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Vephla Uni\1. Microsoft Excel\"/>
    </mc:Choice>
  </mc:AlternateContent>
  <xr:revisionPtr revIDLastSave="0" documentId="13_ncr:1_{DB0884AF-B1EF-4823-B55A-F7D69486F8F7}" xr6:coauthVersionLast="47" xr6:coauthVersionMax="47" xr10:uidLastSave="{00000000-0000-0000-0000-000000000000}"/>
  <bookViews>
    <workbookView xWindow="-120" yWindow="-120" windowWidth="29040" windowHeight="16440" activeTab="7" xr2:uid="{00000000-000D-0000-FFFF-FFFF00000000}"/>
  </bookViews>
  <sheets>
    <sheet name="mtn_customer_churn" sheetId="10" r:id="rId1"/>
    <sheet name="Data Table" sheetId="2" r:id="rId2"/>
    <sheet name="Pre-Analysis Board" sheetId="7" r:id="rId3"/>
    <sheet name="Pivot Table &amp; Charts" sheetId="4" r:id="rId4"/>
    <sheet name="Colours" sheetId="5" r:id="rId5"/>
    <sheet name="Sums" sheetId="6" r:id="rId6"/>
    <sheet name="In-Analysis Board" sheetId="8" r:id="rId7"/>
    <sheet name="Dashboard" sheetId="3" r:id="rId8"/>
    <sheet name="Final Analysis Recs" sheetId="9" r:id="rId9"/>
  </sheets>
  <definedNames>
    <definedName name="_xlchart.v1.14" hidden="1">'Pivot Table &amp; Charts'!$E$24:$E$30</definedName>
    <definedName name="_xlchart.v1.15" hidden="1">'Pivot Table &amp; Charts'!$F$23</definedName>
    <definedName name="_xlchart.v1.16" hidden="1">'Pivot Table &amp; Charts'!$F$24:$F$30</definedName>
    <definedName name="_xlchart.v1.4" hidden="1">'Pivot Table &amp; Charts'!$E$24:$E$30</definedName>
    <definedName name="_xlchart.v1.5" hidden="1">'Pivot Table &amp; Charts'!$F$23</definedName>
    <definedName name="_xlchart.v1.6" hidden="1">'Pivot Table &amp; Charts'!$F$24:$F$30</definedName>
    <definedName name="_xlchart.v1.7" hidden="1">'Pivot Table &amp; Charts'!$F$92:$F$98</definedName>
    <definedName name="_xlchart.v1.8" hidden="1">'Pivot Table &amp; Charts'!$G$91</definedName>
    <definedName name="_xlchart.v1.9" hidden="1">'Pivot Table &amp; Charts'!$G$92:$G$98</definedName>
    <definedName name="_xlchart.v5.0" hidden="1">'Pivot Table &amp; Charts'!$D$50</definedName>
    <definedName name="_xlchart.v5.1" hidden="1">'Pivot Table &amp; Charts'!$D$51:$D$85</definedName>
    <definedName name="_xlchart.v5.10" hidden="1">'Pivot Table &amp; Charts'!$D$50</definedName>
    <definedName name="_xlchart.v5.11" hidden="1">'Pivot Table &amp; Charts'!$D$51:$D$85</definedName>
    <definedName name="_xlchart.v5.12" hidden="1">'Pivot Table &amp; Charts'!$E$50</definedName>
    <definedName name="_xlchart.v5.13" hidden="1">'Pivot Table &amp; Charts'!$E$51:$E$85</definedName>
    <definedName name="_xlchart.v5.2" hidden="1">'Pivot Table &amp; Charts'!$E$50</definedName>
    <definedName name="_xlchart.v5.3" hidden="1">'Pivot Table &amp; Charts'!$E$51:$E$85</definedName>
    <definedName name="Slicer_Customer_Churn_Status">#N/A</definedName>
    <definedName name="Slicer_Gender">#N/A</definedName>
    <definedName name="Slicer_Months">#N/A</definedName>
    <definedName name="Slicer_MTN_Device">#N/A</definedName>
    <definedName name="Slicer_Subscription_Pla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3" i="4" l="1"/>
  <c r="G94" i="4"/>
  <c r="G95" i="4"/>
  <c r="G96" i="4"/>
  <c r="G97" i="4"/>
  <c r="G98" i="4"/>
  <c r="G92" i="4"/>
  <c r="F93" i="4"/>
  <c r="F94" i="4"/>
  <c r="F95" i="4"/>
  <c r="F96" i="4"/>
  <c r="F97" i="4"/>
  <c r="F98" i="4"/>
  <c r="F92" i="4"/>
  <c r="F25" i="4"/>
  <c r="F26" i="4"/>
  <c r="F27" i="4"/>
  <c r="F28" i="4"/>
  <c r="F29" i="4"/>
  <c r="F30" i="4"/>
  <c r="F24" i="4"/>
  <c r="E25" i="4"/>
  <c r="E26" i="4"/>
  <c r="E27" i="4"/>
  <c r="E28" i="4"/>
  <c r="E29" i="4"/>
  <c r="E30" i="4"/>
  <c r="E24"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51" i="4"/>
</calcChain>
</file>

<file path=xl/sharedStrings.xml><?xml version="1.0" encoding="utf-8"?>
<sst xmlns="http://schemas.openxmlformats.org/spreadsheetml/2006/main" count="16341" uniqueCount="1106">
  <si>
    <t>Customer ID</t>
  </si>
  <si>
    <t>Full Name</t>
  </si>
  <si>
    <t>Date of Purchase</t>
  </si>
  <si>
    <t>Age</t>
  </si>
  <si>
    <t>State</t>
  </si>
  <si>
    <t>MTN Device</t>
  </si>
  <si>
    <t>Gender</t>
  </si>
  <si>
    <t>Satisfaction Rate</t>
  </si>
  <si>
    <t>Customer Review</t>
  </si>
  <si>
    <t>Customer Tenure in months</t>
  </si>
  <si>
    <t>Subscription Plan</t>
  </si>
  <si>
    <t>Unit Price</t>
  </si>
  <si>
    <t>Data Usage</t>
  </si>
  <si>
    <t>Number of Times Purchased</t>
  </si>
  <si>
    <t>Customer Churn Status</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</si>
  <si>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</si>
  <si>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</si>
  <si>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</si>
  <si>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</si>
  <si>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</si>
  <si>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</si>
  <si>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</si>
  <si>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</si>
  <si>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</si>
  <si>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</si>
  <si>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</si>
  <si>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</si>
  <si>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</si>
  <si>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</si>
  <si>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</si>
  <si>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</si>
  <si>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</si>
  <si>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</si>
  <si>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</si>
  <si>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</si>
  <si>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</si>
  <si>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Silver (150GB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</si>
  <si>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</si>
  <si>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</si>
  <si>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</si>
  <si>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</si>
  <si>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</si>
  <si>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</si>
  <si>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</si>
  <si>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</si>
  <si>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</si>
  <si>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</si>
  <si>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</si>
  <si>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</si>
  <si>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</si>
  <si>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</si>
  <si>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</si>
  <si>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</si>
  <si>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</si>
  <si>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</si>
  <si>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</si>
  <si>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</si>
  <si>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</si>
  <si>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</si>
  <si>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</si>
  <si>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</si>
  <si>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</si>
  <si>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</si>
  <si>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Ruby (300GB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</si>
  <si>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</si>
  <si>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</si>
  <si>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</si>
  <si>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</si>
  <si>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</si>
  <si>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</si>
  <si>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</si>
  <si>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</si>
  <si>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</si>
  <si>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</si>
  <si>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</si>
  <si>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</si>
  <si>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</si>
  <si>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</si>
  <si>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</si>
  <si>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</si>
  <si>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</si>
  <si>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</si>
  <si>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</si>
  <si>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</si>
  <si>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</si>
  <si>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</si>
  <si>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</si>
  <si>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</si>
  <si>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</si>
  <si>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</si>
  <si>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</si>
  <si>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</si>
  <si>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</si>
  <si>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</si>
  <si>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</si>
  <si>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</si>
  <si>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</si>
  <si>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</si>
  <si>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</si>
  <si>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</si>
  <si>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</si>
  <si>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</si>
  <si>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</si>
  <si>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</si>
  <si>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</si>
  <si>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</si>
  <si>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</si>
  <si>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</si>
  <si>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</si>
  <si>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</si>
  <si>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</si>
  <si>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</si>
  <si>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</si>
  <si>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</si>
  <si>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</si>
  <si>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</si>
  <si>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</si>
  <si>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</si>
  <si>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</si>
  <si>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</si>
  <si>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</si>
  <si>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</si>
  <si>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</si>
  <si>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</si>
  <si>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</si>
  <si>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</si>
  <si>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</si>
  <si>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</si>
  <si>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</si>
  <si>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</si>
  <si>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</si>
  <si>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</si>
  <si>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</si>
  <si>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</si>
  <si>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</si>
  <si>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</si>
  <si>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</si>
  <si>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</si>
  <si>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</si>
  <si>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</si>
  <si>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</si>
  <si>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</si>
  <si>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</si>
  <si>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</si>
  <si>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</si>
  <si>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</si>
  <si>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</si>
  <si>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</si>
  <si>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</si>
  <si>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</si>
  <si>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</si>
  <si>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</si>
  <si>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</si>
  <si>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</si>
  <si>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</si>
  <si>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</si>
  <si>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</si>
  <si>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</si>
  <si>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</si>
  <si>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</si>
  <si>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</si>
  <si>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</si>
  <si>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</si>
  <si>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</si>
  <si>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</si>
  <si>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</si>
  <si>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</si>
  <si>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</si>
  <si>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</si>
  <si>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</si>
  <si>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</si>
  <si>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</si>
  <si>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</si>
  <si>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</si>
  <si>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</si>
  <si>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</si>
  <si>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</si>
  <si>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</si>
  <si>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</si>
  <si>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</si>
  <si>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</si>
  <si>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</si>
  <si>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</si>
  <si>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</si>
  <si>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</si>
  <si>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</si>
  <si>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</si>
  <si>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</si>
  <si>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</si>
  <si>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</si>
  <si>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</si>
  <si>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</si>
  <si>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</si>
  <si>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</si>
  <si>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</si>
  <si>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</si>
  <si>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</si>
  <si>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</si>
  <si>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</si>
  <si>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</si>
  <si>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</si>
  <si>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</si>
  <si>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</si>
  <si>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</si>
  <si>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</si>
  <si>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</si>
  <si>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</si>
  <si>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</si>
  <si>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</si>
  <si>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</si>
  <si>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</si>
  <si>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</si>
  <si>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</si>
  <si>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</si>
  <si>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</si>
  <si>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</si>
  <si>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</si>
  <si>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</si>
  <si>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</si>
  <si>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</si>
  <si>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</si>
  <si>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</si>
  <si>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</si>
  <si>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</si>
  <si>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</si>
  <si>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</si>
  <si>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</si>
  <si>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</si>
  <si>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</si>
  <si>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</si>
  <si>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</si>
  <si>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</si>
  <si>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</si>
  <si>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</si>
  <si>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</si>
  <si>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</si>
  <si>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</si>
  <si>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</si>
  <si>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</si>
  <si>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</si>
  <si>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</si>
  <si>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</si>
  <si>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</si>
  <si>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</si>
  <si>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</si>
  <si>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</si>
  <si>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</si>
  <si>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</si>
  <si>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</si>
  <si>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</si>
  <si>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</si>
  <si>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</si>
  <si>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</si>
  <si>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</si>
  <si>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</si>
  <si>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</si>
  <si>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</si>
  <si>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</si>
  <si>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</si>
  <si>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</si>
  <si>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</si>
  <si>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</si>
  <si>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</si>
  <si>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</si>
  <si>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</si>
  <si>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</si>
  <si>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</si>
  <si>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</si>
  <si>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</si>
  <si>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</si>
  <si>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</si>
  <si>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</si>
  <si>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</si>
  <si>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</si>
  <si>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</si>
  <si>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</si>
  <si>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</si>
  <si>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</si>
  <si>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</si>
  <si>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</si>
  <si>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</si>
  <si>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</si>
  <si>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</si>
  <si>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</si>
  <si>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</si>
  <si>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</si>
  <si>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</si>
  <si>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</si>
  <si>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</si>
  <si>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</si>
  <si>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</si>
  <si>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</si>
  <si>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</si>
  <si>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</si>
  <si>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</si>
  <si>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</si>
  <si>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</si>
  <si>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</si>
  <si>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</si>
  <si>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</si>
  <si>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</si>
  <si>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</si>
  <si>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</si>
  <si>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</si>
  <si>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</si>
  <si>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</si>
  <si>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</si>
  <si>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</si>
  <si>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</si>
  <si>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</si>
  <si>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</si>
  <si>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</si>
  <si>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</si>
  <si>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</si>
  <si>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</si>
  <si>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</si>
  <si>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</si>
  <si>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</si>
  <si>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</si>
  <si>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</si>
  <si>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</si>
  <si>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</si>
  <si>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</si>
  <si>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</si>
  <si>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</si>
  <si>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</si>
  <si>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</si>
  <si>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</si>
  <si>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</si>
  <si>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</si>
  <si>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</si>
  <si>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</si>
  <si>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</si>
  <si>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</si>
  <si>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</si>
  <si>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</si>
  <si>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</si>
  <si>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</si>
  <si>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</si>
  <si>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</si>
  <si>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</si>
  <si>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</si>
  <si>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</si>
  <si>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</si>
  <si>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</si>
  <si>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</si>
  <si>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</si>
  <si>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</si>
  <si>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</si>
  <si>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</si>
  <si>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</si>
  <si>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</si>
  <si>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</si>
  <si>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</si>
  <si>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</si>
  <si>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</si>
  <si>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</si>
  <si>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</si>
  <si>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</si>
  <si>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</si>
  <si>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</si>
  <si>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</si>
  <si>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</si>
  <si>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</si>
  <si>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</si>
  <si>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</si>
  <si>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</si>
  <si>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</si>
  <si>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</si>
  <si>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</si>
  <si>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</si>
  <si>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</si>
  <si>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</si>
  <si>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</si>
  <si>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</si>
  <si>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</si>
  <si>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</si>
  <si>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</si>
  <si>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</si>
  <si>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</si>
  <si>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</si>
  <si>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</si>
  <si>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</si>
  <si>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</si>
  <si>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</si>
  <si>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</si>
  <si>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</si>
  <si>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</si>
  <si>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</si>
  <si>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</si>
  <si>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</si>
  <si>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</si>
  <si>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</si>
  <si>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</si>
  <si>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</si>
  <si>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</si>
  <si>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</si>
  <si>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</si>
  <si>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</si>
  <si>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</si>
  <si>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</si>
  <si>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</si>
  <si>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</si>
  <si>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</si>
  <si>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</si>
  <si>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</si>
  <si>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</si>
  <si>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</si>
  <si>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</si>
  <si>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</si>
  <si>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</si>
  <si>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</si>
  <si>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</si>
  <si>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</si>
  <si>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</si>
  <si>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</si>
  <si>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</si>
  <si>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</si>
  <si>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</si>
  <si>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</si>
  <si>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</si>
  <si>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</si>
  <si>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</si>
  <si>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</si>
  <si>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</si>
  <si>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</si>
  <si>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</si>
  <si>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</si>
  <si>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</si>
  <si>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</si>
  <si>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</si>
  <si>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</si>
  <si>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</si>
  <si>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</si>
  <si>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</si>
  <si>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</si>
  <si>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</si>
  <si>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</si>
  <si>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</si>
  <si>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</si>
  <si>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</si>
  <si>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</si>
  <si>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</si>
  <si>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</si>
  <si>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</si>
  <si>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</si>
  <si>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</si>
  <si>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</si>
  <si>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</si>
  <si>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</si>
  <si>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</si>
  <si>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</si>
  <si>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</si>
  <si>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</si>
  <si>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</si>
  <si>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</si>
  <si>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</si>
  <si>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</si>
  <si>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</si>
  <si>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</si>
  <si>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</si>
  <si>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</si>
  <si>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</si>
  <si>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</si>
  <si>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</si>
  <si>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</si>
  <si>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</si>
  <si>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</si>
  <si>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</si>
  <si>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</si>
  <si>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</si>
  <si>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</si>
  <si>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</si>
  <si>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</si>
  <si>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</si>
  <si>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</si>
  <si>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</si>
  <si>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</si>
  <si>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</si>
  <si>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</si>
  <si>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</si>
  <si>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</si>
  <si>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</si>
  <si>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</si>
  <si>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</si>
  <si>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</si>
  <si>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</si>
  <si>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</si>
  <si>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</si>
  <si>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</si>
  <si>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</si>
  <si>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</si>
  <si>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</si>
  <si>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</si>
  <si>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</si>
  <si>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</si>
  <si>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</si>
  <si>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</si>
  <si>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</si>
  <si>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</si>
  <si>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</si>
  <si>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</si>
  <si>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</si>
  <si>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</si>
  <si>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</si>
  <si>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</si>
  <si>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</si>
  <si>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</si>
  <si>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</si>
  <si>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</si>
  <si>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</si>
  <si>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</si>
  <si>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</si>
  <si>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</si>
  <si>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</si>
  <si>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</si>
  <si>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</si>
  <si>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</si>
  <si>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</si>
  <si>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</si>
  <si>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</si>
  <si>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</si>
  <si>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</si>
  <si>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</si>
  <si>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</si>
  <si>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</si>
  <si>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</si>
  <si>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</si>
  <si>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</si>
  <si>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</si>
  <si>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</si>
  <si>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</si>
  <si>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</si>
  <si>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</si>
  <si>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</si>
  <si>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</si>
  <si>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</si>
  <si>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</si>
  <si>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</si>
  <si>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</si>
  <si>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</si>
  <si>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</si>
  <si>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</si>
  <si>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</si>
  <si>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</si>
  <si>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</si>
  <si>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</si>
  <si>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</si>
  <si>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</si>
  <si>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</si>
  <si>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</si>
  <si>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</si>
  <si>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</si>
  <si>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</si>
  <si>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</si>
  <si>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</si>
  <si>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</si>
  <si>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</si>
  <si>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</si>
  <si>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</si>
  <si>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</si>
  <si>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</si>
  <si>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</si>
  <si>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</si>
  <si>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</si>
  <si>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</si>
  <si>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</si>
  <si>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</si>
  <si>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</si>
  <si>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</si>
  <si>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</si>
  <si>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</si>
  <si>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</si>
  <si>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</si>
  <si>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</si>
  <si>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</si>
  <si>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</si>
  <si>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</si>
  <si>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</si>
  <si>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</si>
  <si>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</si>
  <si>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</si>
  <si>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</si>
  <si>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</si>
  <si>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</si>
  <si>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</si>
  <si>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</si>
  <si>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</si>
  <si>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</si>
  <si>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</si>
  <si>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</si>
  <si>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</si>
  <si>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</si>
  <si>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</si>
  <si>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</si>
  <si>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</si>
  <si>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</si>
  <si>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</si>
  <si>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</si>
  <si>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</si>
  <si>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</si>
  <si>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</si>
  <si>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</si>
  <si>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</si>
  <si>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</si>
  <si>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</si>
  <si>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</si>
  <si>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</si>
  <si>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</si>
  <si>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</si>
  <si>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</si>
  <si>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</si>
  <si>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</si>
  <si>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</si>
  <si>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</si>
  <si>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</si>
  <si>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</si>
  <si>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</si>
  <si>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</si>
  <si>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</si>
  <si>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</si>
  <si>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</si>
  <si>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</si>
  <si>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</si>
  <si>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</si>
  <si>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</si>
  <si>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</si>
  <si>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</si>
  <si>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</si>
  <si>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</si>
  <si>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</si>
  <si>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</si>
  <si>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</si>
  <si>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</si>
  <si>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</si>
  <si>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</si>
  <si>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</si>
  <si>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</si>
  <si>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</si>
  <si>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</si>
  <si>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</si>
  <si>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</si>
  <si>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</si>
  <si>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</si>
  <si>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</si>
  <si>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</si>
  <si>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</si>
  <si>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</si>
  <si>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</si>
  <si>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</si>
  <si>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</si>
  <si>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</si>
  <si>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</si>
  <si>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</si>
  <si>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</si>
  <si>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</si>
  <si>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</si>
  <si>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</si>
  <si>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</si>
  <si>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</si>
  <si>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</si>
  <si>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</si>
  <si>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</si>
  <si>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</si>
  <si>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</si>
  <si>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</si>
  <si>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</si>
  <si>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</si>
  <si>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</si>
  <si>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</si>
  <si>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</si>
  <si>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</si>
  <si>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</si>
  <si>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</si>
  <si>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</si>
  <si>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</si>
  <si>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</si>
  <si>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</si>
  <si>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</si>
  <si>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</si>
  <si>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</si>
  <si>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</si>
  <si>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</si>
  <si>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</si>
  <si>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</si>
  <si>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</si>
  <si>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</si>
  <si>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</si>
  <si>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</si>
  <si>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</si>
  <si>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</si>
  <si>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</si>
  <si>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</si>
  <si>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</si>
  <si>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</si>
  <si>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</si>
  <si>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</si>
  <si>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</si>
  <si>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</si>
  <si>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</si>
  <si>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</si>
  <si>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</si>
  <si>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</si>
  <si>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</si>
  <si>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</si>
  <si>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</si>
  <si>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</si>
  <si>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</si>
  <si>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</si>
  <si>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</si>
  <si>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</si>
  <si>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</si>
  <si>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</si>
  <si>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</si>
  <si>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</si>
  <si>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</si>
  <si>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</si>
  <si>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</si>
  <si>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</si>
  <si>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</si>
  <si>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</si>
  <si>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</si>
  <si>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</si>
  <si>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</si>
  <si>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</si>
  <si>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</si>
  <si>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</si>
  <si>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</si>
  <si>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</si>
  <si>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</si>
  <si>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</si>
  <si>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</si>
  <si>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</si>
  <si>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</si>
  <si>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</si>
  <si>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</si>
  <si>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</si>
  <si>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</si>
  <si>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</si>
  <si>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</si>
  <si>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</si>
  <si>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</si>
  <si>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</si>
  <si>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</si>
  <si>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</si>
  <si>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</si>
  <si>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</si>
  <si>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</si>
  <si>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</si>
  <si>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</si>
  <si>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</si>
  <si>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</si>
  <si>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</si>
  <si>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</si>
  <si>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</si>
  <si>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</si>
  <si>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</si>
  <si>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</si>
  <si>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</si>
  <si>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</si>
  <si>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</si>
  <si>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</si>
  <si>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</si>
  <si>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</si>
  <si>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</si>
  <si>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</si>
  <si>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</si>
  <si>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</si>
  <si>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</si>
  <si>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</si>
  <si>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</si>
  <si>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</si>
  <si>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</si>
  <si>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</si>
  <si>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</si>
  <si>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</si>
  <si>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</si>
  <si>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</si>
  <si>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</si>
  <si>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</si>
  <si>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</si>
  <si>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</si>
  <si>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</si>
  <si>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</si>
  <si>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</si>
  <si>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</si>
  <si>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</si>
  <si>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</si>
  <si>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</si>
  <si>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</si>
  <si>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</si>
  <si>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</si>
  <si>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</si>
  <si>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</si>
  <si>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</si>
  <si>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</si>
  <si>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</si>
  <si>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</si>
  <si>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</si>
  <si>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</si>
  <si>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</si>
  <si>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</si>
  <si>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</si>
  <si>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</si>
  <si>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</si>
  <si>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</si>
  <si>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</si>
  <si>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</si>
  <si>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</si>
  <si>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</si>
  <si>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</si>
  <si>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</si>
  <si>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</si>
  <si>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</si>
  <si>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</si>
  <si>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</si>
  <si>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</si>
  <si>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</si>
  <si>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</si>
  <si>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</si>
  <si>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</si>
  <si>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</si>
  <si>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</si>
  <si>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</si>
  <si>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</si>
  <si>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</si>
  <si>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</si>
  <si>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</si>
  <si>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</si>
  <si>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</si>
  <si>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</si>
  <si>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</si>
  <si>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</si>
  <si>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</si>
  <si>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</si>
  <si>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</si>
  <si>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</si>
  <si>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</si>
  <si>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</si>
  <si>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</si>
  <si>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</si>
  <si>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</si>
  <si>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</si>
  <si>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</si>
  <si>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</si>
  <si>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</si>
  <si>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</si>
  <si>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</si>
  <si>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</si>
  <si>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</si>
  <si>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</si>
  <si>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</si>
  <si>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</si>
  <si>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</si>
  <si>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</si>
  <si>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</si>
  <si>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</si>
  <si>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</si>
  <si>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</si>
  <si>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</si>
  <si>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</si>
  <si>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</si>
  <si>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</si>
  <si>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</si>
  <si>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</si>
  <si>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</si>
  <si>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</si>
  <si>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</si>
  <si>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</si>
  <si>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</si>
  <si>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</si>
  <si>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</si>
  <si>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</si>
  <si>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</si>
  <si>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</si>
  <si>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</si>
  <si>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</si>
  <si>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</si>
  <si>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</si>
  <si>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</si>
  <si>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</si>
  <si>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</si>
  <si>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</si>
  <si>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</si>
  <si>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</si>
  <si>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</si>
  <si>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</si>
  <si>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</si>
  <si>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</si>
  <si>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</si>
  <si>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</si>
  <si>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</si>
  <si>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</si>
  <si>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</si>
  <si>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</si>
  <si>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</si>
  <si>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</si>
  <si>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</si>
  <si>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</si>
  <si>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</si>
  <si>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</si>
  <si>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</si>
  <si>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</si>
  <si>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</si>
  <si>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</si>
  <si>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</si>
  <si>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</si>
  <si>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</si>
  <si>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</si>
  <si>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</si>
  <si>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</si>
  <si>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</si>
  <si>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</si>
  <si>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</si>
  <si>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</si>
  <si>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</si>
  <si>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</si>
  <si>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</si>
  <si>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</si>
  <si>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</si>
  <si>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</si>
  <si>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</si>
  <si>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</si>
  <si>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</si>
  <si>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</si>
  <si>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</si>
  <si>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</si>
  <si>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</si>
  <si>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</si>
  <si>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</si>
  <si>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</si>
  <si>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</si>
  <si>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</si>
  <si>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</si>
  <si>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</si>
  <si>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</si>
  <si>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</si>
  <si>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</si>
  <si>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</si>
  <si>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</si>
  <si>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</si>
  <si>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</si>
  <si>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</si>
  <si>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</si>
  <si>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</si>
  <si>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</si>
  <si>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</si>
  <si>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</si>
  <si>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</si>
  <si>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</si>
  <si>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</si>
  <si>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</si>
  <si>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</si>
  <si>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</si>
  <si>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</si>
  <si>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</si>
  <si>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</si>
  <si>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</si>
  <si>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</si>
  <si>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</si>
  <si>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</si>
  <si>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</si>
  <si>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</si>
  <si>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</si>
  <si>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</si>
  <si>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</si>
  <si>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</si>
  <si>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</si>
  <si>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</si>
  <si>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</si>
  <si>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</si>
  <si>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</si>
  <si>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</si>
  <si>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</si>
  <si>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</si>
  <si>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</si>
  <si>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</si>
  <si>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</si>
  <si>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</si>
  <si>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</si>
  <si>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</si>
  <si>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</si>
  <si>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</si>
  <si>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</si>
  <si>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</si>
  <si>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</si>
  <si>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</si>
  <si>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</si>
  <si>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</si>
  <si>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</si>
  <si>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</si>
  <si>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</si>
  <si>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</si>
  <si>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</si>
  <si>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</si>
  <si>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</si>
  <si>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</si>
  <si>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</si>
  <si>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</si>
  <si>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</si>
  <si>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</si>
  <si>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</si>
  <si>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</si>
  <si>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</si>
  <si>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</si>
  <si>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</si>
  <si>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</si>
  <si>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</si>
  <si>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</si>
  <si>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</si>
  <si>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</si>
  <si>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</si>
  <si>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</si>
  <si>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</si>
  <si>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</si>
  <si>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</si>
  <si>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</si>
  <si>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</si>
  <si>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</si>
  <si>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</si>
  <si>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</si>
  <si>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</si>
  <si>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</si>
  <si>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</si>
  <si>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</si>
  <si>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</si>
  <si>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</si>
  <si>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</si>
  <si>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</si>
  <si>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</si>
  <si>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</si>
  <si>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</si>
  <si>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</si>
  <si>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</si>
  <si>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</si>
  <si>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</si>
  <si>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</si>
  <si>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</si>
  <si>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</si>
  <si>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</si>
  <si>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</si>
  <si>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</si>
  <si>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</si>
  <si>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</si>
  <si>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</si>
  <si>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</si>
  <si>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</si>
  <si>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</si>
  <si>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</si>
  <si>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</si>
  <si>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</si>
  <si>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</si>
  <si>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</si>
  <si>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</si>
  <si>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</si>
  <si>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</si>
  <si>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</si>
  <si>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</si>
  <si>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</si>
  <si>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</si>
  <si>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</si>
  <si>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</si>
  <si>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</si>
  <si>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</si>
  <si>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</si>
  <si>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</si>
  <si>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</si>
  <si>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</si>
  <si>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</si>
  <si>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</si>
  <si>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</si>
  <si>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Row Labels</t>
  </si>
  <si>
    <t>Grand Total</t>
  </si>
  <si>
    <t>Count of Customer ID</t>
  </si>
  <si>
    <t>Most Popular MTN Device</t>
  </si>
  <si>
    <t>Column Labels</t>
  </si>
  <si>
    <t>Churn Rate by Device</t>
  </si>
  <si>
    <t>11-20</t>
  </si>
  <si>
    <t>21-30</t>
  </si>
  <si>
    <t>31-40</t>
  </si>
  <si>
    <t>41-50</t>
  </si>
  <si>
    <t>51-60</t>
  </si>
  <si>
    <t>61-70</t>
  </si>
  <si>
    <t>71-80</t>
  </si>
  <si>
    <t>Total Revenue</t>
  </si>
  <si>
    <t>Sum of Total Revenue</t>
  </si>
  <si>
    <t>Jan</t>
  </si>
  <si>
    <t>Feb</t>
  </si>
  <si>
    <t>Mar</t>
  </si>
  <si>
    <t>Most Popular MTN Data Plans</t>
  </si>
  <si>
    <t>Data Plan</t>
  </si>
  <si>
    <t>Count of Customer</t>
  </si>
  <si>
    <t>Sum of Total Revenue2</t>
  </si>
  <si>
    <t>300GB FUP Monthly Unlimited</t>
  </si>
  <si>
    <t>150GB FUP Monthly Unlimited</t>
  </si>
  <si>
    <t>Churn Reason</t>
  </si>
  <si>
    <t>Count of Customers</t>
  </si>
  <si>
    <t>Average of Data Usage</t>
  </si>
  <si>
    <t>State Distribution</t>
  </si>
  <si>
    <t>Age Group Churn Distribution</t>
  </si>
  <si>
    <t>Revenue Generated by Plans</t>
  </si>
  <si>
    <t>Q1 Revenue Generated</t>
  </si>
  <si>
    <t>Churn Distribution by Gender</t>
  </si>
  <si>
    <t>Age Group</t>
  </si>
  <si>
    <t>Count</t>
  </si>
  <si>
    <t>Reasons for Churn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</si>
</sst>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6A]#,##0"/>
    <numFmt numFmtId="165" formatCode="[&lt;1000]##,##0;[&lt;1000000]#\₦###.0,&quot;K&quot;;#\₦###.00,,&quot;M&quot;"/>
    <numFmt numFmtId="166" formatCode="0.00\ &quot;GB&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16" fillId="0" borderId="0" xfId="0" applyNumberFormat="1" applyFont="1"/>
    <xf numFmtId="165" fontId="0" fillId="0" borderId="0" xfId="0" applyNumberFormat="1"/>
    <xf numFmtId="165" fontId="16" fillId="0" borderId="0" xfId="0" applyNumberFormat="1" applyFont="1"/>
    <xf numFmtId="166" fontId="0" fillId="0" borderId="0" xfId="0" applyNumberFormat="1"/>
    <xf numFmtId="0" fontId="19" fillId="0" borderId="0" xfId="0" applyFont="1" applyFill="1" applyBorder="1"/>
    <xf numFmtId="17" fontId="19" fillId="0" borderId="0" xfId="0" applyNumberFormat="1" applyFont="1" applyFill="1" applyBorder="1"/>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alignment horizontal="left" vertical="bottom" textRotation="0" wrapText="0" indent="0" justifyLastLine="0" shrinkToFit="0" readingOrder="0"/>
    </dxf>
    <dxf>
      <numFmt numFmtId="165" formatCode="[&lt;1000]##,##0;[&lt;1000000]#\₦###.0,&quot;K&quot;;#\₦###.00,,&quot;M&quot;"/>
    </dxf>
    <dxf>
      <font>
        <b/>
      </font>
    </dxf>
    <dxf>
      <font>
        <b/>
      </font>
    </dxf>
    <dxf>
      <font>
        <b/>
      </font>
    </dxf>
    <dxf>
      <numFmt numFmtId="22" formatCode="mmm\-yy"/>
    </dxf>
    <dxf>
      <font>
        <sz val="14"/>
        <color theme="1"/>
        <name val="Instrument Sans SemiBold"/>
        <scheme val="none"/>
      </font>
      <border>
        <bottom style="thin">
          <color rgb="FFFFDD17"/>
        </bottom>
        <vertical/>
        <horizontal/>
      </border>
    </dxf>
    <dxf>
      <font>
        <sz val="12"/>
        <color theme="1"/>
        <name val="Instrument Sans"/>
        <scheme val="none"/>
      </font>
      <border>
        <left style="thin">
          <color rgb="FFFFF2A3"/>
        </left>
        <right style="thin">
          <color rgb="FFFFF2A3"/>
        </right>
        <top style="thin">
          <color rgb="FFFFF2A3"/>
        </top>
        <bottom style="thin">
          <color rgb="FFFFF2A3"/>
        </bottom>
        <vertical/>
        <horizontal/>
      </border>
    </dxf>
    <dxf>
      <font>
        <sz val="14"/>
        <color theme="0"/>
        <name val="Instrument Sans SemiBold"/>
        <scheme val="none"/>
      </font>
      <border>
        <bottom style="thin">
          <color rgb="FFFFDD17"/>
        </bottom>
        <vertical/>
        <horizontal/>
      </border>
    </dxf>
    <dxf>
      <font>
        <sz val="12"/>
        <color theme="1"/>
        <name val="Instrument Sans"/>
        <scheme val="none"/>
      </font>
      <fill>
        <patternFill>
          <bgColor theme="1" tint="4.9989318521683403E-2"/>
        </patternFill>
      </fill>
      <border>
        <left style="thin">
          <color rgb="FFFFF2A3"/>
        </left>
        <right style="thin">
          <color rgb="FFFFF2A3"/>
        </right>
        <top style="thin">
          <color rgb="FFFFF2A3"/>
        </top>
        <bottom style="thin">
          <color rgb="FFFFF2A3"/>
        </bottom>
        <vertical/>
        <horizontal/>
      </border>
    </dxf>
  </dxfs>
  <tableStyles count="2" defaultTableStyle="TableStyleMedium2" defaultPivotStyle="PivotStyleLight16">
    <tableStyle name="Dark 2 2" pivot="0" table="0" count="10" xr9:uid="{495DEDBA-C62E-4E80-A36C-7AACFAA28E86}">
      <tableStyleElement type="wholeTable" dxfId="10"/>
      <tableStyleElement type="headerRow" dxfId="9"/>
    </tableStyle>
    <tableStyle name="SlicerStyleLight4 2" pivot="0" table="0" count="10" xr9:uid="{00000000-0011-0000-FFFF-FFFF00000000}">
      <tableStyleElement type="wholeTable" dxfId="8"/>
      <tableStyleElement type="headerRow" dxfId="7"/>
    </tableStyle>
  </tableStyles>
  <colors>
    <mruColors>
      <color rgb="FFFFFBE1"/>
      <color rgb="FFFFF8D1"/>
      <color rgb="FFFFF2A3"/>
      <color rgb="FFEECC00"/>
      <color rgb="FFFFDD17"/>
      <color rgb="FFFFED81"/>
      <color rgb="FFFFE861"/>
      <color rgb="FFF9FAF8"/>
      <color rgb="FFFFF093"/>
      <color rgb="FFFFF5B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FFDD17"/>
            </patternFill>
          </fill>
          <border>
            <left style="thin">
              <color rgb="FFFFED81"/>
            </left>
            <right style="thin">
              <color rgb="FFFFED81"/>
            </right>
            <top style="thin">
              <color rgb="FFFFED81"/>
            </top>
            <bottom style="thin">
              <color rgb="FFFFED8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FFDD17"/>
            </patternFill>
          </fill>
          <border>
            <left style="thin">
              <color rgb="FFFFED81"/>
            </left>
            <right style="thin">
              <color rgb="FFFFED81"/>
            </right>
            <top style="thin">
              <color rgb="FFFFED81"/>
            </top>
            <bottom style="thin">
              <color rgb="FFFFED8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 Table &amp; Charts'!$B$4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AA7-4F94-A56D-6CA0AF02F8DD}"/>
              </c:ext>
            </c:extLst>
          </c:dPt>
          <c:dPt>
            <c:idx val="1"/>
            <c:bubble3D val="0"/>
            <c:spPr>
              <a:solidFill>
                <a:schemeClr val="accent2"/>
              </a:solidFill>
              <a:ln>
                <a:noFill/>
              </a:ln>
              <a:effectLst/>
            </c:spPr>
            <c:extLst>
              <c:ext xmlns:c16="http://schemas.microsoft.com/office/drawing/2014/chart" uri="{C3380CC4-5D6E-409C-BE32-E72D297353CC}">
                <c16:uniqueId val="{00000003-BAA7-4F94-A56D-6CA0AF02F8DD}"/>
              </c:ext>
            </c:extLst>
          </c:dPt>
          <c:dPt>
            <c:idx val="2"/>
            <c:bubble3D val="0"/>
            <c:spPr>
              <a:solidFill>
                <a:schemeClr val="accent3"/>
              </a:solidFill>
              <a:ln>
                <a:noFill/>
              </a:ln>
              <a:effectLst/>
            </c:spPr>
            <c:extLst>
              <c:ext xmlns:c16="http://schemas.microsoft.com/office/drawing/2014/chart" uri="{C3380CC4-5D6E-409C-BE32-E72D297353CC}">
                <c16:uniqueId val="{00000005-BAA7-4F94-A56D-6CA0AF02F8DD}"/>
              </c:ext>
            </c:extLst>
          </c:dPt>
          <c:dPt>
            <c:idx val="3"/>
            <c:bubble3D val="0"/>
            <c:spPr>
              <a:solidFill>
                <a:schemeClr val="accent4"/>
              </a:solidFill>
              <a:ln>
                <a:noFill/>
              </a:ln>
              <a:effectLst/>
            </c:spPr>
            <c:extLst>
              <c:ext xmlns:c16="http://schemas.microsoft.com/office/drawing/2014/chart" uri="{C3380CC4-5D6E-409C-BE32-E72D297353CC}">
                <c16:uniqueId val="{00000007-BAA7-4F94-A56D-6CA0AF02F8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Charts'!$A$5:$A$9</c:f>
              <c:strCache>
                <c:ptCount val="4"/>
                <c:pt idx="0">
                  <c:v>Mobile SIM Card</c:v>
                </c:pt>
                <c:pt idx="1">
                  <c:v>5G Broadband Router</c:v>
                </c:pt>
                <c:pt idx="2">
                  <c:v>Broadband MiFi</c:v>
                </c:pt>
                <c:pt idx="3">
                  <c:v>4G Router</c:v>
                </c:pt>
              </c:strCache>
            </c:strRef>
          </c:cat>
          <c:val>
            <c:numRef>
              <c:f>'Pivot Table &amp; Charts'!$B$5:$B$9</c:f>
              <c:numCache>
                <c:formatCode>General</c:formatCode>
                <c:ptCount val="4"/>
                <c:pt idx="0">
                  <c:v>301</c:v>
                </c:pt>
                <c:pt idx="1">
                  <c:v>229</c:v>
                </c:pt>
                <c:pt idx="2">
                  <c:v>228</c:v>
                </c:pt>
                <c:pt idx="3">
                  <c:v>216</c:v>
                </c:pt>
              </c:numCache>
            </c:numRef>
          </c:val>
          <c:extLst>
            <c:ext xmlns:c16="http://schemas.microsoft.com/office/drawing/2014/chart" uri="{C3380CC4-5D6E-409C-BE32-E72D297353CC}">
              <c16:uniqueId val="{00000000-54E3-4214-B5DA-BFFCAF5F3B4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dLbl>
          <c:idx val="0"/>
          <c:layout>
            <c:manualLayout>
              <c:x val="8.5639469873378338E-2"/>
              <c:y val="-0.12035404939254375"/>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FFDD17"/>
          </a:solidFill>
          <a:ln>
            <a:noFill/>
          </a:ln>
          <a:effectLst/>
        </c:spPr>
        <c:dLbl>
          <c:idx val="0"/>
          <c:layout>
            <c:manualLayout>
              <c:x val="0.12540065231458966"/>
              <c:y val="8.0236032928362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bg1">
              <a:lumMod val="65000"/>
            </a:schemeClr>
          </a:solidFill>
          <a:ln>
            <a:noFill/>
          </a:ln>
          <a:effectLst/>
        </c:spPr>
        <c:dLbl>
          <c:idx val="0"/>
          <c:layout>
            <c:manualLayout>
              <c:x val="-7.646381238694494E-2"/>
              <c:y val="0.1705015699727701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861"/>
          </a:solidFill>
          <a:ln>
            <a:noFill/>
          </a:ln>
          <a:effectLst/>
        </c:spPr>
        <c:dLbl>
          <c:idx val="0"/>
          <c:layout>
            <c:manualLayout>
              <c:x val="-0.12540065231458972"/>
              <c:y val="-8.02360329283624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&amp; Charts'!$B$4</c:f>
              <c:strCache>
                <c:ptCount val="1"/>
                <c:pt idx="0">
                  <c:v>Total</c:v>
                </c:pt>
              </c:strCache>
            </c:strRef>
          </c:tx>
          <c:explosion val="5"/>
          <c:dPt>
            <c:idx val="0"/>
            <c:bubble3D val="0"/>
            <c:spPr>
              <a:solidFill>
                <a:schemeClr val="tx1">
                  <a:lumMod val="95000"/>
                  <a:lumOff val="5000"/>
                </a:schemeClr>
              </a:solidFill>
              <a:ln>
                <a:noFill/>
              </a:ln>
              <a:effectLst/>
            </c:spPr>
            <c:extLst>
              <c:ext xmlns:c16="http://schemas.microsoft.com/office/drawing/2014/chart" uri="{C3380CC4-5D6E-409C-BE32-E72D297353CC}">
                <c16:uniqueId val="{00000001-4C5C-4650-B93E-2FEBCF6AD733}"/>
              </c:ext>
            </c:extLst>
          </c:dPt>
          <c:dPt>
            <c:idx val="1"/>
            <c:bubble3D val="0"/>
            <c:spPr>
              <a:solidFill>
                <a:srgbClr val="FFDD17"/>
              </a:solidFill>
              <a:ln>
                <a:noFill/>
              </a:ln>
              <a:effectLst/>
            </c:spPr>
            <c:extLst>
              <c:ext xmlns:c16="http://schemas.microsoft.com/office/drawing/2014/chart" uri="{C3380CC4-5D6E-409C-BE32-E72D297353CC}">
                <c16:uniqueId val="{00000003-4C5C-4650-B93E-2FEBCF6AD733}"/>
              </c:ext>
            </c:extLst>
          </c:dPt>
          <c:dPt>
            <c:idx val="2"/>
            <c:bubble3D val="0"/>
            <c:spPr>
              <a:solidFill>
                <a:schemeClr val="bg1">
                  <a:lumMod val="65000"/>
                </a:schemeClr>
              </a:solidFill>
              <a:ln>
                <a:noFill/>
              </a:ln>
              <a:effectLst/>
            </c:spPr>
            <c:extLst>
              <c:ext xmlns:c16="http://schemas.microsoft.com/office/drawing/2014/chart" uri="{C3380CC4-5D6E-409C-BE32-E72D297353CC}">
                <c16:uniqueId val="{00000005-4C5C-4650-B93E-2FEBCF6AD733}"/>
              </c:ext>
            </c:extLst>
          </c:dPt>
          <c:dPt>
            <c:idx val="3"/>
            <c:bubble3D val="0"/>
            <c:spPr>
              <a:solidFill>
                <a:srgbClr val="FFE861"/>
              </a:solidFill>
              <a:ln>
                <a:noFill/>
              </a:ln>
              <a:effectLst/>
            </c:spPr>
            <c:extLst>
              <c:ext xmlns:c16="http://schemas.microsoft.com/office/drawing/2014/chart" uri="{C3380CC4-5D6E-409C-BE32-E72D297353CC}">
                <c16:uniqueId val="{00000007-4C5C-4650-B93E-2FEBCF6AD733}"/>
              </c:ext>
            </c:extLst>
          </c:dPt>
          <c:dLbls>
            <c:dLbl>
              <c:idx val="0"/>
              <c:layout>
                <c:manualLayout>
                  <c:x val="8.5639469873378338E-2"/>
                  <c:y val="-0.12035404939254375"/>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4C5C-4650-B93E-2FEBCF6AD733}"/>
                </c:ext>
              </c:extLst>
            </c:dLbl>
            <c:dLbl>
              <c:idx val="1"/>
              <c:layout>
                <c:manualLayout>
                  <c:x val="0.12540065231458966"/>
                  <c:y val="8.0236032928362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C5C-4650-B93E-2FEBCF6AD733}"/>
                </c:ext>
              </c:extLst>
            </c:dLbl>
            <c:dLbl>
              <c:idx val="2"/>
              <c:layout>
                <c:manualLayout>
                  <c:x val="-7.646381238694494E-2"/>
                  <c:y val="0.170501569972770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5C-4650-B93E-2FEBCF6AD733}"/>
                </c:ext>
              </c:extLst>
            </c:dLbl>
            <c:dLbl>
              <c:idx val="3"/>
              <c:layout>
                <c:manualLayout>
                  <c:x val="-0.12540065231458972"/>
                  <c:y val="-8.0236032928362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5C-4650-B93E-2FEBCF6AD73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 &amp; Charts'!$A$5:$A$9</c:f>
              <c:strCache>
                <c:ptCount val="4"/>
                <c:pt idx="0">
                  <c:v>Mobile SIM Card</c:v>
                </c:pt>
                <c:pt idx="1">
                  <c:v>5G Broadband Router</c:v>
                </c:pt>
                <c:pt idx="2">
                  <c:v>Broadband MiFi</c:v>
                </c:pt>
                <c:pt idx="3">
                  <c:v>4G Router</c:v>
                </c:pt>
              </c:strCache>
            </c:strRef>
          </c:cat>
          <c:val>
            <c:numRef>
              <c:f>'Pivot Table &amp; Charts'!$B$5:$B$9</c:f>
              <c:numCache>
                <c:formatCode>General</c:formatCode>
                <c:ptCount val="4"/>
                <c:pt idx="0">
                  <c:v>301</c:v>
                </c:pt>
                <c:pt idx="1">
                  <c:v>229</c:v>
                </c:pt>
                <c:pt idx="2">
                  <c:v>228</c:v>
                </c:pt>
                <c:pt idx="3">
                  <c:v>216</c:v>
                </c:pt>
              </c:numCache>
            </c:numRef>
          </c:val>
          <c:extLst>
            <c:ext xmlns:c16="http://schemas.microsoft.com/office/drawing/2014/chart" uri="{C3380CC4-5D6E-409C-BE32-E72D297353CC}">
              <c16:uniqueId val="{00000008-4C5C-4650-B93E-2FEBCF6AD73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w="19050">
            <a:solidFill>
              <a:schemeClr val="lt1"/>
            </a:solidFill>
          </a:ln>
          <a:effectLst/>
        </c:spPr>
        <c:dLbl>
          <c:idx val="0"/>
          <c:layout>
            <c:manualLayout>
              <c:x val="1.3491112334942558E-2"/>
              <c:y val="0.1444231073070538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D17"/>
          </a:solidFill>
          <a:ln w="19050">
            <a:solidFill>
              <a:schemeClr val="lt1"/>
            </a:solidFill>
          </a:ln>
          <a:effectLst/>
        </c:spPr>
        <c:dLbl>
          <c:idx val="0"/>
          <c:layout>
            <c:manualLayout>
              <c:x val="-2.4601477003569305E-2"/>
              <c:y val="-3.963912387915009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1683032557397"/>
          <c:y val="1.914831987110591E-2"/>
          <c:w val="0.48162468888597548"/>
          <c:h val="0.9369310412761449"/>
        </c:manualLayout>
      </c:layout>
      <c:pieChart>
        <c:varyColors val="1"/>
        <c:ser>
          <c:idx val="0"/>
          <c:order val="0"/>
          <c:tx>
            <c:strRef>
              <c:f>'Pivot Table &amp; Charts'!$B$121</c:f>
              <c:strCache>
                <c:ptCount val="1"/>
                <c:pt idx="0">
                  <c:v>Total</c:v>
                </c:pt>
              </c:strCache>
            </c:strRef>
          </c:tx>
          <c:explosion val="3"/>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5153-403A-A245-450F0123A3E6}"/>
              </c:ext>
            </c:extLst>
          </c:dPt>
          <c:dPt>
            <c:idx val="1"/>
            <c:bubble3D val="0"/>
            <c:spPr>
              <a:solidFill>
                <a:srgbClr val="FFDD17"/>
              </a:solidFill>
              <a:ln w="19050">
                <a:solidFill>
                  <a:schemeClr val="lt1"/>
                </a:solidFill>
              </a:ln>
              <a:effectLst/>
            </c:spPr>
            <c:extLst>
              <c:ext xmlns:c16="http://schemas.microsoft.com/office/drawing/2014/chart" uri="{C3380CC4-5D6E-409C-BE32-E72D297353CC}">
                <c16:uniqueId val="{00000003-5153-403A-A245-450F0123A3E6}"/>
              </c:ext>
            </c:extLst>
          </c:dPt>
          <c:dLbls>
            <c:dLbl>
              <c:idx val="0"/>
              <c:layout>
                <c:manualLayout>
                  <c:x val="1.3491112334942558E-2"/>
                  <c:y val="0.1444231073070538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53-403A-A245-450F0123A3E6}"/>
                </c:ext>
              </c:extLst>
            </c:dLbl>
            <c:dLbl>
              <c:idx val="1"/>
              <c:layout>
                <c:manualLayout>
                  <c:x val="-2.4601477003569305E-2"/>
                  <c:y val="-3.96391238791500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53-403A-A245-450F0123A3E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'Pivot Table &amp; Charts'!$A$122:$A$124</c:f>
              <c:strCache>
                <c:ptCount val="2"/>
                <c:pt idx="0">
                  <c:v>Female</c:v>
                </c:pt>
                <c:pt idx="1">
                  <c:v>Male</c:v>
                </c:pt>
              </c:strCache>
            </c:strRef>
          </c:cat>
          <c:val>
            <c:numRef>
              <c:f>'Pivot Table &amp; Charts'!$B$122:$B$124</c:f>
              <c:numCache>
                <c:formatCode>General</c:formatCode>
                <c:ptCount val="2"/>
                <c:pt idx="0">
                  <c:v>150</c:v>
                </c:pt>
                <c:pt idx="1">
                  <c:v>134</c:v>
                </c:pt>
              </c:numCache>
            </c:numRef>
          </c:val>
          <c:extLst>
            <c:ext xmlns:c16="http://schemas.microsoft.com/office/drawing/2014/chart" uri="{C3380CC4-5D6E-409C-BE32-E72D297353CC}">
              <c16:uniqueId val="{00000004-5153-403A-A245-450F0123A3E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EECC00">
                  <a:alpha val="19000"/>
                </a:srgbClr>
              </a:gs>
              <a:gs pos="100000">
                <a:srgbClr val="FFF8D1">
                  <a:alpha val="42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031745514966"/>
          <c:y val="6.6516428236492467E-2"/>
          <c:w val="0.73273606526306734"/>
          <c:h val="0.80823471545036885"/>
        </c:manualLayout>
      </c:layout>
      <c:areaChart>
        <c:grouping val="standard"/>
        <c:varyColors val="0"/>
        <c:ser>
          <c:idx val="0"/>
          <c:order val="0"/>
          <c:tx>
            <c:strRef>
              <c:f>'Pivot Table &amp; Charts'!$B$113</c:f>
              <c:strCache>
                <c:ptCount val="1"/>
                <c:pt idx="0">
                  <c:v>Sum of Total Revenue</c:v>
                </c:pt>
              </c:strCache>
            </c:strRef>
          </c:tx>
          <c:spPr>
            <a:gradFill>
              <a:gsLst>
                <a:gs pos="0">
                  <a:srgbClr val="EECC00">
                    <a:alpha val="19000"/>
                  </a:srgbClr>
                </a:gs>
                <a:gs pos="100000">
                  <a:srgbClr val="FFF8D1">
                    <a:alpha val="42000"/>
                  </a:srgbClr>
                </a:gs>
              </a:gsLst>
              <a:lin ang="5400000" scaled="1"/>
            </a:gradFill>
            <a:ln>
              <a:noFill/>
            </a:ln>
            <a:effectLst/>
          </c:spPr>
          <c:cat>
            <c:strRef>
              <c:f>'Pivot Table &amp; Charts'!$A$114:$A$117</c:f>
              <c:strCache>
                <c:ptCount val="3"/>
                <c:pt idx="0">
                  <c:v>Jan</c:v>
                </c:pt>
                <c:pt idx="1">
                  <c:v>Feb</c:v>
                </c:pt>
                <c:pt idx="2">
                  <c:v>Mar</c:v>
                </c:pt>
              </c:strCache>
            </c:strRef>
          </c:cat>
          <c:val>
            <c:numRef>
              <c:f>'Pivot Table &amp; Charts'!$B$114:$B$117</c:f>
              <c:numCache>
                <c:formatCode>[&lt;1000]##,##0;[&lt;1000000]#\₦###.0,"K";#\₦###.00,,"M"</c:formatCode>
                <c:ptCount val="3"/>
                <c:pt idx="0">
                  <c:v>63366500</c:v>
                </c:pt>
                <c:pt idx="1">
                  <c:v>87173550</c:v>
                </c:pt>
                <c:pt idx="2">
                  <c:v>48808150</c:v>
                </c:pt>
              </c:numCache>
            </c:numRef>
          </c:val>
          <c:extLst>
            <c:ext xmlns:c16="http://schemas.microsoft.com/office/drawing/2014/chart" uri="{C3380CC4-5D6E-409C-BE32-E72D297353CC}">
              <c16:uniqueId val="{00000000-914D-4813-9AD1-84CC73D9F763}"/>
            </c:ext>
          </c:extLst>
        </c:ser>
        <c:dLbls>
          <c:showLegendKey val="0"/>
          <c:showVal val="0"/>
          <c:showCatName val="0"/>
          <c:showSerName val="0"/>
          <c:showPercent val="0"/>
          <c:showBubbleSize val="0"/>
        </c:dLbls>
        <c:axId val="1836299183"/>
        <c:axId val="1836304591"/>
      </c:areaChart>
      <c:lineChart>
        <c:grouping val="standard"/>
        <c:varyColors val="0"/>
        <c:ser>
          <c:idx val="1"/>
          <c:order val="1"/>
          <c:tx>
            <c:strRef>
              <c:f>'Pivot Table &amp; Charts'!$C$113</c:f>
              <c:strCache>
                <c:ptCount val="1"/>
                <c:pt idx="0">
                  <c:v>Sum of Total Revenue2</c:v>
                </c:pt>
              </c:strCache>
            </c:strRef>
          </c:tx>
          <c:spPr>
            <a:ln w="28575" cap="rnd">
              <a:solidFill>
                <a:schemeClr val="tx1">
                  <a:lumMod val="85000"/>
                  <a:lumOff val="15000"/>
                </a:schemeClr>
              </a:solidFill>
              <a:round/>
            </a:ln>
            <a:effectLst/>
          </c:spPr>
          <c:marker>
            <c:symbol val="none"/>
          </c:marker>
          <c:cat>
            <c:strRef>
              <c:f>'Pivot Table &amp; Charts'!$A$114:$A$117</c:f>
              <c:strCache>
                <c:ptCount val="3"/>
                <c:pt idx="0">
                  <c:v>Jan</c:v>
                </c:pt>
                <c:pt idx="1">
                  <c:v>Feb</c:v>
                </c:pt>
                <c:pt idx="2">
                  <c:v>Mar</c:v>
                </c:pt>
              </c:strCache>
            </c:strRef>
          </c:cat>
          <c:val>
            <c:numRef>
              <c:f>'Pivot Table &amp; Charts'!$C$114:$C$117</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1-914D-4813-9AD1-84CC73D9F763}"/>
            </c:ext>
          </c:extLst>
        </c:ser>
        <c:dLbls>
          <c:showLegendKey val="0"/>
          <c:showVal val="0"/>
          <c:showCatName val="0"/>
          <c:showSerName val="0"/>
          <c:showPercent val="0"/>
          <c:showBubbleSize val="0"/>
        </c:dLbls>
        <c:marker val="1"/>
        <c:smooth val="0"/>
        <c:axId val="1836299183"/>
        <c:axId val="1836304591"/>
      </c:lineChart>
      <c:catAx>
        <c:axId val="18362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304591"/>
        <c:crosses val="autoZero"/>
        <c:auto val="1"/>
        <c:lblAlgn val="ctr"/>
        <c:lblOffset val="100"/>
        <c:noMultiLvlLbl val="0"/>
      </c:catAx>
      <c:valAx>
        <c:axId val="1836304591"/>
        <c:scaling>
          <c:orientation val="minMax"/>
        </c:scaling>
        <c:delete val="0"/>
        <c:axPos val="l"/>
        <c:majorGridlines>
          <c:spPr>
            <a:ln w="6350" cap="flat" cmpd="sng" algn="ctr">
              <a:solidFill>
                <a:srgbClr val="EECC00">
                  <a:alpha val="50000"/>
                </a:srgbClr>
              </a:solidFill>
              <a:prstDash val="sysDash"/>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CC00"/>
          </a:solidFill>
          <a:ln>
            <a:noFill/>
          </a:ln>
          <a:effectLst/>
        </c:spPr>
      </c:pivotFmt>
      <c:pivotFmt>
        <c:idx val="4"/>
        <c:spPr>
          <a:solidFill>
            <a:srgbClr val="FFDD17"/>
          </a:solidFill>
          <a:ln>
            <a:noFill/>
          </a:ln>
          <a:effectLst/>
        </c:spPr>
      </c:pivotFmt>
      <c:pivotFmt>
        <c:idx val="5"/>
        <c:spPr>
          <a:solidFill>
            <a:srgbClr val="FFDD17"/>
          </a:solidFill>
          <a:ln>
            <a:noFill/>
          </a:ln>
          <a:effectLst/>
        </c:spPr>
      </c:pivotFmt>
      <c:pivotFmt>
        <c:idx val="6"/>
        <c:spPr>
          <a:solidFill>
            <a:srgbClr val="FFED81"/>
          </a:solidFill>
          <a:ln>
            <a:noFill/>
          </a:ln>
          <a:effectLst/>
        </c:spPr>
      </c:pivotFmt>
      <c:pivotFmt>
        <c:idx val="7"/>
        <c:spPr>
          <a:solidFill>
            <a:srgbClr val="FFED81"/>
          </a:solidFill>
          <a:ln>
            <a:noFill/>
          </a:ln>
          <a:effectLst/>
        </c:spPr>
      </c:pivotFmt>
    </c:pivotFmts>
    <c:plotArea>
      <c:layout>
        <c:manualLayout>
          <c:layoutTarget val="inner"/>
          <c:xMode val="edge"/>
          <c:yMode val="edge"/>
          <c:x val="0.34643563281957185"/>
          <c:y val="7.164756577779921E-2"/>
          <c:w val="0.6535643671804281"/>
          <c:h val="0.85670486844440163"/>
        </c:manualLayout>
      </c:layout>
      <c:barChart>
        <c:barDir val="bar"/>
        <c:grouping val="clustered"/>
        <c:varyColors val="0"/>
        <c:ser>
          <c:idx val="0"/>
          <c:order val="0"/>
          <c:tx>
            <c:strRef>
              <c:f>'Pivot Table &amp; Charts'!$B$103</c:f>
              <c:strCache>
                <c:ptCount val="1"/>
                <c:pt idx="0">
                  <c:v>Total</c:v>
                </c:pt>
              </c:strCache>
            </c:strRef>
          </c:tx>
          <c:spPr>
            <a:solidFill>
              <a:schemeClr val="accent1"/>
            </a:solidFill>
            <a:ln>
              <a:noFill/>
            </a:ln>
            <a:effectLst/>
          </c:spPr>
          <c:invertIfNegative val="0"/>
          <c:dPt>
            <c:idx val="0"/>
            <c:invertIfNegative val="0"/>
            <c:bubble3D val="0"/>
            <c:spPr>
              <a:solidFill>
                <a:srgbClr val="EECC00"/>
              </a:solidFill>
              <a:ln>
                <a:noFill/>
              </a:ln>
              <a:effectLst/>
            </c:spPr>
            <c:extLst>
              <c:ext xmlns:c16="http://schemas.microsoft.com/office/drawing/2014/chart" uri="{C3380CC4-5D6E-409C-BE32-E72D297353CC}">
                <c16:uniqueId val="{00000002-403F-4418-97C8-7E758C9376D9}"/>
              </c:ext>
            </c:extLst>
          </c:dPt>
          <c:dPt>
            <c:idx val="1"/>
            <c:invertIfNegative val="0"/>
            <c:bubble3D val="0"/>
            <c:spPr>
              <a:solidFill>
                <a:srgbClr val="FFDD17"/>
              </a:solidFill>
              <a:ln>
                <a:noFill/>
              </a:ln>
              <a:effectLst/>
            </c:spPr>
            <c:extLst>
              <c:ext xmlns:c16="http://schemas.microsoft.com/office/drawing/2014/chart" uri="{C3380CC4-5D6E-409C-BE32-E72D297353CC}">
                <c16:uniqueId val="{00000003-403F-4418-97C8-7E758C9376D9}"/>
              </c:ext>
            </c:extLst>
          </c:dPt>
          <c:dPt>
            <c:idx val="2"/>
            <c:invertIfNegative val="0"/>
            <c:bubble3D val="0"/>
            <c:spPr>
              <a:solidFill>
                <a:srgbClr val="FFDD17"/>
              </a:solidFill>
              <a:ln>
                <a:noFill/>
              </a:ln>
              <a:effectLst/>
            </c:spPr>
            <c:extLst>
              <c:ext xmlns:c16="http://schemas.microsoft.com/office/drawing/2014/chart" uri="{C3380CC4-5D6E-409C-BE32-E72D297353CC}">
                <c16:uniqueId val="{00000004-403F-4418-97C8-7E758C9376D9}"/>
              </c:ext>
            </c:extLst>
          </c:dPt>
          <c:dPt>
            <c:idx val="3"/>
            <c:invertIfNegative val="0"/>
            <c:bubble3D val="0"/>
            <c:spPr>
              <a:solidFill>
                <a:srgbClr val="FFED81"/>
              </a:solidFill>
              <a:ln>
                <a:noFill/>
              </a:ln>
              <a:effectLst/>
            </c:spPr>
            <c:extLst>
              <c:ext xmlns:c16="http://schemas.microsoft.com/office/drawing/2014/chart" uri="{C3380CC4-5D6E-409C-BE32-E72D297353CC}">
                <c16:uniqueId val="{00000005-403F-4418-97C8-7E758C9376D9}"/>
              </c:ext>
            </c:extLst>
          </c:dPt>
          <c:dPt>
            <c:idx val="4"/>
            <c:invertIfNegative val="0"/>
            <c:bubble3D val="0"/>
            <c:spPr>
              <a:solidFill>
                <a:srgbClr val="FFED81"/>
              </a:solidFill>
              <a:ln>
                <a:noFill/>
              </a:ln>
              <a:effectLst/>
            </c:spPr>
            <c:extLst>
              <c:ext xmlns:c16="http://schemas.microsoft.com/office/drawing/2014/chart" uri="{C3380CC4-5D6E-409C-BE32-E72D297353CC}">
                <c16:uniqueId val="{00000006-403F-4418-97C8-7E758C9376D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Charts'!$A$104:$A$109</c:f>
              <c:strCache>
                <c:ptCount val="5"/>
                <c:pt idx="0">
                  <c:v>1.5TB Yearly Broadband Plan</c:v>
                </c:pt>
                <c:pt idx="1">
                  <c:v>165GB Monthly Plan</c:v>
                </c:pt>
                <c:pt idx="2">
                  <c:v>300GB FUP Monthly Unlimited</c:v>
                </c:pt>
                <c:pt idx="3">
                  <c:v>150GB FUP Monthly Unlimited</c:v>
                </c:pt>
                <c:pt idx="4">
                  <c:v>450GB 3-Month Broadband Plan</c:v>
                </c:pt>
              </c:strCache>
            </c:strRef>
          </c:cat>
          <c:val>
            <c:numRef>
              <c:f>'Pivot Table &amp; Charts'!$B$104:$B$109</c:f>
              <c:numCache>
                <c:formatCode>[&lt;1000]##,##0;[&lt;1000000]#\₦###.0,"K";#\₦###.00,,"M"</c:formatCode>
                <c:ptCount val="5"/>
                <c:pt idx="0">
                  <c:v>40200000</c:v>
                </c:pt>
                <c:pt idx="1">
                  <c:v>26250000</c:v>
                </c:pt>
                <c:pt idx="2">
                  <c:v>25770000</c:v>
                </c:pt>
                <c:pt idx="3">
                  <c:v>18980000</c:v>
                </c:pt>
                <c:pt idx="4">
                  <c:v>18375000</c:v>
                </c:pt>
              </c:numCache>
            </c:numRef>
          </c:val>
          <c:extLst>
            <c:ext xmlns:c16="http://schemas.microsoft.com/office/drawing/2014/chart" uri="{C3380CC4-5D6E-409C-BE32-E72D297353CC}">
              <c16:uniqueId val="{00000000-403F-4418-97C8-7E758C9376D9}"/>
            </c:ext>
          </c:extLst>
        </c:ser>
        <c:dLbls>
          <c:dLblPos val="outEnd"/>
          <c:showLegendKey val="0"/>
          <c:showVal val="1"/>
          <c:showCatName val="0"/>
          <c:showSerName val="0"/>
          <c:showPercent val="0"/>
          <c:showBubbleSize val="0"/>
        </c:dLbls>
        <c:gapWidth val="50"/>
        <c:axId val="1836303759"/>
        <c:axId val="1836301679"/>
      </c:barChart>
      <c:catAx>
        <c:axId val="18363037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301679"/>
        <c:crosses val="autoZero"/>
        <c:auto val="1"/>
        <c:lblAlgn val="ctr"/>
        <c:lblOffset val="100"/>
        <c:noMultiLvlLbl val="0"/>
      </c:catAx>
      <c:valAx>
        <c:axId val="1836301679"/>
        <c:scaling>
          <c:orientation val="minMax"/>
        </c:scaling>
        <c:delete val="1"/>
        <c:axPos val="t"/>
        <c:majorGridlines>
          <c:spPr>
            <a:ln w="6350" cap="flat" cmpd="sng" algn="ctr">
              <a:solidFill>
                <a:srgbClr val="FFDD17">
                  <a:alpha val="50000"/>
                </a:srgbClr>
              </a:solidFill>
              <a:prstDash val="sysDash"/>
              <a:round/>
            </a:ln>
            <a:effectLst/>
          </c:spPr>
        </c:majorGridlines>
        <c:numFmt formatCode="[&lt;1000]##,##0;[&lt;1000000]#\₦###.0,&quot;K&quot;;#\₦###.00,,&quot;M&quot;" sourceLinked="1"/>
        <c:majorTickMark val="none"/>
        <c:minorTickMark val="none"/>
        <c:tickLblPos val="nextTo"/>
        <c:crossAx val="183630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&amp; Charts'!$B$13:$B$14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5G Broadband Router</c:v>
                </c:pt>
                <c:pt idx="2">
                  <c:v>Broadband MiFi</c:v>
                </c:pt>
                <c:pt idx="3">
                  <c:v>4G Router</c:v>
                </c:pt>
              </c:strCache>
            </c:strRef>
          </c:cat>
          <c:val>
            <c:numRef>
              <c:f>'Pivot Table &amp; Charts'!$B$15:$B$19</c:f>
              <c:numCache>
                <c:formatCode>0.00%</c:formatCode>
                <c:ptCount val="4"/>
                <c:pt idx="0">
                  <c:v>0.68770764119601324</c:v>
                </c:pt>
                <c:pt idx="1">
                  <c:v>0.72052401746724892</c:v>
                </c:pt>
                <c:pt idx="2">
                  <c:v>0.73245614035087714</c:v>
                </c:pt>
                <c:pt idx="3">
                  <c:v>0.69907407407407407</c:v>
                </c:pt>
              </c:numCache>
            </c:numRef>
          </c:val>
          <c:extLst>
            <c:ext xmlns:c16="http://schemas.microsoft.com/office/drawing/2014/chart" uri="{C3380CC4-5D6E-409C-BE32-E72D297353CC}">
              <c16:uniqueId val="{00000000-6C60-47C9-B9FC-C097A8E101BD}"/>
            </c:ext>
          </c:extLst>
        </c:ser>
        <c:ser>
          <c:idx val="1"/>
          <c:order val="1"/>
          <c:tx>
            <c:strRef>
              <c:f>'Pivot Table &amp; Charts'!$C$13:$C$14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5G Broadband Router</c:v>
                </c:pt>
                <c:pt idx="2">
                  <c:v>Broadband MiFi</c:v>
                </c:pt>
                <c:pt idx="3">
                  <c:v>4G Router</c:v>
                </c:pt>
              </c:strCache>
            </c:strRef>
          </c:cat>
          <c:val>
            <c:numRef>
              <c:f>'Pivot Table &amp; Charts'!$C$15:$C$19</c:f>
              <c:numCache>
                <c:formatCode>0.00%</c:formatCode>
                <c:ptCount val="4"/>
                <c:pt idx="0">
                  <c:v>0.3122923588039867</c:v>
                </c:pt>
                <c:pt idx="1">
                  <c:v>0.27947598253275108</c:v>
                </c:pt>
                <c:pt idx="2">
                  <c:v>0.26754385964912281</c:v>
                </c:pt>
                <c:pt idx="3">
                  <c:v>0.30092592592592593</c:v>
                </c:pt>
              </c:numCache>
            </c:numRef>
          </c:val>
          <c:extLst>
            <c:ext xmlns:c16="http://schemas.microsoft.com/office/drawing/2014/chart" uri="{C3380CC4-5D6E-409C-BE32-E72D297353CC}">
              <c16:uniqueId val="{00000001-6C60-47C9-B9FC-C097A8E101BD}"/>
            </c:ext>
          </c:extLst>
        </c:ser>
        <c:dLbls>
          <c:dLblPos val="ctr"/>
          <c:showLegendKey val="0"/>
          <c:showVal val="1"/>
          <c:showCatName val="0"/>
          <c:showSerName val="0"/>
          <c:showPercent val="0"/>
          <c:showBubbleSize val="0"/>
        </c:dLbls>
        <c:gapWidth val="150"/>
        <c:overlap val="100"/>
        <c:axId val="655010735"/>
        <c:axId val="655019471"/>
      </c:barChart>
      <c:catAx>
        <c:axId val="6550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19471"/>
        <c:crosses val="autoZero"/>
        <c:auto val="1"/>
        <c:lblAlgn val="ctr"/>
        <c:lblOffset val="100"/>
        <c:noMultiLvlLbl val="0"/>
      </c:catAx>
      <c:valAx>
        <c:axId val="6550194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Charts'!$B$23</c:f>
              <c:strCache>
                <c:ptCount val="1"/>
                <c:pt idx="0">
                  <c:v>Total</c:v>
                </c:pt>
              </c:strCache>
            </c:strRef>
          </c:tx>
          <c:spPr>
            <a:solidFill>
              <a:schemeClr val="accent1"/>
            </a:solidFill>
            <a:ln>
              <a:noFill/>
            </a:ln>
            <a:effectLst/>
          </c:spPr>
          <c:invertIfNegative val="0"/>
          <c:cat>
            <c:strRef>
              <c:f>'Pivot Table &amp; Charts'!$A$24:$A$31</c:f>
              <c:strCache>
                <c:ptCount val="7"/>
                <c:pt idx="0">
                  <c:v>High Call Tarriffs</c:v>
                </c:pt>
                <c:pt idx="1">
                  <c:v>Better Offers from Competitors</c:v>
                </c:pt>
                <c:pt idx="2">
                  <c:v>Poor Network</c:v>
                </c:pt>
                <c:pt idx="3">
                  <c:v>Costly Data Plans</c:v>
                </c:pt>
                <c:pt idx="4">
                  <c:v>Poor Customer Service</c:v>
                </c:pt>
                <c:pt idx="5">
                  <c:v>Fast Data Consumption</c:v>
                </c:pt>
                <c:pt idx="6">
                  <c:v>Relocation</c:v>
                </c:pt>
              </c:strCache>
            </c:strRef>
          </c:cat>
          <c:val>
            <c:numRef>
              <c:f>'Pivot Table &amp; Charts'!$B$24:$B$31</c:f>
              <c:numCache>
                <c:formatCode>General</c:formatCode>
                <c:ptCount val="7"/>
                <c:pt idx="0">
                  <c:v>54</c:v>
                </c:pt>
                <c:pt idx="1">
                  <c:v>52</c:v>
                </c:pt>
                <c:pt idx="2">
                  <c:v>45</c:v>
                </c:pt>
                <c:pt idx="3">
                  <c:v>40</c:v>
                </c:pt>
                <c:pt idx="4">
                  <c:v>34</c:v>
                </c:pt>
                <c:pt idx="5">
                  <c:v>32</c:v>
                </c:pt>
                <c:pt idx="6">
                  <c:v>27</c:v>
                </c:pt>
              </c:numCache>
            </c:numRef>
          </c:val>
          <c:extLst>
            <c:ext xmlns:c16="http://schemas.microsoft.com/office/drawing/2014/chart" uri="{C3380CC4-5D6E-409C-BE32-E72D297353CC}">
              <c16:uniqueId val="{00000000-7ACE-4454-A018-069A0A0119BC}"/>
            </c:ext>
          </c:extLst>
        </c:ser>
        <c:dLbls>
          <c:showLegendKey val="0"/>
          <c:showVal val="0"/>
          <c:showCatName val="0"/>
          <c:showSerName val="0"/>
          <c:showPercent val="0"/>
          <c:showBubbleSize val="0"/>
        </c:dLbls>
        <c:gapWidth val="182"/>
        <c:axId val="1836228319"/>
        <c:axId val="1836224991"/>
      </c:barChart>
      <c:catAx>
        <c:axId val="183622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24991"/>
        <c:crosses val="autoZero"/>
        <c:auto val="1"/>
        <c:lblAlgn val="ctr"/>
        <c:lblOffset val="100"/>
        <c:noMultiLvlLbl val="0"/>
      </c:catAx>
      <c:valAx>
        <c:axId val="183622499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36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Charts'!$B$91:$B$92</c:f>
              <c:strCache>
                <c:ptCount val="1"/>
                <c:pt idx="0">
                  <c:v>No</c:v>
                </c:pt>
              </c:strCache>
            </c:strRef>
          </c:tx>
          <c:spPr>
            <a:solidFill>
              <a:schemeClr val="accent1"/>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Charts'!$B$93:$B$100</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C8E7-4056-A808-B141BFFB5D87}"/>
            </c:ext>
          </c:extLst>
        </c:ser>
        <c:ser>
          <c:idx val="1"/>
          <c:order val="1"/>
          <c:tx>
            <c:strRef>
              <c:f>'Pivot Table &amp; Charts'!$C$91:$C$92</c:f>
              <c:strCache>
                <c:ptCount val="1"/>
                <c:pt idx="0">
                  <c:v>Yes</c:v>
                </c:pt>
              </c:strCache>
            </c:strRef>
          </c:tx>
          <c:spPr>
            <a:solidFill>
              <a:schemeClr val="accent2"/>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Charts'!$C$93:$C$100</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0-116A-40C9-A2A1-09730E0BE931}"/>
            </c:ext>
          </c:extLst>
        </c:ser>
        <c:dLbls>
          <c:showLegendKey val="0"/>
          <c:showVal val="0"/>
          <c:showCatName val="0"/>
          <c:showSerName val="0"/>
          <c:showPercent val="0"/>
          <c:showBubbleSize val="0"/>
        </c:dLbls>
        <c:gapWidth val="150"/>
        <c:overlap val="100"/>
        <c:axId val="1836299599"/>
        <c:axId val="1836298767"/>
      </c:barChart>
      <c:catAx>
        <c:axId val="183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8767"/>
        <c:crosses val="autoZero"/>
        <c:auto val="1"/>
        <c:lblAlgn val="ctr"/>
        <c:lblOffset val="100"/>
        <c:noMultiLvlLbl val="0"/>
      </c:catAx>
      <c:valAx>
        <c:axId val="18362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Charts'!$B$103</c:f>
              <c:strCache>
                <c:ptCount val="1"/>
                <c:pt idx="0">
                  <c:v>Total</c:v>
                </c:pt>
              </c:strCache>
            </c:strRef>
          </c:tx>
          <c:spPr>
            <a:solidFill>
              <a:schemeClr val="accent1"/>
            </a:solidFill>
            <a:ln>
              <a:noFill/>
            </a:ln>
            <a:effectLst/>
          </c:spPr>
          <c:invertIfNegative val="0"/>
          <c:cat>
            <c:strRef>
              <c:f>'Pivot Table &amp; Charts'!$A$104:$A$109</c:f>
              <c:strCache>
                <c:ptCount val="5"/>
                <c:pt idx="0">
                  <c:v>1.5TB Yearly Broadband Plan</c:v>
                </c:pt>
                <c:pt idx="1">
                  <c:v>165GB Monthly Plan</c:v>
                </c:pt>
                <c:pt idx="2">
                  <c:v>300GB FUP Monthly Unlimited</c:v>
                </c:pt>
                <c:pt idx="3">
                  <c:v>150GB FUP Monthly Unlimited</c:v>
                </c:pt>
                <c:pt idx="4">
                  <c:v>450GB 3-Month Broadband Plan</c:v>
                </c:pt>
              </c:strCache>
            </c:strRef>
          </c:cat>
          <c:val>
            <c:numRef>
              <c:f>'Pivot Table &amp; Charts'!$B$104:$B$109</c:f>
              <c:numCache>
                <c:formatCode>[&lt;1000]##,##0;[&lt;1000000]#\₦###.0,"K";#\₦###.00,,"M"</c:formatCode>
                <c:ptCount val="5"/>
                <c:pt idx="0">
                  <c:v>40200000</c:v>
                </c:pt>
                <c:pt idx="1">
                  <c:v>26250000</c:v>
                </c:pt>
                <c:pt idx="2">
                  <c:v>25770000</c:v>
                </c:pt>
                <c:pt idx="3">
                  <c:v>18980000</c:v>
                </c:pt>
                <c:pt idx="4">
                  <c:v>18375000</c:v>
                </c:pt>
              </c:numCache>
            </c:numRef>
          </c:val>
          <c:extLst>
            <c:ext xmlns:c16="http://schemas.microsoft.com/office/drawing/2014/chart" uri="{C3380CC4-5D6E-409C-BE32-E72D297353CC}">
              <c16:uniqueId val="{00000000-3336-46E0-B4FE-FDB267B46587}"/>
            </c:ext>
          </c:extLst>
        </c:ser>
        <c:dLbls>
          <c:showLegendKey val="0"/>
          <c:showVal val="0"/>
          <c:showCatName val="0"/>
          <c:showSerName val="0"/>
          <c:showPercent val="0"/>
          <c:showBubbleSize val="0"/>
        </c:dLbls>
        <c:gapWidth val="219"/>
        <c:overlap val="-27"/>
        <c:axId val="1836303759"/>
        <c:axId val="1836301679"/>
      </c:barChart>
      <c:catAx>
        <c:axId val="183630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1679"/>
        <c:crosses val="autoZero"/>
        <c:auto val="1"/>
        <c:lblAlgn val="ctr"/>
        <c:lblOffset val="100"/>
        <c:noMultiLvlLbl val="0"/>
      </c:catAx>
      <c:valAx>
        <c:axId val="1836301679"/>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&amp; Charts'!$B$113</c:f>
              <c:strCache>
                <c:ptCount val="1"/>
                <c:pt idx="0">
                  <c:v>Sum of Total Revenue</c:v>
                </c:pt>
              </c:strCache>
            </c:strRef>
          </c:tx>
          <c:spPr>
            <a:solidFill>
              <a:schemeClr val="accent1"/>
            </a:solidFill>
            <a:ln>
              <a:noFill/>
            </a:ln>
            <a:effectLst/>
          </c:spPr>
          <c:cat>
            <c:strRef>
              <c:f>'Pivot Table &amp; Charts'!$A$114:$A$117</c:f>
              <c:strCache>
                <c:ptCount val="3"/>
                <c:pt idx="0">
                  <c:v>Jan</c:v>
                </c:pt>
                <c:pt idx="1">
                  <c:v>Feb</c:v>
                </c:pt>
                <c:pt idx="2">
                  <c:v>Mar</c:v>
                </c:pt>
              </c:strCache>
            </c:strRef>
          </c:cat>
          <c:val>
            <c:numRef>
              <c:f>'Pivot Table &amp; Charts'!$B$114:$B$117</c:f>
              <c:numCache>
                <c:formatCode>[&lt;1000]##,##0;[&lt;1000000]#\₦###.0,"K";#\₦###.00,,"M"</c:formatCode>
                <c:ptCount val="3"/>
                <c:pt idx="0">
                  <c:v>63366500</c:v>
                </c:pt>
                <c:pt idx="1">
                  <c:v>87173550</c:v>
                </c:pt>
                <c:pt idx="2">
                  <c:v>48808150</c:v>
                </c:pt>
              </c:numCache>
            </c:numRef>
          </c:val>
          <c:extLst>
            <c:ext xmlns:c16="http://schemas.microsoft.com/office/drawing/2014/chart" uri="{C3380CC4-5D6E-409C-BE32-E72D297353CC}">
              <c16:uniqueId val="{00000000-551D-4189-B0CA-198B45D62826}"/>
            </c:ext>
          </c:extLst>
        </c:ser>
        <c:dLbls>
          <c:showLegendKey val="0"/>
          <c:showVal val="0"/>
          <c:showCatName val="0"/>
          <c:showSerName val="0"/>
          <c:showPercent val="0"/>
          <c:showBubbleSize val="0"/>
        </c:dLbls>
        <c:axId val="1836299183"/>
        <c:axId val="1836304591"/>
      </c:areaChart>
      <c:lineChart>
        <c:grouping val="standard"/>
        <c:varyColors val="0"/>
        <c:ser>
          <c:idx val="1"/>
          <c:order val="1"/>
          <c:tx>
            <c:strRef>
              <c:f>'Pivot Table &amp; Charts'!$C$113</c:f>
              <c:strCache>
                <c:ptCount val="1"/>
                <c:pt idx="0">
                  <c:v>Sum of Total Revenue2</c:v>
                </c:pt>
              </c:strCache>
            </c:strRef>
          </c:tx>
          <c:spPr>
            <a:ln w="28575" cap="rnd">
              <a:solidFill>
                <a:schemeClr val="accent2"/>
              </a:solidFill>
              <a:round/>
            </a:ln>
            <a:effectLst/>
          </c:spPr>
          <c:marker>
            <c:symbol val="none"/>
          </c:marker>
          <c:cat>
            <c:strRef>
              <c:f>'Pivot Table &amp; Charts'!$A$114:$A$117</c:f>
              <c:strCache>
                <c:ptCount val="3"/>
                <c:pt idx="0">
                  <c:v>Jan</c:v>
                </c:pt>
                <c:pt idx="1">
                  <c:v>Feb</c:v>
                </c:pt>
                <c:pt idx="2">
                  <c:v>Mar</c:v>
                </c:pt>
              </c:strCache>
            </c:strRef>
          </c:cat>
          <c:val>
            <c:numRef>
              <c:f>'Pivot Table &amp; Charts'!$C$114:$C$117</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1-551D-4189-B0CA-198B45D62826}"/>
            </c:ext>
          </c:extLst>
        </c:ser>
        <c:dLbls>
          <c:showLegendKey val="0"/>
          <c:showVal val="0"/>
          <c:showCatName val="0"/>
          <c:showSerName val="0"/>
          <c:showPercent val="0"/>
          <c:showBubbleSize val="0"/>
        </c:dLbls>
        <c:marker val="1"/>
        <c:smooth val="0"/>
        <c:axId val="1836299183"/>
        <c:axId val="1836304591"/>
      </c:lineChart>
      <c:catAx>
        <c:axId val="18362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4591"/>
        <c:crosses val="autoZero"/>
        <c:auto val="1"/>
        <c:lblAlgn val="ctr"/>
        <c:lblOffset val="100"/>
        <c:noMultiLvlLbl val="0"/>
      </c:catAx>
      <c:valAx>
        <c:axId val="1836304591"/>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Charts!PivotTable9</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&amp; Charts'!$B$121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37-46C9-8911-953BA30F04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37-46C9-8911-953BA30F04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Charts'!$A$122:$A$124</c:f>
              <c:strCache>
                <c:ptCount val="2"/>
                <c:pt idx="0">
                  <c:v>Female</c:v>
                </c:pt>
                <c:pt idx="1">
                  <c:v>Male</c:v>
                </c:pt>
              </c:strCache>
            </c:strRef>
          </c:cat>
          <c:val>
            <c:numRef>
              <c:f>'Pivot Table &amp; Charts'!$B$122:$B$124</c:f>
              <c:numCache>
                <c:formatCode>General</c:formatCode>
                <c:ptCount val="2"/>
                <c:pt idx="0">
                  <c:v>150</c:v>
                </c:pt>
                <c:pt idx="1">
                  <c:v>134</c:v>
                </c:pt>
              </c:numCache>
            </c:numRef>
          </c:val>
          <c:extLst>
            <c:ext xmlns:c16="http://schemas.microsoft.com/office/drawing/2014/chart" uri="{C3380CC4-5D6E-409C-BE32-E72D297353CC}">
              <c16:uniqueId val="{00000000-0A81-412D-9DF1-C931399104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Charts'!$B$91:$B$92</c:f>
              <c:strCache>
                <c:ptCount val="1"/>
                <c:pt idx="0">
                  <c:v>No</c:v>
                </c:pt>
              </c:strCache>
            </c:strRef>
          </c:tx>
          <c:spPr>
            <a:solidFill>
              <a:srgbClr val="FFDD17"/>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Charts'!$B$93:$B$100</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0A45-4D44-9A21-0CFA57358B1C}"/>
            </c:ext>
          </c:extLst>
        </c:ser>
        <c:ser>
          <c:idx val="1"/>
          <c:order val="1"/>
          <c:tx>
            <c:strRef>
              <c:f>'Pivot Table &amp; Charts'!$C$91:$C$92</c:f>
              <c:strCache>
                <c:ptCount val="1"/>
                <c:pt idx="0">
                  <c:v>Yes</c:v>
                </c:pt>
              </c:strCache>
            </c:strRef>
          </c:tx>
          <c:spPr>
            <a:solidFill>
              <a:schemeClr val="tx1">
                <a:lumMod val="85000"/>
                <a:lumOff val="15000"/>
              </a:schemeClr>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Charts'!$C$93:$C$100</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1-E6FD-4613-AEEB-2165BE2CC563}"/>
            </c:ext>
          </c:extLst>
        </c:ser>
        <c:dLbls>
          <c:showLegendKey val="0"/>
          <c:showVal val="0"/>
          <c:showCatName val="0"/>
          <c:showSerName val="0"/>
          <c:showPercent val="0"/>
          <c:showBubbleSize val="0"/>
        </c:dLbls>
        <c:gapWidth val="79"/>
        <c:overlap val="100"/>
        <c:axId val="1836299599"/>
        <c:axId val="1836298767"/>
      </c:barChart>
      <c:catAx>
        <c:axId val="183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8767"/>
        <c:crosses val="autoZero"/>
        <c:auto val="1"/>
        <c:lblAlgn val="ctr"/>
        <c:lblOffset val="100"/>
        <c:noMultiLvlLbl val="0"/>
      </c:catAx>
      <c:valAx>
        <c:axId val="1836298767"/>
        <c:scaling>
          <c:orientation val="minMax"/>
        </c:scaling>
        <c:delete val="0"/>
        <c:axPos val="l"/>
        <c:majorGridlines>
          <c:spPr>
            <a:ln w="6350" cap="flat" cmpd="sng" algn="ctr">
              <a:solidFill>
                <a:srgbClr val="EECC00">
                  <a:alpha val="50000"/>
                </a:srgb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 - Adeniyi Oluwademilade Adedamola.xlsx]Pivot Table &amp; Charts!PivotTable2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&amp; Charts'!$B$13:$B$14</c:f>
              <c:strCache>
                <c:ptCount val="1"/>
                <c:pt idx="0">
                  <c:v>No</c:v>
                </c:pt>
              </c:strCache>
            </c:strRef>
          </c:tx>
          <c:spPr>
            <a:solidFill>
              <a:srgbClr val="FFDD1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5G Broadband Router</c:v>
                </c:pt>
                <c:pt idx="2">
                  <c:v>Broadband MiFi</c:v>
                </c:pt>
                <c:pt idx="3">
                  <c:v>4G Router</c:v>
                </c:pt>
              </c:strCache>
            </c:strRef>
          </c:cat>
          <c:val>
            <c:numRef>
              <c:f>'Pivot Table &amp; Charts'!$B$15:$B$19</c:f>
              <c:numCache>
                <c:formatCode>0.00%</c:formatCode>
                <c:ptCount val="4"/>
                <c:pt idx="0">
                  <c:v>0.68770764119601324</c:v>
                </c:pt>
                <c:pt idx="1">
                  <c:v>0.72052401746724892</c:v>
                </c:pt>
                <c:pt idx="2">
                  <c:v>0.73245614035087714</c:v>
                </c:pt>
                <c:pt idx="3">
                  <c:v>0.69907407407407407</c:v>
                </c:pt>
              </c:numCache>
            </c:numRef>
          </c:val>
          <c:extLst>
            <c:ext xmlns:c16="http://schemas.microsoft.com/office/drawing/2014/chart" uri="{C3380CC4-5D6E-409C-BE32-E72D297353CC}">
              <c16:uniqueId val="{00000000-C8BC-4D54-B152-50B579576950}"/>
            </c:ext>
          </c:extLst>
        </c:ser>
        <c:ser>
          <c:idx val="1"/>
          <c:order val="1"/>
          <c:tx>
            <c:strRef>
              <c:f>'Pivot Table &amp; Charts'!$C$13:$C$14</c:f>
              <c:strCache>
                <c:ptCount val="1"/>
                <c:pt idx="0">
                  <c:v>Yes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5G Broadband Router</c:v>
                </c:pt>
                <c:pt idx="2">
                  <c:v>Broadband MiFi</c:v>
                </c:pt>
                <c:pt idx="3">
                  <c:v>4G Router</c:v>
                </c:pt>
              </c:strCache>
            </c:strRef>
          </c:cat>
          <c:val>
            <c:numRef>
              <c:f>'Pivot Table &amp; Charts'!$C$15:$C$19</c:f>
              <c:numCache>
                <c:formatCode>0.00%</c:formatCode>
                <c:ptCount val="4"/>
                <c:pt idx="0">
                  <c:v>0.3122923588039867</c:v>
                </c:pt>
                <c:pt idx="1">
                  <c:v>0.27947598253275108</c:v>
                </c:pt>
                <c:pt idx="2">
                  <c:v>0.26754385964912281</c:v>
                </c:pt>
                <c:pt idx="3">
                  <c:v>0.30092592592592593</c:v>
                </c:pt>
              </c:numCache>
            </c:numRef>
          </c:val>
          <c:extLst>
            <c:ext xmlns:c16="http://schemas.microsoft.com/office/drawing/2014/chart" uri="{C3380CC4-5D6E-409C-BE32-E72D297353CC}">
              <c16:uniqueId val="{00000001-C8BC-4D54-B152-50B579576950}"/>
            </c:ext>
          </c:extLst>
        </c:ser>
        <c:dLbls>
          <c:dLblPos val="ctr"/>
          <c:showLegendKey val="0"/>
          <c:showVal val="1"/>
          <c:showCatName val="0"/>
          <c:showSerName val="0"/>
          <c:showPercent val="0"/>
          <c:showBubbleSize val="0"/>
        </c:dLbls>
        <c:gapWidth val="40"/>
        <c:overlap val="100"/>
        <c:axId val="655010735"/>
        <c:axId val="655019471"/>
      </c:barChart>
      <c:catAx>
        <c:axId val="6550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655019471"/>
        <c:crosses val="autoZero"/>
        <c:auto val="1"/>
        <c:lblAlgn val="ctr"/>
        <c:lblOffset val="100"/>
        <c:noMultiLvlLbl val="0"/>
      </c:catAx>
      <c:valAx>
        <c:axId val="655019471"/>
        <c:scaling>
          <c:orientation val="minMax"/>
        </c:scaling>
        <c:delete val="1"/>
        <c:axPos val="b"/>
        <c:majorGridlines>
          <c:spPr>
            <a:ln w="6350" cap="flat" cmpd="sng" algn="ctr">
              <a:solidFill>
                <a:srgbClr val="FFDD17">
                  <a:alpha val="50000"/>
                </a:srgbClr>
              </a:solidFill>
              <a:prstDash val="sysDash"/>
              <a:round/>
            </a:ln>
            <a:effectLst/>
          </c:spPr>
        </c:majorGridlines>
        <c:numFmt formatCode="0%" sourceLinked="1"/>
        <c:majorTickMark val="none"/>
        <c:minorTickMark val="none"/>
        <c:tickLblPos val="nextTo"/>
        <c:crossAx val="6550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27B0A7E-39DF-4892-BA36-3C70BCD63FBF}">
          <cx:tx>
            <cx:txData>
              <cx:f>_xlchart.v5.2</cx:f>
              <cx:v>Count of Customer ID</cx:v>
            </cx:txData>
          </cx:tx>
          <cx:dataId val="0"/>
          <cx:layoutPr>
            <cx:geography cultureLanguage="en-GB" cultureRegion="GB" attribution="Powered by Bing">
              <cx:geoCache provider="{E9337A44-BEBE-4D9F-B70C-5C5E7DAFC167}">
                <cx:binary>5Hxpb+Q4su1fKdSn94CRm5u4DKYHGEqZ3mvfXF8El+2iqI1aqPXX38iyXZXOsvuhYV/ca7xsoNq2
KCbFw4g4cYLUvy6mf14UV+fti6ksqu6fF9OfL1Pv63/+8Ud3kV6V591eaS9a17nvfu/ClX+479/t
xdUfl+35aCvzB0GY/XGRnrf+anr5739Bb+bKnbiLc29d9ba/aud3V11f+O4vrt176cX5ZWmr2Ha+
tRce//kyvir8+csXV5W3fv4w11d/vrzT5OWLP3Y7+u1LXxQwLt9fwr3hXkgERRwJdf2RL18UrjI3
l/keFpJhDk2uP+z2q1+dl3D7j9G8eO/P/dU/Xryy5qq1fzm4H0M7v7xsr7oOHu3H/x/q5c5j3Wn0
8sWF6yu/mVQD8/vny5/fbDsXXV+K3ObxXu3/mI8/7gLy73/t/AFmaOcvW5jtTuf/69JvkOnz/iK1
txP3eMww2uOESCKZvAYF38EMLiMihQgJuf3Oa7Cux/FotB7oZgeu7VbPDK8ja87Hv1zGf8/GMNmj
JCSUUwBky7jUXogRJYqwX7Z3bdfXeF2P49F4PdDNDl7brZ4ZXv/59tdO5++hFe6xkCEVUn7j8u6C
JgC0EBymCm8u07tGthnMoyG7t5MdwH61eXZw9dn5i/+zjj7839upe8gn/jc65f9cnpdPauUbayYK
3O6NMStYGFvGvnECUmIp6W2D24e/Nvab8Tx+6Vw/12/97K6e7WbPbAHp8/mq6J7QQbM9wQE6Gd46
YnEHOr6JpxKgvfUIOyToZjy/TfnDHO1+GvRQPzvQ3Wn2zKD7Tz6evzj85srbxf+Q5d8lbH/FYNme
YkhyyvGNQ77LhsQe8FdCeLhFcLeD7M8RPRq+h3vaAXCn4TODcJVb/4RkVuwJyqWC/OMGPjCuLbcZ
7kF6Iim5YboIAbrb8P0YzaOhu7+XHdi2Gj0zyP5TnZff2id0mHyPYEnxBrjrD78DGt8D+oTB7h7I
Gm/G82jYHupnB7g7zZ4ZdPqq6q9ul/zjnaXYoyEKBWP3Ayf3hBCQOzJQAbat7McoHg3X/b3sgLXV
6JlB9d7lzrvbiXs8VpjuIY4x3vjG688dIwv3KIYUH/3kk2CD25hdD+fRoD3QzQ5q262eGWzv7HDV
drdz93jY2IZwcGCMN/EM3Q1ofE9yBIRF3F7fEWmuh/No2B7oZge27VbPDDbt2uopjY3sYSlCqu6y
R7BBigApyshPG9w2sh+jeDRY9/eyg9VWo2cG1b4rvz1hDAN9ExghQmoXK7xHEA85lzsc8cf3Pxqk
+3vZAWmr0TMDKYLiRvfih0N4Ol8YgrMTWAEod0KXhKIDYsA0bjl/ePuV11rI1lgeDdtf9bUD3m9N
nxmEq8sndIh8D2pCkDX/dHx3NZFwTwlCBGbsV9a97RhhLI+G7r4+diD72eSZQfXqvDuH0uETpmRy
j1EgFTwEv3gPW5R7hELFKIRK3/Vnh+HfDujRoD3Y0Q5yd9s9M/hWVW/6W5/1eMrI98JNuUFRcQPO
bsmBYQYlB3yrHO9g92M0jwbu/l52UNtq9MwgOz6/7KsntLcfLISElOBdsGRIKSHbdrjtGK/H8Wi0
HuhmB67tVs8Mr8PyCYMZ7HKQoWIh2Nj15y4fEZBoc2ApO7wRhvBonO7rYwekn02eGUIfIIJ9e0KL
knuwiQZTym6rMHcNCwxOUMEpFTdC/w5a18N5NGAPdLOD2XarZwbb8fmT5s14TyomqSJql+JTDmji
W6Fxp0y+GcWjsbq3kx2kfrV5djj5zj5pxCJ7IQc1g9yyDDCgrUqLgE1FSGztBAPCfzdw/RjPE4B2
fz+/4bbV7LlBd/Xt2xOWyDDe22zBC0V4oxneBY7tYSRgz8qtQqV2gduM5vGw3dvLLmi/Gj03yJx5
QsSgqKmYglSL3BD6XQ2YS/iPix3J/hgG8Xig7utkF6efbZ4ZTK+rp9Q4gPcRpLhk9IYW3o1h4R4K
uWBC3e4s2Ilhm8E8Gq57O9mB61ebZwbX8Qgc8TaMPD5PlnuSciEV7LO6/tzVpNgeaL+wKRZ2VV5/
dhjij9E8GrD7e9lBbKvRM4Ps5Ny4J6yGgbRBuEIU35L6uyZG90IhQEL8yfl3pI0fo3k0ZPf3sgPZ
VqNnBtmP3e9PZ2VqT1HCYUvVHXoY7kF+jKFueesrd1jGj0E8Gqn7e9lBaqvRM0PqdddXTwcUbEVm
kiH2cxfOXdtiewz2NALh5zfecodtbAbzaMDu7WQHr19tnhtc8xNqUKDAY9ghHCJwcVtpF3hAzohU
u0XL1/MTcIt7+tjF5rbJM4PmDRxhujp/Qg1eAdmToD2BQV1/7qpPao9LwgnsM7213+tS5c04Hm1H
D/WzA9edZo+H7O4u2xe/joUJyCkRBAGyVXLYWrRkj8MRCSj+7eyEvh1efFXDUbgS5IN/vIANXfYv
nd79m6H/oqsH5uTXl/42MTdj2D0dpo/+F5wOO3NPujkC9rEQqD9ASvOTA28BB1IClABDqDTdXcab
QTziAN/O7TsAXT/hszqy9/W8/P6kqQsc/0A/9jiTXSmAYTAkim8z0B1gbgbyaP/yUD87UN1p9psZ
/SBem7NWu4b0P3LM8qEFdS1aXmebd9r8zaOx4PLBhChIADcRAXapbJmS2NtAJmDX2M3lHV/4c7Ie
Hs/9nu/njXcG/99+yPXhs1Y/T1/E5/589ePg8dYZ2L++ent4dufWG2X5XpCu5+vw8s+XWMCU/zzO
vOnijiL9c6J27rg67zzcDHKAEFAzp1BYlwK07ZcvxqvNFYheG14M+8dgI7RSQMpevqhc61O4ie5J
CSq5gl23cOgZdky8fNG5fnOJwUkE2NWp4CCQ2oAOd90+3BtXzMZVP2fi5vcXVV++cbby3Z8vOQEx
or5ut3k0OFANRWJQbUGxAL1CCAnDqy/O38FpcmiO/yGKjrCsT3QxZLae9mc0ZYWmxCF1uBRolq9q
YSqrp8Hm6Wnvhfcx9UXbHWZmknnU1rzi0UR4+0H0le3iOh/N+Fq5MDU6CG1DrDZ9g+RR7XGVKc0I
IYWDO3JEY9zVS6qbEgV2nRPRZgdiZlkY1Shz/JRV3YgieOTAaWOTkWvJu3laKZzKNpoC7CrNKWaT
7gqXe913OT1lYRp8XQLLQ930Iyp0GIr5lHXKfM0zS7OIlmQeooqXNdauZMmo2ZjbQufSiPqABT4t
NcvHcomyhGQ2omOm2njmk290monRa2/Thq7pwB1fcWRrFwVNzucDVrHiixI5ecVS5vDKm8K8bhev
zlMswy/OeHlZJ0S1UTeHvdVp2w25nvse8y8Jga/8bHDjQ52xcSpPZ1Ko8mgc8mLQlSOJiPsQMXnI
imp27+mScR8v9TKSVS4W1UWiFnJZoSFNUp2FvfzkXEfx+9Cl/XIaZm1/ongiJ0AvKOpK265fjoom
abrXXZeg4pBkvfS65iQ/JpxOXrtunL5UJpH9ulEyHTs9TFXyyaXZwNajCtLyoEvSlmrDm4yuGts1
39q5clgvjRQXKa+SNEJkZp/GMvRnyPogXOEi9/u9bOomSutKXnSJc22cjXbs9tslD8cI4dIxXcmw
RFpK0x5nYRiMGvN+DtdtxsUc5cx2hUYzH4SGxU9FNGEY1n7Y8WnQbdN3B94FwWU6BHbU02jtMU66
9F3gbfcd6ORHb02d67TDiESFl3Wti0za9/3oKgsTlDfrosATjYKlbQPNF0I/EzflWOcMlbMWcxi+
69mQET1kPTKRTYul1kPBVaATMnZE+6mcvkwVFMKiqemrC+ID20aSelzqhYfL26bgIYwNY1uuCXWy
0kU1LHkEhKq9SkmZXCRjWb0WlOFvFi1Zse6Mm0bdi6YaYj4kYQ7/2vGrhEP6jUY9Iu1+gpK+1nZW
1Ol+qpZzFoT164GGvdFN006LzgcnfYzaJFRapo1bdEps5o6Ib2mnLSLORibs6KhRMs5IE7vg5UuR
m+SiHDET+3XpSHUcyt7UsHTLuntfGcLSWCTKWj14kr/BWUjeJXOdn+Bg8Umctjm6bJqBLGtj+VTq
bsjklyw0/K3nXn1xQhSVHmos7KErqHeH6ViUr5vCoVyXBUkYmJzI6kh5aa5INyOjw7aRCC6OC4m6
Rs6lDqkbTZRMU/FxTE2qwImlS/8xc4U567MNPqrILNOzxxLFfB7B6U22IFgXfHKFTqlswD1h05wq
mZUfEYFvWyUimz8t80jT10PZtRzWIe/zd+3E2iSmKOB5nMjFHDCSNuM+hwOAfmVaPhWrMBvbOeob
x0xMg6IEg2p4i3RlWWG1SkrT6bwXiuhA9bSOWYXLMq6HLEVr8M5pr43LN0+nbODigLmhgecd7GkX
EMq0w1zlGi+yTmLZ0oSvZxEMZwES7qxkDen1OAb1oIOGmDH2k6WLLno5Z/Cv8ZPmouOvi64av3XS
t8f1ZJZCGxVWXudzPdVxxxl9Bwt2wqs5KQulDWPpuLJzw4vYhoqguAaDqzSlix+jhPW0imYus3El
RF2nr5MUpYdt3ueLXogw72xTDl5PydKvK9KAT24YQCDnIih1aZquPE0WXrljXxZZqZs5M/2KQfTp
db6EWbmWSenViidl9dXKBhZFb81URb5R4l2XBMmiw5qnPC48RDpY1pM9sxbZPmq7CslYgal9YIz7
Ti8JdUdJSXC3yo0Ms8iwOvEavClCGmJG3+q5IaHUPii9ASMtgiYujLOddhkpP9kuTapYeBRi3cA/
c4QmVH8i1qkgavscFt9gUZVGRVWGZ6lPcxMVLrFxy7MlXTW4TmuNQZG+nJRFjYYon53JMOGoOmRj
F47jp4SXYNCapy2+HH1ZveqXxeaa4EUchl1eDvuJJfn3bCLFq3Di4UcS2OWs6El7kQbgC6PZOX6J
uz5I9OwQ+jS5TM2adq37zkyY7k+LcMcFXpavFpP+VCW4cTpNHFW6brLWxU1T2DyyjcPvZr/gzzzM
TKpL4XKlR7j7S9LQ0WmmyPIut8HyPQ/8cIQFuIGotczvj0W29FE6CPWakdLOOoNjlaEeWtKkGjWp
G7RPB3wY9gLWTD/mHFwjGI3VST8OFAxl4B9yE6A8yttEDLpImG/WLDN1H7OpHUs9hDk6TYsmveim
IJd6amrKorAoZvnW0AUXUWdhK8+rDt6xY6LAyHHO9ZRVpcIQ4wdLz3OFfAo3Lh73xyMx5fRmWcpw
qjXhYy9PjMJDfsJNMGQQWaYlqT7wwvo8HmXGYA3kYkoO+jxo0aiVKRE+nIOwQG/buZE4Eqwtyhg2
OKsqzjmtT6VrZHFc+ZS3WiwZvhDSjOMlnmfTnLgiKYIYPHAJnqlQvY3nMU/o5s55iYo5pd9MEWRj
RNFcdgm4Ipb4uOltksTL5FFy2PVzn37miw/Yqgu6Kvvg56FycZFkKDtI7Gi41Ry8PI7KcIaJUZ7M
APvSDcnXnrGOrtBYKXbgeieF04MqBibBcRWqqdZtGA7oqsnBjekADsui/ZlnwbjEgwqZH3UoSyZP
lPXJ/N2rCeWvOnAQ7drTUranNjeuPU1QnqnDVOV4CVclcItpjBdUoWKdjnUvjk2eUROxxThzQgZW
mG+uDVoVp35CAFMWlj6yLIGBkrRPxoMp6RmddDkZyi77yffFkcmHOX8DL0hAS9QCkQ72q67x6Cip
56GJ0Axr96BogoavG7TkRQTL1NGILtziTx1aiN03jQASDAs5nD7KIaukrsJwtI3OSNOIMzVi/GVK
gonsl7JPvqMe6oX7VZ7xGbxEPhNdJghlmiywmGM/lL1fy2YQ/qAq2nw+hDnP+2hGg+0i3maNf52B
4ymO04z0VwEQ6FM5JeKrqGYk1ljOuV3jtuvIPpWDmlcjCF0kWgROlsiF3ITxsggrYdIG96qWXUBX
c49RHTkeGnMSwIMVkQgonrUEkj3pthbNN/AJtl+HQydhqWNkWWToOMjXXvRg5lgW1K0Y0I4G2Fpv
KMR30vQrqHyi7w1FOXB3ZSvg3/nS0BXvSUO0q9I8iTkWUwEcZPDFPhAE1uomnMDeEhWC16shbn5k
yir4kbLmg2PAptf9LHwYtePIuqhM8MRXtbDZu7qd0+8V4VkeFQPvS60mNh/7Oikb3QGl9rGrBDNw
ZKnrne4aPirdqpLLI5wamOJWoPRzgGtRRz03OYo8bbMyqsI+B6rS5Ch9Q/vW9IdV6OwE9Hbu3TEb
iybTc5rMLlrGIKsO1OhqEeVVtjA99H1enTZTy1PtCtmQ41y5uYDJa4N0NfRisFHm8BjEAQIUtEh5
Hq6YW2Qa5dBZEaO+SZPIszbvdFbPVR+ZsZtFPGbpOGvUqfFiCJYCWHSXuitT20KtmqRqsm91UbO5
jRsTQHIxd7Ze4oXjzi1R48Qg+4gaz9tcu8H3U6OXUNR4WEPaocIiFqEhYaKriQbJap6pJ1HZdIP6
yCGIJus8pxa9S9s5Cd+GLaOFj+qhhimNWJXR7iNQz4wCQWjr0i/Rtp55Jyu9cPXcWpPevIHs56//
Pr19rdmPN2D9+vvmHWa/fntdX1XvfXt15U/P692WG+XgZ1NIgm+UhE2+fueX36SD2/x5Rxy4flXa
AxfvKAd31KtbRfOHcsAxsG9GQK1/WD/YEbu2VIRfd19rCWKPMDjEpCBkwV5HCYeabrUEOO0J52Sg
0AbFHdAHlIIi2y8tAUsCCgOF455wTncjM9xoCbCXFSoJoPzB/nF4Y4wU6u9oCTCWXS0B5HgEBYrN
e0oIB7J7V0vwsKRDcOPruTaJ0lnGh0ATSDgGnQaDi0beBQoyip4pPc1mgsBT5cVRScbpXFY567Ul
XREDD8pjSxOiw8zisxx1kJ2zUkxHg+lNFSWtGiC5RzO+ym0zv1dgzWuzwE9d4NsTTvtuv6RIHDTD
ZE7lEM5Ypz2nq7RV4lhWkr1RCZMmTknm1olRpT1Qk8hWqeoJi8YO51OES47W1azsEcsKRmLI+LnR
qrb9GSSr7FUzocKsS+cvkZSj1V4iUe/PJXaZrhqm8kihtDwU+QBEPsnKOFMCdaskYPYEiBukrzkm
aG1ylp0CP03eSEiEVcRqa8/rsh+++srXeRSWeXIxp3lzacp0+e7Bw2oMBBVytDCNaz+KQ9gA1r81
4H9oxMYSUjw2yCRGnQ9PIGT5AzamrjwGfZG+GZI0PU3knAb7KpjD5iAYJmG1RI21nztP+beecfMN
jxBYObhUoguI8CTOZttlkH01fIrmJgk+4WzuD5cSAssKXs9gLkgSilcyH+2hcr5674joIuuy4QD1
gDlwO5dBju1Bocj3rQqUijJcdO9KIcrvVtQNPS2CtL+yRAE/qfGS+FUf5N1rxJohGgO+0XyIOnU5
W04oDYJ9oTiZV8U0WUh30eCPIGpObzI7lis7mcrouvb+A00F9VE/J9XrtqnQh7lPgI6l87AU32yT
y4s09OiklRQSeTf2XOkEjzCCslUtPiyw2eSqSS/CKIAj937dpYZ+n6sq/aAg5fzggmludSuXMV0X
4F3lammMHaOscORtJkrUr5ME5B8tukJc5qJg6TrIk+zjMJIOAlAX8vciZ/C1ts2HD7xfpNUz8Pwu
bh3u26M04f5TN+A0iCH9G6soIGMyRSkt0ZvML7yI+mSuhv1qqfLPMHl1oBmvcBYlIxDVM+r5Ik9q
ELp6nVVLw+DxpvYoCQyEvx7V0q0bEJZMhBqXtCuW93KMq8bJ46rhQxbBFxcMVIIldauGOPPWp2ny
xkw2BdtB1MijasnNO1iiLZDrTkyXQ1DIA4VMGyXSDUlsJKYHcgrqNS9ggWsQT/ibLJvCbrUE40yi
ZpmmThNKstdk6fpTq8rke4bzJRrYkA+at2X3kbp+tCvvkmGdUlcft4yBzCNF1a5L4xajOWnkMXVJ
+WGaRMd0uSD8sRX1fDgvtcgiCQ/C4wGibKfBDtwZLK7sVZ+ynMW4H8sm9tgsWTyq0UejWVgZmVK5
IVomE+bvIS5Pbr8G2/+8uLReiXYyB2HDjIQ75DRFjC9Vv6L50qIoNWEGSp0Al5YxyDaA2cHLIoc6
NF+wIBOLbRYGCzxyXYz7fkrAxOugPMwJvMIzypisXuW2G978/Qj7TGMnRX8VO7e3JP4WODe3XgdO
eHUWgjCnYHsD7FJh8FaYX4ET1HUBtRMOW8MI6O2weeUmcMLu2RDBSxFBQIPaCyQKUFm5CZxwoFgq
qEnDRmiMoAGlfydwbiT2LQkeXvkFmz/hTZpg6VAOgGrP3bAZdCyf8jyPeu+Lo5Zm0wE1XFylGBSp
eIFBhDoBHTjXWzN1j/YPb4PY/WKJCGwQhrfBEYkh/gBN2db+q1DiFtM8wmIwdC3LhnxHKeP2VZFl
Ep+mdlkCyGVM+3bmDYgBlWlakLWLPHu7GGaMbg1/3waIfZ4JciDkV9X8iXQSkpF8RNn5rHJP9rnD
6RhDul9d5kED6aLNBshwkw67oymQnY97DiQ6bucREkuPw7A/9Haoj6X/FOYDAnUza+bUa6Xa4MSX
quq0ScE7r3joqs9BkOLvclzmJB6T4gsTRuxDjGBQM5iZh3A5oCUBgaks0zjFsyx0PS/YazEuvInk
iDqQrZiDDEVCqvRaNQ1IYNzVNShoMAGfEhpM7yDZnKcY9MSi1VWWBUtUtYubo0pWI0iXQysJzE4f
z8BKzuAOECsWyBaWZZYnrl6agzod8Wldivy4GSxzUT5g+xkShPkN62vxBfzm9C03Sz6CbJkJsuaD
ae1+2BO8LyBRm6OiaeQqSKcm10lVDodQBwIZRcmavVmSVrjYh76aNMm6oo4QBLr3naC9jxX9IOoe
5rtrpiDUYzDJEkTzPJAHQWdTejAKNLlXjaoaCEkzDtC6L/tosmVerUpF7aIhB+nfjzTz1XFWOVNH
lMrsgxW88KsS0QV0mCTLQPJuJ6oLsbQnSTnPvYZjVFaB9pDmWWRRWJmIprXYZO4+GfapV+ybdSU+
DAQekohXC2LaDK3AGn2QTjQq4gsD8cd0oAyBHpgkkWxQaSPrB58f1DSRybrIfDbGApfsDPbkKlDo
eNjydUKCUh23qB/nk7kJ5BCRmR7COwIUlHhyCEVF1StIlBcVSMAZ11c9Dr8HS9MhrTBws8hLnAjI
XVN2CoUCArJoBxp3NIbJBc8UOx/lLD8GCJu4QkMyawe1g3cFG9LDbuqK/HU/gbmDzGQH+X6a5iKD
cYig0/Uy9cXh/zf+PYR05OHcaPvtor/5982tt4mRgrdFbcrgdPOCRJBcb/077CCCrYmwUVvAyWay
8XY//TsEBQbp0uZ0BLhyyjfd3fh3SKcIRRAMgJ9IBvHhb/l3eJfurqOFl0yA4CSAZW9e27oJP9uO
lro8S1XFIigxikNUyg8WbEMv1FYr3LRpLPtQvSEuGKJpzv0B56VYlRhqUajHYFi976OAN92+SgiN
wnpp39pWVLqaA/DECyROtRBGl7w6yLLBrvs6n9fNaNcl9X6/qdNXLa2+WOBt2sA+zjgJPBQyFnER
wqwd+N7us7K0kOM4dDglOTmdfb4GEl6+Y0FG3jrUHVdzww6RD7PTGo4HrU0mUiiGdQdoMOtxLI6D
OYPCaCA02zwFWszXOhdHsz0SIkuPW1cfOCjVnpRBFlM6XHbdnH4Oi2zdkZLr3JIKvG94vIQJiogt
gQZ7s6wlatcDHs5ARzvI2ma/7VCteQNsE3zqZZIFJlYlO5pzA2WVgJarEuocn/sClWd5OsszTIzZ
Z0KZ/QUkThC/7ZqGjY+BetnTlIFr2zwopwsF1R+1q0INUHsJ2dtZErdGVXY5qPazMvl40Kvuraqh
aCsTk8Sgoh/0QIBXTC0mMstFOAerpWYwJzm7lCT/NIEAfGWDGZxllZJ14Oe3dLHNftEUIfBVELlx
xS4RmbK3og7JilZCxTVOnW5oF4IOHs6auLZdJQMr18CV50tkjPgqWevWPW7Gs7A2Tdx61MUo9BiG
JNxpg8fpuOL4rMHMR3JxOajuCoepJjk/Day5zCzox5B5LBrS5ObV1DaLFqa4VDOzl5sfrHHA9gXU
GKu+bQ6noMtO1JBNVlsBEzI3s/26oKw6qRtONGsqs8/TWsVOtO5NbeZKL7nlXqdzmsZ579mn2pv0
S++K6ahiLF8NrO9izobggJUsBBedsE+qUcsBxsn4fuH5+D5dQKTSRZ1Ckt41I8j4fMq+52rxq6qS
y4FarH3FrJtWZFbdwVBMUDg1BGXH07S8aQvSHqRGBG+7JZ+OEgYRq3HjlMMTtPUaTQkU7GGvw5uB
03xTMFeQnUx9qosAvwX9rdNQn0aXriffDIRJjWGSv42to1p4AuVVlZN8pYKKHBTAK1et6+u1HZdg
1aV1cNy4hhz01Qy5mDOQOJVFkpxgXpsjNwCTaej8mtQJ1E5dC9WUOVOn1cDYccBbeQb5n3k/Wzjr
Hw1J3x60yVBGKQfhuZabCkCegJI4va+GtF2HoiIfmyHAxwnQy7gIVf2ZzPDkpqZeZ5ie0XBqVpXJ
kwMBlGLl5nRYS4iTR+0Qll+k7c4l8dW+aKR/k45hdiT83K7boaujEnqLQa4pDsvCJAZKMTC1uVk5
2KOy3gjf7xM5IL1URRg5W6dfELXTEaMJqN5G8PYAjgm605LPUHqp/bSuhlHFdBohSapreYKg2vKu
hZ6P+nTM18A5skOouyYrKsLxtDSIQzIKBSOCgu4Y06r5UNqNJQMJO6OyIJ/a1rsv41D9F3lnthw3
jgbrVzkvgA6ABLjccqldJVmyZNk3DHkDSIIkCBLcnv5k2dM9vcxMRMe5Ox0x0RHTarmsUhH8/8wv
k3zXL+1UJj023WzyxiDH6bXu5ohBqm7wD8GWr1GwLHunvThjfMC0Mfje6xaQ4VLp1Z5C20RfbIUL
NaLYk0ms8rENd9ytoFPc69o2X6p2WWEI1i90is9+Ja8SZyHGALW+w9yeGFhXeP/H9x6f3riNQuyu
8hpYL6mcalJvskEuvPbRMRKct6C5sqX9tjnYX+EMj2cb2+jod5TvOkPsF3/qzv+Y4eB2t/7vw8Ef
u/3/Mh7cvvlfDBZDws5jty0viKCd3tTRnwwWmiax9jHQVGgQAoh1C63+qpsip4xYnhf7GA04Wpn/
PR7EiDSgQzuOPWyNIUedw99Z/7Dv/Xk8QDYiRJM7QDHuoz/nT7qpLlceMG/eR/ior4mEH/bauYA/
yyHUb7yn3iMqdYR/8A2mywUI1HaFmw0AAfuk+1Ti3iZOTY0JCUxMpdsjbEM7Q2JYsH2Z2tLusEhG
mn1kB3y1ZLwq8opxz8GwwKy/gRrxrhA8VZRuhSqm0wBjNtwPm1c3uXQT6KJqgPN0W8OKDCFgbD7K
cfK2cUbT3oMyiHt4DKdHbSHdz3xh3oF3o5ewXnRdEsB5DLI1iqbiYZr8WINygVW+72MZALHwBzjd
LAKeCoYhnj85G8si2fQ8nnlrp9xZ2By4j8EAzQfTL9FhiU11VOGyzSlZihlkCPbK5j11bQCES219
kEzhHExZCb/GTwrh5j0cv4K+sCa0+doAvdoDtVr3wQzFLAWoNd4Dk7PHejbVdBpNby1oiNqcGhYM
j8YQcwltuRa7TRULz5noFyy9hrOcl9R/qpq5ulmAYzzk1YjDN+Zd2OZtMcUFPCNanEXFxAOFlUse
ajAqH1dZgwrAhlRf0UfhuqyNrS2SUin5JlTP22TAO/9Gt94rQFGB4gAJx114KCDiYSAgejcX45p2
NWXYA0lY2qTzh+Lr5vX2tSknveWrrcLLyOYzXOFpy8YI/OADWwlgoBVs3VtRbnM2+a1vElBucju1
hoTXJfT0ZwI+pD4GKwn7rIHKh/domLpTz1ljkg3PkihT7dEoRXFotSRV2JcumWbnbWD0oBpkfhc7
mixC1+u5LSSpEnwjGXec2YDjV+5tbcLByaRL1+HTGKxB/A7bXvsWlwBPnkS/zgMmMGnoS0TC7sWr
MWiqwt+wjjLWPfjt5k61CcKvDYy2JlnbUsPKsqvJq4WZMuegLr3UzH11bIdqcqnDewSrUBbTY4dL
6GELhcMIPTnS5F4A6zQYyvW1CoIRVp9X+LgVhDDBGlO+9nbo33oWyy413Y3cw5gFkaArVbtbmnmN
kzoAKpkuOiIvY6OCCBNUoNaEgH/S+zpe2ofJFjPG6D6CMKHnaNzzJQZe1d3YmSnU8ZXgOn8O7VQc
u2Bss7lTwdGbW0gFkQ6uE+/tI6mm+HtL4qLLKB+nr02s/BoaQDRlQnZAfsqollUqtqq4q7p+ww7r
iwwQncGRsMKCX0f6NSp5+U4PwxwcXallk9BKjeziRuEnpgOTUsitq7IR2ieHUahVm/SzMqdB8q9q
aa629P2zJP6c3zTMJ28NgHhGYC2vIfwTm7V100Lptabrsq0Lpcw9/LIxDUXQD1wLPjNp+km+4FBm
XrJ6A31YynKF0AQh/5FXHnf7mjaE3IstLrdUFoGsnvxZqA91bOmYcOXhvu8Vs0rjmEziKPC7/wC8
MJCpN4zxdYJZPhywndgE678GFgiwIqn87ZuZrbB7WlL63WJYe9zmoL0QEkMgEjpcYPPI1rwWWyVx
EuigPWOvElPaqzXAeapmT+38cKXlPjBdjytCDweyqIPBhRSkJCYGE7mkAGBq6eID5j/yLbIbEEI5
jvZZgBHLdV0WH9YRF/57gj8Aq1tXUsg0lQvcuRhGxwH9SOhWvAHjBg0rhkgG9/cIndrDONlI8LYq
dFDpvHrt593cN/DhOXZMnZYkBDEb66Hvk7Zg0ksGuCkntXXuWcFMITlfo9kmalaY1P4xY8ZNLvjv
Y8YfHonxH9zdH31NP1lv/xeUSTIfwVUow5gcfh0zkHdBdSvgb9ivP3BuvOCvYwbFgwPiW5qV4/NO
GcNw8C8V4taSzSEmCHi76KiEsft3xgzf/7MKgaoHOL0+Jhc8sQn6xp/GDNp01qyNvwc7XGMFUqvO
p6GnJyjO0VPEwvlAtm07gfjh53BUxTdLwujaOmbe9ZAUXCrG0eVts0yvnZinc6fFdv2JkgKtBoA4
hTy1jTNP2EamfAyGeq8Y0yof7BRmUvTNezds/FC3PflUWDg82U/KVFMXx0e4y82ubldxWHtW3FsZ
Fic5rvp+g4BM9wus3E94Shl9dHQhYdaLUvvfi003M2hGbfddwSqT9ANZTj8Q1G2ELjA1ZZcH/Yat
Fr+C5TgweJMyLuVRk7EDJQX4cWtIQFNNJu9zTI39tjIZvWKzjZ7Bz4FwbGnXNflQzFEWwmq7Il0p
yxyCRpQOTTlcom2sT7gP2DVp/XD+zkGKnn+HrLZMym8zFmaTYNtYvnC5Hju6lN9xwC1fNxy374Ds
8cPKTZcL7fzPgEnm5CfGuiyiUTtvhYm8a6mQO/i77GpjY06RXF3adT678rqxd3YNvQPuUuwJhp63
pGUbekVmW8wktKPrx22JPAXVaVECxx1vrjHowOdx2qpHSkVegL/pU9Syh8fa+D1uKaSpYQ4PMDAD
Uje7Oejx6oGdj6Lu+X3nRWC0BnxIMBJ2NYC2kS97LQmUc6QJzL6MtHzpZwMOzPfV06qHOQdaghsg
oJU+j5fGqMQFIflQtwSSOdumjy4c4q+id/5HD3oVWJpWDEvSc0q+mFB7e15jUd2MZYDx23YGLG+h
5YO3d+85tYB4grrGEg4i7d1PrNbpzSaLhSqX6dDaj7Gvo9yK2LZJV/vhxz6cweYRPX2M4oI8/aRt
u8htn2JtGdhvHj/htoib4xzFbkjU1L5HPEMDTi+se9KLacvjv9FbYG3lRXNoMbGPSRI3oK7fGekt
L/FggkMg+vnyE8a1K5x1Ui3zJ1DnfToFpQfOkM+noPXni+88ki/ddCnxY5x7s4yHn4hurfthV3Ut
fhxm6r2/eP3XoJr7xA+WN8gOYUJZeG0jF9/rhUO+WIsggsMhF/lGSNl/Xfz62ccAvCXxvGF287cJ
JjqZ487tFtK5vDdm2C+YasPjCCEkg3Xet4cafD9/6CTYjyQkij4G6ya6SzlZcujjot81KwmKL1Fh
CEsLEExn2hiMJI0ly3Y3z4A4QGU5+wQuLKzvxynmBATj5r/z1gHjPm2m4Y6wxbwPR2ejtFoLf8cH
kP8jsIaXrWcP4+B6HFtKXO1s8FXps2DJChVv+riyGVOg29a6SG8j3ZTyag0t8JPZT2f4/LuGTws5
8a6TIXyIuL8C/wVC2oiafRRzb9vUN+EYvVts3H8WIX7BFlh+mYEPufEHuqJ7RuUMtK2j866Y2nEE
FtiAmgdEGxV94kVjxbMRP0x3YQqKpls23cG6g3C7DZ0+l7Fs2dM2z6vJGtF8d3C0P5fcue9kobD7
y7JuoyuAAJJ1I0aKvJJ9o4GQ+dN2ETS0Mjc4XvdI0hgw/A40G3aj1pG9xUB+9HH8ivekHeFDef7Y
JlVhN3HjtwYgz9BhcbiGNVypPgYUn4xedLsLgLSfclZUIcaw9XastrTEm4bNrei+jAWVZ65UlTXV
MH1YVFSyKw4hcm0AlF96X7Ao4xJJAfB4FQMuzs05jHpxNw26ykvLzWUZSQ+Vu3DVrojXUKUMWkyR
1r4oSFKKanmuVio++mUzp0MhDfQXgQE9q8C6f4Ccwj7Ngb75PFEHnhkTMT5ScwTf3A95LoISgHaj
TVgnFOTiG/BVkRVLvXxinQ9BCVfnU3Fzjho6mne8DXuZWcAJyexTe4YC6GcuksuHf8wsdMtS//dZ
6HdFx3/VW27Jwx9zUPALAm+AmkMIGhAufIr83E+9BV1GFP8ambdAIOWOMuDfBiHUSMQoXoQDB4YU
DcIM09NvdjtEFjg7UQBGTYBlY39nEOIML/JHwz0WtxJOzEIxail+KDu/t2PG1RRtN0+ptl5zEp23
3VmB1FpSzmF/oV3QPeu1as79/IVQJ7AQO7rrw7IFbiJpNvZefRfrtZ+Swrd0TfqoNLhBD9OhG7bx
49oFU51DxX928eRPSYPoj0zKCZwJEPEyBiAUNwwZjxocyEy8dW8DYMA596IZ21ypcOYZO7vzUi7b
Affw4clJr4O1Ah73iCFENTCMJpbLzq0HkKXNx84X236EWgWVNSJBZqkcsYnXtcE+sob3vmzbc9/A
QW7sCgy4MFOGDW7OKiWGAKEG+lSwTpwF2tkTLTd5CdhoaCatBiXdS+TyuIh3uPyxR40dOxbRTB0u
JF19MFKFGXccYg25pZ1MXCns3SX7FvOt2JVlsYwXH37VlmHM61+RTyuTumLxkwqEHp/6tZND6oYy
zsUQFSfa6ireuybkr4Qrhr2wr2PIRks5XydMJPX9whbyqY2gdeGIDmqbdksrr62I4/3ch36ZQJZa
9kqFebiJ9ipg0uIF9I0CLkoTv3OEjGcNYefUdiLC+wQe77Qt1ixpMNf67JE4sOnmLVOXVLNvcRY5
vXxmdCuffYthHho3vOCsqtdi2A2b21JaMXdkHqNnFt8CDCX0ZMBXLGEdH3LDW2y6JByTmyb/ovqm
yyfRVanWxttR/DnYUVfvWoyQfcoCH4tmWQ4tbb+ONWy+yW1NNnQm2Jcu9KAytNGZD4W+QrfUWBRN
SI56Zdv97NHnsK8uYutxL2x5cIbbBDp4bFhOy6LCj7ohD8PLZV/UDfB+Fj/AFqD4cEbetTVOHbq+
lPctznGIQ+rFw9G/VwN/1/e0RtpvMqkQm8oaZHDYALqJKBALYh4PRUfNm5bzhvybgwSB7N9nFekB
6gIiG+t4Wt2Tq4bgqTTFyV9NcLzRZRl+zhrTeYwooS4alYwTZ489AbTg3OY/TgPottgTwWMLieDB
NzK+bI0GR15TrS56EuqF405cY4ycogMymuJuYTVMjbX6VrjCHzMvLN/bePAeFuAFacArP92GgqfL
jHujDQEzR7ruT80AfiQKoAjxeRJ3XtyzjLZ1jztMc+dJoUGHdiZdBk5zp5X34M31evBpOyis07Ix
uLtPQifNFPuIUuopg5hVfgOE0O5k2PtPfFy9VwSzwi9bweP3SOuuSJ2sHLLj+kk249Fxk0eBoV0S
8mG5QqHR0PWmPvpIbDTv5YCPxdRsU4rnB+ZSDYeSDZ8oJutELZ/DbsjDGH4oHSX7NGDP2+Fay7RZ
n0cCmXEuvvrxlOI+v+WiaLVMIldFO4pQY7Y6/8FCYE7WsHt1YRniDRqbXIOmwVBph3Sym//gWPud
wZXNt1J1qarIdJR6OoXddAb90F3siO3Ice8272CyHsH2oBMoR5DnASDziZfqm2kEsIpZikQP0Gqa
eagfECxtEwCc16EeyU7Vvj7YMjpPZGpzyGJP61gcDSKjdNAvegVVGjdnIHf9ZYjhkFJmASh29qNQ
SNBJGflJZ9hO1GtOq21H9fquKqWf9HbdsW1NZ9q2qVLR91pH4eNNl8zCXpwKpt/mFSP0wAFsbKOf
LCQYQPAuDKpUvAOL/T5sn8NlfKrjQaSxBwx/MNGTG5tPTs87wfsNc/v2sFqyW0R5QlIjc7V8rsQE
I7PApY5whsjEMsUHEotyr2NPfvAakYzrHH4lYYE/FWoepi8EMGvDr2yuutzKKfxEgrnLlll9miK7
iGTolq5JwAvVZxXOEq7bOub1wsh+m8LiUAJMvJM18Ki0ijT01ojvCNz9txGrbtojCpcih6PzYo75
zogiwt0A6aSKqOiKVahNvLaH+S/Zli/Cg4RnBOhWJ2to89oBpy7EpZ+6MF8ipMxEtT01BQbLZqJp
s9rxWmi2Zj63eb/FB68hiMgiV5xJYEC59aHDs8FHDKGZTq1dNTIj87oHXBplhR29R5+0yCmNwsOm
7GrQNmCHsq2f6dtarvOjdJEYEhBLBUGGetr8bBgnikBcXIZJaIHndAoX21WOhftICnDGYIfIJ0Qo
oGWDrbyvuMtIieCMsys/9X1c7lfC7P6fM/5Bfvrv498fnor21wEQ3/tzAIzBR/IAzhomQB9T1g2d
/DkAYsrDOIiAAo/QPcBRO/DbABj9wgAcYmrErAdDDrz0bwNg8AtmPjw6E9JV6IlbifrfGQCBD/95
AES9EuY+jkd2ci/wOP7ivx8AEdquLW8o9h4HCWiqqrupLM2YNpMtz4h8gtnnnv6EqHyL8O7ooi4n
0if+Lg6HEVF74iNxuEFmTdkYN+aiFDLBo2yHDwvwzjbTrZHD+3AQ8RttGyw2OJsrlvgoVyiOs9OR
glCE6M9ubkhXHUawlDdEGwL4ySCdKDX2cYhGWTOJzSWtrbV73wEr97/fTHSV684NuYpWd8CG5ovz
OvZ1HsIY2EcGitQBlnN7DGMtX5VuQnpaOV8NKMpi9o6CBcV24RNoIGTOazGoncRQc9QRKIj9QCYF
GoVV8jZf8vnWfxCs051uh7BP4aJuFeiAYoGT0hcRTacasNunaMQFiPikI/PD2JQVVEMK+GHfT7hD
gyHQ+oDJmbR73BzmZSdVLRAUa0tk2OFLDv4RvGYN7aUhBgL5IP20gt4A3aYC2JfVq+IvpZACx5fx
9Ovc0llnfaz6dC177vJIG/YoC/xkOXQxumZoacCgVHVbmGsTGQr40cP6Kv3+2AS3woLCAKscxbc1
8rH+QlpjYVJFovZzYEh8Bj/RI39iiCqfRgQWvvuTvWn3imIzRtbaQZzrDH77fKXvSlK3Ux6PwIju
p2EQB+8WRY2hkR0Z4oAPHi+2XRDVvc0g9yIs7LOJ7OoOs0wDhWbN0KJQlbu1letHMjZyyRz4wcdB
N8uLGwh9tAjkfh69ovyKqQGmUaw6/oIwcuhnAh+ZXVnp4n4Oi+qE1jeQohYYB7bx4HPcD/pStPU2
go5hGHCUWfoq9eJaYcBGaoT43UE6JdNayWdh6/oQs1GiTaHR0Mgq+aggxH5nMQIaIIU/zP34paa9
Pghm1Us7NyrtxsDkswVfWQnRHelgwTHQkR2rTr3hroR5gK7ksFnvisG+eYghyyA7u36Jq0A/3V42
rsMvRrK72uADX8Ux3VlwVhfSqK+FFV+ggDwjx14fbdBsWVRuewtMakpH3cXvxFwh7YAohDzrzVv7
vVm25dM2LHYPK7Rp8pt9+jAiEHNEOHP+MN3+okGDQVgW4XgvmKwutQz0oR2iO5QQCJtAh5tTz7BD
vEZT3kIA3nNwNSwJdW8/VOgHQN5ADdMtXenSMsBCWEV8yYzFnFVr9dyYCvZnz3BFx1tdv5uHgcAI
bXHQbHJO1YCWAhmrLSONLy+64fi2aBnunbIfmttuZI23pj3SyQ4sa0ReYzkjFOeJO3+O190QzUuK
MEf3groSvUPzyE7qtTDpP+cWhvvG/7iF/Xxq9/95GtHc9x/cnB/PHP2XioFInecjU4cos8AD3X67
ieGZlyA1cJJD7LxJGb8LDdy+hEd44H8/Y3hAQ35VMf7fmnvYDzr/d7EBn3pQWTwQLXgoD6Ij4U3l
+E/NPZT2YKrCTXvY7EkDum4dhhYoVBxNKCXxWFkeNreO730kfEmCUh++wY0X1bqTLbBpZEbnDwiw
m+/Y5yGKDMTtI2TERcpQ7HLXsJXV+xGbpJeUZRCiQGJqzDdb4nGhUN+xnOYcQP/eAwYlHk2wdSj+
WfhI8yoM3TOf+vG6lfjoAquDYPs6LxHwDEbdZvPNp9uXNg66S68ZjHdGouYQ9gvSyKW/ap0utQ+1
w19XsyWl4fGbZC6qE38tQcYVYTN3+TZ2cocX6Z+J64YZXTn2NSbkFiRrWm9BZ88KTRlVE1AbiwXY
AbizeTjh8AInp6NYvc19C+4SRQxw1DtTV+AzRx9LMa2mVz3E9ks7+vGSLarznuoyQrmEqwcKFs/3
J0Ri4a9MEH8LdKbwOo6/q9o217AK/G+eWu6VXlQFwKBBxiyWozcnxQS8Jilq339Rq7gRE94Wbykf
6iB1DlbXy2a89sPNbZmTji9w2kWAbPX7VoloB2Az8l8B1DZexiY1ebmQSEcNUKLA46DY4At+JWWU
r3wpx8PEycdaWntY9cWTycwQ9L+M9aKyf8xxIf5nwOgvD0n/y9R7+/6fU28Ekxe8C1AzOLp4MvWt
NuzXqRenhYcLAlOsiCIcEb9NvXgmEDLCOEoQ7GX4T/6tevJfOEj2GJYwtLXb85L/1tB7K3L9veiJ
4yKC6ImXEhSSLP4ufzwugKI4Zzj6tNADO+drvxGXF6bjQYKbZhE9TUXhtnvmI425myYWGVg+y3CG
Qesu0yK2L+xHWVdb+/Tej5DBTbFRknPUraPJl1DRJ9TGKHAKPsyHI+wK/5ueNqT72GRZdBowMPlo
DyqWQ9wVy73vjB5SKEOWZcRu0wnX4wpyXLguziTti29czP67yHg9SxyQmgf4xbAOlXPgK2aJJrOk
D8VyDpjDxarqGvJag/YgLwm49KbDWHdI93qcoX5GW/tSuFaXN4chCgCktdPnsKnskkK/QRC51FV7
1ZQZP6FynSLY2KgRSNBZVDSo2ygZ2qKQ4lEKMJXoCBsyARGrBPjEzZxPjo02HQk6OBLXwaxMwoaC
zA/l5BKkgyGDdYgu7yHHSJIaJO4bKIHBEGVj2c53oTDUSyzu6TSNIHmJxDGUcWSdUQsM6kg/DCuj
Cs0g8/SdF3T4/v//xXt7BAmqlv7Xnf5Pz1v/94X72/f+vGyBWcAHEHEEMJPdWjBx5fy8bPHwSXwJ
qfrbdeP5uA5/u2zx/GTkQ275PzgV4vYMyt/u8wIQCBL3WGHBcyCnz//Oroob+R+vW0RXQGqg8Bxs
Kl4Fj9r+43Vb6aWBbSrSBmM3CLUzYlMS6r0Y+28BhLx9sdL4udcgEHAHJg+bMuCi/OodYsorYtDB
e9CYt0BFAFmeK7R9IDkGMxsjNbT8zT7DGsC4qXp70hWsi3RBiOoM0APVdJBr8Ent7KT2m2voVREa
PXUTriuCNhqWGBU292QU31GBpD6HFa0/tijUSXVTe+fNrOHR12Q7FGAE8wHLSF5qiIPVD1b+Rs0b
NB7lKpy8g0FtXu7TDgPLXOKvt0De/yxVhaqhUnyW07B943gS8+42lr1nS+fl8Y2zQsqOLpexCuh5
jaU8UrH4O0iSwwX8/IhIXFyB+6M9xul6ydEDJ5/4unY5ZPhWJbYOBjSLdXHetRj4fbQTPNOG81db
mS7zBKDByLdjQtsYaZeoUxj9S9EO95LF7r5EK9x9bdruqUWy+wuOt/sRqgh+PKoPtbHoOJgGmoLp
RtvRhKUWAhUa7PpG8IsruUCGxuD/zqgZ0bP1jqqxzasMvCJHeQfQ3nERuyZe7GWmSG7P0dylQVG3
dYKc4XSMxBQeIjBiJ+xF/ksVBfzs+evwbOeNv6nWoaKvr/19AEzuC6YxkBKsCtQJ2TuV9Ztaz6oL
zJyEdbfd+VFRg4AjAumGCKdbjvaePqfNHLbZIIpy39XG2/thwU+t0mq9m9U0nuteBK82lP3nYEFQ
BdEKSbaCpbNBToNNo8pdZeojGg2a4wQ14x2dnHxCxoDUWYSMg0x8tY33Ub+ZHTLm0cEB1sRG24l8
AaP6XJZooao7izUIPvaHmMzlAWppl02YzA8s7Nw960MPHO8ynkOt7VdvIeS0Cem+4qQdWgAp/bIL
WicOyPijxgpBekBCtfdIOz0ebAjd3y4xRjiCkpgUXT5x+Q+A4jAaYKP5n1MR3vFfn5v2+xXqt+/8
ebD+rD4FQY8HwqKS7kdp+c+D9db/fAPr4zCmf7KBUX2KRzXj8IR1HDDm/676FHUlmK0A6QfQtPDV
4O8crOh8+/PBiiw48m3If+NrQfyjzeR3+xPz4QzENjiOaIVsU33jQFyL0sUEfRz2CixZhajIKTdy
minIZaeZn3ZhHVkUmfEWgVLl9C22WiIAG/+AUHi0hUtGwglKoSzBqSzQJFJi4J7cGBYcMDPK9UCu
+JsZohQgt3lfd3q4Yz8QGDUS/50pgVcgOIyKrPtFB+BlfqAz+gdGs/1AauIbXRP+AG30D+hmRSx5
h/oIcih7E3aX6MbnzKgsgbgfANR/IP1q24MyM820X4nwWDr0bc432mcIkJbJu14ZDE5FEHwAVkJM
KpmsH2lUIy7g4i2xhvD75QdJFAywLnLByxGOs+2vootYhvthYjHj5B7v95WKqjON+6wsCdpJh6CA
37t5jzUMinTa+D3V4Nw8xuTu1ix3LOfaT/xxy4YqdCkMmzrlDHTNWMSZawGvdCPqMQkmUgVE4IJo
t770hjxzqveNALzUCnY3YHVCCwc5AqNGuoHWmQdbF9Txqg4wDZCjalBtB3ZZHFuU2OUgxNB7NSKK
MLVHtDi8RY6cBjVXSW9W5Ormlwoy9tnDKkWbHpG4ur1HgOvMEJ7Dmj3tVaePE4lgBA2wZ5uBY01F
Trmsy+UVGP16Xyo7HZswQtARFV5FVvhafPpRishKXX9FDVT5uWdwvcZpFenstunsrJWPFRHqXaRF
KdMNjT7kLFEbtl5Q/oT8pgKVhwg6YIQLCZslMS3MnRQW8G81ieD9arYr2sAetdeO4V9rEtG42O6p
aptPhOLeG9/GagthFlLvKPZinIcKOYSVH0hVjq+0rOtnr4IvXhEzwJyazXjBT6UfpqUmqKmCUGiS
JlxBE60gT3eri4EZRlSivXOpR1xQdVA1dxYZLpr0WPwZ4BtUk0GG7YKk34DsAKEI2mwtmH0NNCKu
kVXLIdAt+eacdY/YCVxayNJcgH0hYx55bjog1jKkEIVdptWId2KGFwqMYMBncOy8czuz9nHUlbtQ
0ywZGh6rDBhnfSg8qZ8KUukyAw9HrrUyw3u/7VA81JcL3FUZgdxuUKfzs7JRUPu0LVt5yxYOD/gQ
IaYK4A4NZ2DWPaxRyTBMYU5XmMV6CdQO3MnwzXcr+ij1Er9WjeZfK86dvRutV4dqxwYOxQCpRZTB
vadzAD0AhuManIM46ndj2QPX8nPYx9UeVmd9WpEnQ9FyHb8WiJenvtZhiif/opGnQQknllFYwGjl
e0Op2s7v3pfNyM89W/VO1569l0237iD7foZy8FTO4wlht70nx7wqXdZ4AwheCwcCg9fSlFcC4ODQ
2EHk2/8l78yW2zb+LPwq8wJwodFYbwlwlUTtsuQblB3Z2PelATz9fKDjxMm/kprUzNXkMpFIySLZ
/VvO+U7kIIIAdXyuTWe4CZOckSV6DV755QEXR4bxJ2/Bn+F8HMbW+VrGnXeqTcQiVjg/mSuvTcTo
4vA+D+82Ys27LB6aEyuWrQJzUqrBfBpTFX/To3H+qqbcYT8KJIARd3S1zHF031VoNtLEMRhia/Nn
YjG4rAEQNYdG9emWnq0OEH0Cw2tKeeT4RMpbMnJ2OdTwL5cMUxkJGU/LZIPwcdx674Yi3s2taV+L
xLWeo2mpb0A3e4AAlPURaEDDLvdJeadiiO5iAXgwqRtn6w35nZYb/a1DF8iTxDHTFA9hg9JVkFmy
uLfRIpzZOmj3+DAwO/PS4Coaw4NdZdEtd9pqCsiH0c9YmG2cwYk+tp7bHsZFGwNIf+a9OZdqd6Fl
Vou5zOgoxPKYjiLbMp7K93L0dKpVQw+fk7oWfjvN3q7hbbY3se7shiXKjrKItJPRTtNJoonwRRYF
EQYSr3fibazsgkPPNH0RZ+gg3d6+FbZW7bWSFQaF0ibGKzmkaClUnBy6LN0jnbxN8+iJlcSNFo7j
1TIYxbWL32yfCPwP/UQPEE0skGrdq/0wc9OtY/bDztF0NLtAYLcQQPmgayCNNg6OowN+XXA88Tij
3sZPOkTpC3sbz3fSznl25vpkWnyIvXIOei1sUelF61vRMiJ8JYtd7ximFxl3rtYJvxxT56poWztk
pqFP4TlRuLuCyorCdtOpedQC3mICLedUHFmuZd4xiUMreRGNueyHEBSnPzbRuLXwiLGqsjI/VVN3
jb/EPerjvFyP1qSqp8nRkgL5B1ooUBiM8DCGzsw+dZB6/WMUm9V7IcL+3oYm/DD0UY+Gstebwlfs
ZVIc4X2aQfqtR3VY2Blifk4HCR3IdW9wboA26y3nK0DnKPaXlM/CGdI6d4uX2bGPPQYbj9fK7jjU
XqhvrKYuBcVJzP1ItRtSwHa0B6aMMXuAOFmsTS0yC7piWsi3kZa23eXdXGQ7o+J9cEABEn2unInx
h5Z4gt3a4FXYzZMevrHrXk1YIg84Fdxkg6UXJZNIujvRLu9alj02sY0CSM5m/EVHztCz2ofnuOf9
5D7kLPwO2AMrLtRkqYN5clpnE5qIaHae3TOaLlIdNWgd5QGaNTNQmLeewqkrrKuqd6rPIWtFOPM0
nsjH6/w8WfSBi4VUpTRkiUAYLcCA5ZhtapizNDWUOR/QuWkfKRkzVBUqflGm0300lgS7VckmN04X
LOIL06Zeyf5Fn3EPpbWOSNdRdr9PCkCT1tzJ97TH7DZXFtcw3/OsZ9lwQtjNm9Myly9eNB0QAuq7
uur75d/RIiB4d/62Rbj9PdHp98kLM4zvj/veIJiETq3BzA4qAfoAVhk/Ji9rNoJN5+AxJ2QgQx/w
2+TF+wCvaOUkUbJTtLOB+W3yQpAmUxkmQxaPQ3zg/DNsxypG/ePIlN+Jn8QUlvBAw3T/NHqp4rK3
uLJ9s/Gym0XX0IhH4Ptxe1e5fc+dF54cTB+QPZvU2dl6n3zzGghzmpDpDhFLurMwcviVpoe7LlGt
zxJd32WhCK+dYQIlVJToNNH2AD6fDKNvUQhUGfaIaZSHxXW7J4rA4ps3hiB7Yuxssmzzj2Ymi4Mb
lRDNE9apJ9F37Q57pHUnc1asvgkgZF+7YbnjInW26ZxXe6kNDkB//prwnFjd+L1Xmddl5pi3Esyd
2PSWMJ7bvmm2tuYOX7JO3WddG4UoOU17z4ENoR14ePGoK21sgjHGSr8pM7v5FjV6daWzszyjLk+d
9RAKka6nbVtuUxTfpCnYjIiDZHHxyNVx1W68cgEyUDcFJULtGdXbXNTmwZoTqHjZFOnXZR6b9z1c
45fR9hasHu7ALMspIHmkHHrJqRthHcGhWk5T2ln9wwKTSV553OwK5HqbcZZOULXlsTLiGsVfU4cw
jco54zYtxkRcMV/Nrji+siuGC9kvjT2DX5vaofocafMiD8UYddVHOeLPumlru243pkfURYCAFDos
a3QHGlPu1uuyyKGbAdpmeBurS3UdI2wi1fIuUI0ON1o21pzgY1FKqFJ9dZ87SXalaXnZHvu48ryT
WaO2+GhV0sgP2LPCjT0PvR1YM7JYC4MImuAJ7G1Tdflb5SCfUI1boZ7Q869zrcZjilTkSmIm8NG1
3kuXKdXcDvUJV0L2yrzMPorUAD9vtYPxNlCcMnWKlB0FWlwmaBpYIYUpb0S8sOG05dMYvZPSkASp
mYmTGqxq9UvPGXVGVDVBh5kwmOO62i/zmGznfKiPEzfJ7SSt6uto9YBu0fMZN9mAAMxzK3Un2Mdj
KeIXGYfW8SFpxQeV9eN2jnoEF+XEShG88LEucE1DqHXct1KO9yrRbiic2hQwuwOXfUHw1giXo3i2
kOuCyVFTzZ4rrW7nWFEg4P1OVa7d5nkZREr7HBnJuUcJumd9Kl6KdL6vtK4q/cI2nmNpOhujBvqi
F+X0lI2SkXxXfbNVEgWLRo0Wzlm8tbRknHazvby5utujjevezWgyvmh9f7j8VlppYgf2GByplOme
8iZ7I7P6Zf2GuFf3qSbeugTLcCLzgVlU1e7CJnaOuN/SvROiQVayvEYT2T40TkeOAKPolflMXd80
92NcSazxOXRjjtCbWqBWzvOMnjs750YT76pkfC+lh+yuMuWxdqMzuz/qFKs0TtQVE15gZa3wLCGR
Teb5LkyS8cpFlXwNQ4Y7XmXuZ6stxFvZNv09n4zu3S7wjk1xcwCkg3jR7o2v+OeWrXLm6qGv9Wkf
pXF4CwnfPAA0fhRWFx7qQroB5/jHLlvSe3w5Es6m/mKE442lT+x0eYIInR8SVjTOFWLajTlH8qUt
QStbWrlZ/6NnCTMZKj2BnsEVLdkh0+HYBxk3DaKrFCmUQFpjDyZCGS8MJsMENOOE723HM5dDfu5T
D+mWFmK2WcT8jNvA8UPDS0lXUIuPS/s+11fA56hHu1Q475ijdAqdRD4VzaA9FJ2XB8bQmXsTa1jZ
wSffwxjl5bNkhNCfzmPMiaqZMu8TqmU8WFrM4LDIHAgt0Tkdzbt0qQGOh5axspxWpNpKWA2tBZXp
NDbbtpgDsLSfQLyiSG2YNCzxZG4omG0/AZceVCDq9qGp3c8iBztUqIlKSMVPxNYMUHxMTPpEmbDF
jmEPFPCvMYNZaDpZQkOf46XPIUuX/4IxprAv7GXQjH+jBvlD2u7vdcpPj/1RqbCApVRZ2cuWTknA
uuf7KNP44EAVAS1iIktEjSF+t/ayPlqlIDxKh68ssM3+VqnYHyRfYzLKlw1EX2hLfoCm7/4HKU7s
oX4uVFhcwXdmFbWWQxKDzDrq/GmU2Wu1mqSb+I2lk3NABsdwUy6VBpZYRkO2rS3lHsMIV2HdRIjg
UT3cqi5q5i38Du8wV4t+hsCYXVvoZndjys2LfdwDjM5yJM43jW3rBREDuWQWPzJb33itR0nuWgTV
PCi9bdIHGZK186yXa0+YpgqC0RiaN7jmpngzQTubtgW3fs8Ooyih9Xrd28oLhKYUtdNZE7aC4+xy
NJTJYDHCYYs9b2AeZmj81MiMJ5+QLw9dUaH4B0iLqS9z4O2XurRvEdgx5+/16h2OpebAJgH1z+pA
T0G7J3b+zWubq6FOZ3kNAribnxjEeuXtzyB1RkPK9Yu2Kexz3NW2PC+jOw2+rmF93dejJdvXHGtL
sYepb6vz//8N7Drsv6Qz/7XWyscu1P3XQzJ+bf/rP/RWvz3++ycMpo6zmt0RBpvGuhz48QFzPjA0
XHezvLkpx3/WTrCE9dYEUAgXpi5Raf0snqCzkLQCq+6CpQGtxT/4gOEG/uMnjPaEiZqQa3PBm11f
P8o/f8J0RaiSGWbBVEJBC9KGbd9QWRMS1f9VDBmhUIvOtsVZJown/9sYMjLXCDqwk/bwfxVFhi2E
OyrvB4g/fxVIJltu62OUOAnyY6HUnYfQIgqsrmvqAC6Aw4KTui2+M4umrDch7ZZ3Wy9pW+9xw9vz
pi9SIoqydIpfcMd1TYAvgyE7h9agtp4sPevkKd0o9qgjl8JfZiLkVieOECyrtSVgoMvPI3yki327
ATfnO1bWm/4Sxcz3XaQpX6QxuMeROJ5oYzpiCoM+XxjqcK6H77jh6LyAdWrXrUKOSTJEm6b7hqd4
ENbS3afkUOA40rJBMPPKDAJAuhKjU4SAeq7M8F01ppNvdeDiSVBzBFV+4qxnpcPUkhluVhMllNrK
tva0ATwVlXz30pd19eY2HqFoYHkoDaJaQ/sbeQodnyHTpdmpmF0p+9SpBT2PawQCA3KFZ9stCIDq
5aCD+AFrdOPMpIgBFl0itvXw9bFkxYjjgrEw7KdGLk27M5ocinhulk3ss1MIEcjGeXpjOGGfHkp7
SMZNclHWNBeVzUDiy51Tr9obWtLC85eLLgcFCgYkwkZGPFyrcodZJyoeq+pTQOgXhY9+UftYHi/5
tr9IgVLENQMGtSp1mYgXtFKYppgvlZXdErGUpsYV5RgA2Z+T/oa6bV7//x+yvxYiq/Dkr4/Z7Zeq
nJP/PGF/evD3M9b9YBLVjlqU2sNhOrJ6fX8I1Cy4INguUKJxmq7lza98Ery8ALMv/3Olh5Ac/lsR
YxFGba7HOLIZBjie9Y/4JJfBzR+rGEY2tGIMfjhniYn5k6DVhj9I7lAb1In2TQ1S+S0HyUtsEIjW
mVH8Eq/sSryJ8bVj2L9oVfJst/ZNZLCwmNQNBM0tjFWTTJz84ywbAv7KsR8IScjLx1Go8gDEf7ot
Smffxug2tbj3dmHswjEigNLXpPspNDC1xrb4yPoJ80VUT5Tn7g2W8mLLTDW+9jQmMVVJMmHKdhFE
T/TRZP8WjLVtHhaJ668gGofVUBzvLFExM2EDhCq9Z0WMQ/MiZp/1Rt/NU1r5VhgTF5Zly5lP2HDG
/8vGL0FpigXrruiwHvspCPAdLazcCrYoz0x9IjarmtrjaWUkOvObjHIZD+wJsQ04ZsPhlSsMfPPn
kCEUPZg1BSqvk92IiO2RrEOXcVRm7xtEc1eeFRZHZdbDMXTksoda0u1wlljX4VDDNB3r9IudWxxk
Vk6wkz551iesqxOmK00LsjayiC/wHDgjqoTcb433ukT2VllwUBYUqw/4XjsKukrsaVGC3jRem8RD
BtIcugVvq1ObO6PI7gpXI9oOkieLvajZaEneItgBxCxymj3+TV0sv2Qt9txFml0gLJMny6V2kAx6
fGUnEh8auEXkUOQ7lbrGXWDjTbV1fMe68KvBc27Yx31x4+pLnBF4JdDbhDqrkaWZLB4MPYC1c+vX
mEsR3bP2KC2E+Cqb6KkUOT1NF2+s2mDxgcppA2/7BD9q9sNyLvy2T8CQjFq6s2v3q52JlzQvHpcF
d0nMTlpTRJch5sFymbj0e1p8jSXCxVqp/YJy4jj06tw69rilNvoE7fa1NpR3lag52qTIbDZhX/2y
jEwhO7sZDlZb1y9TH906YaP7oZRflBm/Wb18g3/7UKBLZahYabB5zeGAOZpkS0PEfuOoV2uedhBh
WSpUrAN6EN1Hap7Xyun0Y5rAqYvUSj2zXUaX/ZeF0m5neAwMxzHXrxLetVf1MCbvDBrETioRHpZR
id1omHUg0xrzpmwrdoJD4uvs6HaLPVBQF0XKVKHxHpRTdLsm56tJOU9vdgo9FquX8NGqM20hmmQ4
wQIO58AdDfe6hSO8I4EQuwxIQpXCuYuXrVytNMZqqiH+ssE1xDQgT5RxXqDAeH5N4MfDQhaJHzJG
AVbXywcXpSsLBfDEV5i4PSsQBf4cP26s6Mn0epPgRxpJlHB1+DEdlMfwLDLFsY2Ly6YGvbYmEa5i
Tmuf0V3Y1x0FTLFJrVUJDxBmummljLZdag3XJkTCA+Os5DQ0dnqvscxixFKF2pGz2NsUsVjuiL4S
57mw7J1Xz4qXIbEBE8FFvmKbpNP+j+OXZiXY9jDqKqNNrxyJfsAXK+k2SpJpi4c7ORcrB5cNVL+1
QOO2F0hudgHmRhd47rxydDkj1CMlxnJoVsquXHm71kreHUxcAijdMlI14PJWK6E3XVm9c6r98u+5
df9WXhp8zQmC/o+25sely2O/X7pcoDadDR5IylITBsBv8lLzA3ME19PhO2I+ZaL0s7x0VWnT9LB/
WJsOtN8/bCQgNATfqpMaSJe0hln8o87mzyEQ6MLXvorn4dJ0Mbz8ackhSZPszCbxvU4UZ7kaGAwc
IjgPDNWP5C7XIG/6i98hWwAMsB3GBtEuIpyCbDVHQJIbX62LYyK/uCcIQBzfq9LCU1E3XfJ5vDgt
anYI3Sm9ODBkl2sw8VZjBoADPBrhxa+xiP51yVw8HEtiN8+lOUQYLi8eD/JoCp8dHN4PBgjh58Q2
YrFNyrC/jgzN4QNfE4vEAN9bT/dUZtfVaIJojNuoLvckCIY3GkmuyGAhR7Eb6IzF3Yo5g9A0UxkN
G3T7MWBLXl0m1aOGPkhz9ROeS9uAdjBS3nYDO32KfKCPvhr5FO+Z6mXtvifU4p4riVDaqYPWsTOi
dOLPxJjk1VCcogjgzVzsZqNKmcSWTBdvJ1KhhW9off0VPMfY+rQFij95OAtGzvBmueTKCSVok7yB
K/aQqQME8rjhiuGg9xPrdUhMWCNZF5HKxnwGfgjhfnLZuhfCSJmRSrvNh1wbNp01vzZkzjALyUAU
XuNVBT7Pr1TG+7qatTrQ5v4eP7SzbFD91t9owRKM32rlBiHxxU/dR4i82IAw7OzSUj86q/Xmld9G
PXSZsfyCvUVeTdCKyO0ZuvIt6gxxYzRtt/hLzyLIl1o8PmG3XtLNGHn2Yx1hIQAMWTtveuz1xwjc
7VU8KXvck0juvKeh/qWin8ICb0sVyMwWdcDOJWpo/6RDh6f1zZcy8XJsrXZq3eSOydQzcVz5aY7C
2bmCJ2Em0Kdt8S2zhk5CV168klgrptj+4nn0cllZh4+5uxgYVRPN7f02jvkiDGpkeLYD6NTLzOpY
97Vd7Vx98fJdI9L2CcMSLP/G9HJ28LoHYZJ9h32s5iZttkvjNZqf6T0m8+hi7/EynD7exfTjoh5Y
o6xXM1B0MQYJLELchfLrv+fUZfTyN71OlvR/0+rw2O+nLiJ8jHmE2tBO0MCYqPB/bXXMNfOOuesK
IILWyOD2t14HB7oQBjkS+GMYHFmrL/xXBBHRe0iEV1WqtNgur1k5/2SeZPNMf+p1ONoxF2I8QONq
/Vl82tHfFObgsRFGih1mZMgj9SKdWvSy3IZcJFAx2I8/66Am8Ow4Nsujou6OcaSr16Qv5FmWubjH
+md8caPxq0o1sshCY9Y3eR/W32ajcXeVSFnYofYOIN0/a3bXQhPrzBuPDDfCw8XX2dDvR3KDrlGT
Dp/twRLbsWrmV8yEJCb3nvspG0I2E0Nk1ffxyJKWKozwOLIgryMn07e6PSP4Q1gdB8pQ497FYeyH
8I5fSxMM0qYHqkjsi1eUkA+p/YxCX0jYDLdLTOCtU6tbAqI92oE2u7Hd8QaP7/vYiXfcydDA+sk8
EHzUHPUaNSLzjYaqWbnbWurKR7PZYGhr8pcUXOF5thPtevEq2LNZudBXJdnKPtOgB862hut9fMff
MO36ntKPBVBt3/ROj6NgDCX9DzGkJ0zoNdTD5nOXJPDjPa9+btvr1IsfwmIwj6FVdW92bnefysl1
zmbNKgefINMtss/u3Vjrn4vBRgrZl+ppMtCYgDjJspup1qaE1E4ShlSXE/dt6OVVV/fJcUza8U30
ExPzJDO32WAjmRzMosWer/U3IqpbCw5aL7alyHVYmlxXiJNxkOfGSSKO2+tD/Ylv8hBvtQMAFKPc
Vv1cnCtaubewxWHUDCRbd3annSZgJVPldtkG7mxe7GoNCeHIZU8dqfFqR7VBkrhwbqq8Qrwfx95I
OvyYyud0tU0rmNv4Rmgc0WxG03Wcu+I+j5m8wp1OcYu1sQjyKUtfspgUBvYPCxhgtwK8Q3ZwmAGz
JcC7cxmkFc5tmpmvculTJlWRtZ21xDnbiJA3bd0mz4WTlldToS13U9r6UVQD1iF6rjhNixEFDWRl
+l/zFu+F/fnfc25SuP3NuVkO0fDX1SqP/X5uOh9Q5F9otCacDpPN9Y9z0/7AWAbRjYOrCe299dO5
6XwQrFk4UlloIbbijPzt3LQ+sN+C58FghwoXAtk/mxGtP+RP56a5VqtQbG2DRn/1av08h4fI1LO7
IQSXgI8dclGwVWtXhQvLI3qGTotgTJquce2/qrUTU4xwD65Ixmut86LtNBrTTSlbF2He1ItiwxVh
X3OFYIQy6fOclAu6uzR/RJyJ4yjW/AuZyfCj0C0EgI1Gy5is3aNxaSSR8dJUEuTRIz9ZW8127Tq1
tf/UZOj41dqTUnXSniI7/NznnIplb6QJDCUkJruwYpe26YCFPgDAyzcIoyFLT47tj33bYAhe00VB
IRISpDvLcQ7NrxWJJqexF8nDQJ+5b/IyPFWYorZEhqUPBbT8QKBzfYxm7hKZFfovUS7VkV2cuidB
KNE2aRGFj9qFemF0nvPsKtt9qmWmH92VihGvfIwSUEadQERYyAn2Nn1L5nYkIA9sECsgGy3k/N4s
wn1S0il2HiEBBydJiM1U4XzsPDd5VZkmb8gocl7QjFa3g6Oj4hmL1L1xQ7fY2U0rd4nEbtq4oDwq
gGxBWi/iGeCodTXKFa7uJNVecMZum9xs7rw8cw9t43WnREeAUhiOdmCtGXfIK3UUGIUVH0ogRIEb
2sByoV8EIjPSbeEa3WHFgwQCIj1qxxo5gU5Otwba7gHnth2U7WQHQ8ITsrYcb6kBOhRYsXZcdG+4
kaPogxk+8MsMf/SXSrRyD2jL3MkssT6L1XeVrA6sZvViZfponRwLf1axOrWsi2lrXP1bih3Fpuiq
9jrWG4vpCnHZSnEb5rOXv9Z5arBwHSrSjRJrN1QYwOxxNK+1qbV2y7hayDzCVjbziK/MRee/kV6H
KzC1yKVmIVWsPrSUU/Ex1orexiuAV8252NaWi4XNWd1sYvW1NavDresb89VYXW9sTsShW51wzeqJ
Qw5Kmh+ue9qg1TNXr+65fvXRQbTBUbd660aZd9fL6rebVuddt3rwstWN516MeWTKGaxXcOvJ1ben
wX3+utJk35c1YAffwD3ieDJ3ljV+Rxg2+JpSn+46O6mhm+Mlm1s0Rxu8jrWPQGs6EX6k3ZfrdMRc
5yTuZWQC68beuusc5d9zDfytKnNfFV++/vU1wGO/XwMYtFyLzBOmDKbDWGB12v5q3dJZ1LIGYFbP
Qax7PxE8eRBfIGSPdYGFq4pL5dfq2fvAUf3HJcI/qJ4p0v90C7j8SmBCAapD8hREWP/xFkgLd8xa
5lhOKp1t3DekZ/QT4EYxEf080jZupsIqNxxAetDJ4V1MmQhKwynPoSjk0ZmluRsJvcw3Rji3e+wd
1scaHsSZjUFxlCb/6XTOuM8EBhfCDXu2VaIfcTb12VVv8D1txmnP5THWL4uBpm4jxEoTFlp/Tlc+
sHFBBcPH1OmxMW0gcx72i8cju9pCfE0v3frStMptP8InmlfoMIrvgX1ljjspU9VdkThf8hj7x5Cj
SW8o/8ZDvOqR51WZDJBpCqqh4QPt8Utqy4j5YVUwO23ubDKVlr41a587rXDBhg9gnTmAIIBHVPhk
V2H8JJKAIY+3jdMSckU96YFVeqfR9N7dcSh9c1G2L1fxdG6pp9BcHmeruBYhqdBlROSi62rzlvl/
EsCzqv3FVM0VYdAvOPd0fnQ8bbQ20QM1wkAuhriHHo/RjA4euKdU86GQY3rQDGxHxRLaGBhGuIBR
yL0YzRpqddPclGZ6NytTI207PaVadruQXW/G/ckl4TcgU4Z/PKkMCC6rEa042N+XCi7650R3I+T5
AnioV3fxWWdkRTCVR/Ce5WFhYME0BAOi05ztBCSeauLmXwwEqwCRuk0YSuNrHnbdFYjijExh7m5E
KfMvBiuQLROsBsqejmBwHjiNJZr+O9ymv8B1JmUz7SU00Am2Qie6Y4endJt0VPjgYr1j1JBN3kWL
RWfUsq7dzHR9kKo7BGoxYRoDbpGGFHQZX2mmlpP7Be7+Pkp1XqlSWo+enjxozFOepGiTE4B68TxJ
/GKBMdtoB2fFBTUX4bnsyGnbtCkVwF4zBuNei2bWGDlMtBssjdEVebePEzimqM8LLtMyv3ZMsI6q
R5jPIiSCpG3TTo5jv8/TkUy3ZAS3OBguKKd0YVSi4bh5wzcxGJt+dLLnxWMX4BLljsWrJCbDaCL0
rXmIzZY/vt/kHaOWxR3O+qBYq1e62Nf2XIO3rchyNu3YfEcOxAhPdDymV8NwAKZRXxvO0D1URFWf
7BnfSemxYMrLmA9cETXqhu1xCMGp8c7hjMg0yed5PyQ0plbOpgDCPwrIBnOyGk1n5xIKyEbCeLdN
c0Wc16Ld1kwRNs400J3MC6nx7MRgFMaX2CCC4tRnjGnDe+lJ2lJQZ5BdLe9apUm3k2a62BjE++qO
wphte1KV5VNSwsfdhJdQIsRU7i1ixeLz2jsdMwls24/QW1sIt3VjO+URfmi0SxR4NvVAWcEnCyGF
k7OWj9sR+fmVRf5vkA9adNuHE5tLibCz7WIzsC1HmzZDOpdPetpmR4M1BiLlaY63nRnmWFUhm7Ff
wAjop3ipsF2D7BqsjlKRhQwWi7h9HjJr+gJzp8YA2CV10Ns6ogpqE0Kb5JrfpC9IC9CCTSh/60u4
E5uiluNqEOduqOvrsqyTK9uw4kfZF80DGB+VcAR75qfMHtN4k+bWeZ5y8dG0G4JvSmt6aFxjLnF5
IVgL/jXX9hoZ+tfd2203lH95a68P/TH00jldUT3RG10khywUvt/a5gc8DD87senQfl3wux/WSxSV
4o+p1+8Lflo+mgqej2UWIdis///J0As91h+vbVYNUFlsXHp0kCi3vT81b4xf8lB2LZvMyb7v8YtB
Rk7R0TtDCK5lCbdR3kECHhxnQ8b9sku9yLhmNQ45PkvLjTUZZ+h+vHdDOqOG9/K9nBzYFr1zBNns
1463q9+Fxs3f2JNBLLES0efRU4Bu46hCUTwZj2AfPxWNZfp9yAJByAYfWY6QN85QK2Z0N/YsRGAS
7B6wwnAJRZVUqZpi2yb67FzmLk2ZZPnAgpQko3ReHlCAWXdkLde3rCwYEWtfCz5SdGjltEf+WL+A
6AD4lJqsp3uixnzdiZ5cfG0GsaTHsEzD2zbNkhUEvTZXPbvTRXjbsoq3wCRCaDxkr1SL1h2MXCSn
dp2+TOscZo1Bk5tsnc4k65wmuYxs6sv4xlsnOcM60xHrdIfNzXxo1omPaddFsRNNj9PP86pP6Ki0
k41NfMOozw2q1ureMNkWZxxlJZGoagiadcK0MGpKOyJMFylP5KLOvpeUzKPCTt/LamFxkVedFURj
PdwMtWqvM7rebDOWDZj+RIhNm1jjm96I5IiVWT/h0jKOhrN8IlQOr2xI/MiVt77MmYhbDAF585Qo
86aOi/tQKY0kywoMWZoh+pIjP6ddW1Fe4a+NMXqBV01s+plOfBwKzLV2bWDJDRecoyHyCKeF2BMr
S7+iLcmvbXMeDzXwQTZIy/ARN7+Fr8HV90jnn5xEUSN17lPkqOIQZd0D3ojcX3K3xeMwokctlijo
JyX8OPTSXdNq+bnzMpYnWLM/mRHSrAYFRCvUJ4RbYr+UQ3JT2yp8Qacl7/PV4CJNjcjWusTEULNl
w9dvMoWT7srwdXbLYMJZdqcWbTcGU5psTABa+nmYsAu2oVa/R83qo5ltafui5s2o0rS50pQdvqaw
kXtaqW9O0zWnrKmFTyaGdtQGb74bGaUh9506n+sRAAcf0n4b6rn+eJk6wjaYz9CBq6uF+eWtCS04
gFFFFYUzg2sAe+EGbGbjWzUo+TyGEerajXZylcwfmdtMT3YbtkGlsAw1cW59xVmbP6R4iRIVT3fI
bhxsuLW5qabo0dGcj5HZynOk5uGBgs5+6AFJsFUrxk232pP4mONUsh3l3ZBno4IeuenOWJ1Myepp
Gg2YwyzcgKxbrBPnZHmrJviQbFMUGmeM+1pUaEiShXmXzZRQ4D1av7UNGbS4jVEHta8p89A9AdGk
LuZDdlzacdmxtXrP3GEnR57ac8JPc7gCo7FRFKsHCwIylV9io8HJIJiDv499Dc/8k4NHKlgrG98T
4AdAt5aHindTELdzsqVfBqayxvhlM/FuoLHwfJUlu7Wp7YKESMXNEsMymJm6Bpig3k0FF3O2dLAo
fXYsjSULnJyxkGuLa1jg5MABmi8nTJLYFR87bY4D4vu+Uc+c6dRHpuBGhFVDiRVVyYmKWR8rK+IY
mzk/kBxzeA8tN7wTWbMGF0Ct1aW6WlBu1KwGQRzIaMfusfA9VDG+bnB4lUV2lWDYJ1asHIkeHMPu
kFazEailZEQEgQEjR1VoN6rxxNae27sqbz8Oa9VlkUrfKx7Ue/mVquf5BGHk2YtqsdU4fIIiIUj5
X1MNrNFdf10NHIvqL4uB9ZE/JrnMWw0E0jpJPb/Cq74XAyvWiuALNl+0YqQgCh7zazHAuJacDW78
1fnomJj+fuvhrQ8CkQATAck5dJFb/5NiAEbWH4sB1Ew4Khx+NWZpUnh/TiMbJow4ePB9mIWGX7bk
vpiWhwM+Hl2MWZ4k4jSqbyAQd4dKH4lBz8aWjGHdiF9lWFv+f5N3Jt1xG+m2/S93Di80AQQwuJPs
mUlmkqJISpxgUZSIJtD3wK9/O9Klsl2v7LU8vR5W2ZQlihkR3/nO2ScccU4DbLEfI86k3UycPLXU
yW5HBNsyMLObMEhIKoqxWg+GaHZdnKgjk21/zx+vYLbv34a0KL6YDAdHKAm0I9v0JGuzwCG1nRrp
1PtagqVECcOPk+uGZUN3LaM8WCdP9y8z2Tc7Tr9nq3cI+cU0fCCikvzW7c3gMVjcm1AsTd3rDE7B
/9qI2D31ThfcLbr/2dFN0A2V0CLnMoubODoWui+aQwXp7Voi3eg+6S6mWdrz25qPpWq3hgZqycbB
bORX8gaMlnWSI2w/XyO4PA3jinr3g5xZDv5Bk7qEEZc7ejPB/EX+chZtGe+lr2E3bh30amUJsz1V
hcOwMEPEOxKdm5nxqqeI2ggscSPt16UHJAL0Rbx2r0SxuvI+p3gTaEFJH0yNHYMXZlC/DYoMc13w
lLBm3C1FWP3AYcfEDXN0OtnBHjf162SCSj641HrOCCbEZbPany9B3chX1+vtI7FTqHzAqc8kDLNN
OiLADvkUMpgG3Awl+8wcEOYtuBv61PwkePHqmq6IrviKezsD1olXCyHfpIwMp9a0NlBESIuI/B0A
IHop/3uLM2I5Op7fPWR21L+bsyx2gqrX3aIojAplgegy0SiXj+cZg+VudBE6gjZ9QU/u92YQzj86
u7AIhsXBum2Ss4k9ZDX5y7oc61u1wCW1IeqnudFuG3eIj4WMWFPEHeB85e5SG0IC5SPjP6fwWauJ
f37wHZPobfxzz5X+4n/Jl+Yv5D5MaJrg/Fj/Bxxjv559rPgZQnDjcOxZBE20yfhfZx/kKQYUlw0X
6gcCp0bTt2Xfxf/7P5CnAuxbFsg/klacWn/n6MOf88ejT/P8kLRt9mwumEcu3/+QL0v9oh/Tm3oo
WFMAbloHssKZyKRCaYOucPWuda6hbna144WSV6WC4Ts6mVFuwpQWWB5ozSezHT2KIvCxlhaNKoXH
w8LxnPAGb6j9lHZjcO7Nlk26q7tm1WItfAajM+ALPlzjtZDWl3lxD5u9y/aYUCEGxi4JHWK9NNlm
Hj5VnrsjBbfjwkbFvtbe4kU1X0PHeGqujbhNo8txdU2uBLKwVjA2cEA7XXvCdrvcOLpaV1L4Shuy
2SAlVbp8t9I1vL0a0enKazuv1ScpS3puq7VRWGWylRHHxHbRtb79lOOf9p3K/z4EKFB+mVefkmsX
MDVIEbgRCoKVVTfmszU4U7ubuskXj3NalG/jPBanAdaSvXMa6obtqTSZJOHXiC0o/ahnyJxoJw5c
N5tPjZgGLhWjNb+Fcn6WxTKwgiiG50YmDgTia81xnTnhCIfUyTYzy89kTQs0XiGjoR857LBogyPx
/XqzMAmpG2tBMrqrBkfcuyBetn4ZTesgrbKnnJvpPgzGvNuKILW+IGoHO2/C0rHJfaZknKvtyuXh
e0zLxn73ykS8GGaOFg0SMmUpGSWodRFe9TcnsL3DVEYjHcmIL5deqObedz0cvm6Qf5JAmS9FZPjv
3uiIp0pIGjPbXpx66fQE+xK3f46SlPu0xuB+a8pYfHZddpyrxqYT3GtH+5gHo/co26bExYCs7a48
NRfv9GwOR8PtSrlrYz5324nghgRW0JXAUZ2GIG1pEfrpcte58TiOP4u0xtXSW9YjWcSBFsZmrn1w
Nlkf2p+iuOnmW1O00WnkXV1uuqFQz7bXNNY6k51MgPRN/ObN3Ncdw31hfCpUH3+UFMulm6ZlWJpU
lNxROJxvhJ0HP9Qki9suzOy3nu+ds6YYvR43tnIsoAIT3VdDr8z3apLpmVLQHhcdi04U7mxy01UX
1bRqBjPjKQ6VaWtWWbiVdu2pvSqy8oWfWTCSqb3c9j3NYa3vkbgOs6kgNlAt931cZwtGPUSCVeUs
0de5N8on2kfaZ86hho0uo+OOmL86RFY/nPI6j/mhDKlMgBWMOaiJGBqo8A1TeJbl/GUeQ/+JKJXz
xM+pEPsp9asQv0lnP4WhRw1XCtmM3k/2hw99EXHDCEqznNx3v7uBCogutrTtFb568UYrfYrtLO3A
g3XtW8AV2a2S1OsvcKzcQydF/mBYg7eTfFIuUZXYZx4S4tiUVEoOKgoPyP/5/eBE/mUqs/QyRn1x
o1J0VNJR1cdkh+ZG4cEj3O2FX2UqhpeeCuldY1FFuRqqMXxAfRznjRo8czr1yfy6dFp6dcBUcmUn
zHbK7GkFjVPrdkLfqFeC+fylSjv3vWBRvOshhHNC1NMtSwC2AHmf43KK6zRcpVFhswBdIvf7NAk2
kQKHzQr/c3FooDxRERSb3kMWpfgjQ773a7agY7CqQl880N2sup01+tUPyjm8DwoKnLdFzdnGpH3w
QaShfYYdyJRq0CmQrKXl9fcWvMCQF1w5HpceOJHJLLcvi2Q6qwjyjYaXqz1/qgrgHJ1Ad347k/Zw
UAz2fLBbFlj9ghAwQiDaxj2om03sRN3BCOvg5BLCWFZeDr2yG1p737qJy/dtQcC4d6592Rk1EJ/A
m0Iko9HCvI/psiYIQCadmJlu3C50+bZ17eGer53cfoHou2kSweeoqKCHb6Su8LZm3eYNBDp7NACa
b6nGbu6zmsbw6doEPjm94cBe1Q3hpS4L7zqXzcu1Qby7tolPgZy8G6lLxmNdN47yFqjVP2ay0zjL
P3/g3GeUErz9uU9Hf/VvLxwHiyPPEnw3AlPiby8c1xUE1ZFaXfzjrsfb5+cLx/zF8XkS4eGBQm6B
5Pz3Cwd2OQQJ3kVILMxipLz+xoIWfMYfXzg8nihM0EKvE+hx0WZ9/HubDh6dSra5sZMTycSd3YPK
hBYTxbwMhKJZee0GtTwNLuwIIuGQah+SImmrY4Fo8D2gXD25eF0MUqLA77eS5Lq2U226IIMbv/4w
535+kjgJ8g370PnSm3TjrPy0WJDHltJ/6f2ivwxN9BiLLr+Day7fw9Bc7O2gTOvVSOvivqs665SL
uHhP29B6qPq6/d4Usm95kJlcejzle/s8YkRcKx6SPcMln/ytyTa4uJkjy8hJiDZmeXCcqQNCK7lX
VsucZgV3bi5pcQ+jxj1WQ96/Tj51MhtMIwOjVzXE0D864RxcXmmf4lZmb2LqxJMgGf/Ft+AmU0Sp
+9nda1d7Yure9kRXuHcVZe60XIP6cuewBqVs6L73ksgJ3vdrD7xz7YTvdHPtOYwl8xzLFgeEy7VD
PqZN3r32ystrx3yoRCdWLkd8f0KzWujpinUn/cxAk3zOdVU9RvuaFXvXPLV0C+HaFyOl9qGFafPa
dB8hR9abmrpaD52p/Cgh5KhV4wEvX8+V7x94WKVqE2Zt/ESpWORu4Dp2eyevK6K8dj8X59rXtT99
ngcP6TTFj4vK5VNoLcarrGMIa0XKajILcsBgdA4rkl2SYC8+yqY/sKWm29F2ygvXonUxeOR1G4of
ong1un3erBMqajloE6smKWbXx7YuDLpic1omoSYGy4MZ+q1xHlMEY6cX9m0Rysrb4CH37gFMTEiJ
c+vwgxao5luDY+xQxhUlCnPjGc5tL73wDugxrYIh77mWK2ooxMavhHHLGyOQqxGBlxxCUI8Rj7nM
ogtjGLeZaVa3CpL9JeqUQ+gwyWB6TGlnMR9iV8JGFkRg4yQ3wVc1+9lWDA4+enS0+MeYNeaOHYt+
i+i2mqUR/VvUs0aoGxEdiiWMtqqOZnMts7z/yuqVslDXzwE725mdfAodX7Y3htF06raGocSHMfQ0
t22R/uX//klNzZgb6N6WPz+nT2/f++K/DKL//tJfD2n/F7jHLn/LpsffhJbafh7SHqSyQGr+McNp
4JKf/e2Q1mxkR4dgpQ92HgDHvw/pgPZcE+0usDCMs+fz/xYB2XH+v30ceUxhMe0y95JM0oVrvz+l
bYO3Oc0wrKys6H4xo+AV9Bo25XbyixC/CcUsNynr6rVyRW+cifEtD63h8Mnprp+iKIfnKfRHK71+
yqbrJ45ziE8f0j6fRG2qv9DtWl2EYbYsv/nILtnCp9dbarpL8+unGooNn3C8N92joT/2pj4AlD4K
qE2i5qlmc7Y1r2fFQutXvk6avtvTaRbjvMS48NTxulMs4FVwcCwYY+vRWHT+119uOM8wJnKjrIWc
zQTyqenEO5pnGSOYujxKMZtRfknhMWIYMsxm2qTEYldlUjoWYqDV3Nq5lT1PVc0Gkadu3upnm3Me
3ZmgvgwHakXNdnawCopoOU+lyrZVQZBFhRknvVlZm0SW9QmYs/U8VgjyIIuks+pAL8kDFTnGCvaI
fDQydpkADVRSnaqEzPJiG+w2K9vMvg5loD77vlnvlBky9wd5f6qmPtok5mgO+8FU807SU/eSmRDX
wa4TY2XJCWjaNJo7V3TxJXeW5H720AhWc4UPeyt6mS3rhg/DjcNkRM7fDV74UR0/wqEvXxIazjc4
qeDIT878XMMMoEaNDNOww/ieHhau8TdVwx3dOhyYJKKTrD4HYQl1MgdUzH3gnd1IspvsWjntSsNI
78J6kTeNtMb3sHCWmyBM1XPW6axtZoXyoooivC9Sewj3uQTKvTFsnLobyjTEMRGR/EF7h/fhLkYw
bODQsGSJgwBIdNZ16fvIppJpndc9eD4ci+u0QuXBIREQrBq7LNB04o1nVECaeUUENyobKr6DSW9/
HsKhvE991ju7QtkSO242PvPXN5n7znOJjrtF1Xyh5xY3l8yIaubd3K4IqU02O0fXeyr1ALXWyx+x
xqdB4Q/EvORg6frXIk2pHs3s1Hi1IlOeyDo5SI9qpkABFNRd77bykLBBIafWNbd0V06PYc8+WPnB
9JgYNCnbQYE7ihELcSEa5umYmW2SgXoqh/soC/S8xA91BrVh4+ZmmK4LpJq3DC7mcWbcwnihqpFg
HL0MzjoxhnLdByaxZGMit7zCSxABIRnr5NnR93FUcB5sQHfKu8mz6ufJGASPoOCjIoT7JgLqiFcO
wnyx7pIE1dnxeZzsJsseVlzi435O0hZeRmi4X+hSzMDFYSV5bt1KvIytLz5VcVwVOLOAusbdXFzg
URBiC6ZE/kjYoO/tcSyAM3uJ2wEaUt15yGvb3c/TzH/MHIrlzoCI9WamwrxXrcV0lZtcawY70Jss
9sRtDdwIQYbKJ6SeNPQeMGH3YhPOVZBs/VkZayNZ6vvEB5zmggx76IH0Lms6Z42bFKoQPPeFGL6/
zGrTzYH6IZ0aqh5PuXHPhMiqt20km7HZndqZVnsG9hrhp9nyE6bOpkjtz2YM5HyVKr/KN1mwRLq1
tMX41HvjgYh1SU2CzexI7j6+j4ZSrCqanuI12Y1XY8FHFvkurrIUnHw6zeEubDxKP0TrRG/4+0rY
y0WYgmj2J7EewB11GwYCQbw7m19q05j81TgFGBcguOM05ywrnsgMdT2uuK6iFEzkefvZShyi8lWt
vpY8PzYhD51dXxXhzuuWEdaAIRihw76/1ArWym2QN8LY4mu07kwid+ladeCsd61pNg4iBE6+Q1PY
89c6CYValeCWbx2UPJx7S83fpA2F2TmFwk8HdhdzQnlhGLk/TAMDVZcl2Q2/1SFY1dIEbDkWnKK4
t/qRxF5T77sZsXczcZKVHPNSsImJImg3IZnzVTFnXb31cUH1h5FCo2iHPATAwXTZ+Oxs347btcq7
4YMUZAQ8Is9Sax8jt8FsyfFR7f/vv3mIytFww8Lwr14957f2rflLAZ4v//XlE/zCL8fjBqkcHhmw
Lp4WP5ePAbtFtn8MjUJI6f4Wvwt+QSonfse8iNBuit9SJJIMtWexsWTz6NpXktrfGU/1cPzHFAna
J8YFh0AKcgiK9h8fPomddIaXiS0P8HbNet/51ltp8TS6SXNf9W1wW0Z1Zx5p1OJiHAwFin8u22la
KXNObHhqKdYeoxZcIoodFVaBa5sqVmWqVZ2xm+0b/I/8HEfX+lWw5dGXvvHoZL3Ws/pt7oF3GKOi
uhmgMgenorRlvc66hUu2kJI3guOE6be2r41uP/Dp/NxHi/+6oH+j/IiqOQ5mlU73JKV4CsC713XP
8FMJGAeF4QOSliiaME146BMWSz51JdhZGp1lj2dDTwUcTJNJEBanSaOnhljPDwXPsTemeYYKWCgh
DkUmDTonoh/udfzI9CQydIP6GlST87VpQrnpY78788u7GXepnmLwSDPRmHGXXHI95nCBjduOCMXZ
cvv2PNqUqTt+ae9xo5BDRg04+Qu/Et7ZJLorg77kqE7gWq+og+Xf6K3Gp8dZl07E2XgWXQXpZV7I
Np5kjPeTII8VnzNnab7J66gW0ylN0aae4MrrMCf0XDfpCc+bLE53O2CtRzEFVtl9rEpevEYx+6+R
WTafY/AkOWhofTr415OiuZ4aLXvSD9bNQFmhf1OHHSY0eW6m63nDtinrD9Xc1yB/E9cp6J7VhxQd
cUh7MfNBsEE7r/dRr480sTjcum3XQ0APB1nlvKeN2Xzwmt5OTrIxxgEaK4+lblNbg/utmqIoeTJo
FBlr2ogmDHEi1KRLVvj9OcTlRgYPihaPcUitzHNDaGIMQp+5mKxOvme4S4x1vWBKXzUylR1lGGby
TSzSZO4u7WKX13NhrZTsG2vfGyKBbKX82irXmPGS9C1WyBKbRQVu93WyU9rUQ1omBobQKHgghEHh
72Dr8l95LQIOu3qwHo1BBu2usoL0yz/ngGXO+6ux8r+16vw8m/nSn4er4zG5aWcHp5cpfdS3Xw9X
CTabGBNDJdYO4soOuttP7Q+kNoxKbJ5QKllx6nP3t+2mS1claiGnIv+MLrO/cbra/5lt/m29SYBE
w6P+Y6xsDBaEABP3ZUoT78bh90mYWQ9ZCOHlKfSmGKc2Zx9dH+jUpFbDJVzJ2nqL6a0hSZGY5kfn
Y0Dfz0t7qmXGaqIkW39OmXHaQx86ASpK50XrYBqyl6mlnvAG3qt+P43NE9p0mJHiz5OXKDKS9DFo
oamtqaGAF9lrAd2zSmOfcfUvkH0oeem6Es+50ya4trQAvzBfAYYg11tuhJbog6taL7RwL68a/lxB
hcyuyn5pttPZ0nL/rIX/LJnGo33dBhjT0N+TrxmSNZ8o9gXI5s65ZdB8YGDLNjEv4reoYsUQp239
g9hy1u1o1RYPbUbSYGXoxQSoCnYUmWV4D+11c4GeXxxqAhaKpPdsbyFjiu9OPeFjjxK9+yj0GqRH
iOK1p5cjTCI4yvXChLSneHf1EiXoYlWvXLu1bsvrlsXVC5cOOC5vRr2GGdjHZNfNzHDd0khThQ80
gNFg1C8Mlr5e6Hh6tZPpJY+FL3PDVFV9ZHoFVCq7uBn1WmgxG//iR2F+b+ul0YIjcFX3JS078UDc
1yDfdols9kygjvIHhkr3UEs1XMLrQgrhlt0UwmvH+iNRT+q6u9JbLPKGmCVF6353FAClQW+7hMvL
E1xRF/2AABFxNU2R/ZRhPQsxBGWO2Fd6d+bNk88WTE5fOr1Za69LNp4fLNxYsPGWL/QeLhqz4eT1
VGJXUED6YyBrM15n1Hi/2c0Y37l1mB6qyCN2x6FJ4Ahd2FlhOJhfukL5a9rZnQfl5cE3xYgtdkVV
2K9DPKjvEJKMb8EYyw/fS+fDhFCydReREZ8YrJdK+dZldFm15UAXz2M7lV9Hd6IRZVwQeVm43XVT
Cj0MnxbfeCNx/K3bQv5dk98bXyTfMrGqO8t6wMys2PMWnXhtOwPghBc1PXGQongmB+LhWeLVHFcm
dTupp36wTRt4RLvp/egBB/d9NX6WVud/GlgPPRG6a9KNEUMtYdd8Yuqu3hyKdi6JgZYGC7EbAL0T
ImhXJmrsC1vGEIbKg6jm7kzrJaU9Xl4eB7TKSxxM/sGejOWm1lJAzyvxBplU3bVaKKDAnW5RL83k
OeV6J/jtICm0Q31eOk1rxtBgRngJRPFWaiGCrgZuouqqTwxaqqDhTuxiLV+EFGm8+FrSaNI2eLG1
zFFfBY+r9jFddZAa/yFFwFoesbI0vthaMmG/LnbdVUdRWlLxtLiSYuvdxVfFpdTiy+ip7G7u/epe
ammG4lL1mX6I/GtBQ3KCgoSIM171HHbCaDulkcrHwa+NVUycWh4iLQOhQfDay6LOeo61TGQXfJJA
nkY3pRaRRi0nGTV0/bZLbOPGu+pNhHHQnmwtQ1lhgCI1XtUpSwtVCVVCCwElNKx/zrXLPfhX127X
Jv9Nzv158/LVP29ePJPYdsA5YalAwv3dWOO77OMCX5+hHrZL7uSfN69DL7DNpYviK/6VmPx581rY
kWiz0A4lujF8IpN/5+bV49rv5xpuXj05oUJrXRlm7n/MNZWcIgHBfk/ZZg0oQatc3iIRvBakr+oq
gg1aD8NJx35YXWUyd/GNDSEJbjwigek7H2cj2JQyttRGXKW2RqtuXj/SUqOVuPAqylFjgEDXVNEU
7k2Sb/cV255LnHIIr2JjVKBc+ZSP+vMe6E8+O2SxopoouST20hP55ZBwr+dFP4ecHV7Gn2y1tKK8
hPpwsYtInlKcITwUiMf1+hBilPM/SX0wRcLgiEoVILipQU/QB1iijzJbH2oep/tz5HDQxdczr9PH
n9QHoSpCzkTWONaDfz0pO31oZlFtZesGLXTbdrYh1v31hO0Qqu5MfezyXY1Okz6KbTnPANk5njMj
ty8U5Vgvnj68af8lirw084HGTfnRd5PxLa1D9T3FC/ZqNjQFQ7G0gm8d75cHFDD6/4pqeRmv90Y/
BNwhpb5OOj9TB0dfMVO71G/h9d6xOjPnDtJ+EdhgWEdS7SJZtJ8kADb5tbqaTEKQSdqqgvckT/nb
6a6GlMS2MSNiUsmhLmJX0c4Vp52lQm8cg8ehKBa+SFtdyO976UpeHTCiTod0W2pjTI7/5670jXaD
3oRlxtLumfRqpOmupppW+2tS7bTBLx78sLT7ZtQ+nMJ2x01xNecsfhB/LNqx46ueeBmpA39c8YwC
Wx6yHSTWgYz9jJsP24+lHUDFEtXvckmtdzdry65fO1np4t3vRzZbxWiMhykOcUPNowqdTQFnMcZ+
Py/JxoH6dVm8wND2m84U+5iyu3lb9zSKgDHvzPAmnwnMDiviEQ6ty46ZhW9yBlH27CWmTZAkoxVi
6y3dNFCfZQMVixeq018TL06A11hD9SHVmNzY3SDPtuVE73PuJdl28oFpepm1nDx4tz1YgaZJ1xPG
D3vjtoxa1BiF46Hj54llouN9k2adJC/htSUAR41bU5kxY/RYlIjuUJad+6hHVD0R2esOPnarW2fw
w40z5tOyMliBOmsn8PqHshsJQWH12FRFrKtO9Jo0i5eP2TGr74FhBu990VUKzEI/vIL6it9APRQB
Dwg/uI+qPr1TXC14UlXLapUR8JZV6tJuac3ewLGgXjA04/xGetg51lNu8YSb7NajUq1sNaGi7L4T
Ic6iXTIm4syyvvsa1Y6HylHlDgy1OUiOqG3U35gsd+KrdJ6l0UJFo1bULaCqe6FV9srth+IQXMX3
RuvwiNYkPq7iPNNyeR9rxf6fc7Whbf3F1fbj27c/x2U5fO2vF5v3i+UxAGqWb+B6TIM/J0qHtL9H
ks9kU4eMxx33+3vNJiFAetD1YZ8wOf5+ogRayGbRcvCi+Fyaf+deu/pS/niv4VoV/LZgFJJj5Gb7
o15XV9J1I9wgIUo0taNEXat1UhvF+9CO7mccZhSx5tYQHfug9raMHAR9nIHhcOUlaroAYHKOWdcO
z/lokvzxcOZF99aEanbnhUB99xFhWrGOl6X4kEQEErY6KR+ziRh6sulYAj5QB+D8YFqJjpNpJFpB
6by7Ok+SA6gZh7CcVGtTjT0pJ9d5ivBSnE1rCshiTc+KKw8JG5CXgK/YbSvhLu91UOXvHUbJ95Bc
1K5vO9I6VJ5EKxu37NFqUugxTuIZtMkvTvdC2AhDwEQokUd9WRW39ZDzzwwQthd/ALS07mcEyXyB
WAjNdYAnjlgJ1Xtmi4GzwPWOYepnNzTJt9Fe5LTirSazX848IKGexkSTqK6pDYXT35ybxx7Ujn+m
fyh+gwqaXxwyWE+E7mxYdkkNMXYpI8gJrXdbuJF3i54bQvMlNLda4H1vtQX5TjB6volMYKcL+f8A
2LAYGuqwtD7bhTb1xnS4kidQnYUPjnzlXTJP9t5qGYxuk76eb+lusT+z5EkOA/0S05bfT/saytYv
1rCptX6oVPxkN368rJk/OYLNmGFqYxGt2s+mhQFGCGqxNPqAPVBT4antGptyTEBatGzibi672z6v
ltukkuKTlHn8ZTbNFumL61nB+q3nN15EQP9VB3elnC1acyfoY9Paq0Xk4+KcIqpSi2pbV0n/Arl3
Ksl9Rq56jPOgZISPFsFmNxgpsLCiJd3Y/ZhfO7QUSqfjJefAhwU/cie3q8CKM2+T1PS1r1tZ4eB1
CuuJNr2Wlr8yzD/jP/W1cRcBOZAFC0sIruAE3Kk60QE17ETZj9inm7zV3C6IYYmlljVO5eDDWdr+
zoY2cGmWCX11sGwWmID33XZr5cilM5GNkk0cEQjKfJ0D01u2zgqH6jtR2q8RUJ5tjTXm61R6FJgb
+Xwjm9A9CdmF4I5GAPVubV2StDHRT7AmfgQJRUJta/lH2hvMz05api1ZS/KkfTTRv8jxcualPX+T
DXSJtJrD97r2izf8suGpJHj+4lUDkroqDlM4DVSDy6z8obLWuFBhCQJnESW4Y6Kd7acqKPIB5ZVa
1aNq2vQLCDqx7/FnRhCUekqjysG7mT1h1Te01of2ZnEa4N2yqjYTlN9o69HmDB8I5SfZRRn4tBU0
AuwOdWv136OQqIknMpL7fSaXiyCF8t1tPOtoVUI8BgkayirUvbnWOLtwx4ek3cytj/tXtou3bdss
RTwO40mnEMkc425SfP96+NLY9y3iLmHCwwggarIxF/TzdVAGWsWZRHwBrObdlhk0B4o22XLuJmKB
z1kUVJdoCdWX3JLZFzZefruaWId9wZcS7+d5lvvKTXzgT05x58AaOFAkbdq3REexQTlZ5Lgr01Dw
XkcREpyGUqsOY216K7t15rt8kbzNHXSiH7juvU/hEFv1Bu946q0B3DnlmySG9eKxL9HM5LT+HJij
Td+Uay9PI2ZzPioqIv1s9UIQoJSqj14rst3L3ZSyRV/7oxGVhz6SADkE/NCNLaoleU8bq002+RQ5
4ntPJ2R2jNQwq3tiRL6/bnqPw7Jo9Y4mpOoF6vc8LfKQUYbg7WpzUfzUpoht8AYnczi5MX7ddYsB
MNlHtSTQRB2rOz355L982qPdESBCPMTw8eywcx/gjmRHsNP1cQoNziP886mg9TsWxa61ipfQTEpz
WwplGnCppxmSaeWgpSseex0fS8Ny32mhTr+pbprXuhbhXA9pT0LY6mFHU2NhHbsx0vQxFxUSYobV
mHdZ2OcFqMWAH4isjfxgTebAuk9Zw6LG23nHCcdjjeRbRgcpCDKPHUcfasuja6UXqyWky98oCbG1
P0z0eA2B3cFBndqHksS1f2jKkGrtgj0AG/Osso4D7+kFfAtLOd6ljfOlqtwCUAoX2giKyyUeht5U
/oN0BAbqv3hsldFfvLX40l/fWhTa4OvSEFFQSbyQtH7+q3zvsgC18IP5vKtwzl4NWf8SEfxfsNFi
zeWtRSeTB03p348t7xfXwWam1wH4zCz+tb/z2LL1juD3jy1Ws0S1YULzq7K6xbz2H4+tcCFBCTpt
9rvefR770d6nFV3UeeQZ3baUaTjcME4td1nQ4XllZplPtjHFGxPn/jEb5HTDexK4PZQvGPZOOl4I
SkQ3uUas2YNVfqs5avYVtbGs+Gr+SwaHZL+qlVlWO5NrJEG1TJt7d/ZK2OiQ3qzKaAGsGCK9E+VC
a6QbWg1FarO10BDjtb5cWZFTfyvzhF0WQsvnZoEkSuqz3LejHN1jkBn1TQMq4KVNmxiwTjP6J3/s
JEVVOZ1rG5Gia25bQAWfEr+hggrRNlbcnmPmrjOiD88M7rRg0dKgzka7DNEji8NInGWRuBiRYuWG
G2Os6WeMIj+ictOzs6N5XZkFsZirjW9XUfpmihlkaBhbhkEx+kRNyr64Lt+qBPTrLtJoiURv5wzX
Z1HXXJd2IJtBmlp6l6dLsC+0BbPgc6/LvogsZI1Y3MQYpYt0ODvVIuDOQMs4Aujx9jkrzXsirPZa
e6/p/wTfR7v4PNwrp0xOKcc4JPyFFi6ilgDEpHsYQQXe+BTifmc9mx6gkQ4P1uIklBA0hQl1Z4i3
yjcPsej7vYLxauwA44XNQWYWB9lQSmtthGr+xPvD5x1DbzgYN8sr7zKvNJwvyjdC+r/mqNkxGYeS
rUcGg6bo+BORexrscC/jPPTXvTcRc7Frp117Q7vkp3icjW/Em7qvS1qk3LdVpu7mhftrSuy8OZIE
rRZQ1MyUK0g7fnMyltK8r4kKxg8m4s0pNCALUgWoIpzhHjuhlcq6bLiJshkQt+040/uIvL0F9ApT
sCCh/mAlcJ/XyAmINtGcyw8+j9mjfm6cwI65/OgWrVFoh3oBsSGvoFlBUMRX5/iwKIQx+G+xmY9f
UzxyuIATN/3ctMIAKmXKBxgk6i6fJiiDGo6LNXzYWzB5q7smm9WnzqnR5VXnJB+to4bvnUbxtkuJ
lIDLkD621lo+8RPsnIKRUgFzLPyDZxkxGWqnIYfRC8CToSh3dV3TByJqkwPfpbOHjeAFy71xYELi
1Tzm2W0uzImnkJX8mHJAtdrOxn8l7cNHs3Reh9ox2t1otwxGdoONY2WaS/LERDB+K0pOgc1sTwMu
M1gszdodVXaiY6ie1qrt2v9H3pktxZFtafpVyureaZ+Hsq5jVjFDMA8S0o0bIPB5nv3p+9sOSCAJ
pXQirZu2jLyQlEAE4eF777X+9Q8HpVw72MkGrmhDcjgL8MSdszq28AXQa5XPdzTSY6aXS6lr+nVb
WNh4orl21rrWe8dACRE26bY8hJj+9tLnMAqT6KRpexROcRE5p67OmoKHVOvXWKj5ztp1NPcA5BdT
Q6eVynkcK2F9EYaKc+FxBMPlaIrrUa7MEfq129eHtj66q6yDb2dpcfwPEOUCJKtoRX555nVQgn50
I/j6k8/wAmA52VTCCIvZkgEe8HTkEZ9IigHfjlQEEHxiID3j5jKghA1rWeEkxF1WAWx/ws3xLCL+
gNAC3QYz54mVPzryLIGLQ4XzsnT/y3//Jw5HOr8XxGobNQ2TPl0ciS/yE/scjXnvp4ugyerPdlnU
7syQussQP7orWGrhgWHU5TWqRgN0D04jBn0hitYZnlr5lSWX8UU2quaDO+0Q6rRbZGLj6HGXRxAu
thNNbCz+tMc4uOa1K3xBzWIhE4wm9qEWNmUU2MM2n3YqV2xawBPsX920l1nTvtZNe1wvtjtHbHyk
H7IHqmRxfXIaHxByBI/d1m2oV9h2CBMO2TA0d92pQSzNNdWtkCLY47iVkUV4Sz9O+4de77NzbdAC
YG4BDcu5kmqb0Lfiq5jNhDQiq6o/WTi2HiJ6yYeFW2numdvmWI13MkqYlaJrWC4ArtKx1Irc3zgm
bkhrWFP9vAESxyHAdDXUPmYh4xgoCScVs0yM/USL1Op4TFvfmts5xXzT5zppQ1barqKU3Jl1AWNs
nHd6nspkqqnOdWM3Rj6X2V7PfYt8X0ty29s6Hfvs0COBOJ6hKW3vMJ3FKBoJoubtBw4JSQfZGGX9
uWZITXAhIcxI2exi8i5qf0gwC7AdYEYrOQ6rxrxOiQhiF1SNwzqi2YtLPhZ6ze7WqsdcIqu1MA6B
cguyl/yxW4VenJ+PflivR7OGmYN/TizC2IhQkILmIvI6fs2mkokUDu3+TG2rcKXIlfbJjjN5v8ID
/LAqunClkS3HNF8OVw6m6crSbaPgOABMudbtvNzKuVzcVvAgjs2ENKWu53LiPeF3+37XesKkzQj3
x6bU+lUL/ZXYpxSHpXmbaW2+qsmZWQ1FlFyV+tB0i3ws/FNsWIityxwJmYw9xNhkVUFSwD8FyZ5b
XKVhRqaE1WPKbVFbyXLQrNJYDh6GPug3dqF1mHLQD16qWSsNRC038P4VO0ZupI9hXKzlwnLNBbNN
K1l2gRZctu0oSfhqEMQ944t+eGTmwmMvgva7dC0OujxAPQB600vnlWr3K0QJAWVNkn+pEznZ4GXf
7JcuUaVQP8YZ3g3yEps9fWU5zACwRA8WiP/dVRfa7Ye2APvDIERfWwlpDBjtkiOK0PST1eKxFcKv
2u8L+HKzoqAj0kjmOAKY4Kbr3PRTB/vpPHV97WpMZOd+qEh4V/GfXCM4jo6LQXUXlZlWdxzm8kFO
CPxDatrjwk0lA3OtxD/SOv26oIQ20T4ZLpRbox0Whmaa113pERyWt0CPBwADqryQ+ki/z60y2hoi
Itye0sJDKSvgcvVJ2hyNpGmPXwzbjNzLqueGXEV5oDmzgXywbGlJFaHkDuJze+naBn/XprDyIjfz
cqa27LpHnquY156fjtaJ5IqE806EnZtmAZWgK4P4rhFh6HkmR1vTNT1lG2t9GC3bpHOauY6tPomr
Au/dx9xKxKvbU9b6MOWukxRi1OeRiGNH4d/PgimjPZvy2uEZNsRxT05ZSabup41MnlWYStdImcwj
CGvdFYWsZcwZh2DSZGQSvF4PZ4TjXCWkZGmwdJOFGuj6sV+rKoLlSOm2aMZRZed9l3fQamjNaZmt
IVjEwnHf1WpjxPON0VE14kew+OdMC355mB8H3s+SWp/H4PzscwcrtEk6pQF1qG3b3zpYbc8QeRsO
TQijAg17i2/jAtyBkRphSIQrGYWA/W1cgCkH0wXcNbh/+Jvg4/7BGFyX+cVeH+eQ2WRiRKk2+AOp
1OvjvB2YBEsQW3tDpk+pe/mod5swghdJH+PZTbghBIbeprS7fY3zaOONdD5e6fbHae1ol6Hoi7zK
aU8TQjOyZSj6Jl10UATqtKet6KpMFu6BIbKJZ7GkD/Zw5LRmFD4MWMCcSkURwBYqyrSxAVgn/vtY
6xQSuaDFlxNDvhJkeazg4c3bSo6PVxU6MS6loQW33g5M5cidGPflxL6PVaNBKcGbnhmCnp8kjbsi
N9ddmgZJZZz20ScyoCUkQVXenOKQNtwxfO9FbI/kn2SllVwpkxoANhXKgHJSCchUSR8LBK5kjQoV
gTwpCoZWxwhh0hl0ZuzfqLHut4tgEiLoCCNIEKxP6za2yoUEWxdYLwhOW6FnsFwVwzkf3fvGM3T9
PJmkD9Ekg7BtH0kEZC710g5ZohtJCCewEEdDUU96ClUhDBEbd/hnEqNDagohvuBDNg+jSZZheZK7
305iDSJ87TOdMPlgBn/MWEuTuAPfolpf1N1gno0DPdmsnKQghsbgdGhC5s6F5dn3LbKyW8wM/RtS
nYajotM1eU5Fpxjr3jMpSdgzUSy0MoGuSFk7f+5MGhUvjypslYR8pRdKFjm3tY+jULdg44/QBTdY
89rMFDHlEEqYMjIyZwXLHOGKBS8RT+ZJPROrg3+T8stuFEZVHyQhtfH8npolVmEkzIl6kZL9pnfn
GlL8bh2G5DfNVJBhHVyOMUUySMOhCb2sxh0+GrSl4fZ9vNI7NSdx0e3MMx0aYDyH75kQ39LLSbap
6em6OYIqRiWmGGpjvCnmKGElVZ+7abpidXnWLBjrMn7BrVNdM4WIjmIjksm5chyyAxuF0MlZN41w
KsXnjYJzNsu0teqVjublRhJzH1lMgJKmMjumxsyF4AqY5EcyK4qmsZErJkian6gfdDFVcnUjOQlV
Po6ma0r7uOuS8mIk/FvjdiFuG59KMaJi6CWBMk3zKzeJiK6cplr+NOGSGFphOVL3Wj6zpnHYUBdD
t1a4PmsAtwqJjBijqdNEDT4G0zVFDNq8gXt05kZJv3YTfEywpknvSjGci+VivKMqwKQicGwqySyj
mvfFaI8JhoZCJmahicFfUBrqMRILf+OJsaAD97SeI2nDcwJ9EqaB8VhpwcKahormNGD0xKyRcHHG
jiT0uu66D6TRO7Km0WQ6jSlR6bUfHMJtDkyw2BN1GmhWVshwsxZzzgSXYH/FbmFcBnmX3jEmYC5q
k3NWbsgcBr31cHLpFsAXTOsVAfC2E9bbTbhvKiDgMI20cFZNyDCsTcPe2KNdnRWQSustYxbcVjO9
HlhfsBzCEw2zfYipAoBW2HtAxiZcOpow6lDA1TA6LIcRBU7XQE0C0YaGlMtH9oR0NxPqrWaGfNBO
WLiD6QfeFqQh3VlURO2iyjoPDB1oxJSXHkNcPJonoN1NvBTQfWAbhLFuMWrKdAneX6pcABEGF2qM
GHAWJ+19lg9BMAMiqS5VTInPVLtI0NrZ9AvzArzRO+Dmx1J1kJnQzIlOK+oTzG/keBsjFMQyOTA2
CrL5j3bvWp8d+AfOqowCh6GCeKW50uQwNE09miey4W2GqeYGVgv3vakSh9vZ7cNJpj43EXQsalG0
2wzFbrl85dYXJX2iNcGxPdX5XOlwNSpltGTCGK4iRW4P7baT95lCap8U0S6oY9efmVMPYetxcCyZ
ak3LSYtBugLdRprSNQyiBWkxFTpvRFuCKIQOxSpl4xA9F32LjJXQrdHH47YSbY3iEvSaiFZHim3z
OhbtTycaISzTCpJxpyZJnRqmdGqeMJelkVKmpor9h81Kaui1pE60XQxTacFM0Y15XOdj1nmOn6do
1ujTnGss3uDZDLBfYGJLahevlbZpV0xzaPgs0fsNUxsYTy1hPLWH5tQqNlPb6IgOsiFPtkdoSl9J
xhctZiW6zXpqPJET0YS2U0PqTM0ptG/3TJ5aVnPqXkUfG00tbSC6WxvLdW0jJfS8IVynmDaTThjX
if4BRyTaY5zyxq06Nc1d7tJA46ONLR5/Bas0J9xS9wYl2UYTqFkIfBOGFlCnNcGerkBAowkMhRJE
ETJBpOEEl3oCOQ2BUP8xpSmqg1/MVs6D9r6sfgSanmpT8cPPtalwPWHAgGp1MkCh+Hucrph7ADy4
W9pI3RiiwLf8WpuSFoc5te04tBg4pjBq+Qo16WRaGIBQfJk/HGG08ge1qaL+UJuiN8SVBf2FpZIn
931t2mvpAMgZk+6TyhepHNdXSRrYRxrY8FVMpBqVgyr38n5ueZQ2KcpYkI1Wkj96iYtInvbVXmg1
s+n9kAF6NC9zNN3zHo+sS3G2Hqg9Iqh5HnVed+JkpGuJIsqrZ0RW5nfsN6q5UlvbhmPcGP1nYgT6
i1o3dHdWDzBDFpGXkQpQQH5jf9b1hUxmsoHCMspxlzRyrF/p/bujvlCH4KCXpJFFrQkWV290OqeB
hh9J01qguoMe1FQHkeHjq4TWf1j6Thhcu6Gp3bBxkFxNY93ac2uwCM30VTXBVxiplD0n88Vk3OqF
KFWJ+Gyuwr7EOb/uJDWfmcQBefsGqWjzgpAZiTB5r5FXpoUx+LJsk/aQeOAunaEywS4M9wD3RqW+
JaFI7TQcmrqwJNgA+7rzxmya2yJPI85G3VXUY8crqnwDlTRtoFaY9WnQuXgJIEWgstAM3z0CXE7T
ddfgYDLroascdlPgqApIxfYxRASRUh7ImOtFVDdYOMF/mbeG6mMRgM3+Bmddk5lOzVYJL2+8wwCa
4TGsjsKcuQy+zesh6Jxhhs10faz5bXNVhmrFqYeBG27NTRcZ5xlH7joFaScOuehdZxa1SX4fRDl5
xH3V6SppqoUcrWVaexidsmrAVUJVzYilnbulnD/4tdt+1CNd+2Q0YwClPcdLDza51knI9p3+Y6o4
dkPyNbYy/5zZr/Awenv2e5FFIDNv70/88DMUTpOmcAENy8KxwRbJvo/7k76n6Gw1Mtx/Ro3wxV/0
ztoeQDcANbJYsTsJH6hvFHJ+RkMNZpHMpsvqH3lTQkv/vncW2jAHURm/IbNh47vpryUZuYPz+xLK
aGcsdUG84bw9RBbef8wEKQfXg+wm7XzpDoV+esi7HW47QeNpUPASoQq1x+riqAL2ihTmXFB/yMwt
NqafGA+iHmIiJkhCjAqh9AriEKbhxtbL2gHJELQicraGTxIe+0tIK+rnAuwJKLc9zlo1nks2rtOL
pGFFDowatiFzpy+NKVceDvmRdx4A+doHXub63sIoKve0VDMPd1oYG8sOapU+s/qeOHFL7u1tl1RO
t6iMXKLIzFTXm9d0dBn4qxcxWixMZLZNVpLK2dlKMxvHXrEPnW4EHtTMlJFgkcioOUJHjj42ipW1
66AeTZHxkcinrtq5PXTbtE/ncqkEdOauWX+oMqUpDzBlgAeFWMemZymj9tKO4FfOSiW2LsowhdXs
xW7IgUDnvbKr2PoiuWPtUOjBRFpJ6qieDYWHTDfyqNmX0Cd7f5VKUFFmNka6l7XmZpjzZoa5Ld0G
cK1TkxSPjtAFjPZ0SvRZaAXuPTVlfanb7UpiCjizuzg8h/ukxreDbyWCGjXKl+3gpieWNOr1PMPL
6NLvvRT3SUtJllnU9acFsY4HuLVgXp4mjjYsSwpzYFJ9POy7yjlqJRNJnV5gBIJ58UmGI2a99Ind
YwQn+c296QSVduTKZfrQNn117sO2c+a9FLjRunXiVkfcWsQOIZKlYbTyfRHxwcwkG9bqWie4dFwR
OqGHRAUrRdgfjyOw9mGVVEq44qzycSFQ8zCZJ0aUj8vKqEysoPFELI8KLSxH3gOKCnJdkqGfeRGR
E4tUCfJiVivxiKraR86cbZlFN323cEamiZgAZsPC73u32s/Kxqj224nohFk7pCdb8J+YXRSXxkSK
Shnmf6yYsWc3AXoLc+5MFCq7MI1zXYVXpfoQOWcqxpdHreBdQTCDgeVUkLHGiZilTiQtzBMgbBUT
eStMqn7TkzN6hI+ptT/EpbUO6RzXnWB+VVYDj1BYrl1LA8ywSHDEOsEWcybiWDqRyDrBJ4Pd5p8Y
Ug6IhW9YBeFsIp9hgAMRLZpIaalfVtxTMNVg1WuLeqKv4X9M50Spay7BQSC41d7gV3jh18bCEQy4
vgKKn/V+pV8gb1MOqGK0L03ZjScBPqMqvoJw6XLBqisngh1AbwkTq/XdgJ5J9Ykcd7UMQp4eCdBc
bygT2DU5kwoZ5MBKzH3swIyDdiL3GYLnF+lucB1M5D9HazjrWgNO4DDRA7WJKmjjoHjSCf7gP6fo
5ox5+1C7ZLZ7+5Pp7nPRzQ8/HmokvxEbKkwHha2Co4sA0MdDzSFS2bCEJsnAEOLRCOJpvotHBJmg
zAw41QyDuStT2adDDUoTZCYDSpMO1WkSK/9B0Q2A/PpQgxNjmhxoHJycrLglivnvi/luhVl0TvQz
0yQMucnXSvpT2l//HFsX44J5V0WehwHz2qehVOkD2/qhz3Fbl91aWbfFmJyXKS0qB5q+DDJTEYaa
7OIpRuwrFPbmJ1Vbmx7wCLZYB4NmxpsSQ62uj8ihMPO7xrDtszBRSUypr4cSWK7z17qSby3rCre8
hcXQ7FAKNRLPcpmQyiKvz5H3t4sc2HGWqQ4jtjLRYWCFEF5bt976tdacB0SS3PshoWHzxCvl21rp
V4FVwp+ORvJtOqU5IgSC/KbGT/HoamO/JqHO09sLLLKio4Zo4AvSGpLjESX0Gf4Euoh0QTsZ3MaR
JG/TIs9xLkUTiqyqVVBeFuF1k2coj0dZyWCnO3J5bztwIWunIauq6ooLw6mJjWPiv/EZCvqLwK6L
RY3l18bQovgybsZ0RfWzwOVu4YdyvAnqQikxEOuwNO5rRj2ajBRJa7pqYfhDvsXtMDt0csU/bW2v
/zgSDbBAzCsfUKXgj5xaKN1Suc7PpNB150yKgwswKncJ7td/JnAdX20Gkze49lrRzDQDwCUFrsmi
qXJBxa7YzonxsbMvPSoC6C2F+hlnqOBjY2QV23w2Wv1Sh3DPQW2E/VWsEQo3U5tYdeeNhGX2HGMv
YJuulhCemU1+2MHzXeYhWzS+C5BvUN2vayVUzg0pttbd2MZXJexcvC37QMONJvJOjKixuiOPmJwH
zfdRu7myt/WrOr/D/igOkKeCGDvUKJQap6UixfQWBWNbvBQV4J8oQoI2SwvcRlZ6oFYEbLqQQqHL
8N5IFvSbRakGlnHZ5pK+38h9K61R/2rlEqEwqH9RJs0a/7rSW9o+NoAiUQ0HMU9DxrCMdVNa4K+W
2sfeIHPXh0AXDy1U89vUSB5kYu/yBccmOJw+tsFZy0wm2qZVmt6NIvirV3MnXHZNrjsHhEH4IsRO
LWZjSYRYqUIhnMm6wnS/0aUbW8epYk4Z47mLtKCUyGjLMe+xlDBZktzdWmuiv+32oJicOok/rL60
BDadNdqQ3FXC0tMKpOQUT2flszM5foK3W3eeXidHDX6g9WQMGljWRyKmcQt11T7KZrowEdWc1k7w
VvGHK6WriocYsUe+snQGooHlq/Yiz6ssOLHasPxSNH2RHxSxFJ6Ffo6Tx1wZfWtrdhHT67kVcVKC
KKO3nLXoJ/hQJmtFHfiQCfpk2dJN9i1VSNZCG0sWrIoxsj83wulFcVpQSPIljYz4tBR1cDT5wjA9
xSPG6MkTPygKSwdjK4UKwCIWd6VCaM9OPHtoNmGZu/tVhdwRZ1Cp0B6SMoqby7g1SCd2uxRvLyYR
CeGXtp7H6SaOTWdZgbOTo5jgeLwZqzppVrqEDzgEZbhRKOLLUJl5eQqUbfVqu061wrnp0duXl7Gv
j+kil43yY10E0XmvACwf2kldFnMsMv07pgdVBfuvc7WVFaUO3L68Jb0INgjIfKW1qxFzF5jG8V1G
00/CjCpfa759lnKH4xrbawCE2TUcvUNtlI48nZBLT2fi25CrpGJDNxsUBhbLlPnZYmxlZ+3AC8UD
eiykY93C/KnVMKHt2h7GqFMYrNs47vDycTX3wiHxZ+FI0bg2hjQ+t9qqOcBmisAlFTdT6XNQNeOB
ihPEgac1dNww/9N91ORluo5xrlt6WBoynlH6RZ+P5RHZQDUocoz1T1Z1/XXqUTiuksoNRTI01uyH
UZbqcyr6kkwzTPXneRtSlDRxso/cUWUnZ9nHR0VQFbdeqak9PuuB9xCztm0oE5HxqbK7BytrEGrG
ne7wSdTFpggNaxPCoztU4qhe9+gPTlEEDR96Gv5tnDsNpV6WleRoBB0+c+RbdHM+5YTzwO0Elm4p
8SqFv7cBNS480jJy2B9u55XztiskoqbqOPYWpCxb5zg7hvPcIyV+YWNGVs6t2sfkMaiUboExa/JB
wzH/tqibAsPrBtzin1NtUXe8XW19ym4pPO9p7upB0NKeqyx+6KnKUimLBAZgYiOoA2h/K7JIUkZF
jqOozlRe/gZskmmh2UxKHANBtepQvXytsRR5b4r1Aw/VH0My/gTYhHRHDfWKQ2dwbAsBoS5igyGR
8/UXNRaMmzSrY3s/sRhZzpgMxLdZGBiLuohjYEWDME/brLmpPCOLVmNvkRNgYQKBr5DvZqhJaoKz
vNifBZFkn4vzolxHsoVz3MiZDlA3EOTTGM2H3NI+u3pdneoByZkd+UEkAAK1bprEtrcpKP9JODQO
CZaq7xL7a/XtbV4N3o0bFoRy+zIWC6tG0Q36wFjWPtWuaojW1R+NmaFRVeB/WhX6bIDFckC1U9dE
nEa5ckz2AIK7fJCqfZMJJdwcIFloaU0e72tmE7THVutCjTFqw7pPU7LanNC2j0w8uW9kUmKrhTw4
dbdhiQolX0iHPyujqkzm5HrU1sLMmvg8YXJ2BuuaIEPL8OoLFbcpZ+bTWqmLGokK8uvRixLyMfQh
u2SyPh7qrWvv04lXh4GMOJfjmRz7PCFB1CXqY96P0ginKbWDD63Ux1gCIP3b5yVU/MWGTiL+dnTL
WdgpibUYTbknP7YsTXdOEqC1LaD2IMLXGRSCsJj5ylTxbYQtUBvLaDTGK8pjUxi5NiSmDej1g7Qy
11g4NgievH6pkptMIVfbSItyysGWWLwShlIBp2LtZ1Z6RvwsQuq2NTYtR8WRXyvpAbl8w0GXq8HC
q01c7dm7ost4TIeZk5X9nKSFfD928cgpAo4ZOR6UhRSWD4jkw63pQCcc40yJjjwmkjFWZpbXr3BN
cpWN5NngtLAnA8nayrLel2dtTqlxo5ZZh26wUz2ag3EkqgjweqwGchHjKDEw8UYFny9cj1jmixYJ
VU5BMEIIzyXTu4ZDp+ZLlRvHQ5wgci4qkXihTeEXgUYORjg6RGJgzsZtL0OH0pcjNYBF6CMJGpAs
srsOZZIBpRDi6IzYRfMCnp96UIkEjtjjXpiNIpejFAkd3aAR1kEZ2H6ApNAmC1BxfZuJXA+jI+Ej
mbI+ROpHEgzkfxjmsO8qRnGKC5Fz0k1BIaJV2qAv62/UKUjEH1Qq8JDyMYCEFegf6aXVu9iTugML
bGAGkFXihd2X+SIWSSUa7rnXzhRfEjN0PO1rO7qyRLpJPOrp0kkr/TSLUqbQpasN0bqzgJXgNaCX
p9QfDxotZVTvBCNsxCGtuht5kLxZZUPbPQUkaMYFB8q2xzjhMA7aeFwOalFee5lDPrVkBaIykGnE
6IYGssAwRuDj7VcYYDTWZqSK99DwenRzCfK/hzjVNZzpfN+7IdG2cKk5LawkpUGHTlnWIe558Cc+
jREoy6lSeuap1meXIC4mBbAITM7VwThyPZGi7KqNelZM2co4fmfKgmNY/eCZwTCuEhHJ3NjQyzlS
++4qjnzHXsVOII8LDeHlIkg7UqXI00BL4VQkRDPLaqt5MSSEiSIcZbgjRy0+4iJ5uh1diLy4JVdE
TXvyh0SEVf/5aXoU3JVZlT3U//t/3fX/dcd4vAw8v5467m//Osnv04u6vL+vj27y77/z1Q9W/5q+
7N1ni5v65tU/ltPpdtbcl8P5fdXEjy/y9J2/+8WnM/JyyO//+z9vvqDpWQRVXQZ39cvjk/kegyOA
8rdP3BMySX6E7L/+4OOpq+Ob5oCIo31HfAVJ/etAEUc1Bzk6u8TTEQoe8oRtWHvgHWD7SLYMQhUE
Qf0btoHVi/CyRBgPDQ7E/k/OXaCS1+cuUQuyYphCgI+TEeL97wD7pOtbXy0Rn8PEPQ8Kiz1Syhp/
kZmSfWWFjk6d7t7BjnSdeZwFECgHu9SPKhvH5VnvSYo6h8RZyZyhxkMbKPn9ODqEvBhB78IrkiIU
wYY7cLyG6v4gbFPJgdSb4VDCn9rZ5iYS2JWskQVJXrusf8LdLQIpJYDbXQUxDlqbqixR1JeD6M8j
BhnEZ+pMLisS1x32bkMSrXUHsUJ1bRDXDC+1clGbFggoF7K6gxY2PCRp3VxUMAqydSJF8oXj17Qt
OHx5W/zyU1reuiJwokINmh8wuEczSfIg8vyOkSTuxoEwsggZLJaHAYk9uMjppbIwcm248EOyVpBp
lv6RXllmDDSOsH/huwmpFRij+MIHZTgBg64WTTEMGJYYahGeeX3R1vO2Db2PY6B5Z5rXGZ+zutQs
ODPNeIo+B24Nc1Vi3nRSvb7oiHqvzchvPtm1rtxWstpijpwjIpi5iUU4auDUkK5GGJYkBlh4RBKU
7B9UmTnYFPW6ijlonEZXOJFU6hJHEOVzY5dOtAoHiXQfPGPOcR3tL1Q3rT64TuXXG8xfCG0lVzen
TrfhoM3NAHYfVnGphrC3wd5mhkM6WRIGxQLP32PGggEeagJ4dTK0JKOxLrBnIWxUjxp13ELNHWm2
OCJ6YKAhhSWkoNfSu5hTfcB1M5uPHXL4jYPw1ZpHaQg2MQaYCM0Y+fjQq/sSl7mMIGV1GznZIOYl
CCmWhteaxwkCwcswUyhLCizIlFnRpwpzqGy0fYgjmNcwuC58biSExkRkNM5JyPHRzD0hn190od8N
AFVOd9dKY6xgKORn97KhQJ+rTd0HmkIDvUqYwdF0Yda2yHwbajP3TuZ/6ElNaODMyY0QQRF4Kiwx
UG9brdksjbwRkLyV9Bd+o/TH0LApEbCcrz6ZfZsexCl985w6FLwoCcl9pgHNjCMJ4sF8THtCGFUX
kt1VK1P+cCT7anLOh5e6s455MIs2GYh9yE0TkaGfOUDgI+KlBjd3CC4zHZY7UWUQ3wszk489rXI2
ekwo1NKIbedEzQsP9M7rDjOjs/fxiW6iJbRTlpaBtvIoN+Tc46PXjHLDhuIUC9werPvCgbKmYJB3
MFDwN8s/P1v+fzs1npounf367XNjdf/lvryJ/2N+gyiTPy/vyzKos3J4ef68eKbHgwQTY3Z7AkLx
DVMsZqtf+zdzj1kwmzeRDlDxlYka/RUk14l50FE64aOJ6El4fT6B5PYefigGvRYiKNVGjvIn54gu
2rMX7Rudm7AnQ/qE/pj1YAreyov2rc0N3XPCdFmm8BMpA3vTJgBaw2TWrpQ2XMEJieI1umWrPrAy
TfpiY6rpzns5MsbNMLjGrUW0HtkraW0TkeIHwxWsAs4cxgPNYeMYeb3BzRiXW+KsqpXRs4f5s76p
W3jasXxUTr7fWh/7H7g1h20jLMEVYQ6uZL1+n3ajr6HTCy0Vg2FPvwqLEntfkPMS7pz6INvDYeOr
pg91uiE4FgdxxmLzrleGqGSfgpTtTvzsVvKUdKu7lUPE3tAhKAnnf37b/78tqUQ19lZNRXH27aun
WZDWl9kPhddvfdOvn+j3irSnRWJ8v9ymX2wqE3/1PKRlBXXzhSrQ2QPgmJgLeBiJB2srzlLv6cuK
CgxiKzjtCY8j8Xj5kYoq9a0r8es3+WMN++Pz/OoN/AD2/BD8/KcXwtgzKDt1ysDH9ymq1RcXwtqT
kU2aT9f7xX3y4+/9O+/td77n1fu/y5q0FrW/R+TAq93Soq59teO+8c6/e4aXt4AwQCBP1eIP8eAJ
X71zcUHYD56/zAbI6/3fvwRvNizPawGI7ncuxHfP8+1CGJwLOi0LXMbHB0/46kIYgmUEvejpyyyV
93kh6GR2uhA6ob0cnhrN0eODXebVhYAFCgEKj+rHx2Ov+I7uCA58WREM0Z0ug7kH0VTDZwR+6/R4
vSWYtKqornR4k4+P97owRFrhThdCJ0WCQ4KO/OlCgJO/uB/I5MKLlUPked282wvB773ThbD20Mdh
P4P/zM/uCLxmBHICkD+9zjtaEM819ePx/V0d8wflArMPU4WIbetiifF4vTPwZW4FaCfq4178jq4A
exX9w65bgoEFEaQcqO6vVoBN8hzAJ3qMx6sijlButHf29ulPdrz/KQepAybbiJcbgBiWkYUn49b8
tC7e29t/vv93//zp06gB6EYfH6z0VzuhQla3AtP46T54tzvh4y/2728EJuCuUGN8/cRfHwnGHoRH
1RLT1sfHY5/yjhbE8x2x85KYooHF3Pa7rVDZU4UkxhTAw/vaC57f+mP9+u/fA+AyojZiLXy7218s
BmOPpQKZ+OmkmM6K93UhcM9hPvE3nInwIzF9U77vF4TwSVWN547yvfbOIl11p7II1qlomrAjeroR
vr8QwGNsmsozhvBey6Mfhl5vtNJvdpDkzIpJl45VyuPj9YWAuGvD9aCzeqdbgpDv7XQnCLwI80Mg
2u/fOX7X8GjU5w7ivd4Cwndjtyug7IkCAID5pxUyWiXZAmZ4LpSElvJ9bYpPp4PwK9/1QthkaeDG
yb734ligVtZwCqZzfiqh3utiUHetkUS1jO0h3mxPB+QPFQJafINd873eArtWy1wAtHcyut2n7fD1
BSB0TcVm5lsx/W4vxK6VEgckskRZEx61j49XS0KY/8CHluEgPj7e7e6465KgZCSyB5wI8sf04Alf
7A10FTb/mdbjnfeO2oWvvow77Ynk2uNazBTzefvnjn/x9mHMmPg2MNH8tl7e5+Gwa9fEOAWHZNNm
a3x6vLoQBnUUfFjoPk8X4r2eEaLM2fGO0PGdJk7oRZPw4o6w91QhWhaeLY+P97oziEN+pwth7cHD
gub0FWx/XTXoe/Cz8TrDH+3x8e52iOe66bHd//e7amfPIV15gipf3AjGHrNHRSYW+un9v7uzEvYf
znW7bgzc8AoT6Sn3+sXb54Q0MQiHcv9Oa6UfTFj+tHXU9wRwCHr+tNDl709GG00nn//z1x83nnd0
Qj7d/7BpdtsIsChGV6EJQcbj43UnyYjB0khWQib/eKXe7R2xc/WswTlAXCsAtsfHd2ck/joq4S/P
qMp73REx1tjtjqCNgMBFDyU6shebgkmnTYYtflpPjz/YE39j4Xzl8sz9IP4yUX2C++oFBfsvv+GZ
A/PjEzxxOya1EgSOV98o6NmPT/3IchH//tcryGkaLL344vOgaXqdpx9/eoM/vvSr13p+V8//cxPA
zyvvfHioQk319Gse3yRQhU6Gn9i0fN31v/06P1DLv9YFv3z2v6CUT7+PeG//3tNv/8pufdfnv/nS
/CwJ9SvEvOv1maM0qP5jcvP6GfP+abi566vMsvJnSepieDpND3d9/v9Jb5Lbn/nei2NtYmzs+gqf
b5KHnzrrP59P7Ea7vsavBIc73ke/4xyx40v8juPSji/xO6ZzO77EKbyt+5vmx7Xw/DnTKe36OZ9U
P5O5PL8ADcrOL5B++cme+vQCGrX0ri/wG8bUO34OxzcVy6172+xEtMi7vo3DGy9728NQ+xuW9PYv
I6h2vE7bvw4U3fUVbn4jjXvn1/jZ8fB8w1J/7fpJHwTeL2+mv2FV7ye/WHN/w6Im6en2/s19Sf8b
VvUfyyh2/NSXaeO9vdOK8fGuH/syCuq3I+CEYH/nV/jFTis0HTs//22WDr94C7TFu77E4j6u395n
RfbOrq8wu0+bX9y6f8P6nt0M93H1i3fxNyzw2U1z5//io/gb1vj/RJx4+8TivbnOhf/jrh/H/3y5
SX61Gwo1ws6vcRu8/WkYf7m0f9ZmfiU+/th8PusefvZjrztr8R138f1N+a//AwAA//8=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8B98C547-27B0-4935-A6FE-6A0B7B2E7301}">
          <cx:tx>
            <cx:txData>
              <cx:f>_xlchart.v1.5</cx:f>
              <cx:v>Count of Customers</cx:v>
            </cx:txData>
          </cx:tx>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title pos="t" align="ctr" overlay="0"/>
    <cx:plotArea>
      <cx:plotAreaRegion>
        <cx:series layoutId="clusteredColumn" uniqueId="{D1037AED-8B33-4DB7-AFAE-F865097C3033}">
          <cx:tx>
            <cx:txData>
              <cx:f>_xlchart.v1.8</cx:f>
              <cx:v>Count</cx:v>
            </cx:txData>
          </cx:tx>
          <cx:dataId val="0"/>
          <cx:layoutPr>
            <cx:aggregation/>
          </cx:layoutPr>
          <cx:axisId val="1"/>
        </cx:series>
        <cx:series layoutId="paretoLine" ownerIdx="0" uniqueId="{09964120-4228-47CB-AC9E-95802C2003B2}">
          <cx:axisId val="2"/>
        </cx:series>
      </cx:plotAreaRegion>
      <cx:axis id="0">
        <cx:catScaling gapWidth="0"/>
        <cx:tickLabels/>
      </cx:axis>
      <cx:axis id="1">
        <cx:valScaling/>
        <cx:majorGridlines/>
        <cx:tickLabels/>
      </cx:axis>
      <cx:axis id="2" hidden="1">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plotSurface>
          <cx:spPr>
            <a:noFill/>
            <a:ln>
              <a:noFill/>
            </a:ln>
          </cx:spPr>
        </cx:plotSurface>
        <cx:series layoutId="regionMap" uniqueId="{827B0A7E-39DF-4892-BA36-3C70BCD63FBF}">
          <cx:tx>
            <cx:txData>
              <cx:f>_xlchart.v5.12</cx:f>
              <cx:v>Count of Customer ID</cx:v>
            </cx:txData>
          </cx:tx>
          <cx:dataId val="0"/>
          <cx:layoutPr>
            <cx:regionLabelLayout val="none"/>
            <cx:geography cultureLanguage="en-GB" cultureRegion="GB" attribution="Powered by Bing">
              <cx:geoCache provider="{E9337A44-BEBE-4D9F-B70C-5C5E7DAFC167}">
                <cx:binary>5Hxpb+Q4su1fKdSn94CRm5u4DKYHGEqZ3mvfXF8El+2iqI1aqPXX38iyXZXOsvuhYV/ca7xsoNq2
KCbFw4g4cYLUvy6mf14UV+fti6ksqu6fF9OfL1Pv63/+8Ud3kV6V591eaS9a17nvfu/ClX+479/t
xdUfl+35aCvzB0GY/XGRnrf+anr5739Bb+bKnbiLc29d9ba/aud3V11f+O4vrt176cX5ZWmr2Ha+
tRce//kyvir8+csXV5W3fv4w11d/vrzT5OWLP3Y7+u1LXxQwLt9fwr3hXkgERRwJdf2RL18UrjI3
l/keFpJhDk2uP+z2q1+dl3D7j9G8eO/P/dU/Xryy5qq1fzm4H0M7v7xsr7oOHu3H/x/q5c5j3Wn0
8sWF6yu/mVQD8/vny5/fbDsXXV+K3ObxXu3/mI8/7gLy73/t/AFmaOcvW5jtTuf/69JvkOnz/iK1
txP3eMww2uOESCKZvAYF38EMLiMihQgJuf3Oa7Cux/FotB7oZgeu7VbPDK8ja87Hv1zGf8/GMNmj
JCSUUwBky7jUXogRJYqwX7Z3bdfXeF2P49F4PdDNDl7brZ4ZXv/59tdO5++hFe6xkCEVUn7j8u6C
JgC0EBymCm8u07tGthnMoyG7t5MdwH61eXZw9dn5i/+zjj7839upe8gn/jc65f9cnpdPauUbayYK
3O6NMStYGFvGvnECUmIp6W2D24e/Nvab8Tx+6Vw/12/97K6e7WbPbAHp8/mq6J7QQbM9wQE6Gd46
YnEHOr6JpxKgvfUIOyToZjy/TfnDHO1+GvRQPzvQ3Wn2zKD7Tz6evzj85srbxf+Q5d8lbH/FYNme
YkhyyvGNQ77LhsQe8FdCeLhFcLeD7M8RPRq+h3vaAXCn4TODcJVb/4RkVuwJyqWC/OMGPjCuLbcZ
7kF6Iim5YboIAbrb8P0YzaOhu7+XHdi2Gj0zyP5TnZff2id0mHyPYEnxBrjrD78DGt8D+oTB7h7I
Gm/G82jYHupnB7g7zZ4ZdPqq6q9ul/zjnaXYoyEKBWP3Ayf3hBCQOzJQAbat7McoHg3X/b3sgLXV
6JlB9d7lzrvbiXs8VpjuIY4x3vjG688dIwv3KIYUH/3kk2CD25hdD+fRoD3QzQ5q262eGWzv7HDV
drdz93jY2IZwcGCMN/EM3Q1ofE9yBIRF3F7fEWmuh/No2B7oZge27VbPDDbt2uopjY3sYSlCqu6y
R7BBigApyshPG9w2sh+jeDRY9/eyg9VWo2cG1b4rvz1hDAN9ExghQmoXK7xHEA85lzsc8cf3Pxqk
+3vZAWmr0TMDKYLiRvfih0N4Ol8YgrMTWAEod0KXhKIDYsA0bjl/ePuV11rI1lgeDdtf9bUD3m9N
nxmEq8sndIh8D2pCkDX/dHx3NZFwTwlCBGbsV9a97RhhLI+G7r4+diD72eSZQfXqvDuH0uETpmRy
j1EgFTwEv3gPW5R7hELFKIRK3/Vnh+HfDujRoD3Y0Q5yd9s9M/hWVW/6W5/1eMrI98JNuUFRcQPO
bsmBYQYlB3yrHO9g92M0jwbu/l52UNtq9MwgOz6/7KsntLcfLISElOBdsGRIKSHbdrjtGK/H8Wi0
HuhmB67tVs8Mr8PyCYMZ7HKQoWIh2Nj15y4fEZBoc2ApO7wRhvBonO7rYwekn02eGUIfIIJ9e0KL
knuwiQZTym6rMHcNCwxOUMEpFTdC/w5a18N5NGAPdLOD2XarZwbb8fmT5s14TyomqSJql+JTDmji
W6Fxp0y+GcWjsbq3kx2kfrV5djj5zj5pxCJ7IQc1g9yyDDCgrUqLgE1FSGztBAPCfzdw/RjPE4B2
fz+/4bbV7LlBd/Xt2xOWyDDe22zBC0V4oxneBY7tYSRgz8qtQqV2gduM5vGw3dvLLmi/Gj03yJx5
QsSgqKmYglSL3BD6XQ2YS/iPix3J/hgG8Xig7utkF6efbZ4ZTK+rp9Q4gPcRpLhk9IYW3o1h4R4K
uWBC3e4s2Ilhm8E8Gq57O9mB61ebZwbX8Qgc8TaMPD5PlnuSciEV7LO6/tzVpNgeaL+wKRZ2VV5/
dhjij9E8GrD7e9lBbKvRM4Ps5Ny4J6yGgbRBuEIU35L6uyZG90IhQEL8yfl3pI0fo3k0ZPf3sgPZ
VqNnBtmP3e9PZ2VqT1HCYUvVHXoY7kF+jKFueesrd1jGj0E8Gqn7e9lBaqvRM0PqdddXTwcUbEVm
kiH2cxfOXdtiewz2NALh5zfecodtbAbzaMDu7WQHr19tnhtc8xNqUKDAY9ghHCJwcVtpF3hAzohU
u0XL1/MTcIt7+tjF5rbJM4PmDRxhujp/Qg1eAdmToD2BQV1/7qpPao9LwgnsM7213+tS5c04Hm1H
D/WzA9edZo+H7O4u2xe/joUJyCkRBAGyVXLYWrRkj8MRCSj+7eyEvh1efFXDUbgS5IN/vIANXfYv
nd79m6H/oqsH5uTXl/42MTdj2D0dpo/+F5wOO3NPujkC9rEQqD9ASvOTA28BB1IClABDqDTdXcab
QTziAN/O7TsAXT/hszqy9/W8/P6kqQsc/0A/9jiTXSmAYTAkim8z0B1gbgbyaP/yUD87UN1p9psZ
/SBem7NWu4b0P3LM8qEFdS1aXmebd9r8zaOx4PLBhChIADcRAXapbJmS2NtAJmDX2M3lHV/4c7Ie
Hs/9nu/njXcG/99+yPXhs1Y/T1/E5/589ePg8dYZ2L++ent4dufWG2X5XpCu5+vw8s+XWMCU/zzO
vOnijiL9c6J27rg67zzcDHKAEFAzp1BYlwK07ZcvxqvNFYheG14M+8dgI7RSQMpevqhc61O4ie5J
CSq5gl23cOgZdky8fNG5fnOJwUkE2NWp4CCQ2oAOd90+3BtXzMZVP2fi5vcXVV++cbby3Z8vOQEx
or5ut3k0OFANRWJQbUGxAL1CCAnDqy/O38FpcmiO/yGKjrCsT3QxZLae9mc0ZYWmxCF1uBRolq9q
YSqrp8Hm6Wnvhfcx9UXbHWZmknnU1rzi0UR4+0H0le3iOh/N+Fq5MDU6CG1DrDZ9g+RR7XGVKc0I
IYWDO3JEY9zVS6qbEgV2nRPRZgdiZlkY1Shz/JRV3YgieOTAaWOTkWvJu3laKZzKNpoC7CrNKWaT
7gqXe913OT1lYRp8XQLLQ930Iyp0GIr5lHXKfM0zS7OIlmQeooqXNdauZMmo2ZjbQufSiPqABT4t
NcvHcomyhGQ2omOm2njmk290monRa2/Thq7pwB1fcWRrFwVNzucDVrHiixI5ecVS5vDKm8K8bhev
zlMswy/OeHlZJ0S1UTeHvdVp2w25nvse8y8Jga/8bHDjQ52xcSpPZ1Ko8mgc8mLQlSOJiPsQMXnI
imp27+mScR8v9TKSVS4W1UWiFnJZoSFNUp2FvfzkXEfx+9Cl/XIaZm1/ongiJ0AvKOpK265fjoom
abrXXZeg4pBkvfS65iQ/JpxOXrtunL5UJpH9ulEyHTs9TFXyyaXZwNajCtLyoEvSlmrDm4yuGts1
39q5clgvjRQXKa+SNEJkZp/GMvRnyPogXOEi9/u9bOomSutKXnSJc22cjXbs9tslD8cI4dIxXcmw
RFpK0x5nYRiMGvN+DtdtxsUc5cx2hUYzH4SGxU9FNGEY1n7Y8WnQbdN3B94FwWU6BHbU02jtMU66
9F3gbfcd6ORHb02d67TDiESFl3Wti0za9/3oKgsTlDfrosATjYKlbQPNF0I/EzflWOcMlbMWcxi+
69mQET1kPTKRTYul1kPBVaATMnZE+6mcvkwVFMKiqemrC+ID20aSelzqhYfL26bgIYwNY1uuCXWy
0kU1LHkEhKq9SkmZXCRjWb0WlOFvFi1Zse6Mm0bdi6YaYj4kYQ7/2vGrhEP6jUY9Iu1+gpK+1nZW
1Ol+qpZzFoT164GGvdFN006LzgcnfYzaJFRapo1bdEps5o6Ib2mnLSLORibs6KhRMs5IE7vg5UuR
m+SiHDET+3XpSHUcyt7UsHTLuntfGcLSWCTKWj14kr/BWUjeJXOdn+Bg8Umctjm6bJqBLGtj+VTq
bsjklyw0/K3nXn1xQhSVHmos7KErqHeH6ViUr5vCoVyXBUkYmJzI6kh5aa5INyOjw7aRCC6OC4m6
Rs6lDqkbTZRMU/FxTE2qwImlS/8xc4U567MNPqrILNOzxxLFfB7B6U22IFgXfHKFTqlswD1h05wq
mZUfEYFvWyUimz8t80jT10PZtRzWIe/zd+3E2iSmKOB5nMjFHDCSNuM+hwOAfmVaPhWrMBvbOeob
x0xMg6IEg2p4i3RlWWG1SkrT6bwXiuhA9bSOWYXLMq6HLEVr8M5pr43LN0+nbODigLmhgecd7GkX
EMq0w1zlGi+yTmLZ0oSvZxEMZwES7qxkDen1OAb1oIOGmDH2k6WLLno5Z/Cv8ZPmouOvi64av3XS
t8f1ZJZCGxVWXudzPdVxxxl9Bwt2wqs5KQulDWPpuLJzw4vYhoqguAaDqzSlix+jhPW0imYus3El
RF2nr5MUpYdt3ueLXogw72xTDl5PydKvK9KAT24YQCDnIih1aZquPE0WXrljXxZZqZs5M/2KQfTp
db6EWbmWSenViidl9dXKBhZFb81URb5R4l2XBMmiw5qnPC48RDpY1pM9sxbZPmq7CslYgal9YIz7
Ti8JdUdJSXC3yo0Ms8iwOvEavClCGmJG3+q5IaHUPii9ASMtgiYujLOddhkpP9kuTapYeBRi3cA/
c4QmVH8i1qkgavscFt9gUZVGRVWGZ6lPcxMVLrFxy7MlXTW4TmuNQZG+nJRFjYYon53JMOGoOmRj
F47jp4SXYNCapy2+HH1ZveqXxeaa4EUchl1eDvuJJfn3bCLFq3Di4UcS2OWs6El7kQbgC6PZOX6J
uz5I9OwQ+jS5TM2adq37zkyY7k+LcMcFXpavFpP+VCW4cTpNHFW6brLWxU1T2DyyjcPvZr/gzzzM
TKpL4XKlR7j7S9LQ0WmmyPIut8HyPQ/8cIQFuIGotczvj0W29FE6CPWakdLOOoNjlaEeWtKkGjWp
G7RPB3wY9gLWTD/mHFwjGI3VST8OFAxl4B9yE6A8yttEDLpImG/WLDN1H7OpHUs9hDk6TYsmveim
IJd6amrKorAoZvnW0AUXUWdhK8+rDt6xY6LAyHHO9ZRVpcIQ4wdLz3OFfAo3Lh73xyMx5fRmWcpw
qjXhYy9PjMJDfsJNMGQQWaYlqT7wwvo8HmXGYA3kYkoO+jxo0aiVKRE+nIOwQG/buZE4Eqwtyhg2
OKsqzjmtT6VrZHFc+ZS3WiwZvhDSjOMlnmfTnLgiKYIYPHAJnqlQvY3nMU/o5s55iYo5pd9MEWRj
RNFcdgm4Ipb4uOltksTL5FFy2PVzn37miw/Yqgu6Kvvg56FycZFkKDtI7Gi41Ry8PI7KcIaJUZ7M
APvSDcnXnrGOrtBYKXbgeieF04MqBibBcRWqqdZtGA7oqsnBjekADsui/ZlnwbjEgwqZH3UoSyZP
lPXJ/N2rCeWvOnAQ7drTUranNjeuPU1QnqnDVOV4CVclcItpjBdUoWKdjnUvjk2eUROxxThzQgZW
mG+uDVoVp35CAFMWlj6yLIGBkrRPxoMp6RmddDkZyi77yffFkcmHOX8DL0hAS9QCkQ72q67x6Cip
56GJ0Axr96BogoavG7TkRQTL1NGILtziTx1aiN03jQASDAs5nD7KIaukrsJwtI3OSNOIMzVi/GVK
gonsl7JPvqMe6oX7VZ7xGbxEPhNdJghlmiywmGM/lL1fy2YQ/qAq2nw+hDnP+2hGg+0i3maNf52B
4ymO04z0VwEQ6FM5JeKrqGYk1ljOuV3jtuvIPpWDmlcjCF0kWgROlsiF3ITxsggrYdIG96qWXUBX
c49RHTkeGnMSwIMVkQgonrUEkj3pthbNN/AJtl+HQydhqWNkWWToOMjXXvRg5lgW1K0Y0I4G2Fpv
KMR30vQrqHyi7w1FOXB3ZSvg3/nS0BXvSUO0q9I8iTkWUwEcZPDFPhAE1uomnMDeEhWC16shbn5k
yir4kbLmg2PAptf9LHwYtePIuqhM8MRXtbDZu7qd0+8V4VkeFQPvS60mNh/7Oikb3QGl9rGrBDNw
ZKnrne4aPirdqpLLI5wamOJWoPRzgGtRRz03OYo8bbMyqsI+B6rS5Ch9Q/vW9IdV6OwE9Hbu3TEb
iybTc5rMLlrGIKsO1OhqEeVVtjA99H1enTZTy1PtCtmQ41y5uYDJa4N0NfRisFHm8BjEAQIUtEh5
Hq6YW2Qa5dBZEaO+SZPIszbvdFbPVR+ZsZtFPGbpOGvUqfFiCJYCWHSXuitT20KtmqRqsm91UbO5
jRsTQHIxd7Ze4oXjzi1R48Qg+4gaz9tcu8H3U6OXUNR4WEPaocIiFqEhYaKriQbJap6pJ1HZdIP6
yCGIJus8pxa9S9s5Cd+GLaOFj+qhhimNWJXR7iNQz4wCQWjr0i/Rtp55Jyu9cPXcWpPevIHs56//
Pr19rdmPN2D9+vvmHWa/fntdX1XvfXt15U/P692WG+XgZ1NIgm+UhE2+fueX36SD2/x5Rxy4flXa
AxfvKAd31KtbRfOHcsAxsG9GQK1/WD/YEbu2VIRfd19rCWKPMDjEpCBkwV5HCYeabrUEOO0J52Sg
0AbFHdAHlIIi2y8tAUsCCgOF455wTncjM9xoCbCXFSoJoPzB/nF4Y4wU6u9oCTCWXS0B5HgEBYrN
e0oIB7J7V0vwsKRDcOPruTaJ0lnGh0ATSDgGnQaDi0beBQoyip4pPc1mgsBT5cVRScbpXFY567Ul
XREDD8pjSxOiw8zisxx1kJ2zUkxHg+lNFSWtGiC5RzO+ym0zv1dgzWuzwE9d4NsTTvtuv6RIHDTD
ZE7lEM5Ypz2nq7RV4lhWkr1RCZMmTknm1olRpT1Qk8hWqeoJi8YO51OES47W1azsEcsKRmLI+LnR
qrb9GSSr7FUzocKsS+cvkZSj1V4iUe/PJXaZrhqm8kihtDwU+QBEPsnKOFMCdaskYPYEiBukrzkm
aG1ylp0CP03eSEiEVcRqa8/rsh+++srXeRSWeXIxp3lzacp0+e7Bw2oMBBVytDCNaz+KQ9gA1r81
4H9oxMYSUjw2yCRGnQ9PIGT5AzamrjwGfZG+GZI0PU3knAb7KpjD5iAYJmG1RI21nztP+beecfMN
jxBYObhUoguI8CTOZttlkH01fIrmJgk+4WzuD5cSAssKXs9gLkgSilcyH+2hcr5674joIuuy4QD1
gDlwO5dBju1Bocj3rQqUijJcdO9KIcrvVtQNPS2CtL+yRAE/qfGS+FUf5N1rxJohGgO+0XyIOnU5
W04oDYJ9oTiZV8U0WUh30eCPIGpObzI7lis7mcrouvb+A00F9VE/J9XrtqnQh7lPgI6l87AU32yT
y4s09OiklRQSeTf2XOkEjzCCslUtPiyw2eSqSS/CKIAj937dpYZ+n6sq/aAg5fzggmludSuXMV0X
4F3lammMHaOscORtJkrUr5ME5B8tukJc5qJg6TrIk+zjMJIOAlAX8vciZ/C1ts2HD7xfpNUz8Pwu
bh3u26M04f5TN+A0iCH9G6soIGMyRSkt0ZvML7yI+mSuhv1qqfLPMHl1oBmvcBYlIxDVM+r5Ik9q
ELp6nVVLw+DxpvYoCQyEvx7V0q0bEJZMhBqXtCuW93KMq8bJ46rhQxbBFxcMVIIldauGOPPWp2ny
xkw2BdtB1MijasnNO1iiLZDrTkyXQ1DIA4VMGyXSDUlsJKYHcgrqNS9ggWsQT/ibLJvCbrUE40yi
ZpmmThNKstdk6fpTq8rke4bzJRrYkA+at2X3kbp+tCvvkmGdUlcft4yBzCNF1a5L4xajOWnkMXVJ
+WGaRMd0uSD8sRX1fDgvtcgiCQ/C4wGibKfBDtwZLK7sVZ+ynMW4H8sm9tgsWTyq0UejWVgZmVK5
IVomE+bvIS5Pbr8G2/+8uLReiXYyB2HDjIQ75DRFjC9Vv6L50qIoNWEGSp0Al5YxyDaA2cHLIoc6
NF+wIBOLbRYGCzxyXYz7fkrAxOugPMwJvMIzypisXuW2G978/Qj7TGMnRX8VO7e3JP4WODe3XgdO
eHUWgjCnYHsD7FJh8FaYX4ET1HUBtRMOW8MI6O2weeUmcMLu2RDBSxFBQIPaCyQKUFm5CZxwoFgq
qEnDRmiMoAGlfydwbiT2LQkeXvkFmz/hTZpg6VAOgGrP3bAZdCyf8jyPeu+Lo5Zm0wE1XFylGBSp
eIFBhDoBHTjXWzN1j/YPb4PY/WKJCGwQhrfBEYkh/gBN2db+q1DiFtM8wmIwdC3LhnxHKeP2VZFl
Ep+mdlkCyGVM+3bmDYgBlWlakLWLPHu7GGaMbg1/3waIfZ4JciDkV9X8iXQSkpF8RNn5rHJP9rnD
6RhDul9d5kED6aLNBshwkw67oymQnY97DiQ6bucREkuPw7A/9Haoj6X/FOYDAnUza+bUa6Xa4MSX
quq0ScE7r3joqs9BkOLvclzmJB6T4gsTRuxDjGBQM5iZh3A5oCUBgaks0zjFsyx0PS/YazEuvInk
iDqQrZiDDEVCqvRaNQ1IYNzVNShoMAGfEhpM7yDZnKcY9MSi1VWWBUtUtYubo0pWI0iXQysJzE4f
z8BKzuAOECsWyBaWZZYnrl6agzod8Wldivy4GSxzUT5g+xkShPkN62vxBfzm9C03Sz6CbJkJsuaD
ae1+2BO8LyBRm6OiaeQqSKcm10lVDodQBwIZRcmavVmSVrjYh76aNMm6oo4QBLr3naC9jxX9IOoe
5rtrpiDUYzDJEkTzPJAHQWdTejAKNLlXjaoaCEkzDtC6L/tosmVerUpF7aIhB+nfjzTz1XFWOVNH
lMrsgxW88KsS0QV0mCTLQPJuJ6oLsbQnSTnPvYZjVFaB9pDmWWRRWJmIprXYZO4+GfapV+ybdSU+
DAQekohXC2LaDK3AGn2QTjQq4gsD8cd0oAyBHpgkkWxQaSPrB58f1DSRybrIfDbGApfsDPbkKlDo
eNjydUKCUh23qB/nk7kJ5BCRmR7COwIUlHhyCEVF1StIlBcVSMAZ11c9Dr8HS9MhrTBws8hLnAjI
XVN2CoUCArJoBxp3NIbJBc8UOx/lLD8GCJu4QkMyawe1g3cFG9LDbuqK/HU/gbmDzGQH+X6a5iKD
cYig0/Uy9cXh/zf+PYR05OHcaPvtor/5982tt4mRgrdFbcrgdPOCRJBcb/077CCCrYmwUVvAyWay
8XY//TsEBQbp0uZ0BLhyyjfd3fh3SKcIRRAMgJ9IBvHhb/l3eJfurqOFl0yA4CSAZW9e27oJP9uO
lro8S1XFIigxikNUyg8WbEMv1FYr3LRpLPtQvSEuGKJpzv0B56VYlRhqUajHYFi976OAN92+SgiN
wnpp39pWVLqaA/DECyROtRBGl7w6yLLBrvs6n9fNaNcl9X6/qdNXLa2+WOBt2sA+zjgJPBQyFnER
wqwd+N7us7K0kOM4dDglOTmdfb4GEl6+Y0FG3jrUHVdzww6RD7PTGo4HrU0mUiiGdQdoMOtxLI6D
OYPCaCA02zwFWszXOhdHsz0SIkuPW1cfOCjVnpRBFlM6XHbdnH4Oi2zdkZLr3JIKvG94vIQJiogt
gQZ7s6wlatcDHs5ARzvI2ma/7VCteQNsE3zqZZIFJlYlO5pzA2WVgJarEuocn/sClWd5OsszTIzZ
Z0KZ/QUkThC/7ZqGjY+BetnTlIFr2zwopwsF1R+1q0INUHsJ2dtZErdGVXY5qPazMvl40Kvuraqh
aCsTk8Sgoh/0QIBXTC0mMstFOAerpWYwJzm7lCT/NIEAfGWDGZxllZJ14Oe3dLHNftEUIfBVELlx
xS4RmbK3og7JilZCxTVOnW5oF4IOHs6auLZdJQMr18CV50tkjPgqWevWPW7Gs7A2Tdx61MUo9BiG
JNxpg8fpuOL4rMHMR3JxOajuCoepJjk/Day5zCzox5B5LBrS5ObV1DaLFqa4VDOzl5sfrHHA9gXU
GKu+bQ6noMtO1JBNVlsBEzI3s/26oKw6qRtONGsqs8/TWsVOtO5NbeZKL7nlXqdzmsZ579mn2pv0
S++K6ahiLF8NrO9izobggJUsBBedsE+qUcsBxsn4fuH5+D5dQKTSRZ1Ckt41I8j4fMq+52rxq6qS
y4FarH3FrJtWZFbdwVBMUDg1BGXH07S8aQvSHqRGBG+7JZ+OEgYRq3HjlMMTtPUaTQkU7GGvw5uB
03xTMFeQnUx9qosAvwX9rdNQn0aXriffDIRJjWGSv42to1p4AuVVlZN8pYKKHBTAK1et6+u1HZdg
1aV1cNy4hhz01Qy5mDOQOJVFkpxgXpsjNwCTaej8mtQJ1E5dC9WUOVOn1cDYccBbeQb5n3k/Wzjr
Hw1J3x60yVBGKQfhuZabCkCegJI4va+GtF2HoiIfmyHAxwnQy7gIVf2ZzPDkpqZeZ5ie0XBqVpXJ
kwMBlGLl5nRYS4iTR+0Qll+k7c4l8dW+aKR/k45hdiT83K7boaujEnqLQa4pDsvCJAZKMTC1uVk5
2KOy3gjf7xM5IL1URRg5W6dfELXTEaMJqN5G8PYAjgm605LPUHqp/bSuhlHFdBohSapreYKg2vKu
hZ6P+nTM18A5skOouyYrKsLxtDSIQzIKBSOCgu4Y06r5UNqNJQMJO6OyIJ/a1rsv41D9F3lnthw3
jgbrVzkvgA6ABLjccqldJVmyZNk3DHkDSIIkCBLcnv5k2dM9vcxMRMe5Ox0x0RHTarmsUhH8/8wv
k3zXL+1UJj023WzyxiDH6bXu5ohBqm7wD8GWr1GwLHunvThjfMC0Mfje6xaQ4VLp1Z5C20RfbIUL
NaLYk0ms8rENd9ytoFPc69o2X6p2WWEI1i90is9+Ja8SZyHGALW+w9yeGFhXeP/H9x6f3riNQuyu
8hpYL6mcalJvskEuvPbRMRKct6C5sqX9tjnYX+EMj2cb2+jod5TvOkPsF3/qzv+Y4eB2t/7vw8Ef
u/3/Mh7cvvlfDBZDws5jty0viKCd3tTRnwwWmiax9jHQVGgQAoh1C63+qpsip4xYnhf7GA04Wpn/
PR7EiDSgQzuOPWyNIUedw99Z/7Dv/Xk8QDYiRJM7QDHuoz/nT7qpLlceMG/eR/ior4mEH/bauYA/
yyHUb7yn3iMqdYR/8A2mywUI1HaFmw0AAfuk+1Ti3iZOTY0JCUxMpdsjbEM7Q2JYsH2Z2tLusEhG
mn1kB3y1ZLwq8opxz8GwwKy/gRrxrhA8VZRuhSqm0wBjNtwPm1c3uXQT6KJqgPN0W8OKDCFgbD7K
cfK2cUbT3oMyiHt4DKdHbSHdz3xh3oF3o5ewXnRdEsB5DLI1iqbiYZr8WINygVW+72MZALHwBzjd
LAKeCoYhnj85G8si2fQ8nnlrp9xZ2By4j8EAzQfTL9FhiU11VOGyzSlZihlkCPbK5j11bQCES219
kEzhHExZCb/GTwrh5j0cv4K+sCa0+doAvdoDtVr3wQzFLAWoNd4Dk7PHejbVdBpNby1oiNqcGhYM
j8YQcwltuRa7TRULz5noFyy9hrOcl9R/qpq5ulmAYzzk1YjDN+Zd2OZtMcUFPCNanEXFxAOFlUse
ajAqH1dZgwrAhlRf0UfhuqyNrS2SUin5JlTP22TAO/9Gt94rQFGB4gAJx114KCDiYSAgejcX45p2
NWXYA0lY2qTzh+Lr5vX2tSknveWrrcLLyOYzXOFpy8YI/OADWwlgoBVs3VtRbnM2+a1vElBucju1
hoTXJfT0ZwI+pD4GKwn7rIHKh/domLpTz1ljkg3PkihT7dEoRXFotSRV2JcumWbnbWD0oBpkfhc7
mixC1+u5LSSpEnwjGXec2YDjV+5tbcLByaRL1+HTGKxB/A7bXvsWlwBPnkS/zgMmMGnoS0TC7sWr
MWiqwt+wjjLWPfjt5k61CcKvDYy2JlnbUsPKsqvJq4WZMuegLr3UzH11bIdqcqnDewSrUBbTY4dL
6GELhcMIPTnS5F4A6zQYyvW1CoIRVp9X+LgVhDDBGlO+9nbo33oWyy413Y3cw5gFkaArVbtbmnmN
kzoAKpkuOiIvY6OCCBNUoNaEgH/S+zpe2ofJFjPG6D6CMKHnaNzzJQZe1d3YmSnU8ZXgOn8O7VQc
u2Bss7lTwdGbW0gFkQ6uE+/tI6mm+HtL4qLLKB+nr02s/BoaQDRlQnZAfsqollUqtqq4q7p+ww7r
iwwQncGRsMKCX0f6NSp5+U4PwxwcXallk9BKjeziRuEnpgOTUsitq7IR2ieHUahVm/SzMqdB8q9q
aa629P2zJP6c3zTMJ28NgHhGYC2vIfwTm7V100Lptabrsq0Lpcw9/LIxDUXQD1wLPjNp+km+4FBm
XrJ6A31YynKF0AQh/5FXHnf7mjaE3IstLrdUFoGsnvxZqA91bOmYcOXhvu8Vs0rjmEziKPC7/wC8
MJCpN4zxdYJZPhywndgE678GFgiwIqn87ZuZrbB7WlL63WJYe9zmoL0QEkMgEjpcYPPI1rwWWyVx
EuigPWOvElPaqzXAeapmT+38cKXlPjBdjytCDweyqIPBhRSkJCYGE7mkAGBq6eID5j/yLbIbEEI5
jvZZgBHLdV0WH9YRF/57gj8Aq1tXUsg0lQvcuRhGxwH9SOhWvAHjBg0rhkgG9/cIndrDONlI8LYq
dFDpvHrt593cN/DhOXZMnZYkBDEb66Hvk7Zg0ksGuCkntXXuWcFMITlfo9kmalaY1P4xY8ZNLvjv
Y8YfHonxH9zdH31NP1lv/xeUSTIfwVUow5gcfh0zkHdBdSvgb9ivP3BuvOCvYwbFgwPiW5qV4/NO
GcNw8C8V4taSzSEmCHi76KiEsft3xgzf/7MKgaoHOL0+Jhc8sQn6xp/GDNp01qyNvwc7XGMFUqvO
p6GnJyjO0VPEwvlAtm07gfjh53BUxTdLwujaOmbe9ZAUXCrG0eVts0yvnZinc6fFdv2JkgKtBoA4
hTy1jTNP2EamfAyGeq8Y0yof7BRmUvTNezds/FC3PflUWDg82U/KVFMXx0e4y82ubldxWHtW3FsZ
Fic5rvp+g4BM9wus3E94Shl9dHQhYdaLUvvfi003M2hGbfddwSqT9ANZTj8Q1G2ELjA1ZZcH/Yat
Fr+C5TgweJMyLuVRk7EDJQX4cWtIQFNNJu9zTI39tjIZvWKzjZ7Bz4FwbGnXNflQzFEWwmq7Il0p
yxyCRpQOTTlcom2sT7gP2DVp/XD+zkGKnn+HrLZMym8zFmaTYNtYvnC5Hju6lN9xwC1fNxy374Ds
8cPKTZcL7fzPgEnm5CfGuiyiUTtvhYm8a6mQO/i77GpjY06RXF3adT678rqxd3YNvQPuUuwJhp63
pGUbekVmW8wktKPrx22JPAXVaVECxx1vrjHowOdx2qpHSkVegL/pU9Syh8fa+D1uKaSpYQ4PMDAD
Uje7Oejx6oGdj6Lu+X3nRWC0BnxIMBJ2NYC2kS97LQmUc6QJzL6MtHzpZwMOzPfV06qHOQdaghsg
oJU+j5fGqMQFIflQtwSSOdumjy4c4q+id/5HD3oVWJpWDEvSc0q+mFB7e15jUd2MZYDx23YGLG+h
5YO3d+85tYB4grrGEg4i7d1PrNbpzSaLhSqX6dDaj7Gvo9yK2LZJV/vhxz6cweYRPX2M4oI8/aRt
u8htn2JtGdhvHj/htoib4xzFbkjU1L5HPEMDTi+se9KLacvjv9FbYG3lRXNoMbGPSRI3oK7fGekt
L/FggkMg+vnyE8a1K5x1Ui3zJ1DnfToFpQfOkM+noPXni+88ki/ddCnxY5x7s4yHn4hurfthV3Ut
fhxm6r2/eP3XoJr7xA+WN8gOYUJZeG0jF9/rhUO+WIsggsMhF/lGSNl/Xfz62ccAvCXxvGF287cJ
JjqZ487tFtK5vDdm2C+YasPjCCEkg3Xet4cafD9/6CTYjyQkij4G6ya6SzlZcujjot81KwmKL1Fh
CEsLEExn2hiMJI0ly3Y3z4A4QGU5+wQuLKzvxynmBATj5r/z1gHjPm2m4Y6wxbwPR2ejtFoLf8cH
kP8jsIaXrWcP4+B6HFtKXO1s8FXps2DJChVv+riyGVOg29a6SG8j3ZTyag0t8JPZT2f4/LuGTws5
8a6TIXyIuL8C/wVC2oiafRRzb9vUN+EYvVts3H8WIX7BFlh+mYEPufEHuqJ7RuUMtK2j866Y2nEE
FtiAmgdEGxV94kVjxbMRP0x3YQqKpls23cG6g3C7DZ0+l7Fs2dM2z6vJGtF8d3C0P5fcue9kobD7
y7JuoyuAAJJ1I0aKvJJ9o4GQ+dN2ETS0Mjc4XvdI0hgw/A40G3aj1pG9xUB+9HH8ivekHeFDef7Y
JlVhN3HjtwYgz9BhcbiGNVypPgYUn4xedLsLgLSfclZUIcaw9XastrTEm4bNrei+jAWVZ65UlTXV
MH1YVFSyKw4hcm0AlF96X7Ao4xJJAfB4FQMuzs05jHpxNw26ykvLzWUZSQ+Vu3DVrojXUKUMWkyR
1r4oSFKKanmuVio++mUzp0MhDfQXgQE9q8C6f4Ccwj7Ngb75PFEHnhkTMT5ScwTf3A95LoISgHaj
TVgnFOTiG/BVkRVLvXxinQ9BCVfnU3Fzjho6mne8DXuZWcAJyexTe4YC6GcuksuHf8wsdMtS//dZ
6HdFx3/VW27Jwx9zUPALAm+AmkMIGhAufIr83E+9BV1GFP8ambdAIOWOMuDfBiHUSMQoXoQDB4YU
DcIM09NvdjtEFjg7UQBGTYBlY39nEOIML/JHwz0WtxJOzEIxail+KDu/t2PG1RRtN0+ptl5zEp23
3VmB1FpSzmF/oV3QPeu1as79/IVQJ7AQO7rrw7IFbiJpNvZefRfrtZ+Swrd0TfqoNLhBD9OhG7bx
49oFU51DxX928eRPSYPoj0zKCZwJEPEyBiAUNwwZjxocyEy8dW8DYMA596IZ21ypcOYZO7vzUi7b
Affw4clJr4O1Ah73iCFENTCMJpbLzq0HkKXNx84X236EWgWVNSJBZqkcsYnXtcE+sob3vmzbc9/A
QW7sCgy4MFOGDW7OKiWGAKEG+lSwTpwF2tkTLTd5CdhoaCatBiXdS+TyuIh3uPyxR40dOxbRTB0u
JF19MFKFGXccYg25pZ1MXCns3SX7FvOt2JVlsYwXH37VlmHM61+RTyuTumLxkwqEHp/6tZND6oYy
zsUQFSfa6ireuybkr4Qrhr2wr2PIRks5XydMJPX9whbyqY2gdeGIDmqbdksrr62I4/3ch36ZQJZa
9kqFebiJ9ipg0uIF9I0CLkoTv3OEjGcNYefUdiLC+wQe77Qt1ixpMNf67JE4sOnmLVOXVLNvcRY5
vXxmdCuffYthHho3vOCsqtdi2A2b21JaMXdkHqNnFt8CDCX0ZMBXLGEdH3LDW2y6JByTmyb/ovqm
yyfRVanWxttR/DnYUVfvWoyQfcoCH4tmWQ4tbb+ONWy+yW1NNnQm2Jcu9KAytNGZD4W+QrfUWBRN
SI56Zdv97NHnsK8uYutxL2x5cIbbBDp4bFhOy6LCj7ohD8PLZV/UDfB+Fj/AFqD4cEbetTVOHbq+
lPctznGIQ+rFw9G/VwN/1/e0RtpvMqkQm8oaZHDYALqJKBALYh4PRUfNm5bzhvybgwSB7N9nFekB
6gIiG+t4Wt2Tq4bgqTTFyV9NcLzRZRl+zhrTeYwooS4alYwTZ489AbTg3OY/TgPottgTwWMLieDB
NzK+bI0GR15TrS56EuqF405cY4ycogMymuJuYTVMjbX6VrjCHzMvLN/bePAeFuAFacArP92GgqfL
jHujDQEzR7ruT80AfiQKoAjxeRJ3XtyzjLZ1jztMc+dJoUGHdiZdBk5zp5X34M31evBpOyis07Ix
uLtPQifNFPuIUuopg5hVfgOE0O5k2PtPfFy9VwSzwi9bweP3SOuuSJ2sHLLj+kk249Fxk0eBoV0S
8mG5QqHR0PWmPvpIbDTv5YCPxdRsU4rnB+ZSDYeSDZ8oJutELZ/DbsjDGH4oHSX7NGDP2+Fay7RZ
n0cCmXEuvvrxlOI+v+WiaLVMIldFO4pQY7Y6/8FCYE7WsHt1YRniDRqbXIOmwVBph3Sym//gWPud
wZXNt1J1qarIdJR6OoXddAb90F3siO3Ice8272CyHsH2oBMoR5DnASDziZfqm2kEsIpZikQP0Gqa
eagfECxtEwCc16EeyU7Vvj7YMjpPZGpzyGJP61gcDSKjdNAvegVVGjdnIHf9ZYjhkFJmASh29qNQ
SNBJGflJZ9hO1GtOq21H9fquKqWf9HbdsW1NZ9q2qVLR91pH4eNNl8zCXpwKpt/mFSP0wAFsbKOf
LCQYQPAuDKpUvAOL/T5sn8NlfKrjQaSxBwx/MNGTG5tPTs87wfsNc/v2sFqyW0R5QlIjc7V8rsQE
I7PApY5whsjEMsUHEotyr2NPfvAakYzrHH4lYYE/FWoepi8EMGvDr2yuutzKKfxEgrnLlll9miK7
iGTolq5JwAvVZxXOEq7bOub1wsh+m8LiUAJMvJM18Ki0ijT01ojvCNz9txGrbtojCpcih6PzYo75
zogiwt0A6aSKqOiKVahNvLaH+S/Zli/Cg4RnBOhWJ2to89oBpy7EpZ+6MF8ipMxEtT01BQbLZqJp
s9rxWmi2Zj63eb/FB68hiMgiV5xJYEC59aHDs8FHDKGZTq1dNTIj87oHXBplhR29R5+0yCmNwsOm
7GrQNmCHsq2f6dtarvOjdJEYEhBLBUGGetr8bBgnikBcXIZJaIHndAoX21WOhftICnDGYIfIJ0Qo
oGWDrbyvuMtIieCMsys/9X1c7lfC7P6fM/5Bfvrv498fnor21wEQ3/tzAIzBR/IAzhomQB9T1g2d
/DkAYsrDOIiAAo/QPcBRO/DbABj9wgAcYmrErAdDDrz0bwNg8AtmPjw6E9JV6IlbifrfGQCBD/95
AES9EuY+jkd2ci/wOP7ivx8AEdquLW8o9h4HCWiqqrupLM2YNpMtz4h8gtnnnv6EqHyL8O7ooi4n
0if+Lg6HEVF74iNxuEFmTdkYN+aiFDLBo2yHDwvwzjbTrZHD+3AQ8RttGyw2OJsrlvgoVyiOs9OR
glCE6M9ubkhXHUawlDdEGwL4ySCdKDX2cYhGWTOJzSWtrbV73wEr97/fTHSV684NuYpWd8CG5ovz
OvZ1HsIY2EcGitQBlnN7DGMtX5VuQnpaOV8NKMpi9o6CBcV24RNoIGTOazGoncRQc9QRKIj9QCYF
GoVV8jZf8vnWfxCs051uh7BP4aJuFeiAYoGT0hcRTacasNunaMQFiPikI/PD2JQVVEMK+GHfT7hD
gyHQ+oDJmbR73BzmZSdVLRAUa0tk2OFLDv4RvGYN7aUhBgL5IP20gt4A3aYC2JfVq+IvpZACx5fx
9Ovc0llnfaz6dC177vJIG/YoC/xkOXQxumZoacCgVHVbmGsTGQr40cP6Kv3+2AS3woLCAKscxbc1
8rH+QlpjYVJFovZzYEh8Bj/RI39iiCqfRgQWvvuTvWn3imIzRtbaQZzrDH77fKXvSlK3Ux6PwIju
p2EQB+8WRY2hkR0Z4oAPHi+2XRDVvc0g9yIs7LOJ7OoOs0wDhWbN0KJQlbu1letHMjZyyRz4wcdB
N8uLGwh9tAjkfh69ovyKqQGmUaw6/oIwcuhnAh+ZXVnp4n4Oi+qE1jeQohYYB7bx4HPcD/pStPU2
go5hGHCUWfoq9eJaYcBGaoT43UE6JdNayWdh6/oQs1GiTaHR0Mgq+aggxH5nMQIaIIU/zP34paa9
Pghm1Us7NyrtxsDkswVfWQnRHelgwTHQkR2rTr3hroR5gK7ksFnvisG+eYghyyA7u36Jq0A/3V42
rsMvRrK72uADX8Ux3VlwVhfSqK+FFV+ggDwjx14fbdBsWVRuewtMakpH3cXvxFwh7YAohDzrzVv7
vVm25dM2LHYPK7Rp8pt9+jAiEHNEOHP+MN3+okGDQVgW4XgvmKwutQz0oR2iO5QQCJtAh5tTz7BD
vEZT3kIA3nNwNSwJdW8/VOgHQN5ADdMtXenSMsBCWEV8yYzFnFVr9dyYCvZnz3BFx1tdv5uHgcAI
bXHQbHJO1YCWAhmrLSONLy+64fi2aBnunbIfmttuZI23pj3SyQ4sa0ReYzkjFOeJO3+O190QzUuK
MEf3groSvUPzyE7qtTDpP+cWhvvG/7iF/Xxq9/95GtHc9x/cnB/PHP2XioFInecjU4cos8AD3X67
ieGZlyA1cJJD7LxJGb8LDdy+hEd44H8/Y3hAQ35VMf7fmnvYDzr/d7EBn3pQWTwQLXgoD6Ij4U3l
+E/NPZT2YKrCTXvY7EkDum4dhhYoVBxNKCXxWFkeNreO730kfEmCUh++wY0X1bqTLbBpZEbnDwiw
m+/Y5yGKDMTtI2TERcpQ7HLXsJXV+xGbpJeUZRCiQGJqzDdb4nGhUN+xnOYcQP/eAwYlHk2wdSj+
WfhI8yoM3TOf+vG6lfjoAquDYPs6LxHwDEbdZvPNp9uXNg66S68ZjHdGouYQ9gvSyKW/ap0utQ+1
w19XsyWl4fGbZC6qE38tQcYVYTN3+TZ2cocX6Z+J64YZXTn2NSbkFiRrWm9BZ88KTRlVE1AbiwXY
AbizeTjh8AInp6NYvc19C+4SRQxw1DtTV+AzRx9LMa2mVz3E9ks7+vGSLarznuoyQrmEqwcKFs/3
J0Ri4a9MEH8LdKbwOo6/q9o217AK/G+eWu6VXlQFwKBBxiyWozcnxQS8Jilq339Rq7gRE94Wbykf
6iB1DlbXy2a89sPNbZmTji9w2kWAbPX7VoloB2Az8l8B1DZexiY1ebmQSEcNUKLA46DY4At+JWWU
r3wpx8PEycdaWntY9cWTycwQ9L+M9aKyf8xxIf5nwOgvD0n/y9R7+/6fU28Ekxe8C1AzOLp4MvWt
NuzXqRenhYcLAlOsiCIcEb9NvXgmEDLCOEoQ7GX4T/6tevJfOEj2GJYwtLXb85L/1tB7K3L9veiJ
4yKC6ImXEhSSLP4ufzwugKI4Zzj6tNADO+drvxGXF6bjQYKbZhE9TUXhtnvmI425myYWGVg+y3CG
Qesu0yK2L+xHWVdb+/Tej5DBTbFRknPUraPJl1DRJ9TGKHAKPsyHI+wK/5ueNqT72GRZdBowMPlo
DyqWQ9wVy73vjB5SKEOWZcRu0wnX4wpyXLguziTti29czP67yHg9SxyQmgf4xbAOlXPgK2aJJrOk
D8VyDpjDxarqGvJag/YgLwm49KbDWHdI93qcoX5GW/tSuFaXN4chCgCktdPnsKnskkK/QRC51FV7
1ZQZP6FynSLY2KgRSNBZVDSo2ygZ2qKQ4lEKMJXoCBsyARGrBPjEzZxPjo02HQk6OBLXwaxMwoaC
zA/l5BKkgyGDdYgu7yHHSJIaJO4bKIHBEGVj2c53oTDUSyzu6TSNIHmJxDGUcWSdUQsM6kg/DCuj
Cs0g8/SdF3T4/v//xXt7BAmqlv7Xnf5Pz1v/94X72/f+vGyBWcAHEHEEMJPdWjBx5fy8bPHwSXwJ
qfrbdeP5uA5/u2zx/GTkQ275PzgV4vYMyt/u8wIQCBL3WGHBcyCnz//Oroob+R+vW0RXQGqg8Bxs
Kl4Fj9r+43Vb6aWBbSrSBmM3CLUzYlMS6r0Y+28BhLx9sdL4udcgEHAHJg+bMuCi/OodYsorYtDB
e9CYt0BFAFmeK7R9IDkGMxsjNbT8zT7DGsC4qXp70hWsi3RBiOoM0APVdJBr8Ent7KT2m2voVREa
PXUTriuCNhqWGBU292QU31GBpD6HFa0/tijUSXVTe+fNrOHR12Q7FGAE8wHLSF5qiIPVD1b+Rs0b
NB7lKpy8g0FtXu7TDgPLXOKvt0De/yxVhaqhUnyW07B943gS8+42lr1nS+fl8Y2zQsqOLpexCuh5
jaU8UrH4O0iSwwX8/IhIXFyB+6M9xul6ydEDJ5/4unY5ZPhWJbYOBjSLdXHetRj4fbQTPNOG81db
mS7zBKDByLdjQtsYaZeoUxj9S9EO95LF7r5EK9x9bdruqUWy+wuOt/sRqgh+PKoPtbHoOJgGmoLp
RtvRhKUWAhUa7PpG8IsruUCGxuD/zqgZ0bP1jqqxzasMvCJHeQfQ3nERuyZe7GWmSG7P0dylQVG3
dYKc4XSMxBQeIjBiJ+xF/ksVBfzs+evwbOeNv6nWoaKvr/19AEzuC6YxkBKsCtQJ2TuV9Ztaz6oL
zJyEdbfd+VFRg4AjAumGCKdbjvaePqfNHLbZIIpy39XG2/thwU+t0mq9m9U0nuteBK82lP3nYEFQ
BdEKSbaCpbNBToNNo8pdZeojGg2a4wQ14x2dnHxCxoDUWYSMg0x8tY33Ub+ZHTLm0cEB1sRG24l8
AaP6XJZooao7izUIPvaHmMzlAWppl02YzA8s7Nw960MPHO8ynkOt7VdvIeS0Cem+4qQdWgAp/bIL
WicOyPijxgpBekBCtfdIOz0ebAjd3y4xRjiCkpgUXT5x+Q+A4jAaYKP5n1MR3vFfn5v2+xXqt+/8
ebD+rD4FQY8HwqKS7kdp+c+D9db/fAPr4zCmf7KBUX2KRzXj8IR1HDDm/676FHUlmK0A6QfQtPDV
4O8crOh8+/PBiiw48m3If+NrQfyjzeR3+xPz4QzENjiOaIVsU33jQFyL0sUEfRz2CixZhajIKTdy
minIZaeZn3ZhHVkUmfEWgVLl9C22WiIAG/+AUHi0hUtGwglKoSzBqSzQJFJi4J7cGBYcMDPK9UCu
+JsZohQgt3lfd3q4Yz8QGDUS/50pgVcgOIyKrPtFB+BlfqAz+gdGs/1AauIbXRP+AG30D+hmRSx5
h/oIcih7E3aX6MbnzKgsgbgfANR/IP1q24MyM820X4nwWDr0bc432mcIkJbJu14ZDE5FEHwAVkJM
KpmsH2lUIy7g4i2xhvD75QdJFAywLnLByxGOs+2vootYhvthYjHj5B7v95WKqjON+6wsCdpJh6CA
37t5jzUMinTa+D3V4Nw8xuTu1ix3LOfaT/xxy4YqdCkMmzrlDHTNWMSZawGvdCPqMQkmUgVE4IJo
t770hjxzqveNALzUCnY3YHVCCwc5AqNGuoHWmQdbF9Txqg4wDZCjalBtB3ZZHFuU2OUgxNB7NSKK
MLVHtDi8RY6cBjVXSW9W5Ormlwoy9tnDKkWbHpG4ur1HgOvMEJ7Dmj3tVaePE4lgBA2wZ5uBY01F
Trmsy+UVGP16Xyo7HZswQtARFV5FVvhafPpRishKXX9FDVT5uWdwvcZpFenstunsrJWPFRHqXaRF
KdMNjT7kLFEbtl5Q/oT8pgKVhwg6YIQLCZslMS3MnRQW8G81ieD9arYr2sAetdeO4V9rEtG42O6p
aptPhOLeG9/GagthFlLvKPZinIcKOYSVH0hVjq+0rOtnr4IvXhEzwJyazXjBT6UfpqUmqKmCUGiS
JlxBE60gT3eri4EZRlSivXOpR1xQdVA1dxYZLpr0WPwZ4BtUk0GG7YKk34DsAKEI2mwtmH0NNCKu
kVXLIdAt+eacdY/YCVxayNJcgH0hYx55bjog1jKkEIVdptWId2KGFwqMYMBncOy8czuz9nHUlbtQ
0ywZGh6rDBhnfSg8qZ8KUukyAw9HrrUyw3u/7VA81JcL3FUZgdxuUKfzs7JRUPu0LVt5yxYOD/gQ
IaYK4A4NZ2DWPaxRyTBMYU5XmMV6CdQO3MnwzXcr+ij1Er9WjeZfK86dvRutV4dqxwYOxQCpRZTB
vadzAD0AhuManIM46ndj2QPX8nPYx9UeVmd9WpEnQ9FyHb8WiJenvtZhiif/opGnQQknllFYwGjl
e0Op2s7v3pfNyM89W/VO1569l0237iD7foZy8FTO4wlht70nx7wqXdZ4AwheCwcCg9fSlFcC4ODQ
2EHk2/8l78yW2zb+LPwq8wJwodFYbwlwlUTtsuQblB3Z2PelATz9fKDjxMm/kprUzNXkMpFIySLZ
/VvO+U7kIIIAdXyuTWe4CZOckSV6DV755QEXR4bxJ2/Bn+F8HMbW+VrGnXeqTcQiVjg/mSuvTcTo
4vA+D+82Ys27LB6aEyuWrQJzUqrBfBpTFX/To3H+qqbcYT8KJIARd3S1zHF031VoNtLEMRhia/Nn
YjG4rAEQNYdG9emWnq0OEH0Cw2tKeeT4RMpbMnJ2OdTwL5cMUxkJGU/LZIPwcdx674Yi3s2taV+L
xLWeo2mpb0A3e4AAlPURaEDDLvdJeadiiO5iAXgwqRtn6w35nZYb/a1DF8iTxDHTFA9hg9JVkFmy
uLfRIpzZOmj3+DAwO/PS4Coaw4NdZdEtd9pqCsiH0c9YmG2cwYk+tp7bHsZFGwNIf+a9OZdqd6Fl
Vou5zOgoxPKYjiLbMp7K93L0dKpVQw+fk7oWfjvN3q7hbbY3se7shiXKjrKItJPRTtNJoonwRRYF
EQYSr3fibazsgkPPNH0RZ+gg3d6+FbZW7bWSFQaF0ibGKzmkaClUnBy6LN0jnbxN8+iJlcSNFo7j
1TIYxbWL32yfCPwP/UQPEE0skGrdq/0wc9OtY/bDztF0NLtAYLcQQPmgayCNNg6OowN+XXA88Tij
3sZPOkTpC3sbz3fSznl25vpkWnyIvXIOei1sUelF61vRMiJ8JYtd7ximFxl3rtYJvxxT56poWztk
pqFP4TlRuLuCyorCdtOpedQC3mICLedUHFmuZd4xiUMreRGNueyHEBSnPzbRuLXwiLGqsjI/VVN3
jb/EPerjvFyP1qSqp8nRkgL5B1ooUBiM8DCGzsw+dZB6/WMUm9V7IcL+3oYm/DD0UY+Gstebwlfs
ZVIc4X2aQfqtR3VY2Blifk4HCR3IdW9wboA26y3nK0DnKPaXlM/CGdI6d4uX2bGPPQYbj9fK7jjU
XqhvrKYuBcVJzP1ItRtSwHa0B6aMMXuAOFmsTS0yC7piWsi3kZa23eXdXGQ7o+J9cEABEn2unInx
h5Z4gt3a4FXYzZMevrHrXk1YIg84Fdxkg6UXJZNIujvRLu9alj02sY0CSM5m/EVHztCz2ofnuOf9
5D7kLPwO2AMrLtRkqYN5clpnE5qIaHae3TOaLlIdNWgd5QGaNTNQmLeewqkrrKuqd6rPIWtFOPM0
nsjH6/w8WfSBi4VUpTRkiUAYLcCA5ZhtapizNDWUOR/QuWkfKRkzVBUqflGm0300lgS7VckmN04X
LOIL06Zeyf5Fn3EPpbWOSNdRdr9PCkCT1tzJ97TH7DZXFtcw3/OsZ9lwQtjNm9Myly9eNB0QAuq7
uur75d/RIiB4d/62Rbj9PdHp98kLM4zvj/veIJiETq3BzA4qAfoAVhk/Ji9rNoJN5+AxJ2QgQx/w
2+TF+wCvaOUkUbJTtLOB+W3yQpAmUxkmQxaPQ3zg/DNsxypG/ePIlN+Jn8QUlvBAw3T/NHqp4rK3
uLJ9s/Gym0XX0IhH4Ptxe1e5fc+dF54cTB+QPZvU2dl6n3zzGghzmpDpDhFLurMwcviVpoe7LlGt
zxJd32WhCK+dYQIlVJToNNH2AD6fDKNvUQhUGfaIaZSHxXW7J4rA4ps3hiB7Yuxssmzzj2Ymi4Mb
lRDNE9apJ9F37Q57pHUnc1asvgkgZF+7YbnjInW26ZxXe6kNDkB//prwnFjd+L1Xmddl5pi3Esyd
2PSWMJ7bvmm2tuYOX7JO3WddG4UoOU17z4ENoR14ePGoK21sgjHGSr8pM7v5FjV6daWzszyjLk+d
9RAKka6nbVtuUxTfpCnYjIiDZHHxyNVx1W68cgEyUDcFJULtGdXbXNTmwZoTqHjZFOnXZR6b9z1c
45fR9hasHu7ALMspIHmkHHrJqRthHcGhWk5T2ln9wwKTSV553OwK5HqbcZZOULXlsTLiGsVfU4cw
jco54zYtxkRcMV/Nrji+siuGC9kvjT2DX5vaofocafMiD8UYddVHOeLPumlru243pkfURYCAFDos
a3QHGlPu1uuyyKGbAdpmeBurS3UdI2wi1fIuUI0ON1o21pzgY1FKqFJ9dZ87SXalaXnZHvu48ryT
WaO2+GhV0sgP2LPCjT0PvR1YM7JYC4MImuAJ7G1Tdflb5SCfUI1boZ7Q869zrcZjilTkSmIm8NG1
3kuXKdXcDvUJV0L2yrzMPorUAD9vtYPxNlCcMnWKlB0FWlwmaBpYIYUpb0S8sOG05dMYvZPSkASp
mYmTGqxq9UvPGXVGVDVBh5kwmOO62i/zmGznfKiPEzfJ7SSt6uto9YBu0fMZN9mAAMxzK3Un2Mdj
KeIXGYfW8SFpxQeV9eN2jnoEF+XEShG88LEucE1DqHXct1KO9yrRbiic2hQwuwOXfUHw1giXo3i2
kOuCyVFTzZ4rrW7nWFEg4P1OVa7d5nkZREr7HBnJuUcJumd9Kl6KdL6vtK4q/cI2nmNpOhujBvqi
F+X0lI2SkXxXfbNVEgWLRo0Wzlm8tbRknHazvby5utujjevezWgyvmh9f7j8VlppYgf2GByplOme
8iZ7I7P6Zf2GuFf3qSbeugTLcCLzgVlU1e7CJnaOuN/SvROiQVayvEYT2T40TkeOAKPolflMXd80
92NcSazxOXRjjtCbWqBWzvOMnjs750YT76pkfC+lh+yuMuWxdqMzuz/qFKs0TtQVE15gZa3wLCGR
Teb5LkyS8cpFlXwNQ4Y7XmXuZ6stxFvZNv09n4zu3S7wjk1xcwCkg3jR7o2v+OeWrXLm6qGv9Wkf
pXF4CwnfPAA0fhRWFx7qQroB5/jHLlvSe3w5Es6m/mKE442lT+x0eYIInR8SVjTOFWLajTlH8qUt
QStbWrlZ/6NnCTMZKj2BnsEVLdkh0+HYBxk3DaKrFCmUQFpjDyZCGS8MJsMENOOE723HM5dDfu5T
D+mWFmK2WcT8jNvA8UPDS0lXUIuPS/s+11fA56hHu1Q475ijdAqdRD4VzaA9FJ2XB8bQmXsTa1jZ
wSffwxjl5bNkhNCfzmPMiaqZMu8TqmU8WFrM4LDIHAgt0Tkdzbt0qQGOh5axspxWpNpKWA2tBZXp
NDbbtpgDsLSfQLyiSG2YNCzxZG4omG0/AZceVCDq9qGp3c8iBztUqIlKSMVPxNYMUHxMTPpEmbDF
jmEPFPCvMYNZaDpZQkOf46XPIUuX/4IxprAv7GXQjH+jBvlD2u7vdcpPj/1RqbCApVRZ2cuWTknA
uuf7KNP44EAVAS1iIktEjSF+t/ayPlqlIDxKh68ssM3+VqnYHyRfYzLKlw1EX2hLfoCm7/4HKU7s
oX4uVFhcwXdmFbWWQxKDzDrq/GmU2Wu1mqSb+I2lk3NABsdwUy6VBpZYRkO2rS3lHsMIV2HdRIjg
UT3cqi5q5i38Du8wV4t+hsCYXVvoZndjys2LfdwDjM5yJM43jW3rBREDuWQWPzJb33itR0nuWgTV
PCi9bdIHGZK186yXa0+YpgqC0RiaN7jmpngzQTubtgW3fs8Ooyih9Xrd28oLhKYUtdNZE7aC4+xy
NJTJYDHCYYs9b2AeZmj81MiMJ5+QLw9dUaH4B0iLqS9z4O2XurRvEdgx5+/16h2OpebAJgH1z+pA
T0G7J3b+zWubq6FOZ3kNAribnxjEeuXtzyB1RkPK9Yu2Kexz3NW2PC+jOw2+rmF93dejJdvXHGtL
sYepb6vz//8N7Drsv6Qz/7XWyscu1P3XQzJ+bf/rP/RWvz3++ycMpo6zmt0RBpvGuhz48QFzPjA0
XHezvLkpx3/WTrCE9dYEUAgXpi5Raf0snqCzkLQCq+6CpQGtxT/4gOEG/uMnjPaEiZqQa3PBm11f
P8o/f8J0RaiSGWbBVEJBC9KGbd9QWRMS1f9VDBmhUIvOtsVZJown/9sYMjLXCDqwk/bwfxVFhi2E
OyrvB4g/fxVIJltu62OUOAnyY6HUnYfQIgqsrmvqAC6Aw4KTui2+M4umrDch7ZZ3Wy9pW+9xw9vz
pi9SIoqydIpfcMd1TYAvgyE7h9agtp4sPevkKd0o9qgjl8JfZiLkVieOECyrtSVgoMvPI3yki327
ATfnO1bWm/4Sxcz3XaQpX6QxuMeROJ5oYzpiCoM+XxjqcK6H77jh6LyAdWrXrUKOSTJEm6b7hqd4
ENbS3afkUOA40rJBMPPKDAJAuhKjU4SAeq7M8F01ppNvdeDiSVBzBFV+4qxnpcPUkhluVhMllNrK
tva0ATwVlXz30pd19eY2HqFoYHkoDaJaQ/sbeQodnyHTpdmpmF0p+9SpBT2PawQCA3KFZ9stCIDq
5aCD+AFrdOPMpIgBFl0itvXw9bFkxYjjgrEw7KdGLk27M5ocinhulk3ss1MIEcjGeXpjOGGfHkp7
SMZNclHWNBeVzUDiy51Tr9obWtLC85eLLgcFCgYkwkZGPFyrcodZJyoeq+pTQOgXhY9+UftYHi/5
tr9IgVLENQMGtSp1mYgXtFKYppgvlZXdErGUpsYV5RgA2Z+T/oa6bV7//x+yvxYiq/Dkr4/Z7Zeq
nJP/PGF/evD3M9b9YBLVjlqU2sNhOrJ6fX8I1Cy4INguUKJxmq7lza98Ery8ALMv/3Olh5Ac/lsR
YxFGba7HOLIZBjie9Y/4JJfBzR+rGEY2tGIMfjhniYn5k6DVhj9I7lAb1In2TQ1S+S0HyUtsEIjW
mVH8Eq/sSryJ8bVj2L9oVfJst/ZNZLCwmNQNBM0tjFWTTJz84ywbAv7KsR8IScjLx1Go8gDEf7ot
Smffxug2tbj3dmHswjEigNLXpPspNDC1xrb4yPoJ80VUT5Tn7g2W8mLLTDW+9jQmMVVJMmHKdhFE
T/TRZP8WjLVtHhaJ668gGofVUBzvLFExM2EDhCq9Z0WMQ/MiZp/1Rt/NU1r5VhgTF5Zly5lP2HDG
/8vGL0FpigXrruiwHvspCPAdLazcCrYoz0x9IjarmtrjaWUkOvObjHIZD+wJsQ04ZsPhlSsMfPPn
kCEUPZg1BSqvk92IiO2RrEOXcVRm7xtEc1eeFRZHZdbDMXTksoda0u1wlljX4VDDNB3r9IudWxxk
Vk6wkz551iesqxOmK00LsjayiC/wHDgjqoTcb433ukT2VllwUBYUqw/4XjsKukrsaVGC3jRem8RD
BtIcugVvq1ObO6PI7gpXI9oOkieLvajZaEneItgBxCxymj3+TV0sv2Qt9txFml0gLJMny6V2kAx6
fGUnEh8auEXkUOQ7lbrGXWDjTbV1fMe68KvBc27Yx31x4+pLnBF4JdDbhDqrkaWZLB4MPYC1c+vX
mEsR3bP2KC2E+Cqb6KkUOT1NF2+s2mDxgcppA2/7BD9q9sNyLvy2T8CQjFq6s2v3q52JlzQvHpcF
d0nMTlpTRJch5sFymbj0e1p8jSXCxVqp/YJy4jj06tw69rilNvoE7fa1NpR3lag52qTIbDZhX/2y
jEwhO7sZDlZb1y9TH906YaP7oZRflBm/Wb18g3/7UKBLZahYabB5zeGAOZpkS0PEfuOoV2uedhBh
WSpUrAN6EN1Hap7Xyun0Y5rAqYvUSj2zXUaX/ZeF0m5neAwMxzHXrxLetVf1MCbvDBrETioRHpZR
id1omHUg0xrzpmwrdoJD4uvs6HaLPVBQF0XKVKHxHpRTdLsm56tJOU9vdgo9FquX8NGqM20hmmQ4
wQIO58AdDfe6hSO8I4EQuwxIQpXCuYuXrVytNMZqqiH+ssE1xDQgT5RxXqDAeH5N4MfDQhaJHzJG
AVbXywcXpSsLBfDEV5i4PSsQBf4cP26s6Mn0epPgRxpJlHB1+DEdlMfwLDLFsY2Ly6YGvbYmEa5i
Tmuf0V3Y1x0FTLFJrVUJDxBmummljLZdag3XJkTCA+Os5DQ0dnqvscxixFKF2pGz2NsUsVjuiL4S
57mw7J1Xz4qXIbEBE8FFvmKbpNP+j+OXZiXY9jDqKqNNrxyJfsAXK+k2SpJpi4c7ORcrB5cNVL+1
QOO2F0hudgHmRhd47rxydDkj1CMlxnJoVsquXHm71kreHUxcAijdMlI14PJWK6E3XVm9c6r98u+5
df9WXhp8zQmC/o+25sely2O/X7pcoDadDR5IylITBsBv8lLzA3ME19PhO2I+ZaL0s7x0VWnT9LB/
WJsOtN8/bCQgNATfqpMaSJe0hln8o87mzyEQ6MLXvorn4dJ0Mbz8ackhSZPszCbxvU4UZ7kaGAwc
IjgPDNWP5C7XIG/6i98hWwAMsB3GBtEuIpyCbDVHQJIbX62LYyK/uCcIQBzfq9LCU1E3XfJ5vDgt
anYI3Sm9ODBkl2sw8VZjBoADPBrhxa+xiP51yVw8HEtiN8+lOUQYLi8eD/JoCp8dHN4PBgjh58Q2
YrFNyrC/jgzN4QNfE4vEAN9bT/dUZtfVaIJojNuoLvckCIY3GkmuyGAhR7Eb6IzF3Yo5g9A0UxkN
G3T7MWBLXl0m1aOGPkhz9ROeS9uAdjBS3nYDO32KfKCPvhr5FO+Z6mXtvifU4p4riVDaqYPWsTOi
dOLPxJjk1VCcogjgzVzsZqNKmcSWTBdvJ1KhhW9off0VPMfY+rQFij95OAtGzvBmueTKCSVok7yB
K/aQqQME8rjhiuGg9xPrdUhMWCNZF5HKxnwGfgjhfnLZuhfCSJmRSrvNh1wbNp01vzZkzjALyUAU
XuNVBT7Pr1TG+7qatTrQ5v4eP7SzbFD91t9owRKM32rlBiHxxU/dR4i82IAw7OzSUj86q/Xmld9G
PXSZsfyCvUVeTdCKyO0ZuvIt6gxxYzRtt/hLzyLIl1o8PmG3XtLNGHn2Yx1hIQAMWTtveuz1xwjc
7VU8KXvck0juvKeh/qWin8ICb0sVyMwWdcDOJWpo/6RDh6f1zZcy8XJsrXZq3eSOydQzcVz5aY7C
2bmCJ2Em0Kdt8S2zhk5CV168klgrptj+4nn0cllZh4+5uxgYVRPN7f02jvkiDGpkeLYD6NTLzOpY
97Vd7Vx98fJdI9L2CcMSLP/G9HJ28LoHYZJ9h32s5iZttkvjNZqf6T0m8+hi7/EynD7exfTjoh5Y
o6xXM1B0MQYJLELchfLrv+fUZfTyN71OlvR/0+rw2O+nLiJ8jHmE2tBO0MCYqPB/bXXMNfOOuesK
IILWyOD2t14HB7oQBjkS+GMYHFmrL/xXBBHRe0iEV1WqtNgur1k5/2SeZPNMf+p1ONoxF2I8QONq
/Vl82tHfFObgsRFGih1mZMgj9SKdWvSy3IZcJFAx2I8/66Am8Ow4Nsujou6OcaSr16Qv5FmWubjH
+md8caPxq0o1sshCY9Y3eR/W32ajcXeVSFnYofYOIN0/a3bXQhPrzBuPDDfCw8XX2dDvR3KDrlGT
Dp/twRLbsWrmV8yEJCb3nvspG0I2E0Nk1ffxyJKWKozwOLIgryMn07e6PSP4Q1gdB8pQ497FYeyH
8I5fSxMM0qYHqkjsi1eUkA+p/YxCX0jYDLdLTOCtU6tbAqI92oE2u7Hd8QaP7/vYiXfcydDA+sk8
EHzUHPUaNSLzjYaqWbnbWurKR7PZYGhr8pcUXOF5thPtevEq2LNZudBXJdnKPtOgB862hut9fMff
MO36ntKPBVBt3/ROj6NgDCX9DzGkJ0zoNdTD5nOXJPDjPa9+btvr1IsfwmIwj6FVdW92bnefysl1
zmbNKgefINMtss/u3Vjrn4vBRgrZl+ppMtCYgDjJspup1qaE1E4ShlSXE/dt6OVVV/fJcUza8U30
ExPzJDO32WAjmRzMosWer/U3IqpbCw5aL7alyHVYmlxXiJNxkOfGSSKO2+tD/Ylv8hBvtQMAFKPc
Vv1cnCtaubewxWHUDCRbd3annSZgJVPldtkG7mxe7GoNCeHIZU8dqfFqR7VBkrhwbqq8Qrwfx95I
OvyYyud0tU0rmNv4Rmgc0WxG03Wcu+I+j5m8wp1OcYu1sQjyKUtfspgUBvYPCxhgtwK8Q3ZwmAGz
JcC7cxmkFc5tmpmvculTJlWRtZ21xDnbiJA3bd0mz4WTlldToS13U9r6UVQD1iF6rjhNixEFDWRl
+l/zFu+F/fnfc25SuP3NuVkO0fDX1SqP/X5uOh9Q5F9otCacDpPN9Y9z0/7AWAbRjYOrCe299dO5
6XwQrFk4UlloIbbijPzt3LQ+sN+C58FghwoXAtk/mxGtP+RP56a5VqtQbG2DRn/1av08h4fI1LO7
IQSXgI8dclGwVWtXhQvLI3qGTotgTJquce2/qrUTU4xwD65Ixmut86LtNBrTTSlbF2He1ItiwxVh
X3OFYIQy6fOclAu6uzR/RJyJ4yjW/AuZyfCj0C0EgI1Gy5is3aNxaSSR8dJUEuTRIz9ZW8127Tq1
tf/UZOj41dqTUnXSniI7/NznnIplb6QJDCUkJruwYpe26YCFPgDAyzcIoyFLT47tj33bYAhe00VB
IRISpDvLcQ7NrxWJJqexF8nDQJ+5b/IyPFWYorZEhqUPBbT8QKBzfYxm7hKZFfovUS7VkV2cuidB
KNE2aRGFj9qFemF0nvPsKtt9qmWmH92VihGvfIwSUEadQERYyAn2Nn1L5nYkIA9sECsgGy3k/N4s
wn1S0il2HiEBBydJiM1U4XzsPDd5VZkmb8gocl7QjFa3g6Oj4hmL1L1xQ7fY2U0rd4nEbtq4oDwq
gGxBWi/iGeCodTXKFa7uJNVecMZum9xs7rw8cw9t43WnREeAUhiOdmCtGXfIK3UUGIUVH0ogRIEb
2sByoV8EIjPSbeEa3WHFgwQCIj1qxxo5gU5Otwba7gHnth2U7WQHQ8ITsrYcb6kBOhRYsXZcdG+4
kaPogxk+8MsMf/SXSrRyD2jL3MkssT6L1XeVrA6sZvViZfponRwLf1axOrWsi2lrXP1bih3Fpuiq
9jrWG4vpCnHZSnEb5rOXv9Z5arBwHSrSjRJrN1QYwOxxNK+1qbV2y7hayDzCVjbziK/MRee/kV6H
KzC1yKVmIVWsPrSUU/Ex1orexiuAV8252NaWi4XNWd1sYvW1NavDresb89VYXW9sTsShW51wzeqJ
Qw5Kmh+ue9qg1TNXr+65fvXRQbTBUbd660aZd9fL6rebVuddt3rwstWN516MeWTKGaxXcOvJ1ben
wX3+utJk35c1YAffwD3ieDJ3ljV+Rxg2+JpSn+46O6mhm+Mlm1s0Rxu8jrWPQGs6EX6k3ZfrdMRc
5yTuZWQC68beuusc5d9zDfytKnNfFV++/vU1wGO/XwMYtFyLzBOmDKbDWGB12v5q3dJZ1LIGYFbP
Qax7PxE8eRBfIGSPdYGFq4pL5dfq2fvAUf3HJcI/qJ4p0v90C7j8SmBCAapD8hREWP/xFkgLd8xa
5lhOKp1t3DekZ/QT4EYxEf080jZupsIqNxxAetDJ4V1MmQhKwynPoSjk0ZmluRsJvcw3Rji3e+wd
1scaHsSZjUFxlCb/6XTOuM8EBhfCDXu2VaIfcTb12VVv8D1txmnP5THWL4uBpm4jxEoTFlp/Tlc+
sHFBBcPH1OmxMW0gcx72i8cju9pCfE0v3frStMptP8InmlfoMIrvgX1ljjspU9VdkThf8hj7x5Cj
SW8o/8ZDvOqR51WZDJBpCqqh4QPt8Utqy4j5YVUwO23ubDKVlr41a587rXDBhg9gnTmAIIBHVPhk
V2H8JJKAIY+3jdMSckU96YFVeqfR9N7dcSh9c1G2L1fxdG6pp9BcHmeruBYhqdBlROSi62rzlvl/
EsCzqv3FVM0VYdAvOPd0fnQ8bbQ20QM1wkAuhriHHo/RjA4euKdU86GQY3rQDGxHxRLaGBhGuIBR
yL0YzRpqddPclGZ6NytTI207PaVadruQXW/G/ckl4TcgU4Z/PKkMCC6rEa042N+XCi7650R3I+T5
AnioV3fxWWdkRTCVR/Ce5WFhYME0BAOi05ztBCSeauLmXwwEqwCRuk0YSuNrHnbdFYjijExh7m5E
KfMvBiuQLROsBsqejmBwHjiNJZr+O9ymv8B1JmUz7SU00Am2Qie6Y4endJt0VPjgYr1j1JBN3kWL
RWfUsq7dzHR9kKo7BGoxYRoDbpGGFHQZX2mmlpP7Be7+Pkp1XqlSWo+enjxozFOepGiTE4B68TxJ
/GKBMdtoB2fFBTUX4bnsyGnbtCkVwF4zBuNei2bWGDlMtBssjdEVebePEzimqM8LLtMyv3ZMsI6q
R5jPIiSCpG3TTo5jv8/TkUy3ZAS3OBguKKd0YVSi4bh5wzcxGJt+dLLnxWMX4BLljsWrJCbDaCL0
rXmIzZY/vt/kHaOWxR3O+qBYq1e62Nf2XIO3rchyNu3YfEcOxAhPdDymV8NwAKZRXxvO0D1URFWf
7BnfSemxYMrLmA9cETXqhu1xCMGp8c7hjMg0yed5PyQ0plbOpgDCPwrIBnOyGk1n5xIKyEbCeLdN
c0Wc16Ld1kwRNs400J3MC6nx7MRgFMaX2CCC4tRnjGnDe+lJ2lJQZ5BdLe9apUm3k2a62BjE++qO
wphte1KV5VNSwsfdhJdQIsRU7i1ixeLz2jsdMwls24/QW1sIt3VjO+URfmi0SxR4NvVAWcEnCyGF
k7OWj9sR+fmVRf5vkA9adNuHE5tLibCz7WIzsC1HmzZDOpdPetpmR4M1BiLlaY63nRnmWFUhm7Ff
wAjop3ipsF2D7BqsjlKRhQwWi7h9HjJr+gJzp8YA2CV10Ns6ogpqE0Kb5JrfpC9IC9CCTSh/60u4
E5uiluNqEOduqOvrsqyTK9uw4kfZF80DGB+VcAR75qfMHtN4k+bWeZ5y8dG0G4JvSmt6aFxjLnF5
IVgL/jXX9hoZ+tfd2203lH95a68P/TH00jldUT3RG10khywUvt/a5gc8DD87senQfl3wux/WSxSV
4o+p1+8Lflo+mgqej2UWIdis///J0As91h+vbVYNUFlsXHp0kCi3vT81b4xf8lB2LZvMyb7v8YtB
Rk7R0TtDCK5lCbdR3kECHhxnQ8b9sku9yLhmNQ45PkvLjTUZZ+h+vHdDOqOG9/K9nBzYFr1zBNns
1463q9+Fxs3f2JNBLLES0efRU4Bu46hCUTwZj2AfPxWNZfp9yAJByAYfWY6QN85QK2Z0N/YsRGAS
7B6wwnAJRZVUqZpi2yb67FzmLk2ZZPnAgpQko3ReHlCAWXdkLde3rCwYEWtfCz5SdGjltEf+WL+A
6AD4lJqsp3uixnzdiZ5cfG0GsaTHsEzD2zbNkhUEvTZXPbvTRXjbsoq3wCRCaDxkr1SL1h2MXCSn
dp2+TOscZo1Bk5tsnc4k65wmuYxs6sv4xlsnOcM60xHrdIfNzXxo1omPaddFsRNNj9PP86pP6Ki0
k41NfMOozw2q1ureMNkWZxxlJZGoagiadcK0MGpKOyJMFylP5KLOvpeUzKPCTt/LamFxkVedFURj
PdwMtWqvM7rebDOWDZj+RIhNm1jjm96I5IiVWT/h0jKOhrN8IlQOr2xI/MiVt77MmYhbDAF585Qo
86aOi/tQKY0kywoMWZoh+pIjP6ddW1Fe4a+NMXqBV01s+plOfBwKzLV2bWDJDRecoyHyCKeF2BMr
S7+iLcmvbXMeDzXwQTZIy/ARN7+Fr8HV90jnn5xEUSN17lPkqOIQZd0D3ojcX3K3xeMwokctlijo
JyX8OPTSXdNq+bnzMpYnWLM/mRHSrAYFRCvUJ4RbYr+UQ3JT2yp8Qacl7/PV4CJNjcjWusTEULNl
w9dvMoWT7srwdXbLYMJZdqcWbTcGU5psTABa+nmYsAu2oVa/R83qo5ltafui5s2o0rS50pQdvqaw
kXtaqW9O0zWnrKmFTyaGdtQGb74bGaUh9506n+sRAAcf0n4b6rn+eJk6wjaYz9CBq6uF+eWtCS04
gFFFFYUzg2sAe+EGbGbjWzUo+TyGEerajXZylcwfmdtMT3YbtkGlsAw1cW59xVmbP6R4iRIVT3fI
bhxsuLW5qabo0dGcj5HZynOk5uGBgs5+6AFJsFUrxk232pP4mONUsh3l3ZBno4IeuenOWJ1Myepp
Gg2YwyzcgKxbrBPnZHmrJviQbFMUGmeM+1pUaEiShXmXzZRQ4D1av7UNGbS4jVEHta8p89A9AdGk
LuZDdlzacdmxtXrP3GEnR57ac8JPc7gCo7FRFKsHCwIylV9io8HJIJiDv499Dc/8k4NHKlgrG98T
4AdAt5aHindTELdzsqVfBqayxvhlM/FuoLHwfJUlu7Wp7YKESMXNEsMymJm6Bpig3k0FF3O2dLAo
fXYsjSULnJyxkGuLa1jg5MABmi8nTJLYFR87bY4D4vu+Uc+c6dRHpuBGhFVDiRVVyYmKWR8rK+IY
mzk/kBxzeA8tN7wTWbMGF0Ct1aW6WlBu1KwGQRzIaMfusfA9VDG+bnB4lUV2lWDYJ1asHIkeHMPu
kFazEailZEQEgQEjR1VoN6rxxNae27sqbz8Oa9VlkUrfKx7Ue/mVquf5BGHk2YtqsdU4fIIiIUj5
X1MNrNFdf10NHIvqL4uB9ZE/JrnMWw0E0jpJPb/Cq74XAyvWiuALNl+0YqQgCh7zazHAuJacDW78
1fnomJj+fuvhrQ8CkQATAck5dJFb/5NiAEbWH4sB1Ew4Khx+NWZpUnh/TiMbJow4ePB9mIWGX7bk
vpiWhwM+Hl2MWZ4k4jSqbyAQd4dKH4lBz8aWjGHdiF9lWFv+f5N3Jt1xG+m2/S93Di80AQQwuJPs
mUlmkqJISpxgUZSIJtD3wK9/O9Klsl2v7LU8vR5W2ZQlihkR3/nO2ScccU4DbLEfI86k3UycPLXU
yW5HBNsyMLObMEhIKoqxWg+GaHZdnKgjk21/zx+vYLbv34a0KL6YDAdHKAm0I9v0JGuzwCG1nRrp
1PtagqVECcOPk+uGZUN3LaM8WCdP9y8z2Tc7Tr9nq3cI+cU0fCCikvzW7c3gMVjcm1AsTd3rDE7B
/9qI2D31ThfcLbr/2dFN0A2V0CLnMoubODoWui+aQwXp7Voi3eg+6S6mWdrz25qPpWq3hgZqycbB
bORX8gaMlnWSI2w/XyO4PA3jinr3g5xZDv5Bk7qEEZc7ejPB/EX+chZtGe+lr2E3bh30amUJsz1V
hcOwMEPEOxKdm5nxqqeI2ggscSPt16UHJAL0Rbx2r0SxuvI+p3gTaEFJH0yNHYMXZlC/DYoMc13w
lLBm3C1FWP3AYcfEDXN0OtnBHjf162SCSj641HrOCCbEZbPany9B3chX1+vtI7FTqHzAqc8kDLNN
OiLADvkUMpgG3Awl+8wcEOYtuBv61PwkePHqmq6IrviKezsD1olXCyHfpIwMp9a0NlBESIuI/B0A
IHop/3uLM2I5Op7fPWR21L+bsyx2gqrX3aIojAplgegy0SiXj+cZg+VudBE6gjZ9QU/u92YQzj86
u7AIhsXBum2Ss4k9ZDX5y7oc61u1wCW1IeqnudFuG3eIj4WMWFPEHeB85e5SG0IC5SPjP6fwWauJ
f37wHZPobfxzz5X+4n/Jl+Yv5D5MaJrg/Fj/Bxxjv559rPgZQnDjcOxZBE20yfhfZx/kKQYUlw0X
6gcCp0bTt2Xfxf/7P5CnAuxbFsg/klacWn/n6MOf88ejT/P8kLRt9mwumEcu3/+QL0v9oh/Tm3oo
WFMAbloHssKZyKRCaYOucPWuda6hbna144WSV6WC4Ts6mVFuwpQWWB5ozSezHT2KIvCxlhaNKoXH
w8LxnPAGb6j9lHZjcO7Nlk26q7tm1WItfAajM+ALPlzjtZDWl3lxD5u9y/aYUCEGxi4JHWK9NNlm
Hj5VnrsjBbfjwkbFvtbe4kU1X0PHeGqujbhNo8txdU2uBLKwVjA2cEA7XXvCdrvcOLpaV1L4Shuy
2SAlVbp8t9I1vL0a0enKazuv1ScpS3puq7VRWGWylRHHxHbRtb79lOOf9p3K/z4EKFB+mVefkmsX
MDVIEbgRCoKVVTfmszU4U7ubuskXj3NalG/jPBanAdaSvXMa6obtqTSZJOHXiC0o/ahnyJxoJw5c
N5tPjZgGLhWjNb+Fcn6WxTKwgiiG50YmDgTia81xnTnhCIfUyTYzy89kTQs0XiGjoR857LBogyPx
/XqzMAmpG2tBMrqrBkfcuyBetn4ZTesgrbKnnJvpPgzGvNuKILW+IGoHO2/C0rHJfaZknKvtyuXh
e0zLxn73ykS8GGaOFg0SMmUpGSWodRFe9TcnsL3DVEYjHcmIL5deqObedz0cvm6Qf5JAmS9FZPjv
3uiIp0pIGjPbXpx66fQE+xK3f46SlPu0xuB+a8pYfHZddpyrxqYT3GtH+5gHo/co26bExYCs7a48
NRfv9GwOR8PtSrlrYz5324nghgRW0JXAUZ2GIG1pEfrpcte58TiOP4u0xtXSW9YjWcSBFsZmrn1w
Nlkf2p+iuOnmW1O00WnkXV1uuqFQz7bXNNY6k51MgPRN/ObN3Ncdw31hfCpUH3+UFMulm6ZlWJpU
lNxROJxvhJ0HP9Qki9suzOy3nu+ds6YYvR43tnIsoAIT3VdDr8z3apLpmVLQHhcdi04U7mxy01UX
1bRqBjPjKQ6VaWtWWbiVdu2pvSqy8oWfWTCSqb3c9j3NYa3vkbgOs6kgNlAt931cZwtGPUSCVeUs
0de5N8on2kfaZ86hho0uo+OOmL86RFY/nPI6j/mhDKlMgBWMOaiJGBqo8A1TeJbl/GUeQ/+JKJXz
xM+pEPsp9asQv0lnP4WhRw1XCtmM3k/2hw99EXHDCEqznNx3v7uBCogutrTtFb568UYrfYrtLO3A
g3XtW8AV2a2S1OsvcKzcQydF/mBYg7eTfFIuUZXYZx4S4tiUVEoOKgoPyP/5/eBE/mUqs/QyRn1x
o1J0VNJR1cdkh+ZG4cEj3O2FX2UqhpeeCuldY1FFuRqqMXxAfRznjRo8czr1yfy6dFp6dcBUcmUn
zHbK7GkFjVPrdkLfqFeC+fylSjv3vWBRvOshhHNC1NMtSwC2AHmf43KK6zRcpVFhswBdIvf7NAk2
kQKHzQr/c3FooDxRERSb3kMWpfgjQ773a7agY7CqQl880N2sup01+tUPyjm8DwoKnLdFzdnGpH3w
QaShfYYdyJRq0CmQrKXl9fcWvMCQF1w5HpceOJHJLLcvi2Q6qwjyjYaXqz1/qgrgHJ1Ad347k/Zw
UAz2fLBbFlj9ghAwQiDaxj2om03sRN3BCOvg5BLCWFZeDr2yG1p737qJy/dtQcC4d6592Rk1EJ/A
m0Iko9HCvI/psiYIQCadmJlu3C50+bZ17eGer53cfoHou2kSweeoqKCHb6Su8LZm3eYNBDp7NACa
b6nGbu6zmsbw6doEPjm94cBe1Q3hpS4L7zqXzcu1Qby7tolPgZy8G6lLxmNdN47yFqjVP2ay0zjL
P3/g3GeUErz9uU9Hf/VvLxwHiyPPEnw3AlPiby8c1xUE1ZFaXfzjrsfb5+cLx/zF8XkS4eGBQm6B
5Pz3Cwd2OQQJ3kVILMxipLz+xoIWfMYfXzg8nihM0EKvE+hx0WZ9/HubDh6dSra5sZMTycSd3YPK
hBYTxbwMhKJZee0GtTwNLuwIIuGQah+SImmrY4Fo8D2gXD25eF0MUqLA77eS5Lq2U226IIMbv/4w
535+kjgJ8g370PnSm3TjrPy0WJDHltJ/6f2ivwxN9BiLLr+Day7fw9Bc7O2gTOvVSOvivqs665SL
uHhP29B6qPq6/d4Usm95kJlcejzle/s8YkRcKx6SPcMln/ytyTa4uJkjy8hJiDZmeXCcqQNCK7lX
VsucZgV3bi5pcQ+jxj1WQ96/Tj51MhtMIwOjVzXE0D864RxcXmmf4lZmb2LqxJMgGf/Ft+AmU0Sp
+9nda1d7Yure9kRXuHcVZe60XIP6cuewBqVs6L73ksgJ3vdrD7xz7YTvdHPtOYwl8xzLFgeEy7VD
PqZN3r32ystrx3yoRCdWLkd8f0KzWujpinUn/cxAk3zOdVU9RvuaFXvXPLV0C+HaFyOl9qGFafPa
dB8hR9abmrpaD52p/Cgh5KhV4wEvX8+V7x94WKVqE2Zt/ESpWORu4Dp2eyevK6K8dj8X59rXtT99
ngcP6TTFj4vK5VNoLcarrGMIa0XKajILcsBgdA4rkl2SYC8+yqY/sKWm29F2ygvXonUxeOR1G4of
ong1un3erBMqajloE6smKWbXx7YuDLpic1omoSYGy4MZ+q1xHlMEY6cX9m0Rysrb4CH37gFMTEiJ
c+vwgxao5luDY+xQxhUlCnPjGc5tL73wDugxrYIh77mWK2ooxMavhHHLGyOQqxGBlxxCUI8Rj7nM
ogtjGLeZaVa3CpL9JeqUQ+gwyWB6TGlnMR9iV8JGFkRg4yQ3wVc1+9lWDA4+enS0+MeYNeaOHYt+
i+i2mqUR/VvUs0aoGxEdiiWMtqqOZnMts7z/yuqVslDXzwE725mdfAodX7Y3htF06raGocSHMfQ0
t22R/uX//klNzZgb6N6WPz+nT2/f++K/DKL//tJfD2n/F7jHLn/LpsffhJbafh7SHqSyQGr+McNp
4JKf/e2Q1mxkR4dgpQ92HgDHvw/pgPZcE+0usDCMs+fz/xYB2XH+v30ceUxhMe0y95JM0oVrvz+l
bYO3Oc0wrKys6H4xo+AV9Bo25XbyixC/CcUsNynr6rVyRW+cifEtD63h8Mnprp+iKIfnKfRHK71+
yqbrJ45ziE8f0j6fRG2qv9DtWl2EYbYsv/nILtnCp9dbarpL8+unGooNn3C8N92joT/2pj4AlD4K
qE2i5qlmc7Y1r2fFQutXvk6avtvTaRbjvMS48NTxulMs4FVwcCwYY+vRWHT+119uOM8wJnKjrIWc
zQTyqenEO5pnGSOYujxKMZtRfknhMWIYMsxm2qTEYldlUjoWYqDV3Nq5lT1PVc0Gkadu3upnm3Me
3ZmgvgwHakXNdnawCopoOU+lyrZVQZBFhRknvVlZm0SW9QmYs/U8VgjyIIuks+pAL8kDFTnGCvaI
fDQydpkADVRSnaqEzPJiG+w2K9vMvg5loD77vlnvlBky9wd5f6qmPtok5mgO+8FU807SU/eSmRDX
wa4TY2XJCWjaNJo7V3TxJXeW5H720AhWc4UPeyt6mS3rhg/DjcNkRM7fDV74UR0/wqEvXxIazjc4
qeDIT878XMMMoEaNDNOww/ieHhau8TdVwx3dOhyYJKKTrD4HYQl1MgdUzH3gnd1IspvsWjntSsNI
78J6kTeNtMb3sHCWmyBM1XPW6axtZoXyoooivC9Sewj3uQTKvTFsnLobyjTEMRGR/EF7h/fhLkYw
bODQsGSJgwBIdNZ16fvIppJpndc9eD4ci+u0QuXBIREQrBq7LNB04o1nVECaeUUENyobKr6DSW9/
HsKhvE991ju7QtkSO242PvPXN5n7znOJjrtF1Xyh5xY3l8yIaubd3K4IqU02O0fXeyr1ALXWyx+x
xqdB4Q/EvORg6frXIk2pHs3s1Hi1IlOeyDo5SI9qpkABFNRd77bykLBBIafWNbd0V06PYc8+WPnB
9JgYNCnbQYE7ihELcSEa5umYmW2SgXoqh/soC/S8xA91BrVh4+ZmmK4LpJq3DC7mcWbcwnihqpFg
HL0MzjoxhnLdByaxZGMit7zCSxABIRnr5NnR93FUcB5sQHfKu8mz6ufJGASPoOCjIoT7JgLqiFcO
wnyx7pIE1dnxeZzsJsseVlzi435O0hZeRmi4X+hSzMDFYSV5bt1KvIytLz5VcVwVOLOAusbdXFzg
URBiC6ZE/kjYoO/tcSyAM3uJ2wEaUt15yGvb3c/TzH/MHIrlzoCI9WamwrxXrcV0lZtcawY70Jss
9sRtDdwIQYbKJ6SeNPQeMGH3YhPOVZBs/VkZayNZ6vvEB5zmggx76IH0Lms6Z42bFKoQPPeFGL6/
zGrTzYH6IZ0aqh5PuXHPhMiqt20km7HZndqZVnsG9hrhp9nyE6bOpkjtz2YM5HyVKr/KN1mwRLq1
tMX41HvjgYh1SU2CzexI7j6+j4ZSrCqanuI12Y1XY8FHFvkurrIUnHw6zeEubDxKP0TrRG/4+0rY
y0WYgmj2J7EewB11GwYCQbw7m19q05j81TgFGBcguOM05ywrnsgMdT2uuK6iFEzkefvZShyi8lWt
vpY8PzYhD51dXxXhzuuWEdaAIRihw76/1ArWym2QN8LY4mu07kwid+ladeCsd61pNg4iBE6+Q1PY
89c6CYValeCWbx2UPJx7S83fpA2F2TmFwk8HdhdzQnlhGLk/TAMDVZcl2Q2/1SFY1dIEbDkWnKK4
t/qRxF5T77sZsXczcZKVHPNSsImJImg3IZnzVTFnXb31cUH1h5FCo2iHPATAwXTZ+Oxs347btcq7
4YMUZAQ8Is9Sax8jt8FsyfFR7f/vv3mIytFww8Lwr14957f2rflLAZ4v//XlE/zCL8fjBqkcHhmw
Lp4WP5ePAbtFtn8MjUJI6f4Wvwt+QSonfse8iNBuit9SJJIMtWexsWTz6NpXktrfGU/1cPzHFAna
J8YFh0AKcgiK9h8fPomddIaXiS0P8HbNet/51ltp8TS6SXNf9W1wW0Z1Zx5p1OJiHAwFin8u22la
KXNObHhqKdYeoxZcIoodFVaBa5sqVmWqVZ2xm+0b/I/8HEfX+lWw5dGXvvHoZL3Ws/pt7oF3GKOi
uhmgMgenorRlvc66hUu2kJI3guOE6be2r41uP/Dp/NxHi/+6oH+j/IiqOQ5mlU73JKV4CsC713XP
8FMJGAeF4QOSliiaME146BMWSz51JdhZGp1lj2dDTwUcTJNJEBanSaOnhljPDwXPsTemeYYKWCgh
DkUmDTonoh/udfzI9CQydIP6GlST87VpQrnpY78788u7GXepnmLwSDPRmHGXXHI95nCBjduOCMXZ
cvv2PNqUqTt+ae9xo5BDRg04+Qu/Et7ZJLorg77kqE7gWq+og+Xf6K3Gp8dZl07E2XgWXQXpZV7I
Np5kjPeTII8VnzNnab7J66gW0ylN0aae4MrrMCf0XDfpCc+bLE53O2CtRzEFVtl9rEpevEYx+6+R
WTafY/AkOWhofTr415OiuZ4aLXvSD9bNQFmhf1OHHSY0eW6m63nDtinrD9Xc1yB/E9cp6J7VhxQd
cUh7MfNBsEE7r/dRr480sTjcum3XQ0APB1nlvKeN2Xzwmt5OTrIxxgEaK4+lblNbg/utmqIoeTJo
FBlr2ogmDHEi1KRLVvj9OcTlRgYPihaPcUitzHNDaGIMQp+5mKxOvme4S4x1vWBKXzUylR1lGGby
TSzSZO4u7WKX13NhrZTsG2vfGyKBbKX82irXmPGS9C1WyBKbRQVu93WyU9rUQ1omBobQKHgghEHh
72Dr8l95LQIOu3qwHo1BBu2usoL0yz/ngGXO+6ux8r+16vw8m/nSn4er4zG5aWcHp5cpfdS3Xw9X
CTabGBNDJdYO4soOuttP7Q+kNoxKbJ5QKllx6nP3t+2mS1claiGnIv+MLrO/cbra/5lt/m29SYBE
w6P+Y6xsDBaEABP3ZUoT78bh90mYWQ9ZCOHlKfSmGKc2Zx9dH+jUpFbDJVzJ2nqL6a0hSZGY5kfn
Y0Dfz0t7qmXGaqIkW39OmXHaQx86ASpK50XrYBqyl6mlnvAG3qt+P43NE9p0mJHiz5OXKDKS9DFo
oamtqaGAF9lrAd2zSmOfcfUvkH0oeem6Es+50ya4trQAvzBfAYYg11tuhJbog6taL7RwL68a/lxB
hcyuyn5pttPZ0nL/rIX/LJnGo33dBhjT0N+TrxmSNZ8o9gXI5s65ZdB8YGDLNjEv4reoYsUQp239
g9hy1u1o1RYPbUbSYGXoxQSoCnYUmWV4D+11c4GeXxxqAhaKpPdsbyFjiu9OPeFjjxK9+yj0GqRH
iOK1p5cjTCI4yvXChLSneHf1EiXoYlWvXLu1bsvrlsXVC5cOOC5vRr2GGdjHZNfNzHDd0khThQ80
gNFg1C8Mlr5e6Hh6tZPpJY+FL3PDVFV9ZHoFVCq7uBn1WmgxG//iR2F+b+ul0YIjcFX3JS078UDc
1yDfdols9kygjvIHhkr3UEs1XMLrQgrhlt0UwmvH+iNRT+q6u9JbLPKGmCVF6353FAClQW+7hMvL
E1xRF/2AABFxNU2R/ZRhPQsxBGWO2Fd6d+bNk88WTE5fOr1Za69LNp4fLNxYsPGWL/QeLhqz4eT1
VGJXUED6YyBrM15n1Hi/2c0Y37l1mB6qyCN2x6FJ4Ahd2FlhOJhfukL5a9rZnQfl5cE3xYgtdkVV
2K9DPKjvEJKMb8EYyw/fS+fDhFCydReREZ8YrJdK+dZldFm15UAXz2M7lV9Hd6IRZVwQeVm43XVT
Cj0MnxbfeCNx/K3bQv5dk98bXyTfMrGqO8t6wMys2PMWnXhtOwPghBc1PXGQongmB+LhWeLVHFcm
dTupp36wTRt4RLvp/egBB/d9NX6WVud/GlgPPRG6a9KNEUMtYdd8Yuqu3hyKdi6JgZYGC7EbAL0T
ImhXJmrsC1vGEIbKg6jm7kzrJaU9Xl4eB7TKSxxM/sGejOWm1lJAzyvxBplU3bVaKKDAnW5RL83k
OeV6J/jtICm0Q31eOk1rxtBgRngJRPFWaiGCrgZuouqqTwxaqqDhTuxiLV+EFGm8+FrSaNI2eLG1
zFFfBY+r9jFddZAa/yFFwFoesbI0vthaMmG/LnbdVUdRWlLxtLiSYuvdxVfFpdTiy+ip7G7u/epe
ammG4lL1mX6I/GtBQ3KCgoSIM171HHbCaDulkcrHwa+NVUycWh4iLQOhQfDay6LOeo61TGQXfJJA
nkY3pRaRRi0nGTV0/bZLbOPGu+pNhHHQnmwtQ1lhgCI1XtUpSwtVCVVCCwElNKx/zrXLPfhX127X
Jv9Nzv158/LVP29ePJPYdsA5YalAwv3dWOO77OMCX5+hHrZL7uSfN69DL7DNpYviK/6VmPx581rY
kWiz0A4lujF8IpN/5+bV49rv5xpuXj05oUJrXRlm7n/MNZWcIgHBfk/ZZg0oQatc3iIRvBakr+oq
gg1aD8NJx35YXWUyd/GNDSEJbjwigek7H2cj2JQyttRGXKW2RqtuXj/SUqOVuPAqylFjgEDXVNEU
7k2Sb/cV255LnHIIr2JjVKBc+ZSP+vMe6E8+O2SxopoouST20hP55ZBwr+dFP4ecHV7Gn2y1tKK8
hPpwsYtInlKcITwUiMf1+hBilPM/SX0wRcLgiEoVILipQU/QB1iijzJbH2oep/tz5HDQxdczr9PH
n9QHoSpCzkTWONaDfz0pO31oZlFtZesGLXTbdrYh1v31hO0Qqu5MfezyXY1Okz6KbTnPANk5njMj
ty8U5Vgvnj68af8lirw084HGTfnRd5PxLa1D9T3FC/ZqNjQFQ7G0gm8d75cHFDD6/4pqeRmv90Y/
BNwhpb5OOj9TB0dfMVO71G/h9d6xOjPnDtJ+EdhgWEdS7SJZtJ8kADb5tbqaTEKQSdqqgvckT/nb
6a6GlMS2MSNiUsmhLmJX0c4Vp52lQm8cg8ehKBa+SFtdyO976UpeHTCiTod0W2pjTI7/5670jXaD
3oRlxtLumfRqpOmupppW+2tS7bTBLx78sLT7ZtQ+nMJ2x01xNecsfhB/LNqx46ueeBmpA39c8YwC
Wx6yHSTWgYz9jJsP24+lHUDFEtXvckmtdzdry65fO1np4t3vRzZbxWiMhykOcUPNowqdTQFnMcZ+
Py/JxoH6dVm8wND2m84U+5iyu3lb9zSKgDHvzPAmnwnMDiviEQ6ty46ZhW9yBlH27CWmTZAkoxVi
6y3dNFCfZQMVixeq018TL06A11hD9SHVmNzY3SDPtuVE73PuJdl28oFpepm1nDx4tz1YgaZJ1xPG
D3vjtoxa1BiF46Hj54llouN9k2adJC/htSUAR41bU5kxY/RYlIjuUJad+6hHVD0R2esOPnarW2fw
w40z5tOyMliBOmsn8PqHshsJQWH12FRFrKtO9Jo0i5eP2TGr74FhBu990VUKzEI/vIL6it9APRQB
Dwg/uI+qPr1TXC14UlXLapUR8JZV6tJuac3ewLGgXjA04/xGetg51lNu8YSb7NajUq1sNaGi7L4T
Ic6iXTIm4syyvvsa1Y6HylHlDgy1OUiOqG3U35gsd+KrdJ6l0UJFo1bULaCqe6FV9srth+IQXMX3
RuvwiNYkPq7iPNNyeR9rxf6fc7Whbf3F1fbj27c/x2U5fO2vF5v3i+UxAGqWb+B6TIM/J0qHtL9H
ks9kU4eMxx33+3vNJiFAetD1YZ8wOf5+ogRayGbRcvCi+Fyaf+deu/pS/niv4VoV/LZgFJJj5Gb7
o15XV9J1I9wgIUo0taNEXat1UhvF+9CO7mccZhSx5tYQHfug9raMHAR9nIHhcOUlaroAYHKOWdcO
z/lokvzxcOZF99aEanbnhUB99xFhWrGOl6X4kEQEErY6KR+ziRh6sulYAj5QB+D8YFqJjpNpJFpB
6by7Ok+SA6gZh7CcVGtTjT0pJ9d5ivBSnE1rCshiTc+KKw8JG5CXgK/YbSvhLu91UOXvHUbJ95Bc
1K5vO9I6VJ5EKxu37NFqUugxTuIZtMkvTvdC2AhDwEQokUd9WRW39ZDzzwwQthd/ALS07mcEyXyB
WAjNdYAnjlgJ1Xtmi4GzwPWOYepnNzTJt9Fe5LTirSazX848IKGexkSTqK6pDYXT35ybxx7Ujn+m
fyh+gwqaXxwyWE+E7mxYdkkNMXYpI8gJrXdbuJF3i54bQvMlNLda4H1vtQX5TjB6volMYKcL+f8A
2LAYGuqwtD7bhTb1xnS4kidQnYUPjnzlXTJP9t5qGYxuk76eb+lusT+z5EkOA/0S05bfT/saytYv
1rCptX6oVPxkN368rJk/OYLNmGFqYxGt2s+mhQFGCGqxNPqAPVBT4antGptyTEBatGzibi672z6v
ltukkuKTlHn8ZTbNFumL61nB+q3nN15EQP9VB3elnC1acyfoY9Paq0Xk4+KcIqpSi2pbV0n/Arl3
Ksl9Rq56jPOgZISPFsFmNxgpsLCiJd3Y/ZhfO7QUSqfjJefAhwU/cie3q8CKM2+T1PS1r1tZ4eB1
CuuJNr2Wlr8yzD/jP/W1cRcBOZAFC0sIruAE3Kk60QE17ETZj9inm7zV3C6IYYmlljVO5eDDWdr+
zoY2cGmWCX11sGwWmID33XZr5cilM5GNkk0cEQjKfJ0D01u2zgqH6jtR2q8RUJ5tjTXm61R6FJgb
+Xwjm9A9CdmF4I5GAPVubV2StDHRT7AmfgQJRUJta/lH2hvMz05api1ZS/KkfTTRv8jxcualPX+T
DXSJtJrD97r2izf8suGpJHj+4lUDkroqDlM4DVSDy6z8obLWuFBhCQJnESW4Y6Kd7acqKPIB5ZVa
1aNq2vQLCDqx7/FnRhCUekqjysG7mT1h1Te01of2ZnEa4N2yqjYTlN9o69HmDB8I5SfZRRn4tBU0
AuwOdWv136OQqIknMpL7fSaXiyCF8t1tPOtoVUI8BgkayirUvbnWOLtwx4ek3cytj/tXtou3bdss
RTwO40mnEMkc425SfP96+NLY9y3iLmHCwwggarIxF/TzdVAGWsWZRHwBrObdlhk0B4o22XLuJmKB
z1kUVJdoCdWX3JLZFzZefruaWId9wZcS7+d5lvvKTXzgT05x58AaOFAkbdq3REexQTlZ5Lgr01Dw
XkcREpyGUqsOY216K7t15rt8kbzNHXSiH7juvU/hEFv1Bu946q0B3DnlmySG9eKxL9HM5LT+HJij
Td+Uay9PI2ZzPioqIv1s9UIQoJSqj14rst3L3ZSyRV/7oxGVhz6SADkE/NCNLaoleU8bq002+RQ5
4ntPJ2R2jNQwq3tiRL6/bnqPw7Jo9Y4mpOoF6vc8LfKQUYbg7WpzUfzUpoht8AYnczi5MX7ddYsB
MNlHtSTQRB2rOz355L982qPdESBCPMTw8eywcx/gjmRHsNP1cQoNziP886mg9TsWxa61ipfQTEpz
WwplGnCppxmSaeWgpSseex0fS8Ny32mhTr+pbprXuhbhXA9pT0LY6mFHU2NhHbsx0vQxFxUSYobV
mHdZ2OcFqMWAH4isjfxgTebAuk9Zw6LG23nHCcdjjeRbRgcpCDKPHUcfasuja6UXqyWky98oCbG1
P0z0eA2B3cFBndqHksS1f2jKkGrtgj0AG/Osso4D7+kFfAtLOd6ljfOlqtwCUAoX2giKyyUeht5U
/oN0BAbqv3hsldFfvLX40l/fWhTa4OvSEFFQSbyQtH7+q3zvsgC18IP5vKtwzl4NWf8SEfxfsNFi
zeWtRSeTB03p348t7xfXwWam1wH4zCz+tb/z2LL1juD3jy1Ws0S1YULzq7K6xbz2H4+tcCFBCTpt
9rvefR770d6nFV3UeeQZ3baUaTjcME4td1nQ4XllZplPtjHFGxPn/jEb5HTDexK4PZQvGPZOOl4I
SkQ3uUas2YNVfqs5avYVtbGs+Gr+SwaHZL+qlVlWO5NrJEG1TJt7d/ZK2OiQ3qzKaAGsGCK9E+VC
a6QbWg1FarO10BDjtb5cWZFTfyvzhF0WQsvnZoEkSuqz3LejHN1jkBn1TQMq4KVNmxiwTjP6J3/s
JEVVOZ1rG5Gia25bQAWfEr+hggrRNlbcnmPmrjOiD88M7rRg0dKgzka7DNEji8NInGWRuBiRYuWG
G2Os6WeMIj+ictOzs6N5XZkFsZirjW9XUfpmihlkaBhbhkEx+kRNyr64Lt+qBPTrLtJoiURv5wzX
Z1HXXJd2IJtBmlp6l6dLsC+0BbPgc6/LvogsZI1Y3MQYpYt0ODvVIuDOQMs4Aujx9jkrzXsirPZa
e6/p/wTfR7v4PNwrp0xOKcc4JPyFFi6ilgDEpHsYQQXe+BTifmc9mx6gkQ4P1uIklBA0hQl1Z4i3
yjcPsej7vYLxauwA44XNQWYWB9lQSmtthGr+xPvD5x1DbzgYN8sr7zKvNJwvyjdC+r/mqNkxGYeS
rUcGg6bo+BORexrscC/jPPTXvTcRc7Frp117Q7vkp3icjW/Em7qvS1qk3LdVpu7mhftrSuy8OZIE
rRZQ1MyUK0g7fnMyltK8r4kKxg8m4s0pNCALUgWoIpzhHjuhlcq6bLiJshkQt+040/uIvL0F9ApT
sCCh/mAlcJ/XyAmINtGcyw8+j9mjfm6cwI65/OgWrVFoh3oBsSGvoFlBUMRX5/iwKIQx+G+xmY9f
UzxyuIATN/3ctMIAKmXKBxgk6i6fJiiDGo6LNXzYWzB5q7smm9WnzqnR5VXnJB+to4bvnUbxtkuJ
lIDLkD621lo+8RPsnIKRUgFzLPyDZxkxGWqnIYfRC8CToSh3dV3TByJqkwPfpbOHjeAFy71xYELi
1Tzm2W0uzImnkJX8mHJAtdrOxn8l7cNHs3Reh9ox2t1otwxGdoONY2WaS/LERDB+K0pOgc1sTwMu
M1gszdodVXaiY6ie1qrt2v9H3pktxZFtafpVyureaZ+Hsq5jVjFDMA8S0o0bIPB5nv3p+9sOSCAJ
pXQirZu2jLyQlEAE4eF777X+9Q8HpVw72MkGrmhDcjgL8MSdszq28AXQa5XPdzTSY6aXS6lr+nVb
WNh4orl21rrWe8dACRE26bY8hJj+9tLnMAqT6KRpexROcRE5p67OmoKHVOvXWKj5ztp1NPcA5BdT
Q6eVynkcK2F9EYaKc+FxBMPlaIrrUa7MEfq129eHtj66q6yDb2dpcfwPEOUCJKtoRX555nVQgn50
I/j6k8/wAmA52VTCCIvZkgEe8HTkEZ9IigHfjlQEEHxiID3j5jKghA1rWeEkxF1WAWx/ws3xLCL+
gNAC3QYz54mVPzryLIGLQ4XzsnT/y3//Jw5HOr8XxGobNQ2TPl0ciS/yE/scjXnvp4ugyerPdlnU
7syQussQP7orWGrhgWHU5TWqRgN0D04jBn0hitYZnlr5lSWX8UU2quaDO+0Q6rRbZGLj6HGXRxAu
thNNbCz+tMc4uOa1K3xBzWIhE4wm9qEWNmUU2MM2n3YqV2xawBPsX920l1nTvtZNe1wvtjtHbHyk
H7IHqmRxfXIaHxByBI/d1m2oV9h2CBMO2TA0d92pQSzNNdWtkCLY47iVkUV4Sz9O+4de77NzbdAC
YG4BDcu5kmqb0Lfiq5jNhDQiq6o/WTi2HiJ6yYeFW2numdvmWI13MkqYlaJrWC4ArtKx1Irc3zgm
bkhrWFP9vAESxyHAdDXUPmYh4xgoCScVs0yM/USL1Op4TFvfmts5xXzT5zppQ1barqKU3Jl1AWNs
nHd6nspkqqnOdWM3Rj6X2V7PfYt8X0ty29s6Hfvs0COBOJ6hKW3vMJ3FKBoJoubtBw4JSQfZGGX9
uWZITXAhIcxI2exi8i5qf0gwC7AdYEYrOQ6rxrxOiQhiF1SNwzqi2YtLPhZ6ze7WqsdcIqu1MA6B
cguyl/yxW4VenJ+PflivR7OGmYN/TizC2IhQkILmIvI6fs2mkokUDu3+TG2rcKXIlfbJjjN5v8ID
/LAqunClkS3HNF8OVw6m6crSbaPgOABMudbtvNzKuVzcVvAgjs2ENKWu53LiPeF3+37XesKkzQj3
x6bU+lUL/ZXYpxSHpXmbaW2+qsmZWQ1FlFyV+tB0i3ws/FNsWIityxwJmYw9xNhkVUFSwD8FyZ5b
XKVhRqaE1WPKbVFbyXLQrNJYDh6GPug3dqF1mHLQD16qWSsNRC038P4VO0ZupI9hXKzlwnLNBbNN
K1l2gRZctu0oSfhqEMQ944t+eGTmwmMvgva7dC0OujxAPQB600vnlWr3K0QJAWVNkn+pEznZ4GXf
7JcuUaVQP8YZ3g3yEps9fWU5zACwRA8WiP/dVRfa7Ye2APvDIERfWwlpDBjtkiOK0PST1eKxFcKv
2u8L+HKzoqAj0kjmOAKY4Kbr3PRTB/vpPHV97WpMZOd+qEh4V/GfXCM4jo6LQXUXlZlWdxzm8kFO
CPxDatrjwk0lA3OtxD/SOv26oIQ20T4ZLpRbox0Whmaa113pERyWt0CPBwADqryQ+ki/z60y2hoi
Itye0sJDKSvgcvVJ2hyNpGmPXwzbjNzLqueGXEV5oDmzgXywbGlJFaHkDuJze+naBn/XprDyIjfz
cqa27LpHnquY156fjtaJ5IqE806EnZtmAZWgK4P4rhFh6HkmR1vTNT1lG2t9GC3bpHOauY6tPomr
Au/dx9xKxKvbU9b6MOWukxRi1OeRiGNH4d/PgimjPZvy2uEZNsRxT05ZSabup41MnlWYStdImcwj
CGvdFYWsZcwZh2DSZGQSvF4PZ4TjXCWkZGmwdJOFGuj6sV+rKoLlSOm2aMZRZed9l3fQamjNaZmt
IVjEwnHf1WpjxPON0VE14kew+OdMC355mB8H3s+SWp/H4PzscwcrtEk6pQF1qG3b3zpYbc8QeRsO
TQijAg17i2/jAtyBkRphSIQrGYWA/W1cgCkH0wXcNbh/+Jvg4/7BGFyX+cVeH+eQ2WRiRKk2+AOp
1OvjvB2YBEsQW3tDpk+pe/mod5swghdJH+PZTbghBIbeprS7fY3zaOONdD5e6fbHae1ol6Hoi7zK
aU8TQjOyZSj6Jl10UATqtKet6KpMFu6BIbKJZ7GkD/Zw5LRmFD4MWMCcSkURwBYqyrSxAVgn/vtY
6xQSuaDFlxNDvhJkeazg4c3bSo6PVxU6MS6loQW33g5M5cidGPflxL6PVaNBKcGbnhmCnp8kjbsi
N9ddmgZJZZz20ScyoCUkQVXenOKQNtwxfO9FbI/kn2SllVwpkxoANhXKgHJSCchUSR8LBK5kjQoV
gTwpCoZWxwhh0hl0ZuzfqLHut4tgEiLoCCNIEKxP6za2yoUEWxdYLwhOW6FnsFwVwzkf3fvGM3T9
PJmkD9Ekg7BtH0kEZC710g5ZohtJCCewEEdDUU96ClUhDBEbd/hnEqNDagohvuBDNg+jSZZheZK7
305iDSJ87TOdMPlgBn/MWEuTuAPfolpf1N1gno0DPdmsnKQghsbgdGhC5s6F5dn3LbKyW8wM/RtS
nYajotM1eU5Fpxjr3jMpSdgzUSy0MoGuSFk7f+5MGhUvjypslYR8pRdKFjm3tY+jULdg44/QBTdY
89rMFDHlEEqYMjIyZwXLHOGKBS8RT+ZJPROrg3+T8stuFEZVHyQhtfH8npolVmEkzIl6kZL9pnfn
GlL8bh2G5DfNVJBhHVyOMUUySMOhCb2sxh0+GrSl4fZ9vNI7NSdx0e3MMx0aYDyH75kQ39LLSbap
6em6OYIqRiWmGGpjvCnmKGElVZ+7abpidXnWLBjrMn7BrVNdM4WIjmIjksm5chyyAxuF0MlZN41w
KsXnjYJzNsu0teqVjublRhJzH1lMgJKmMjumxsyF4AqY5EcyK4qmsZErJkian6gfdDFVcnUjOQlV
Po6ma0r7uOuS8mIk/FvjdiFuG59KMaJi6CWBMk3zKzeJiK6cplr+NOGSGFphOVL3Wj6zpnHYUBdD
t1a4PmsAtwqJjBijqdNEDT4G0zVFDNq8gXt05kZJv3YTfEywpknvSjGci+VivKMqwKQicGwqySyj
mvfFaI8JhoZCJmahicFfUBrqMRILf+OJsaAD97SeI2nDcwJ9EqaB8VhpwcKahormNGD0xKyRcHHG
jiT0uu66D6TRO7Km0WQ6jSlR6bUfHMJtDkyw2BN1GmhWVshwsxZzzgSXYH/FbmFcBnmX3jEmYC5q
k3NWbsgcBr31cHLpFsAXTOsVAfC2E9bbTbhvKiDgMI20cFZNyDCsTcPe2KNdnRWQSustYxbcVjO9
HlhfsBzCEw2zfYipAoBW2HtAxiZcOpow6lDA1TA6LIcRBU7XQE0C0YaGlMtH9oR0NxPqrWaGfNBO
WLiD6QfeFqQh3VlURO2iyjoPDB1oxJSXHkNcPJonoN1NvBTQfWAbhLFuMWrKdAneX6pcABEGF2qM
GHAWJ+19lg9BMAMiqS5VTInPVLtI0NrZ9AvzArzRO+Dmx1J1kJnQzIlOK+oTzG/keBsjFMQyOTA2
CrL5j3bvWp8d+AfOqowCh6GCeKW50uQwNE09miey4W2GqeYGVgv3vakSh9vZ7cNJpj43EXQsalG0
2wzFbrl85dYXJX2iNcGxPdX5XOlwNSpltGTCGK4iRW4P7baT95lCap8U0S6oY9efmVMPYetxcCyZ
ak3LSYtBugLdRprSNQyiBWkxFTpvRFuCKIQOxSpl4xA9F32LjJXQrdHH47YSbY3iEvSaiFZHim3z
OhbtTycaISzTCpJxpyZJnRqmdGqeMJelkVKmpor9h81Kaui1pE60XQxTacFM0Y15XOdj1nmOn6do
1ujTnGss3uDZDLBfYGJLahevlbZpV0xzaPgs0fsNUxsYTy1hPLWH5tQqNlPb6IgOsiFPtkdoSl9J
xhctZiW6zXpqPJET0YS2U0PqTM0ptG/3TJ5aVnPqXkUfG00tbSC6WxvLdW0jJfS8IVynmDaTThjX
if4BRyTaY5zyxq06Nc1d7tJA46ONLR5/Bas0J9xS9wYl2UYTqFkIfBOGFlCnNcGerkBAowkMhRJE
ETJBpOEEl3oCOQ2BUP8xpSmqg1/MVs6D9r6sfgSanmpT8cPPtalwPWHAgGp1MkCh+Hucrph7ADy4
W9pI3RiiwLf8WpuSFoc5te04tBg4pjBq+Qo16WRaGIBQfJk/HGG08ge1qaL+UJuiN8SVBf2FpZIn
931t2mvpAMgZk+6TyhepHNdXSRrYRxrY8FVMpBqVgyr38n5ueZQ2KcpYkI1Wkj96iYtInvbVXmg1
s+n9kAF6NC9zNN3zHo+sS3G2Hqg9Iqh5HnVed+JkpGuJIsqrZ0RW5nfsN6q5UlvbhmPcGP1nYgT6
i1o3dHdWDzBDFpGXkQpQQH5jf9b1hUxmsoHCMspxlzRyrF/p/bujvlCH4KCXpJFFrQkWV290OqeB
hh9J01qguoMe1FQHkeHjq4TWf1j6Thhcu6Gp3bBxkFxNY93ac2uwCM30VTXBVxiplD0n88Vk3OqF
KFWJ+Gyuwr7EOb/uJDWfmcQBefsGqWjzgpAZiTB5r5FXpoUx+LJsk/aQeOAunaEywS4M9wD3RqW+
JaFI7TQcmrqwJNgA+7rzxmya2yJPI85G3VXUY8crqnwDlTRtoFaY9WnQuXgJIEWgstAM3z0CXE7T
ddfgYDLroascdlPgqApIxfYxRASRUh7ImOtFVDdYOMF/mbeG6mMRgM3+Bmddk5lOzVYJL2+8wwCa
4TGsjsKcuQy+zesh6Jxhhs10faz5bXNVhmrFqYeBG27NTRcZ5xlH7joFaScOuehdZxa1SX4fRDl5
xH3V6SppqoUcrWVaexidsmrAVUJVzYilnbulnD/4tdt+1CNd+2Q0YwClPcdLDza51knI9p3+Y6o4
dkPyNbYy/5zZr/Awenv2e5FFIDNv70/88DMUTpOmcAENy8KxwRbJvo/7k76n6Gw1Mtx/Ro3wxV/0
ztoeQDcANbJYsTsJH6hvFHJ+RkMNZpHMpsvqH3lTQkv/vncW2jAHURm/IbNh47vpryUZuYPz+xLK
aGcsdUG84bw9RBbef8wEKQfXg+wm7XzpDoV+esi7HW47QeNpUPASoQq1x+riqAL2ihTmXFB/yMwt
NqafGA+iHmIiJkhCjAqh9AriEKbhxtbL2gHJELQicraGTxIe+0tIK+rnAuwJKLc9zlo1nks2rtOL
pGFFDowatiFzpy+NKVceDvmRdx4A+doHXub63sIoKve0VDMPd1oYG8sOapU+s/qeOHFL7u1tl1RO
t6iMXKLIzFTXm9d0dBn4qxcxWixMZLZNVpLK2dlKMxvHXrEPnW4EHtTMlJFgkcioOUJHjj42ipW1
66AeTZHxkcinrtq5PXTbtE/ncqkEdOauWX+oMqUpDzBlgAeFWMemZymj9tKO4FfOSiW2LsowhdXs
xW7IgUDnvbKr2PoiuWPtUOjBRFpJ6qieDYWHTDfyqNmX0Cd7f5VKUFFmNka6l7XmZpjzZoa5Ld0G
cK1TkxSPjtAFjPZ0SvRZaAXuPTVlfanb7UpiCjizuzg8h/ukxreDbyWCGjXKl+3gpieWNOr1PMPL
6NLvvRT3SUtJllnU9acFsY4HuLVgXp4mjjYsSwpzYFJ9POy7yjlqJRNJnV5gBIJ58UmGI2a99Ind
YwQn+c296QSVduTKZfrQNn117sO2c+a9FLjRunXiVkfcWsQOIZKlYbTyfRHxwcwkG9bqWie4dFwR
OqGHRAUrRdgfjyOw9mGVVEq44qzycSFQ8zCZJ0aUj8vKqEysoPFELI8KLSxH3gOKCnJdkqGfeRGR
E4tUCfJiVivxiKraR86cbZlFN323cEamiZgAZsPC73u32s/Kxqj224nohFk7pCdb8J+YXRSXxkSK
Shnmf6yYsWc3AXoLc+5MFCq7MI1zXYVXpfoQOWcqxpdHreBdQTCDgeVUkLHGiZilTiQtzBMgbBUT
eStMqn7TkzN6hI+ptT/EpbUO6RzXnWB+VVYDj1BYrl1LA8ywSHDEOsEWcybiWDqRyDrBJ4Pd5p8Y
Ug6IhW9YBeFsIp9hgAMRLZpIaalfVtxTMNVg1WuLeqKv4X9M50Spay7BQSC41d7gV3jh18bCEQy4
vgKKn/V+pV8gb1MOqGK0L03ZjScBPqMqvoJw6XLBqisngh1AbwkTq/XdgJ5J9Ykcd7UMQp4eCdBc
bygT2DU5kwoZ5MBKzH3swIyDdiL3GYLnF+lucB1M5D9HazjrWgNO4DDRA7WJKmjjoHjSCf7gP6fo
5ox5+1C7ZLZ7+5Pp7nPRzQ8/HmokvxEbKkwHha2Co4sA0MdDzSFS2bCEJsnAEOLRCOJpvotHBJmg
zAw41QyDuStT2adDDUoTZCYDSpMO1WkSK/9B0Q2A/PpQgxNjmhxoHJycrLglivnvi/luhVl0TvQz
0yQMucnXSvpT2l//HFsX44J5V0WehwHz2qehVOkD2/qhz3Fbl91aWbfFmJyXKS0qB5q+DDJTEYaa
7OIpRuwrFPbmJ1Vbmx7wCLZYB4NmxpsSQ62uj8ihMPO7xrDtszBRSUypr4cSWK7z17qSby3rCre8
hcXQ7FAKNRLPcpmQyiKvz5H3t4sc2HGWqQ4jtjLRYWCFEF5bt976tdacB0SS3PshoWHzxCvl21rp
V4FVwp+ORvJtOqU5IgSC/KbGT/HoamO/JqHO09sLLLKio4Zo4AvSGpLjESX0Gf4Euoh0QTsZ3MaR
JG/TIs9xLkUTiqyqVVBeFuF1k2coj0dZyWCnO3J5bztwIWunIauq6ooLw6mJjWPiv/EZCvqLwK6L
RY3l18bQovgybsZ0RfWzwOVu4YdyvAnqQikxEOuwNO5rRj2ajBRJa7pqYfhDvsXtMDt0csU/bW2v
/zgSDbBAzCsfUKXgj5xaKN1Suc7PpNB150yKgwswKncJ7td/JnAdX20Gkze49lrRzDQDwCUFrsmi
qXJBxa7YzonxsbMvPSoC6C2F+hlnqOBjY2QV23w2Wv1Sh3DPQW2E/VWsEQo3U5tYdeeNhGX2HGMv
YJuulhCemU1+2MHzXeYhWzS+C5BvUN2vayVUzg0pttbd2MZXJexcvC37QMONJvJOjKixuiOPmJwH
zfdRu7myt/WrOr/D/igOkKeCGDvUKJQap6UixfQWBWNbvBQV4J8oQoI2SwvcRlZ6oFYEbLqQQqHL
8N5IFvSbRakGlnHZ5pK+38h9K61R/2rlEqEwqH9RJs0a/7rSW9o+NoAiUQ0HMU9DxrCMdVNa4K+W
2sfeIHPXh0AXDy1U89vUSB5kYu/yBccmOJw+tsFZy0wm2qZVmt6NIvirV3MnXHZNrjsHhEH4IsRO
LWZjSYRYqUIhnMm6wnS/0aUbW8epYk4Z47mLtKCUyGjLMe+xlDBZktzdWmuiv+32oJicOok/rL60
BDadNdqQ3FXC0tMKpOQUT2flszM5foK3W3eeXidHDX6g9WQMGljWRyKmcQt11T7KZrowEdWc1k7w
VvGHK6WriocYsUe+snQGooHlq/Yiz6ssOLHasPxSNH2RHxSxFJ6Ffo6Tx1wZfWtrdhHT67kVcVKC
KKO3nLXoJ/hQJmtFHfiQCfpk2dJN9i1VSNZCG0sWrIoxsj83wulFcVpQSPIljYz4tBR1cDT5wjA9
xSPG6MkTPygKSwdjK4UKwCIWd6VCaM9OPHtoNmGZu/tVhdwRZ1Cp0B6SMoqby7g1SCd2uxRvLyYR
CeGXtp7H6SaOTWdZgbOTo5jgeLwZqzppVrqEDzgEZbhRKOLLUJl5eQqUbfVqu061wrnp0duXl7Gv
j+kil43yY10E0XmvACwf2kldFnMsMv07pgdVBfuvc7WVFaUO3L68Jb0INgjIfKW1qxFzF5jG8V1G
00/CjCpfa759lnKH4xrbawCE2TUcvUNtlI48nZBLT2fi25CrpGJDNxsUBhbLlPnZYmxlZ+3AC8UD
eiykY93C/KnVMKHt2h7GqFMYrNs47vDycTX3wiHxZ+FI0bg2hjQ+t9qqOcBmisAlFTdT6XNQNeOB
ihPEgac1dNww/9N91ORluo5xrlt6WBoynlH6RZ+P5RHZQDUocoz1T1Z1/XXqUTiuksoNRTI01uyH
UZbqcyr6kkwzTPXneRtSlDRxso/cUWUnZ9nHR0VQFbdeqak9PuuB9xCztm0oE5HxqbK7BytrEGrG
ne7wSdTFpggNaxPCoztU4qhe9+gPTlEEDR96Gv5tnDsNpV6WleRoBB0+c+RbdHM+5YTzwO0Elm4p
8SqFv7cBNS480jJy2B9u55XztiskoqbqOPYWpCxb5zg7hvPcIyV+YWNGVs6t2sfkMaiUboExa/JB
wzH/tqibAsPrBtzin1NtUXe8XW19ym4pPO9p7upB0NKeqyx+6KnKUimLBAZgYiOoA2h/K7JIUkZF
jqOozlRe/gZskmmh2UxKHANBtepQvXytsRR5b4r1Aw/VH0My/gTYhHRHDfWKQ2dwbAsBoS5igyGR
8/UXNRaMmzSrY3s/sRhZzpgMxLdZGBiLuohjYEWDME/brLmpPCOLVmNvkRNgYQKBr5DvZqhJaoKz
vNifBZFkn4vzolxHsoVz3MiZDlA3EOTTGM2H3NI+u3pdneoByZkd+UEkAAK1bprEtrcpKP9JODQO
CZaq7xL7a/XtbV4N3o0bFoRy+zIWC6tG0Q36wFjWPtWuaojW1R+NmaFRVeB/WhX6bIDFckC1U9dE
nEa5ckz2AIK7fJCqfZMJJdwcIFloaU0e72tmE7THVutCjTFqw7pPU7LanNC2j0w8uW9kUmKrhTw4
dbdhiQolX0iHPyujqkzm5HrU1sLMmvg8YXJ2BuuaIEPL8OoLFbcpZ+bTWqmLGokK8uvRixLyMfQh
u2SyPh7qrWvv04lXh4GMOJfjmRz7PCFB1CXqY96P0ginKbWDD63Ux1gCIP3b5yVU/MWGTiL+dnTL
WdgpibUYTbknP7YsTXdOEqC1LaD2IMLXGRSCsJj5ylTxbYQtUBvLaDTGK8pjUxi5NiSmDej1g7Qy
11g4NgievH6pkptMIVfbSItyysGWWLwShlIBp2LtZ1Z6RvwsQuq2NTYtR8WRXyvpAbl8w0GXq8HC
q01c7dm7ost4TIeZk5X9nKSFfD928cgpAo4ZOR6UhRSWD4jkw63pQCcc40yJjjwmkjFWZpbXr3BN
cpWN5NngtLAnA8nayrLel2dtTqlxo5ZZh26wUz2ag3EkqgjweqwGchHjKDEw8UYFny9cj1jmixYJ
VU5BMEIIzyXTu4ZDp+ZLlRvHQ5wgci4qkXihTeEXgUYORjg6RGJgzsZtL0OH0pcjNYBF6CMJGpAs
srsOZZIBpRDi6IzYRfMCnp96UIkEjtjjXpiNIpejFAkd3aAR1kEZ2H6ApNAmC1BxfZuJXA+jI+Ej
mbI+ROpHEgzkfxjmsO8qRnGKC5Fz0k1BIaJV2qAv62/UKUjEH1Qq8JDyMYCEFegf6aXVu9iTugML
bGAGkFXihd2X+SIWSSUa7rnXzhRfEjN0PO1rO7qyRLpJPOrp0kkr/TSLUqbQpasN0bqzgJXgNaCX
p9QfDxotZVTvBCNsxCGtuht5kLxZZUPbPQUkaMYFB8q2xzjhMA7aeFwOalFee5lDPrVkBaIykGnE
6IYGssAwRuDj7VcYYDTWZqSK99DwenRzCfK/hzjVNZzpfN+7IdG2cKk5LawkpUGHTlnWIe558Cc+
jREoy6lSeuap1meXIC4mBbAITM7VwThyPZGi7KqNelZM2co4fmfKgmNY/eCZwTCuEhHJ3NjQyzlS
++4qjnzHXsVOII8LDeHlIkg7UqXI00BL4VQkRDPLaqt5MSSEiSIcZbgjRy0+4iJ5uh1diLy4JVdE
TXvyh0SEVf/5aXoU3JVZlT3U//t/3fX/dcd4vAw8v5467m//Osnv04u6vL+vj27y77/z1Q9W/5q+
7N1ni5v65tU/ltPpdtbcl8P5fdXEjy/y9J2/+8WnM/JyyO//+z9vvqDpWQRVXQZ39cvjk/kegyOA
8rdP3BMySX6E7L/+4OOpq+Ob5oCIo31HfAVJ/etAEUc1Bzk6u8TTEQoe8oRtWHvgHWD7SLYMQhUE
Qf0btoHVi/CyRBgPDQ7E/k/OXaCS1+cuUQuyYphCgI+TEeL97wD7pOtbXy0Rn8PEPQ8Kiz1Syhp/
kZmSfWWFjk6d7t7BjnSdeZwFECgHu9SPKhvH5VnvSYo6h8RZyZyhxkMbKPn9ODqEvBhB78IrkiIU
wYY7cLyG6v4gbFPJgdSb4VDCn9rZ5iYS2JWskQVJXrusf8LdLQIpJYDbXQUxDlqbqixR1JeD6M8j
BhnEZ+pMLisS1x32bkMSrXUHsUJ1bRDXDC+1clGbFggoF7K6gxY2PCRp3VxUMAqydSJF8oXj17Qt
OHx5W/zyU1reuiJwokINmh8wuEczSfIg8vyOkSTuxoEwsggZLJaHAYk9uMjppbIwcm248EOyVpBp
lv6RXllmDDSOsH/huwmpFRij+MIHZTgBg64WTTEMGJYYahGeeX3R1vO2Db2PY6B5Z5rXGZ+zutQs
ODPNeIo+B24Nc1Vi3nRSvb7oiHqvzchvPtm1rtxWstpijpwjIpi5iUU4auDUkK5GGJYkBlh4RBKU
7B9UmTnYFPW6ijlonEZXOJFU6hJHEOVzY5dOtAoHiXQfPGPOcR3tL1Q3rT64TuXXG8xfCG0lVzen
TrfhoM3NAHYfVnGphrC3wd5mhkM6WRIGxQLP32PGggEeagJ4dTK0JKOxLrBnIWxUjxp13ELNHWm2
OCJ6YKAhhSWkoNfSu5hTfcB1M5uPHXL4jYPw1ZpHaQg2MQaYCM0Y+fjQq/sSl7mMIGV1GznZIOYl
CCmWhteaxwkCwcswUyhLCizIlFnRpwpzqGy0fYgjmNcwuC58biSExkRkNM5JyPHRzD0hn190od8N
AFVOd9dKY6xgKORn97KhQJ+rTd0HmkIDvUqYwdF0Yda2yHwbajP3TuZ/6ElNaODMyY0QQRF4Kiwx
UG9brdksjbwRkLyV9Bd+o/TH0LApEbCcrz6ZfZsexCl985w6FLwoCcl9pgHNjCMJ4sF8THtCGFUX
kt1VK1P+cCT7anLOh5e6s455MIs2GYh9yE0TkaGfOUDgI+KlBjd3CC4zHZY7UWUQ3wszk489rXI2
ekwo1NKIbedEzQsP9M7rDjOjs/fxiW6iJbRTlpaBtvIoN+Tc46PXjHLDhuIUC9werPvCgbKmYJB3
MFDwN8s/P1v+fzs1npounf367XNjdf/lvryJ/2N+gyiTPy/vyzKos3J4ef68eKbHgwQTY3Z7AkLx
DVMsZqtf+zdzj1kwmzeRDlDxlYka/RUk14l50FE64aOJ6El4fT6B5PYefigGvRYiKNVGjvIn54gu
2rMX7Rudm7AnQ/qE/pj1YAreyov2rc0N3XPCdFmm8BMpA3vTJgBaw2TWrpQ2XMEJieI1umWrPrAy
TfpiY6rpzns5MsbNMLjGrUW0HtkraW0TkeIHwxWsAs4cxgPNYeMYeb3BzRiXW+KsqpXRs4f5s76p
W3jasXxUTr7fWh/7H7g1h20jLMEVYQ6uZL1+n3ajr6HTCy0Vg2FPvwqLEntfkPMS7pz6INvDYeOr
pg91uiE4FgdxxmLzrleGqGSfgpTtTvzsVvKUdKu7lUPE3tAhKAnnf37b/78tqUQ19lZNRXH27aun
WZDWl9kPhddvfdOvn+j3irSnRWJ8v9ymX2wqE3/1PKRlBXXzhSrQ2QPgmJgLeBiJB2srzlLv6cuK
CgxiKzjtCY8j8Xj5kYoq9a0r8es3+WMN++Pz/OoN/AD2/BD8/KcXwtgzKDt1ysDH9ymq1RcXwtqT
kU2aT9f7xX3y4+/9O+/td77n1fu/y5q0FrW/R+TAq93Soq59teO+8c6/e4aXt4AwQCBP1eIP8eAJ
X71zcUHYD56/zAbI6/3fvwRvNizPawGI7ncuxHfP8+1CGJwLOi0LXMbHB0/46kIYgmUEvejpyyyV
93kh6GR2uhA6ob0cnhrN0eODXebVhYAFCgEKj+rHx2Ov+I7uCA58WREM0Z0ug7kH0VTDZwR+6/R4
vSWYtKqornR4k4+P97owRFrhThdCJ0WCQ4KO/OlCgJO/uB/I5MKLlUPked282wvB773ThbD20Mdh
P4P/zM/uCLxmBHICkD+9zjtaEM819ePx/V0d8wflArMPU4WIbetiifF4vTPwZW4FaCfq4178jq4A
exX9w65bgoEFEaQcqO6vVoBN8hzAJ3qMx6sijlButHf29ulPdrz/KQepAybbiJcbgBiWkYUn49b8
tC7e29t/vv93//zp06gB6EYfH6z0VzuhQla3AtP46T54tzvh4y/2728EJuCuUGN8/cRfHwnGHoRH
1RLT1sfHY5/yjhbE8x2x85KYooHF3Pa7rVDZU4UkxhTAw/vaC57f+mP9+u/fA+AyojZiLXy7218s
BmOPpQKZ+OmkmM6K93UhcM9hPvE3nInwIzF9U77vF4TwSVWN547yvfbOIl11p7II1qlomrAjeroR
vr8QwGNsmsozhvBey6Mfhl5vtNJvdpDkzIpJl45VyuPj9YWAuGvD9aCzeqdbgpDv7XQnCLwI80Mg
2u/fOX7X8GjU5w7ivd4Cwndjtyug7IkCAID5pxUyWiXZAmZ4LpSElvJ9bYpPp4PwK9/1QthkaeDG
yb734ligVtZwCqZzfiqh3utiUHetkUS1jO0h3mxPB+QPFQJafINd873eArtWy1wAtHcyut2n7fD1
BSB0TcVm5lsx/W4vxK6VEgckskRZEx61j49XS0KY/8CHluEgPj7e7e6465KgZCSyB5wI8sf04Alf
7A10FTb/mdbjnfeO2oWvvow77Ynk2uNazBTzefvnjn/x9mHMmPg2MNH8tl7e5+Gwa9fEOAWHZNNm
a3x6vLoQBnUUfFjoPk8X4r2eEaLM2fGO0PGdJk7oRZPw4o6w91QhWhaeLY+P97oziEN+pwth7cHD
gub0FWx/XTXoe/Cz8TrDH+3x8e52iOe66bHd//e7amfPIV15gipf3AjGHrNHRSYW+un9v7uzEvYf
znW7bgzc8AoT6Sn3+sXb54Q0MQiHcv9Oa6UfTFj+tHXU9wRwCHr+tNDl709GG00nn//z1x83nnd0
Qj7d/7BpdtsIsChGV6EJQcbj43UnyYjB0khWQib/eKXe7R2xc/WswTlAXCsAtsfHd2ck/joq4S/P
qMp73REx1tjtjqCNgMBFDyU6shebgkmnTYYtflpPjz/YE39j4Xzl8sz9IP4yUX2C++oFBfsvv+GZ
A/PjEzxxOya1EgSOV98o6NmPT/3IchH//tcryGkaLL344vOgaXqdpx9/eoM/vvSr13p+V8//cxPA
zyvvfHioQk319Gse3yRQhU6Gn9i0fN31v/06P1DLv9YFv3z2v6CUT7+PeG//3tNv/8pufdfnv/nS
/CwJ9SvEvOv1maM0qP5jcvP6GfP+abi566vMsvJnSepieDpND3d9/v9Jb5Lbn/nei2NtYmzs+gqf
b5KHnzrrP59P7Ea7vsavBIc73ke/4xyx40v8juPSji/xO6ZzO77EKbyt+5vmx7Xw/DnTKe36OZ9U
P5O5PL8ADcrOL5B++cme+vQCGrX0ri/wG8bUO34OxzcVy6172+xEtMi7vo3DGy9728NQ+xuW9PYv
I6h2vE7bvw4U3fUVbn4jjXvn1/jZ8fB8w1J/7fpJHwTeL2+mv2FV7ye/WHN/w6Im6en2/s19Sf8b
VvUfyyh2/NSXaeO9vdOK8fGuH/syCuq3I+CEYH/nV/jFTis0HTs//22WDr94C7TFu77E4j6u395n
RfbOrq8wu0+bX9y6f8P6nt0M93H1i3fxNyzw2U1z5//io/gb1vj/RJx4+8TivbnOhf/jrh/H/3y5
SX61Gwo1ws6vcRu8/WkYf7m0f9ZmfiU+/th8PusefvZjrztr8R138f1N+a//AwAA//8=</cx:binary>
              </cx:geoCache>
            </cx:geography>
          </cx:layoutPr>
          <cx:valueColors>
            <cx:minColor>
              <a:srgbClr val="FFF8D1"/>
            </cx:minColor>
            <cx:midColor>
              <a:srgbClr val="FFDD17"/>
            </cx:midColor>
            <cx:maxColor>
              <a:srgbClr val="D2B400"/>
            </cx:maxColor>
          </cx:valueColors>
          <cx:valueColorPositions count="3"/>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plotArea>
      <cx:plotAreaRegion>
        <cx:series layoutId="treemap" uniqueId="{8B98C547-27B0-4935-A6FE-6A0B7B2E7301}">
          <cx:tx>
            <cx:txData>
              <cx:f>_xlchart.v1.15</cx:f>
              <cx:v>Count of Customers</cx:v>
            </cx:txData>
          </cx:tx>
          <cx:dataPt idx="0">
            <cx:spPr>
              <a:solidFill>
                <a:sysClr val="windowText" lastClr="000000">
                  <a:lumMod val="85000"/>
                  <a:lumOff val="15000"/>
                </a:sysClr>
              </a:solidFill>
            </cx:spPr>
          </cx:dataPt>
          <cx:dataPt idx="1">
            <cx:spPr>
              <a:solidFill>
                <a:srgbClr val="EECC00"/>
              </a:solidFill>
            </cx:spPr>
          </cx:dataPt>
          <cx:dataPt idx="2">
            <cx:spPr>
              <a:solidFill>
                <a:sysClr val="windowText" lastClr="000000">
                  <a:lumMod val="65000"/>
                  <a:lumOff val="35000"/>
                </a:sysClr>
              </a:solidFill>
            </cx:spPr>
          </cx:dataPt>
          <cx:dataPt idx="3">
            <cx:spPr>
              <a:solidFill>
                <a:srgbClr val="FFDD17"/>
              </a:solidFill>
            </cx:spPr>
          </cx:dataPt>
          <cx:dataPt idx="4">
            <cx:spPr>
              <a:solidFill>
                <a:srgbClr val="FFED81"/>
              </a:solidFill>
            </cx:spPr>
          </cx:dataPt>
          <cx:dataPt idx="5">
            <cx:spPr>
              <a:solidFill>
                <a:srgbClr val="FFED81"/>
              </a:solidFill>
            </cx:spPr>
          </cx:dataPt>
          <cx:dataPt idx="6">
            <cx:spPr>
              <a:solidFill>
                <a:sysClr val="window" lastClr="FFFFFF">
                  <a:lumMod val="50000"/>
                </a:sysClr>
              </a:solidFill>
            </cx:spPr>
          </cx:dataPt>
          <cx:dataLabels pos="inEnd">
            <cx:txPr>
              <a:bodyPr spcFirstLastPara="1" vertOverflow="ellipsis" horzOverflow="overflow" wrap="square" lIns="0" tIns="0" rIns="0" bIns="0" anchor="ctr" anchorCtr="1"/>
              <a:lstStyle/>
              <a:p>
                <a:pPr algn="ctr" rtl="0">
                  <a:defRPr sz="1200">
                    <a:solidFill>
                      <a:schemeClr val="bg1"/>
                    </a:solidFill>
                    <a:latin typeface="Instrument Sans" pitchFamily="2" charset="0"/>
                    <a:ea typeface="Instrument Sans" pitchFamily="2" charset="0"/>
                    <a:cs typeface="Instrument Sans" pitchFamily="2" charset="0"/>
                  </a:defRPr>
                </a:pPr>
                <a:endParaRPr lang="en-GB" sz="1200" b="0" i="0" u="none" strike="noStrike" baseline="0">
                  <a:solidFill>
                    <a:schemeClr val="bg1"/>
                  </a:solidFill>
                  <a:latin typeface="Instrument Sans" pitchFamily="2" charset="0"/>
                </a:endParaRPr>
              </a:p>
            </cx:txPr>
            <cx:visibility seriesName="0" categoryName="1" value="0"/>
            <cx:dataLabel idx="1">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Better Offers from Competitors</a:t>
                  </a:r>
                </a:p>
              </cx:txPr>
              <cx:visibility seriesName="0" categoryName="1" value="0"/>
            </cx:dataLabel>
            <cx:dataLabel idx="3">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Costly Data Plans</a:t>
                  </a:r>
                </a:p>
              </cx:txPr>
              <cx:visibility seriesName="0" categoryName="1" value="0"/>
            </cx:dataLabel>
            <cx:dataLabel idx="4">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Poor Customer Service</a:t>
                  </a:r>
                </a:p>
              </cx:txPr>
              <cx:visibility seriesName="0" categoryName="1" value="0"/>
            </cx:dataLabel>
            <cx:dataLabel idx="5">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Fast Data Consumption</a:t>
                  </a:r>
                </a:p>
              </cx:txPr>
              <cx:visibility seriesName="0" categoryName="1" value="0"/>
            </cx:dataLabel>
            <cx:dataLabel idx="6">
              <cx:txPr>
                <a:bodyPr spcFirstLastPara="1" vertOverflow="ellipsis" horzOverflow="overflow" wrap="square" lIns="0" tIns="0" rIns="0" bIns="0" anchor="ctr" anchorCtr="1"/>
                <a:lstStyle/>
                <a:p>
                  <a:pPr algn="ctr" rtl="0">
                    <a:defRPr>
                      <a:solidFill>
                        <a:schemeClr val="bg1"/>
                      </a:solidFill>
                    </a:defRPr>
                  </a:pPr>
                  <a:r>
                    <a:rPr lang="en-GB" sz="1200" b="0" i="0" u="none" strike="noStrike" baseline="0">
                      <a:solidFill>
                        <a:schemeClr val="bg1"/>
                      </a:solidFill>
                      <a:latin typeface="Instrument Sans" pitchFamily="2" charset="0"/>
                    </a:rPr>
                    <a:t>Relocation</a:t>
                  </a:r>
                </a:p>
              </cx:txPr>
              <cx:visibility seriesName="0" categoryName="1" value="0"/>
            </cx:dataLabel>
          </cx:dataLabels>
          <cx:dataId val="0"/>
          <cx:layoutPr>
            <cx:parentLabelLayout val="none"/>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3.xml"/><Relationship Id="rId4" Type="http://schemas.openxmlformats.org/officeDocument/2006/relationships/chart" Target="../charts/chart3.xml"/><Relationship Id="rId9" Type="http://schemas.microsoft.com/office/2014/relationships/chartEx" Target="../charts/chartEx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microsoft.com/office/2014/relationships/chartEx" Target="../charts/chartEx4.xml"/><Relationship Id="rId1" Type="http://schemas.openxmlformats.org/officeDocument/2006/relationships/image" Target="../media/image1.png"/><Relationship Id="rId6" Type="http://schemas.openxmlformats.org/officeDocument/2006/relationships/chart" Target="../charts/chart11.xml"/><Relationship Id="rId11" Type="http://schemas.microsoft.com/office/2007/relationships/hdphoto" Target="../media/hdphoto1.wdp"/><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52815</xdr:colOff>
      <xdr:row>22</xdr:row>
      <xdr:rowOff>172084</xdr:rowOff>
    </xdr:to>
    <xdr:sp macro="" textlink="">
      <xdr:nvSpPr>
        <xdr:cNvPr id="2" name="TextBox 1">
          <a:extLst>
            <a:ext uri="{FF2B5EF4-FFF2-40B4-BE49-F238E27FC236}">
              <a16:creationId xmlns:a16="http://schemas.microsoft.com/office/drawing/2014/main" id="{D9DDE96B-D654-41D5-A3B7-2F309C7D6BC2}"/>
            </a:ext>
          </a:extLst>
        </xdr:cNvPr>
        <xdr:cNvSpPr txBox="1"/>
      </xdr:nvSpPr>
      <xdr:spPr>
        <a:xfrm>
          <a:off x="609600" y="190500"/>
          <a:ext cx="6148815" cy="4172584"/>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Category</a:t>
          </a:r>
          <a:r>
            <a:rPr lang="en-US" sz="1600" b="1" baseline="0">
              <a:solidFill>
                <a:schemeClr val="bg1"/>
              </a:solidFill>
              <a:effectLst/>
              <a:latin typeface="Instrument Sans" pitchFamily="2" charset="0"/>
              <a:ea typeface="+mn-ea"/>
              <a:cs typeface="Arial" panose="020B0604020202020204" pitchFamily="34" charset="0"/>
            </a:rPr>
            <a:t> 1: Independent Values</a:t>
          </a:r>
          <a:endParaRPr lang="en-GB" sz="1200">
            <a:solidFill>
              <a:schemeClr val="bg1"/>
            </a:solidFill>
            <a:latin typeface="Instrument Sans" pitchFamily="2" charset="0"/>
            <a:cs typeface="Arial" panose="020B0604020202020204" pitchFamily="34" charset="0"/>
          </a:endParaRPr>
        </a:p>
        <a:p>
          <a:r>
            <a:rPr lang="en-GB" sz="1200">
              <a:solidFill>
                <a:schemeClr val="bg1"/>
              </a:solidFill>
              <a:latin typeface="Instrument Sans" pitchFamily="2" charset="0"/>
              <a:cs typeface="Arial" panose="020B0604020202020204" pitchFamily="34" charset="0"/>
            </a:rPr>
            <a:t>Customer ID</a:t>
          </a:r>
        </a:p>
        <a:p>
          <a:r>
            <a:rPr lang="en-GB" sz="1200">
              <a:solidFill>
                <a:schemeClr val="bg1"/>
              </a:solidFill>
              <a:latin typeface="Instrument Sans" pitchFamily="2" charset="0"/>
              <a:cs typeface="Arial" panose="020B0604020202020204" pitchFamily="34" charset="0"/>
            </a:rPr>
            <a:t>Full Name</a:t>
          </a:r>
        </a:p>
        <a:p>
          <a:r>
            <a:rPr lang="en-GB" sz="1200">
              <a:solidFill>
                <a:schemeClr val="bg1"/>
              </a:solidFill>
              <a:latin typeface="Instrument Sans" pitchFamily="2" charset="0"/>
              <a:cs typeface="Arial" panose="020B0604020202020204" pitchFamily="34" charset="0"/>
            </a:rPr>
            <a:t>Date of Purchase</a:t>
          </a:r>
        </a:p>
        <a:p>
          <a:r>
            <a:rPr lang="en-GB" sz="1200">
              <a:solidFill>
                <a:schemeClr val="bg1"/>
              </a:solidFill>
              <a:latin typeface="Instrument Sans" pitchFamily="2" charset="0"/>
              <a:cs typeface="Arial" panose="020B0604020202020204" pitchFamily="34" charset="0"/>
            </a:rPr>
            <a:t>Age</a:t>
          </a:r>
        </a:p>
        <a:p>
          <a:r>
            <a:rPr lang="en-GB" sz="1200">
              <a:solidFill>
                <a:schemeClr val="bg1"/>
              </a:solidFill>
              <a:latin typeface="Instrument Sans" pitchFamily="2" charset="0"/>
              <a:cs typeface="Arial" panose="020B0604020202020204" pitchFamily="34" charset="0"/>
            </a:rPr>
            <a:t>State</a:t>
          </a:r>
        </a:p>
        <a:p>
          <a:r>
            <a:rPr lang="en-GB" sz="1200">
              <a:solidFill>
                <a:schemeClr val="bg1"/>
              </a:solidFill>
              <a:latin typeface="Instrument Sans" pitchFamily="2" charset="0"/>
              <a:cs typeface="Arial" panose="020B0604020202020204" pitchFamily="34" charset="0"/>
            </a:rPr>
            <a:t>Gender</a:t>
          </a:r>
        </a:p>
        <a:p>
          <a:r>
            <a:rPr lang="en-GB" sz="1200">
              <a:solidFill>
                <a:schemeClr val="bg1"/>
              </a:solidFill>
              <a:latin typeface="Instrument Sans" pitchFamily="2" charset="0"/>
              <a:cs typeface="Arial" panose="020B0604020202020204" pitchFamily="34" charset="0"/>
            </a:rPr>
            <a:t>MTN Device</a:t>
          </a:r>
        </a:p>
        <a:p>
          <a:r>
            <a:rPr lang="en-GB" sz="1200">
              <a:solidFill>
                <a:schemeClr val="bg1"/>
              </a:solidFill>
              <a:latin typeface="Instrument Sans" pitchFamily="2" charset="0"/>
              <a:cs typeface="Arial" panose="020B0604020202020204" pitchFamily="34" charset="0"/>
            </a:rPr>
            <a:t>Customer Tenure in Months</a:t>
          </a:r>
        </a:p>
        <a:p>
          <a:r>
            <a:rPr lang="en-GB" sz="1200">
              <a:solidFill>
                <a:schemeClr val="bg1"/>
              </a:solidFill>
              <a:latin typeface="Instrument Sans" pitchFamily="2" charset="0"/>
              <a:cs typeface="Arial" panose="020B0604020202020204" pitchFamily="34" charset="0"/>
            </a:rPr>
            <a:t>Subscription Plan</a:t>
          </a:r>
        </a:p>
        <a:p>
          <a:r>
            <a:rPr lang="en-GB" sz="1200">
              <a:solidFill>
                <a:schemeClr val="bg1"/>
              </a:solidFill>
              <a:latin typeface="Instrument Sans" pitchFamily="2" charset="0"/>
              <a:cs typeface="Arial" panose="020B0604020202020204" pitchFamily="34" charset="0"/>
            </a:rPr>
            <a:t>Unit Price</a:t>
          </a:r>
        </a:p>
        <a:p>
          <a:r>
            <a:rPr lang="en-GB" sz="1200">
              <a:solidFill>
                <a:schemeClr val="bg1"/>
              </a:solidFill>
              <a:latin typeface="Instrument Sans" pitchFamily="2" charset="0"/>
              <a:cs typeface="Arial" panose="020B0604020202020204" pitchFamily="34" charset="0"/>
            </a:rPr>
            <a:t>Number of Times Purchased</a:t>
          </a:r>
        </a:p>
        <a:p>
          <a:r>
            <a:rPr lang="en-GB" sz="1200">
              <a:solidFill>
                <a:schemeClr val="bg1"/>
              </a:solidFill>
              <a:latin typeface="Instrument Sans" pitchFamily="2" charset="0"/>
              <a:cs typeface="Arial" panose="020B0604020202020204" pitchFamily="34" charset="0"/>
            </a:rPr>
            <a:t>Data Usage</a:t>
          </a:r>
        </a:p>
        <a:p>
          <a:r>
            <a:rPr lang="en-GB" sz="1200">
              <a:solidFill>
                <a:schemeClr val="bg1"/>
              </a:solidFill>
              <a:latin typeface="Instrument Sans" pitchFamily="2" charset="0"/>
              <a:cs typeface="Arial" panose="020B0604020202020204" pitchFamily="34" charset="0"/>
            </a:rPr>
            <a:t>Satisfaction Rate</a:t>
          </a:r>
        </a:p>
        <a:p>
          <a:endParaRPr lang="en-US" sz="1600" b="1" baseline="0">
            <a:solidFill>
              <a:schemeClr val="bg1"/>
            </a:solidFill>
            <a:effectLst/>
            <a:latin typeface="Instrument Sans" pitchFamily="2" charset="0"/>
            <a:ea typeface="+mn-ea"/>
            <a:cs typeface="Arial" panose="020B0604020202020204" pitchFamily="34" charset="0"/>
          </a:endParaRPr>
        </a:p>
        <a:p>
          <a:r>
            <a:rPr lang="en-US" sz="1600" b="1" baseline="0">
              <a:solidFill>
                <a:schemeClr val="bg1"/>
              </a:solidFill>
              <a:effectLst/>
              <a:latin typeface="Instrument Sans" pitchFamily="2" charset="0"/>
              <a:ea typeface="+mn-ea"/>
              <a:cs typeface="Arial" panose="020B0604020202020204" pitchFamily="34" charset="0"/>
            </a:rPr>
            <a:t>Category 2: Dependent Values</a:t>
          </a:r>
        </a:p>
        <a:p>
          <a:r>
            <a:rPr lang="en-GB" sz="1200">
              <a:solidFill>
                <a:schemeClr val="bg1"/>
              </a:solidFill>
              <a:effectLst/>
              <a:latin typeface="Instrument Sans" pitchFamily="2" charset="0"/>
              <a:ea typeface="+mn-ea"/>
              <a:cs typeface="Arial" panose="020B0604020202020204" pitchFamily="34" charset="0"/>
            </a:rPr>
            <a:t>Customer Churn Status (Yes/No)</a:t>
          </a:r>
        </a:p>
        <a:p>
          <a:r>
            <a:rPr lang="en-GB" sz="1200">
              <a:solidFill>
                <a:schemeClr val="bg1"/>
              </a:solidFill>
              <a:effectLst/>
              <a:latin typeface="Instrument Sans" pitchFamily="2" charset="0"/>
              <a:ea typeface="+mn-ea"/>
              <a:cs typeface="Arial" panose="020B0604020202020204" pitchFamily="34" charset="0"/>
            </a:rPr>
            <a:t>Reason for Churn</a:t>
          </a:r>
        </a:p>
        <a:p>
          <a:r>
            <a:rPr lang="en-GB" sz="1200">
              <a:solidFill>
                <a:schemeClr val="bg1"/>
              </a:solidFill>
              <a:effectLst/>
              <a:latin typeface="Instrument Sans" pitchFamily="2" charset="0"/>
              <a:ea typeface="+mn-ea"/>
              <a:cs typeface="Arial" panose="020B0604020202020204" pitchFamily="34" charset="0"/>
            </a:rPr>
            <a:t>Revenue Generated</a:t>
          </a:r>
        </a:p>
      </xdr:txBody>
    </xdr:sp>
    <xdr:clientData/>
  </xdr:twoCellAnchor>
  <xdr:twoCellAnchor>
    <xdr:from>
      <xdr:col>1</xdr:col>
      <xdr:colOff>0</xdr:colOff>
      <xdr:row>23</xdr:row>
      <xdr:rowOff>170850</xdr:rowOff>
    </xdr:from>
    <xdr:to>
      <xdr:col>11</xdr:col>
      <xdr:colOff>52815</xdr:colOff>
      <xdr:row>53</xdr:row>
      <xdr:rowOff>101652</xdr:rowOff>
    </xdr:to>
    <xdr:sp macro="" textlink="">
      <xdr:nvSpPr>
        <xdr:cNvPr id="3" name="TextBox 2">
          <a:extLst>
            <a:ext uri="{FF2B5EF4-FFF2-40B4-BE49-F238E27FC236}">
              <a16:creationId xmlns:a16="http://schemas.microsoft.com/office/drawing/2014/main" id="{FE1A8CAB-CE50-4210-9597-EC4EFBD0A6B8}"/>
            </a:ext>
          </a:extLst>
        </xdr:cNvPr>
        <xdr:cNvSpPr txBox="1"/>
      </xdr:nvSpPr>
      <xdr:spPr>
        <a:xfrm>
          <a:off x="609600" y="4552350"/>
          <a:ext cx="6148815" cy="5645802"/>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b="1">
              <a:solidFill>
                <a:sysClr val="windowText" lastClr="000000"/>
              </a:solidFill>
              <a:effectLst/>
              <a:latin typeface="Instrument Sans" pitchFamily="2" charset="0"/>
              <a:ea typeface="+mn-ea"/>
              <a:cs typeface="Arial" panose="020B0604020202020204" pitchFamily="34" charset="0"/>
            </a:rPr>
            <a:t>Industry Type of Data</a:t>
          </a:r>
        </a:p>
        <a:p>
          <a:r>
            <a:rPr lang="en-US" sz="1200" b="0">
              <a:solidFill>
                <a:sysClr val="windowText" lastClr="000000"/>
              </a:solidFill>
              <a:effectLst/>
              <a:latin typeface="Instrument Sans" pitchFamily="2" charset="0"/>
              <a:ea typeface="+mn-ea"/>
              <a:cs typeface="Arial" panose="020B0604020202020204" pitchFamily="34" charset="0"/>
            </a:rPr>
            <a:t>This dataset is centered around customer interactions with MTN Nigeria’s products and services. It covers behavior patterns, device preferences, subscription habits, and churn indicators. The insights will help uncover how customers use data, why they leave, and where MTN can improve retention and service offerings.</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Story of the Data</a:t>
          </a:r>
        </a:p>
        <a:p>
          <a:r>
            <a:rPr lang="en-US" sz="1200" b="0">
              <a:solidFill>
                <a:sysClr val="windowText" lastClr="000000"/>
              </a:solidFill>
              <a:effectLst/>
              <a:latin typeface="Instrument Sans" pitchFamily="2" charset="0"/>
              <a:ea typeface="+mn-ea"/>
              <a:cs typeface="Arial" panose="020B0604020202020204" pitchFamily="34" charset="0"/>
            </a:rPr>
            <a:t>This dataset represents the digital footprint and purchasing behavior of MTN customers in Nigeria in the year 2024. Each record reflects a customer’s choice of device (e.g., SIM cards, routers), data plan usage, satisfaction level, and whether they remained loyal or churned.</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Stakeholders of the Project</a:t>
          </a:r>
        </a:p>
        <a:p>
          <a:r>
            <a:rPr lang="en-US" sz="1200" b="0">
              <a:solidFill>
                <a:sysClr val="windowText" lastClr="000000"/>
              </a:solidFill>
              <a:effectLst/>
              <a:latin typeface="Instrument Sans" pitchFamily="2" charset="0"/>
              <a:ea typeface="+mn-ea"/>
              <a:cs typeface="Arial" panose="020B0604020202020204" pitchFamily="34" charset="0"/>
            </a:rPr>
            <a:t>CEO</a:t>
          </a:r>
        </a:p>
        <a:p>
          <a:r>
            <a:rPr lang="en-US" sz="1200" b="0">
              <a:solidFill>
                <a:sysClr val="windowText" lastClr="000000"/>
              </a:solidFill>
              <a:effectLst/>
              <a:latin typeface="Instrument Sans" pitchFamily="2" charset="0"/>
              <a:ea typeface="+mn-ea"/>
              <a:cs typeface="Arial" panose="020B0604020202020204" pitchFamily="34" charset="0"/>
            </a:rPr>
            <a:t>Executives amd Strategy</a:t>
          </a:r>
          <a:r>
            <a:rPr lang="en-US" sz="1200" b="0" baseline="0">
              <a:solidFill>
                <a:sysClr val="windowText" lastClr="000000"/>
              </a:solidFill>
              <a:effectLst/>
              <a:latin typeface="Instrument Sans" pitchFamily="2" charset="0"/>
              <a:ea typeface="+mn-ea"/>
              <a:cs typeface="Arial" panose="020B0604020202020204" pitchFamily="34" charset="0"/>
            </a:rPr>
            <a:t> Team</a:t>
          </a:r>
          <a:endParaRPr lang="en-US" sz="1200" b="0">
            <a:solidFill>
              <a:sysClr val="windowText" lastClr="000000"/>
            </a:solidFill>
            <a:effectLst/>
            <a:latin typeface="Instrument Sans" pitchFamily="2" charset="0"/>
            <a:ea typeface="+mn-ea"/>
            <a:cs typeface="Arial" panose="020B0604020202020204" pitchFamily="34" charset="0"/>
          </a:endParaRP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What Success means to the Industry</a:t>
          </a:r>
        </a:p>
        <a:p>
          <a:r>
            <a:rPr lang="en-US" sz="1200" b="0">
              <a:solidFill>
                <a:sysClr val="windowText" lastClr="000000"/>
              </a:solidFill>
              <a:effectLst/>
              <a:latin typeface="Instrument Sans" pitchFamily="2" charset="0"/>
              <a:ea typeface="+mn-ea"/>
              <a:cs typeface="Arial" panose="020B0604020202020204" pitchFamily="34" charset="0"/>
            </a:rPr>
            <a:t>Success in the telecommunications industry means keeping customers satisfied, engaged, and loyal. It’s about reducing churn through personalized experiences, competitive pricing, and network reliability. When a company can retain users longer, increase average revenue per customer, and offer plans that truly match customer needs, that’s a win.</a:t>
          </a:r>
        </a:p>
        <a:p>
          <a:r>
            <a:rPr lang="en-US" sz="1200" b="0">
              <a:solidFill>
                <a:sysClr val="windowText" lastClr="000000"/>
              </a:solidFill>
              <a:effectLst/>
              <a:latin typeface="Instrument Sans" pitchFamily="2" charset="0"/>
              <a:ea typeface="+mn-ea"/>
              <a:cs typeface="Arial" panose="020B0604020202020204" pitchFamily="34" charset="0"/>
            </a:rPr>
            <a:t>It also means being able to understand the different regions and demographics, serve them better, and make informed decisions using reliable data. At the core, success is a loyal customer base, minimal churn, increased plan adoption, and continuous growth powered by data intelligence.</a:t>
          </a:r>
        </a:p>
      </xdr:txBody>
    </xdr:sp>
    <xdr:clientData/>
  </xdr:twoCellAnchor>
  <xdr:twoCellAnchor>
    <xdr:from>
      <xdr:col>11</xdr:col>
      <xdr:colOff>232920</xdr:colOff>
      <xdr:row>1</xdr:row>
      <xdr:rowOff>0</xdr:rowOff>
    </xdr:from>
    <xdr:to>
      <xdr:col>21</xdr:col>
      <xdr:colOff>285735</xdr:colOff>
      <xdr:row>22</xdr:row>
      <xdr:rowOff>172084</xdr:rowOff>
    </xdr:to>
    <xdr:sp macro="" textlink="">
      <xdr:nvSpPr>
        <xdr:cNvPr id="4" name="TextBox 3">
          <a:extLst>
            <a:ext uri="{FF2B5EF4-FFF2-40B4-BE49-F238E27FC236}">
              <a16:creationId xmlns:a16="http://schemas.microsoft.com/office/drawing/2014/main" id="{E66F480C-63F7-44F1-8C22-F491DF7E2DBE}"/>
            </a:ext>
          </a:extLst>
        </xdr:cNvPr>
        <xdr:cNvSpPr txBox="1"/>
      </xdr:nvSpPr>
      <xdr:spPr>
        <a:xfrm>
          <a:off x="6968456" y="190500"/>
          <a:ext cx="6176029" cy="4172584"/>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Instrument Sans" pitchFamily="2" charset="0"/>
              <a:ea typeface="+mn-ea"/>
              <a:cs typeface="Arial" panose="020B0604020202020204" pitchFamily="34" charset="0"/>
            </a:rPr>
            <a:t>Potential Analysis &amp; Questions</a:t>
          </a:r>
          <a:endParaRPr lang="en-GB" sz="1600" b="1">
            <a:solidFill>
              <a:sysClr val="windowText" lastClr="000000"/>
            </a:solidFill>
            <a:effectLst/>
            <a:latin typeface="Instrument Sans" pitchFamily="2" charset="0"/>
            <a:cs typeface="Arial" panose="020B0604020202020204" pitchFamily="34" charset="0"/>
          </a:endParaRPr>
        </a:p>
        <a:p>
          <a:endParaRPr lang="en-GB" sz="1200">
            <a:solidFill>
              <a:sysClr val="windowText" lastClr="000000"/>
            </a:solidFill>
            <a:latin typeface="Instrument Sans" pitchFamily="2" charset="0"/>
            <a:cs typeface="Arial" panose="020B0604020202020204" pitchFamily="34" charset="0"/>
          </a:endParaRPr>
        </a:p>
        <a:p>
          <a:r>
            <a:rPr lang="en-GB" sz="1200">
              <a:latin typeface="Instrument Sans" pitchFamily="2" charset="0"/>
              <a:cs typeface="Arial" panose="020B0604020202020204" pitchFamily="34" charset="0"/>
            </a:rPr>
            <a:t>What’s the churn rate among customers?</a:t>
          </a:r>
        </a:p>
        <a:p>
          <a:r>
            <a:rPr lang="en-GB" sz="1200">
              <a:latin typeface="Instrument Sans" pitchFamily="2" charset="0"/>
              <a:cs typeface="Arial" panose="020B0604020202020204" pitchFamily="34" charset="0"/>
            </a:rPr>
            <a:t>Which devices are most commonly used by customers?</a:t>
          </a:r>
        </a:p>
        <a:p>
          <a:r>
            <a:rPr lang="en-GB" sz="1200">
              <a:latin typeface="Instrument Sans" pitchFamily="2" charset="0"/>
              <a:cs typeface="Arial" panose="020B0604020202020204" pitchFamily="34" charset="0"/>
            </a:rPr>
            <a:t>What are the most frequent reasons for customer churn?</a:t>
          </a:r>
        </a:p>
        <a:p>
          <a:r>
            <a:rPr lang="en-GB" sz="1200">
              <a:latin typeface="Instrument Sans" pitchFamily="2" charset="0"/>
              <a:cs typeface="Arial" panose="020B0604020202020204" pitchFamily="34" charset="0"/>
            </a:rPr>
            <a:t>How does data usage vary across different devices?</a:t>
          </a:r>
        </a:p>
        <a:p>
          <a:r>
            <a:rPr lang="en-GB" sz="1200">
              <a:latin typeface="Instrument Sans" pitchFamily="2" charset="0"/>
              <a:cs typeface="Arial" panose="020B0604020202020204" pitchFamily="34" charset="0"/>
            </a:rPr>
            <a:t>Which states have the highest number of customers?</a:t>
          </a:r>
        </a:p>
        <a:p>
          <a:r>
            <a:rPr lang="en-GB" sz="1200">
              <a:latin typeface="Instrument Sans" pitchFamily="2" charset="0"/>
              <a:cs typeface="Arial" panose="020B0604020202020204" pitchFamily="34" charset="0"/>
            </a:rPr>
            <a:t>What is the age distribution of MTN customers?</a:t>
          </a:r>
        </a:p>
        <a:p>
          <a:r>
            <a:rPr lang="en-GB" sz="1200">
              <a:latin typeface="Instrument Sans" pitchFamily="2" charset="0"/>
              <a:cs typeface="Arial" panose="020B0604020202020204" pitchFamily="34" charset="0"/>
            </a:rPr>
            <a:t>Which subscription plans are most popular?</a:t>
          </a:r>
        </a:p>
        <a:p>
          <a:r>
            <a:rPr lang="en-GB" sz="1200">
              <a:latin typeface="Instrument Sans" pitchFamily="2" charset="0"/>
              <a:cs typeface="Arial" panose="020B0604020202020204" pitchFamily="34" charset="0"/>
            </a:rPr>
            <a:t>What is the average revenue per user (ARPU)?</a:t>
          </a:r>
        </a:p>
        <a:p>
          <a:r>
            <a:rPr lang="en-GB" sz="1200">
              <a:latin typeface="Instrument Sans" pitchFamily="2" charset="0"/>
              <a:cs typeface="Arial" panose="020B0604020202020204" pitchFamily="34" charset="0"/>
            </a:rPr>
            <a:t>How does satisfaction rating relate to churn?</a:t>
          </a:r>
        </a:p>
        <a:p>
          <a:r>
            <a:rPr lang="en-GB" sz="1200">
              <a:latin typeface="Instrument Sans" pitchFamily="2" charset="0"/>
              <a:cs typeface="Arial" panose="020B0604020202020204" pitchFamily="34" charset="0"/>
            </a:rPr>
            <a:t>Which age groups have the highest churn rate?</a:t>
          </a:r>
        </a:p>
        <a:p>
          <a:r>
            <a:rPr lang="en-GB" sz="1200">
              <a:latin typeface="Instrument Sans" pitchFamily="2" charset="0"/>
              <a:cs typeface="Arial" panose="020B0604020202020204" pitchFamily="34" charset="0"/>
            </a:rPr>
            <a:t>What is the relationship between customer tenure and churn?</a:t>
          </a:r>
        </a:p>
        <a:p>
          <a:r>
            <a:rPr lang="en-GB" sz="1200">
              <a:latin typeface="Instrument Sans" pitchFamily="2" charset="0"/>
              <a:cs typeface="Arial" panose="020B0604020202020204" pitchFamily="34" charset="0"/>
            </a:rPr>
            <a:t>Which states have the highest total data usage?</a:t>
          </a:r>
        </a:p>
      </xdr:txBody>
    </xdr:sp>
    <xdr:clientData/>
  </xdr:twoCellAnchor>
  <xdr:twoCellAnchor>
    <xdr:from>
      <xdr:col>11</xdr:col>
      <xdr:colOff>232920</xdr:colOff>
      <xdr:row>23</xdr:row>
      <xdr:rowOff>170851</xdr:rowOff>
    </xdr:from>
    <xdr:to>
      <xdr:col>21</xdr:col>
      <xdr:colOff>285735</xdr:colOff>
      <xdr:row>53</xdr:row>
      <xdr:rowOff>101653</xdr:rowOff>
    </xdr:to>
    <xdr:sp macro="" textlink="">
      <xdr:nvSpPr>
        <xdr:cNvPr id="5" name="TextBox 4">
          <a:extLst>
            <a:ext uri="{FF2B5EF4-FFF2-40B4-BE49-F238E27FC236}">
              <a16:creationId xmlns:a16="http://schemas.microsoft.com/office/drawing/2014/main" id="{FC96BB09-4739-44FF-8DF0-DB8F1D0FEC49}"/>
            </a:ext>
          </a:extLst>
        </xdr:cNvPr>
        <xdr:cNvSpPr txBox="1"/>
      </xdr:nvSpPr>
      <xdr:spPr>
        <a:xfrm>
          <a:off x="6938520" y="4552351"/>
          <a:ext cx="6148815" cy="5645802"/>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Potential Insights</a:t>
          </a:r>
        </a:p>
        <a:p>
          <a:endParaRPr lang="en-US" sz="1400" b="1">
            <a:solidFill>
              <a:schemeClr val="bg1"/>
            </a:solidFill>
            <a:effectLst/>
            <a:latin typeface="Instrument Sans" pitchFamily="2" charset="0"/>
            <a:ea typeface="+mn-ea"/>
            <a:cs typeface="Arial" panose="020B0604020202020204" pitchFamily="34" charset="0"/>
          </a:endParaRPr>
        </a:p>
        <a:p>
          <a:r>
            <a:rPr lang="en-US" sz="1400" b="1">
              <a:solidFill>
                <a:schemeClr val="bg1"/>
              </a:solidFill>
              <a:effectLst/>
              <a:latin typeface="Instrument Sans" pitchFamily="2" charset="0"/>
              <a:ea typeface="+mn-ea"/>
              <a:cs typeface="Arial" panose="020B0604020202020204" pitchFamily="34" charset="0"/>
            </a:rPr>
            <a:t>Churn Insights</a:t>
          </a:r>
          <a:br>
            <a:rPr lang="en-US" sz="1200" b="0">
              <a:solidFill>
                <a:schemeClr val="bg1"/>
              </a:solidFill>
              <a:effectLst/>
              <a:latin typeface="Instrument Sans" pitchFamily="2" charset="0"/>
              <a:ea typeface="+mn-ea"/>
              <a:cs typeface="Arial" panose="020B0604020202020204" pitchFamily="34" charset="0"/>
            </a:rPr>
          </a:br>
          <a:r>
            <a:rPr lang="en-US" sz="1200" b="0">
              <a:solidFill>
                <a:schemeClr val="bg1"/>
              </a:solidFill>
              <a:effectLst/>
              <a:latin typeface="Instrument Sans" pitchFamily="2" charset="0"/>
              <a:ea typeface="+mn-ea"/>
              <a:cs typeface="Arial" panose="020B0604020202020204" pitchFamily="34" charset="0"/>
            </a:rPr>
            <a:t>Customers who use Mobile SIM Cards are more likely to churn than those with routers.</a:t>
          </a:r>
        </a:p>
        <a:p>
          <a:r>
            <a:rPr lang="en-US" sz="1200" b="0">
              <a:solidFill>
                <a:schemeClr val="bg1"/>
              </a:solidFill>
              <a:effectLst/>
              <a:latin typeface="Instrument Sans" pitchFamily="2" charset="0"/>
              <a:ea typeface="+mn-ea"/>
              <a:cs typeface="Arial" panose="020B0604020202020204" pitchFamily="34" charset="0"/>
            </a:rPr>
            <a:t>Younger customers (16–25) churn more due to limited affordability and fast data consumption.</a:t>
          </a:r>
        </a:p>
        <a:p>
          <a:r>
            <a:rPr lang="en-US" sz="1200" b="0">
              <a:solidFill>
                <a:schemeClr val="bg1"/>
              </a:solidFill>
              <a:effectLst/>
              <a:latin typeface="Instrument Sans" pitchFamily="2" charset="0"/>
              <a:ea typeface="+mn-ea"/>
              <a:cs typeface="Arial" panose="020B0604020202020204" pitchFamily="34" charset="0"/>
            </a:rPr>
            <a:t>Satisfaction rating &lt; 3 correlates strongly with churn.</a:t>
          </a:r>
        </a:p>
        <a:p>
          <a:r>
            <a:rPr lang="en-US" sz="1200" b="0">
              <a:solidFill>
                <a:schemeClr val="bg1"/>
              </a:solidFill>
              <a:effectLst/>
              <a:latin typeface="Instrument Sans" pitchFamily="2" charset="0"/>
              <a:ea typeface="+mn-ea"/>
              <a:cs typeface="Arial" panose="020B0604020202020204" pitchFamily="34" charset="0"/>
            </a:rPr>
            <a:t>The most cited churn reason is “Better Offers from Competitors” or “Costly Data Plans.”</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Device &amp; Plan Insights</a:t>
          </a:r>
        </a:p>
        <a:p>
          <a:r>
            <a:rPr lang="en-US" sz="1200" b="0">
              <a:solidFill>
                <a:schemeClr val="bg1"/>
              </a:solidFill>
              <a:effectLst/>
              <a:latin typeface="Instrument Sans" pitchFamily="2" charset="0"/>
              <a:ea typeface="+mn-ea"/>
              <a:cs typeface="Arial" panose="020B0604020202020204" pitchFamily="34" charset="0"/>
            </a:rPr>
            <a:t>The most purchased device is likely the Mobile SIM Card.</a:t>
          </a:r>
        </a:p>
        <a:p>
          <a:r>
            <a:rPr lang="en-US" sz="1200" b="0">
              <a:solidFill>
                <a:schemeClr val="bg1"/>
              </a:solidFill>
              <a:effectLst/>
              <a:latin typeface="Instrument Sans" pitchFamily="2" charset="0"/>
              <a:ea typeface="+mn-ea"/>
              <a:cs typeface="Arial" panose="020B0604020202020204" pitchFamily="34" charset="0"/>
            </a:rPr>
            <a:t>Mid-range plans (₦3,500–₦7,500) see the most subscriptions.</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Demographic &amp; Regional Insights</a:t>
          </a:r>
        </a:p>
        <a:p>
          <a:r>
            <a:rPr lang="en-US" sz="1200" b="0">
              <a:solidFill>
                <a:schemeClr val="bg1"/>
              </a:solidFill>
              <a:effectLst/>
              <a:latin typeface="Instrument Sans" pitchFamily="2" charset="0"/>
              <a:ea typeface="+mn-ea"/>
              <a:cs typeface="Arial" panose="020B0604020202020204" pitchFamily="34" charset="0"/>
            </a:rPr>
            <a:t>Lagos, Abuja (FCT), and Rivers likely have the highest customer count.</a:t>
          </a:r>
        </a:p>
        <a:p>
          <a:r>
            <a:rPr lang="en-US" sz="1200" b="0">
              <a:solidFill>
                <a:schemeClr val="bg1"/>
              </a:solidFill>
              <a:effectLst/>
              <a:latin typeface="Instrument Sans" pitchFamily="2" charset="0"/>
              <a:ea typeface="+mn-ea"/>
              <a:cs typeface="Arial" panose="020B0604020202020204" pitchFamily="34" charset="0"/>
            </a:rPr>
            <a:t>Northern states may show lower data usage but longer tenure due to fewer alternatives.</a:t>
          </a:r>
        </a:p>
        <a:p>
          <a:r>
            <a:rPr lang="en-US" sz="1200" b="0">
              <a:solidFill>
                <a:schemeClr val="bg1"/>
              </a:solidFill>
              <a:effectLst/>
              <a:latin typeface="Instrument Sans" pitchFamily="2" charset="0"/>
              <a:ea typeface="+mn-ea"/>
              <a:cs typeface="Arial" panose="020B0604020202020204" pitchFamily="34" charset="0"/>
            </a:rPr>
            <a:t>Young users favor lower-priced, short-duration plans (2-day, daily, weekly).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419100</xdr:colOff>
      <xdr:row>2</xdr:row>
      <xdr:rowOff>0</xdr:rowOff>
    </xdr:from>
    <xdr:to>
      <xdr:col>17</xdr:col>
      <xdr:colOff>0</xdr:colOff>
      <xdr:row>4</xdr:row>
      <xdr:rowOff>28575</xdr:rowOff>
    </xdr:to>
    <xdr:sp macro="" textlink="">
      <xdr:nvSpPr>
        <xdr:cNvPr id="2" name="Rectangle 1">
          <a:extLst>
            <a:ext uri="{FF2B5EF4-FFF2-40B4-BE49-F238E27FC236}">
              <a16:creationId xmlns:a16="http://schemas.microsoft.com/office/drawing/2014/main" id="{E0C7ECDE-F1A1-4AB4-90FF-B700913C97E9}"/>
            </a:ext>
          </a:extLst>
        </xdr:cNvPr>
        <xdr:cNvSpPr/>
      </xdr:nvSpPr>
      <xdr:spPr>
        <a:xfrm>
          <a:off x="9363075" y="381000"/>
          <a:ext cx="2019300" cy="409575"/>
        </a:xfrm>
        <a:prstGeom prst="rect">
          <a:avLst/>
        </a:prstGeom>
        <a:solidFill>
          <a:srgbClr val="D6B7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6</xdr:row>
      <xdr:rowOff>57150</xdr:rowOff>
    </xdr:from>
    <xdr:to>
      <xdr:col>17</xdr:col>
      <xdr:colOff>0</xdr:colOff>
      <xdr:row>8</xdr:row>
      <xdr:rowOff>85725</xdr:rowOff>
    </xdr:to>
    <xdr:sp macro="" textlink="">
      <xdr:nvSpPr>
        <xdr:cNvPr id="3" name="Rectangle 2">
          <a:extLst>
            <a:ext uri="{FF2B5EF4-FFF2-40B4-BE49-F238E27FC236}">
              <a16:creationId xmlns:a16="http://schemas.microsoft.com/office/drawing/2014/main" id="{0B4EF6A4-CC00-46EF-8577-139E49343915}"/>
            </a:ext>
          </a:extLst>
        </xdr:cNvPr>
        <xdr:cNvSpPr/>
      </xdr:nvSpPr>
      <xdr:spPr>
        <a:xfrm>
          <a:off x="9363075" y="1200150"/>
          <a:ext cx="2019300" cy="409575"/>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8</xdr:row>
      <xdr:rowOff>104775</xdr:rowOff>
    </xdr:from>
    <xdr:to>
      <xdr:col>17</xdr:col>
      <xdr:colOff>0</xdr:colOff>
      <xdr:row>10</xdr:row>
      <xdr:rowOff>133350</xdr:rowOff>
    </xdr:to>
    <xdr:sp macro="" textlink="">
      <xdr:nvSpPr>
        <xdr:cNvPr id="4" name="Rectangle 3">
          <a:extLst>
            <a:ext uri="{FF2B5EF4-FFF2-40B4-BE49-F238E27FC236}">
              <a16:creationId xmlns:a16="http://schemas.microsoft.com/office/drawing/2014/main" id="{E69C0745-8A7C-4F6B-B0C9-CA4990E3EA49}"/>
            </a:ext>
          </a:extLst>
        </xdr:cNvPr>
        <xdr:cNvSpPr/>
      </xdr:nvSpPr>
      <xdr:spPr>
        <a:xfrm>
          <a:off x="9363075" y="1628775"/>
          <a:ext cx="2019300" cy="409575"/>
        </a:xfrm>
        <a:prstGeom prst="rect">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10</xdr:row>
      <xdr:rowOff>152400</xdr:rowOff>
    </xdr:from>
    <xdr:to>
      <xdr:col>17</xdr:col>
      <xdr:colOff>0</xdr:colOff>
      <xdr:row>12</xdr:row>
      <xdr:rowOff>180975</xdr:rowOff>
    </xdr:to>
    <xdr:sp macro="" textlink="">
      <xdr:nvSpPr>
        <xdr:cNvPr id="5" name="Rectangle 4">
          <a:extLst>
            <a:ext uri="{FF2B5EF4-FFF2-40B4-BE49-F238E27FC236}">
              <a16:creationId xmlns:a16="http://schemas.microsoft.com/office/drawing/2014/main" id="{2A77AE24-A38D-45A8-BE8D-76EFA00177AD}"/>
            </a:ext>
          </a:extLst>
        </xdr:cNvPr>
        <xdr:cNvSpPr/>
      </xdr:nvSpPr>
      <xdr:spPr>
        <a:xfrm>
          <a:off x="9363075" y="2057400"/>
          <a:ext cx="2019300" cy="409575"/>
        </a:xfrm>
        <a:prstGeom prst="rect">
          <a:avLst/>
        </a:prstGeom>
        <a:solidFill>
          <a:srgbClr val="FFE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295275</xdr:colOff>
      <xdr:row>13</xdr:row>
      <xdr:rowOff>19050</xdr:rowOff>
    </xdr:from>
    <xdr:to>
      <xdr:col>18</xdr:col>
      <xdr:colOff>485775</xdr:colOff>
      <xdr:row>15</xdr:row>
      <xdr:rowOff>47625</xdr:rowOff>
    </xdr:to>
    <xdr:sp macro="" textlink="">
      <xdr:nvSpPr>
        <xdr:cNvPr id="6" name="Rectangle 5">
          <a:extLst>
            <a:ext uri="{FF2B5EF4-FFF2-40B4-BE49-F238E27FC236}">
              <a16:creationId xmlns:a16="http://schemas.microsoft.com/office/drawing/2014/main" id="{0FE0E2F0-082E-4EE1-9473-1AFFE8C460EA}"/>
            </a:ext>
          </a:extLst>
        </xdr:cNvPr>
        <xdr:cNvSpPr/>
      </xdr:nvSpPr>
      <xdr:spPr>
        <a:xfrm>
          <a:off x="10458450" y="2495550"/>
          <a:ext cx="2019300" cy="409575"/>
        </a:xfrm>
        <a:prstGeom prst="rect">
          <a:avLst/>
        </a:prstGeom>
        <a:solidFill>
          <a:srgbClr val="FFE8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15</xdr:row>
      <xdr:rowOff>57150</xdr:rowOff>
    </xdr:from>
    <xdr:to>
      <xdr:col>17</xdr:col>
      <xdr:colOff>0</xdr:colOff>
      <xdr:row>17</xdr:row>
      <xdr:rowOff>85725</xdr:rowOff>
    </xdr:to>
    <xdr:sp macro="" textlink="">
      <xdr:nvSpPr>
        <xdr:cNvPr id="7" name="Rectangle 6">
          <a:extLst>
            <a:ext uri="{FF2B5EF4-FFF2-40B4-BE49-F238E27FC236}">
              <a16:creationId xmlns:a16="http://schemas.microsoft.com/office/drawing/2014/main" id="{B4050C61-46D8-40E6-9B52-994D44576CB4}"/>
            </a:ext>
          </a:extLst>
        </xdr:cNvPr>
        <xdr:cNvSpPr/>
      </xdr:nvSpPr>
      <xdr:spPr>
        <a:xfrm>
          <a:off x="9363075" y="2914650"/>
          <a:ext cx="2019300" cy="409575"/>
        </a:xfrm>
        <a:prstGeom prst="rect">
          <a:avLst/>
        </a:prstGeom>
        <a:solidFill>
          <a:srgbClr val="FFED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17</xdr:row>
      <xdr:rowOff>114300</xdr:rowOff>
    </xdr:from>
    <xdr:to>
      <xdr:col>17</xdr:col>
      <xdr:colOff>0</xdr:colOff>
      <xdr:row>19</xdr:row>
      <xdr:rowOff>142875</xdr:rowOff>
    </xdr:to>
    <xdr:sp macro="" textlink="">
      <xdr:nvSpPr>
        <xdr:cNvPr id="8" name="Rectangle 7">
          <a:extLst>
            <a:ext uri="{FF2B5EF4-FFF2-40B4-BE49-F238E27FC236}">
              <a16:creationId xmlns:a16="http://schemas.microsoft.com/office/drawing/2014/main" id="{6DE4BD6B-EAC9-4A0C-990B-A27D6BD22ADB}"/>
            </a:ext>
          </a:extLst>
        </xdr:cNvPr>
        <xdr:cNvSpPr/>
      </xdr:nvSpPr>
      <xdr:spPr>
        <a:xfrm>
          <a:off x="9363075" y="3352800"/>
          <a:ext cx="2019300" cy="409575"/>
        </a:xfrm>
        <a:prstGeom prst="rect">
          <a:avLst/>
        </a:prstGeom>
        <a:solidFill>
          <a:srgbClr val="FFF2A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19</xdr:row>
      <xdr:rowOff>180975</xdr:rowOff>
    </xdr:from>
    <xdr:to>
      <xdr:col>17</xdr:col>
      <xdr:colOff>0</xdr:colOff>
      <xdr:row>22</xdr:row>
      <xdr:rowOff>19050</xdr:rowOff>
    </xdr:to>
    <xdr:sp macro="" textlink="">
      <xdr:nvSpPr>
        <xdr:cNvPr id="9" name="Rectangle 8">
          <a:extLst>
            <a:ext uri="{FF2B5EF4-FFF2-40B4-BE49-F238E27FC236}">
              <a16:creationId xmlns:a16="http://schemas.microsoft.com/office/drawing/2014/main" id="{860A8950-B16D-4087-AD18-195255CEC2AE}"/>
            </a:ext>
          </a:extLst>
        </xdr:cNvPr>
        <xdr:cNvSpPr/>
      </xdr:nvSpPr>
      <xdr:spPr>
        <a:xfrm>
          <a:off x="9363075" y="3800475"/>
          <a:ext cx="2019300" cy="409575"/>
        </a:xfrm>
        <a:prstGeom prst="rect">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180975</xdr:colOff>
      <xdr:row>53</xdr:row>
      <xdr:rowOff>119062</xdr:rowOff>
    </xdr:from>
    <xdr:to>
      <xdr:col>15</xdr:col>
      <xdr:colOff>485775</xdr:colOff>
      <xdr:row>68</xdr:row>
      <xdr:rowOff>4762</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B7E9BFF-74F8-490A-A560-E876FB8D4E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39475" y="1021556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9525</xdr:colOff>
      <xdr:row>1</xdr:row>
      <xdr:rowOff>47625</xdr:rowOff>
    </xdr:from>
    <xdr:to>
      <xdr:col>8</xdr:col>
      <xdr:colOff>314325</xdr:colOff>
      <xdr:row>10</xdr:row>
      <xdr:rowOff>0</xdr:rowOff>
    </xdr:to>
    <xdr:graphicFrame macro="">
      <xdr:nvGraphicFramePr>
        <xdr:cNvPr id="12" name="Chart 11">
          <a:extLst>
            <a:ext uri="{FF2B5EF4-FFF2-40B4-BE49-F238E27FC236}">
              <a16:creationId xmlns:a16="http://schemas.microsoft.com/office/drawing/2014/main" id="{B1B21E51-742D-4D58-9F84-F662C1C71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11</xdr:row>
      <xdr:rowOff>119062</xdr:rowOff>
    </xdr:from>
    <xdr:to>
      <xdr:col>10</xdr:col>
      <xdr:colOff>142875</xdr:colOff>
      <xdr:row>19</xdr:row>
      <xdr:rowOff>9525</xdr:rowOff>
    </xdr:to>
    <xdr:graphicFrame macro="">
      <xdr:nvGraphicFramePr>
        <xdr:cNvPr id="13" name="Chart 12">
          <a:extLst>
            <a:ext uri="{FF2B5EF4-FFF2-40B4-BE49-F238E27FC236}">
              <a16:creationId xmlns:a16="http://schemas.microsoft.com/office/drawing/2014/main" id="{0826108F-2424-4859-82D9-D178A9851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34</xdr:row>
      <xdr:rowOff>14287</xdr:rowOff>
    </xdr:from>
    <xdr:to>
      <xdr:col>15</xdr:col>
      <xdr:colOff>19050</xdr:colOff>
      <xdr:row>44</xdr:row>
      <xdr:rowOff>142875</xdr:rowOff>
    </xdr:to>
    <xdr:graphicFrame macro="">
      <xdr:nvGraphicFramePr>
        <xdr:cNvPr id="14" name="Chart 13">
          <a:extLst>
            <a:ext uri="{FF2B5EF4-FFF2-40B4-BE49-F238E27FC236}">
              <a16:creationId xmlns:a16="http://schemas.microsoft.com/office/drawing/2014/main" id="{9AFB4004-40AD-4987-A1AA-34C51CDB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561975</xdr:colOff>
      <xdr:row>78</xdr:row>
      <xdr:rowOff>100012</xdr:rowOff>
    </xdr:from>
    <xdr:to>
      <xdr:col>19</xdr:col>
      <xdr:colOff>314325</xdr:colOff>
      <xdr:row>88</xdr:row>
      <xdr:rowOff>19050</xdr:rowOff>
    </xdr:to>
    <xdr:graphicFrame macro="">
      <xdr:nvGraphicFramePr>
        <xdr:cNvPr id="16" name="Chart 15">
          <a:extLst>
            <a:ext uri="{FF2B5EF4-FFF2-40B4-BE49-F238E27FC236}">
              <a16:creationId xmlns:a16="http://schemas.microsoft.com/office/drawing/2014/main" id="{7DB4F9CE-5296-43D1-813A-B2DCA2AA9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742950</xdr:colOff>
      <xdr:row>101</xdr:row>
      <xdr:rowOff>176212</xdr:rowOff>
    </xdr:from>
    <xdr:to>
      <xdr:col>9</xdr:col>
      <xdr:colOff>485775</xdr:colOff>
      <xdr:row>112</xdr:row>
      <xdr:rowOff>9526</xdr:rowOff>
    </xdr:to>
    <xdr:graphicFrame macro="">
      <xdr:nvGraphicFramePr>
        <xdr:cNvPr id="17" name="Chart 16">
          <a:extLst>
            <a:ext uri="{FF2B5EF4-FFF2-40B4-BE49-F238E27FC236}">
              <a16:creationId xmlns:a16="http://schemas.microsoft.com/office/drawing/2014/main" id="{F539FE44-C2B7-4DFD-BCF1-7C2F75933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523875</xdr:colOff>
      <xdr:row>112</xdr:row>
      <xdr:rowOff>90487</xdr:rowOff>
    </xdr:from>
    <xdr:to>
      <xdr:col>9</xdr:col>
      <xdr:colOff>266700</xdr:colOff>
      <xdr:row>118</xdr:row>
      <xdr:rowOff>123825</xdr:rowOff>
    </xdr:to>
    <xdr:graphicFrame macro="">
      <xdr:nvGraphicFramePr>
        <xdr:cNvPr id="19" name="Chart 18">
          <a:extLst>
            <a:ext uri="{FF2B5EF4-FFF2-40B4-BE49-F238E27FC236}">
              <a16:creationId xmlns:a16="http://schemas.microsoft.com/office/drawing/2014/main" id="{6F8841B3-4983-4EA4-A8BB-9D9F3E31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100012</xdr:colOff>
      <xdr:row>120</xdr:row>
      <xdr:rowOff>171449</xdr:rowOff>
    </xdr:from>
    <xdr:to>
      <xdr:col>5</xdr:col>
      <xdr:colOff>1162050</xdr:colOff>
      <xdr:row>130</xdr:row>
      <xdr:rowOff>71436</xdr:rowOff>
    </xdr:to>
    <xdr:graphicFrame macro="">
      <xdr:nvGraphicFramePr>
        <xdr:cNvPr id="20" name="Chart 19">
          <a:extLst>
            <a:ext uri="{FF2B5EF4-FFF2-40B4-BE49-F238E27FC236}">
              <a16:creationId xmlns:a16="http://schemas.microsoft.com/office/drawing/2014/main" id="{674991E3-9351-43C2-A87A-0F735ACF7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214312</xdr:colOff>
      <xdr:row>20</xdr:row>
      <xdr:rowOff>166687</xdr:rowOff>
    </xdr:from>
    <xdr:to>
      <xdr:col>13</xdr:col>
      <xdr:colOff>66675</xdr:colOff>
      <xdr:row>33</xdr:row>
      <xdr:rowOff>19050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6D516A1-0D3D-4774-AB1F-463125B5B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853612" y="3976687"/>
              <a:ext cx="4119563" cy="23288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171450</xdr:colOff>
      <xdr:row>90</xdr:row>
      <xdr:rowOff>109537</xdr:rowOff>
    </xdr:from>
    <xdr:to>
      <xdr:col>17</xdr:col>
      <xdr:colOff>476250</xdr:colOff>
      <xdr:row>104</xdr:row>
      <xdr:rowOff>185737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F0E880B-E95A-404A-967A-358D9F2C49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49150" y="17254537"/>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3</xdr:row>
      <xdr:rowOff>180975</xdr:rowOff>
    </xdr:from>
    <xdr:to>
      <xdr:col>7</xdr:col>
      <xdr:colOff>152400</xdr:colOff>
      <xdr:row>6</xdr:row>
      <xdr:rowOff>19050</xdr:rowOff>
    </xdr:to>
    <xdr:sp macro="" textlink="">
      <xdr:nvSpPr>
        <xdr:cNvPr id="2" name="Rectangle 1">
          <a:extLst>
            <a:ext uri="{FF2B5EF4-FFF2-40B4-BE49-F238E27FC236}">
              <a16:creationId xmlns:a16="http://schemas.microsoft.com/office/drawing/2014/main" id="{FDF6E86A-C614-45DA-96E6-FA246CD54578}"/>
            </a:ext>
          </a:extLst>
        </xdr:cNvPr>
        <xdr:cNvSpPr/>
      </xdr:nvSpPr>
      <xdr:spPr>
        <a:xfrm>
          <a:off x="2400300" y="752475"/>
          <a:ext cx="2019300" cy="409575"/>
        </a:xfrm>
        <a:prstGeom prst="rect">
          <a:avLst/>
        </a:prstGeom>
        <a:solidFill>
          <a:srgbClr val="D6B7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8</xdr:row>
      <xdr:rowOff>47625</xdr:rowOff>
    </xdr:from>
    <xdr:to>
      <xdr:col>7</xdr:col>
      <xdr:colOff>152400</xdr:colOff>
      <xdr:row>10</xdr:row>
      <xdr:rowOff>76200</xdr:rowOff>
    </xdr:to>
    <xdr:sp macro="" textlink="">
      <xdr:nvSpPr>
        <xdr:cNvPr id="3" name="Rectangle 2">
          <a:extLst>
            <a:ext uri="{FF2B5EF4-FFF2-40B4-BE49-F238E27FC236}">
              <a16:creationId xmlns:a16="http://schemas.microsoft.com/office/drawing/2014/main" id="{65DB206B-B323-4E15-8529-E5F8D0955430}"/>
            </a:ext>
          </a:extLst>
        </xdr:cNvPr>
        <xdr:cNvSpPr/>
      </xdr:nvSpPr>
      <xdr:spPr>
        <a:xfrm>
          <a:off x="2400300" y="1571625"/>
          <a:ext cx="2019300" cy="409575"/>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10</xdr:row>
      <xdr:rowOff>95250</xdr:rowOff>
    </xdr:from>
    <xdr:to>
      <xdr:col>7</xdr:col>
      <xdr:colOff>152400</xdr:colOff>
      <xdr:row>12</xdr:row>
      <xdr:rowOff>123825</xdr:rowOff>
    </xdr:to>
    <xdr:sp macro="" textlink="">
      <xdr:nvSpPr>
        <xdr:cNvPr id="4" name="Rectangle 3">
          <a:extLst>
            <a:ext uri="{FF2B5EF4-FFF2-40B4-BE49-F238E27FC236}">
              <a16:creationId xmlns:a16="http://schemas.microsoft.com/office/drawing/2014/main" id="{8C25FFEE-0F0C-4FCB-B8DF-BB85BF388B59}"/>
            </a:ext>
          </a:extLst>
        </xdr:cNvPr>
        <xdr:cNvSpPr/>
      </xdr:nvSpPr>
      <xdr:spPr>
        <a:xfrm>
          <a:off x="2400300" y="2000250"/>
          <a:ext cx="2019300" cy="409575"/>
        </a:xfrm>
        <a:prstGeom prst="rect">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12</xdr:row>
      <xdr:rowOff>142875</xdr:rowOff>
    </xdr:from>
    <xdr:to>
      <xdr:col>7</xdr:col>
      <xdr:colOff>152400</xdr:colOff>
      <xdr:row>14</xdr:row>
      <xdr:rowOff>171450</xdr:rowOff>
    </xdr:to>
    <xdr:sp macro="" textlink="">
      <xdr:nvSpPr>
        <xdr:cNvPr id="5" name="Rectangle 4">
          <a:extLst>
            <a:ext uri="{FF2B5EF4-FFF2-40B4-BE49-F238E27FC236}">
              <a16:creationId xmlns:a16="http://schemas.microsoft.com/office/drawing/2014/main" id="{A20B9C22-2280-4369-AF2B-20D4224B8D8E}"/>
            </a:ext>
          </a:extLst>
        </xdr:cNvPr>
        <xdr:cNvSpPr/>
      </xdr:nvSpPr>
      <xdr:spPr>
        <a:xfrm>
          <a:off x="2400300" y="2428875"/>
          <a:ext cx="2019300" cy="409575"/>
        </a:xfrm>
        <a:prstGeom prst="rect">
          <a:avLst/>
        </a:prstGeom>
        <a:solidFill>
          <a:srgbClr val="FFE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95250</xdr:colOff>
      <xdr:row>15</xdr:row>
      <xdr:rowOff>9525</xdr:rowOff>
    </xdr:from>
    <xdr:to>
      <xdr:col>12</xdr:col>
      <xdr:colOff>285750</xdr:colOff>
      <xdr:row>17</xdr:row>
      <xdr:rowOff>38100</xdr:rowOff>
    </xdr:to>
    <xdr:sp macro="" textlink="">
      <xdr:nvSpPr>
        <xdr:cNvPr id="6" name="Rectangle 5">
          <a:extLst>
            <a:ext uri="{FF2B5EF4-FFF2-40B4-BE49-F238E27FC236}">
              <a16:creationId xmlns:a16="http://schemas.microsoft.com/office/drawing/2014/main" id="{E4A2F06F-09FD-4F59-9243-4A532EC57A38}"/>
            </a:ext>
          </a:extLst>
        </xdr:cNvPr>
        <xdr:cNvSpPr/>
      </xdr:nvSpPr>
      <xdr:spPr>
        <a:xfrm>
          <a:off x="5581650" y="2867025"/>
          <a:ext cx="2019300" cy="409575"/>
        </a:xfrm>
        <a:prstGeom prst="rect">
          <a:avLst/>
        </a:prstGeom>
        <a:solidFill>
          <a:srgbClr val="FFE8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17</xdr:row>
      <xdr:rowOff>47625</xdr:rowOff>
    </xdr:from>
    <xdr:to>
      <xdr:col>7</xdr:col>
      <xdr:colOff>152400</xdr:colOff>
      <xdr:row>19</xdr:row>
      <xdr:rowOff>76200</xdr:rowOff>
    </xdr:to>
    <xdr:sp macro="" textlink="">
      <xdr:nvSpPr>
        <xdr:cNvPr id="7" name="Rectangle 6">
          <a:extLst>
            <a:ext uri="{FF2B5EF4-FFF2-40B4-BE49-F238E27FC236}">
              <a16:creationId xmlns:a16="http://schemas.microsoft.com/office/drawing/2014/main" id="{4B85A7A1-42A8-4B5C-A04D-7D76D9A0F0A5}"/>
            </a:ext>
          </a:extLst>
        </xdr:cNvPr>
        <xdr:cNvSpPr/>
      </xdr:nvSpPr>
      <xdr:spPr>
        <a:xfrm>
          <a:off x="2400300" y="3286125"/>
          <a:ext cx="2019300" cy="409575"/>
        </a:xfrm>
        <a:prstGeom prst="rect">
          <a:avLst/>
        </a:prstGeom>
        <a:solidFill>
          <a:srgbClr val="FFED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19</xdr:row>
      <xdr:rowOff>104775</xdr:rowOff>
    </xdr:from>
    <xdr:to>
      <xdr:col>7</xdr:col>
      <xdr:colOff>152400</xdr:colOff>
      <xdr:row>21</xdr:row>
      <xdr:rowOff>133350</xdr:rowOff>
    </xdr:to>
    <xdr:sp macro="" textlink="">
      <xdr:nvSpPr>
        <xdr:cNvPr id="8" name="Rectangle 7">
          <a:extLst>
            <a:ext uri="{FF2B5EF4-FFF2-40B4-BE49-F238E27FC236}">
              <a16:creationId xmlns:a16="http://schemas.microsoft.com/office/drawing/2014/main" id="{27B4AC39-2DD7-4E11-89E4-C22E8C87EEB6}"/>
            </a:ext>
          </a:extLst>
        </xdr:cNvPr>
        <xdr:cNvSpPr/>
      </xdr:nvSpPr>
      <xdr:spPr>
        <a:xfrm>
          <a:off x="2400300" y="3724275"/>
          <a:ext cx="2019300" cy="409575"/>
        </a:xfrm>
        <a:prstGeom prst="rect">
          <a:avLst/>
        </a:prstGeom>
        <a:solidFill>
          <a:srgbClr val="FFF2A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21</xdr:row>
      <xdr:rowOff>171450</xdr:rowOff>
    </xdr:from>
    <xdr:to>
      <xdr:col>7</xdr:col>
      <xdr:colOff>152400</xdr:colOff>
      <xdr:row>24</xdr:row>
      <xdr:rowOff>9525</xdr:rowOff>
    </xdr:to>
    <xdr:sp macro="" textlink="">
      <xdr:nvSpPr>
        <xdr:cNvPr id="9" name="Rectangle 8">
          <a:extLst>
            <a:ext uri="{FF2B5EF4-FFF2-40B4-BE49-F238E27FC236}">
              <a16:creationId xmlns:a16="http://schemas.microsoft.com/office/drawing/2014/main" id="{2C4EF31C-AE8E-401A-8BC0-43AE24CFC1D6}"/>
            </a:ext>
          </a:extLst>
        </xdr:cNvPr>
        <xdr:cNvSpPr/>
      </xdr:nvSpPr>
      <xdr:spPr>
        <a:xfrm>
          <a:off x="2400300" y="4171950"/>
          <a:ext cx="2019300" cy="409575"/>
        </a:xfrm>
        <a:prstGeom prst="rect">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3</xdr:row>
      <xdr:rowOff>57150</xdr:rowOff>
    </xdr:from>
    <xdr:to>
      <xdr:col>10</xdr:col>
      <xdr:colOff>538590</xdr:colOff>
      <xdr:row>39</xdr:row>
      <xdr:rowOff>57150</xdr:rowOff>
    </xdr:to>
    <xdr:sp macro="" textlink="">
      <xdr:nvSpPr>
        <xdr:cNvPr id="2" name="TextBox 1">
          <a:extLst>
            <a:ext uri="{FF2B5EF4-FFF2-40B4-BE49-F238E27FC236}">
              <a16:creationId xmlns:a16="http://schemas.microsoft.com/office/drawing/2014/main" id="{45DC88E8-1D2A-4C4E-9A91-921279EA9E43}"/>
            </a:ext>
          </a:extLst>
        </xdr:cNvPr>
        <xdr:cNvSpPr txBox="1"/>
      </xdr:nvSpPr>
      <xdr:spPr>
        <a:xfrm>
          <a:off x="485775" y="628650"/>
          <a:ext cx="6148815" cy="6858000"/>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In-Analysis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 The Mobile SIM Card is the most used device, accounting for 301 out of 974 total entries.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2. The churn rate is highest for Mobile SIM Card users at 31.23%.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 The most common reason for churn is High Call Tariffs (54 customers), followed closely by Better Offers from Competitors (52).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4. The top 3 most popular data plans are: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60GB Monthly Broadband Plan (81 customers)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150GB FUP Monthly Unlimited (78)</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30GB Monthly Broadband Plan (77)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5. Osun (43) and Abuja (FCT) (42) have the highest number of customers by state.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 The 21–40 age range represents the highest number of churners (106 total).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7. Total revenue from top plans hits ₦129.58M, with the 1.5TB Yearly Plan contributing the most (₦40.2M).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8. Q1 Revenue peaked in February (₦87.17M) but dipped in March.</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9. More females (150) churned than males (134), even though the split is relatively close.</a:t>
          </a:r>
        </a:p>
      </xdr:txBody>
    </xdr:sp>
    <xdr:clientData/>
  </xdr:twoCellAnchor>
  <xdr:twoCellAnchor>
    <xdr:from>
      <xdr:col>11</xdr:col>
      <xdr:colOff>109095</xdr:colOff>
      <xdr:row>3</xdr:row>
      <xdr:rowOff>57150</xdr:rowOff>
    </xdr:from>
    <xdr:to>
      <xdr:col>21</xdr:col>
      <xdr:colOff>161910</xdr:colOff>
      <xdr:row>39</xdr:row>
      <xdr:rowOff>57150</xdr:rowOff>
    </xdr:to>
    <xdr:sp macro="" textlink="">
      <xdr:nvSpPr>
        <xdr:cNvPr id="3" name="TextBox 2">
          <a:extLst>
            <a:ext uri="{FF2B5EF4-FFF2-40B4-BE49-F238E27FC236}">
              <a16:creationId xmlns:a16="http://schemas.microsoft.com/office/drawing/2014/main" id="{16F46274-A71E-4A6B-BA1D-F23A84B5B681}"/>
            </a:ext>
          </a:extLst>
        </xdr:cNvPr>
        <xdr:cNvSpPr txBox="1"/>
      </xdr:nvSpPr>
      <xdr:spPr>
        <a:xfrm>
          <a:off x="6814695" y="628650"/>
          <a:ext cx="6148815" cy="6858000"/>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In-Analysis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1. High churn among Mobile SIM users suggests dissatisfaction with mobile data experiences—potentially due to cost, speed, or limitations of plans.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Focus on improving Mobile SIM user experience or upselling them to broadband devices.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2. With Call Tariffs and Competitor Offers as top churn reasons,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MTN should evaluate pricing competitiveness and expand bundled or loyalty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3. The 60GB, 150GB, and 30GB plans are most attractive.</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These could be positioned as anchor plans in promotions or pricing strategy reviews.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4. States like Osun and Abuja show high adoption,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Suggesting target markets for new device launches, pilot tests, or localized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5. The 21–40 age group shows both high usage and churn,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This age group should be prioritized in retention marketing with tailored, value-centric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6. Revenue peaked in February, indicating potential seasonal behavior.</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Look into campaigns or market events in Feb to replicate success.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36</xdr:col>
      <xdr:colOff>48490</xdr:colOff>
      <xdr:row>67</xdr:row>
      <xdr:rowOff>17317</xdr:rowOff>
    </xdr:to>
    <xdr:pic>
      <xdr:nvPicPr>
        <xdr:cNvPr id="2" name="Picture 1">
          <a:extLst>
            <a:ext uri="{FF2B5EF4-FFF2-40B4-BE49-F238E27FC236}">
              <a16:creationId xmlns:a16="http://schemas.microsoft.com/office/drawing/2014/main" id="{9D53E4A0-DF0A-458F-8E75-BB826A64E5F4}"/>
            </a:ext>
          </a:extLst>
        </xdr:cNvPr>
        <xdr:cNvPicPr>
          <a:picLocks noChangeAspect="1"/>
        </xdr:cNvPicPr>
      </xdr:nvPicPr>
      <xdr:blipFill>
        <a:blip xmlns:r="http://schemas.openxmlformats.org/officeDocument/2006/relationships" r:embed="rId1">
          <a:alphaModFix amt="85000"/>
          <a:extLst>
            <a:ext uri="{28A0092B-C50C-407E-A947-70E740481C1C}">
              <a14:useLocalDpi xmlns:a14="http://schemas.microsoft.com/office/drawing/2010/main" val="0"/>
            </a:ext>
          </a:extLst>
        </a:blip>
        <a:stretch>
          <a:fillRect/>
        </a:stretch>
      </xdr:blipFill>
      <xdr:spPr>
        <a:xfrm rot="5400000">
          <a:off x="4525954" y="-4525954"/>
          <a:ext cx="12780817" cy="21832725"/>
        </a:xfrm>
        <a:prstGeom prst="rect">
          <a:avLst/>
        </a:prstGeom>
      </xdr:spPr>
    </xdr:pic>
    <xdr:clientData/>
  </xdr:twoCellAnchor>
  <xdr:twoCellAnchor>
    <xdr:from>
      <xdr:col>0</xdr:col>
      <xdr:colOff>336178</xdr:colOff>
      <xdr:row>1</xdr:row>
      <xdr:rowOff>67235</xdr:rowOff>
    </xdr:from>
    <xdr:to>
      <xdr:col>32</xdr:col>
      <xdr:colOff>470647</xdr:colOff>
      <xdr:row>55</xdr:row>
      <xdr:rowOff>112059</xdr:rowOff>
    </xdr:to>
    <xdr:sp macro="" textlink="">
      <xdr:nvSpPr>
        <xdr:cNvPr id="3" name="Rectangle 2">
          <a:extLst>
            <a:ext uri="{FF2B5EF4-FFF2-40B4-BE49-F238E27FC236}">
              <a16:creationId xmlns:a16="http://schemas.microsoft.com/office/drawing/2014/main" id="{B0CD5814-5DE7-4951-8703-97E3ED5447DA}"/>
            </a:ext>
          </a:extLst>
        </xdr:cNvPr>
        <xdr:cNvSpPr/>
      </xdr:nvSpPr>
      <xdr:spPr>
        <a:xfrm>
          <a:off x="336178" y="257735"/>
          <a:ext cx="19498234" cy="1033182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336176</xdr:colOff>
      <xdr:row>1</xdr:row>
      <xdr:rowOff>67235</xdr:rowOff>
    </xdr:from>
    <xdr:to>
      <xdr:col>5</xdr:col>
      <xdr:colOff>212912</xdr:colOff>
      <xdr:row>55</xdr:row>
      <xdr:rowOff>112059</xdr:rowOff>
    </xdr:to>
    <xdr:sp macro="" textlink="">
      <xdr:nvSpPr>
        <xdr:cNvPr id="4" name="Rectangle 3">
          <a:extLst>
            <a:ext uri="{FF2B5EF4-FFF2-40B4-BE49-F238E27FC236}">
              <a16:creationId xmlns:a16="http://schemas.microsoft.com/office/drawing/2014/main" id="{D924D2E7-0EE0-47E7-8FE9-89A72FAC99F0}"/>
            </a:ext>
          </a:extLst>
        </xdr:cNvPr>
        <xdr:cNvSpPr/>
      </xdr:nvSpPr>
      <xdr:spPr>
        <a:xfrm>
          <a:off x="336176" y="257735"/>
          <a:ext cx="2902324" cy="10331824"/>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134471</xdr:colOff>
      <xdr:row>6</xdr:row>
      <xdr:rowOff>160521</xdr:rowOff>
    </xdr:from>
    <xdr:to>
      <xdr:col>27</xdr:col>
      <xdr:colOff>470648</xdr:colOff>
      <xdr:row>23</xdr:row>
      <xdr:rowOff>126903</xdr:rowOff>
    </xdr:to>
    <xdr:sp macro="" textlink="">
      <xdr:nvSpPr>
        <xdr:cNvPr id="5" name="Rectangle: Rounded Corners 4">
          <a:extLst>
            <a:ext uri="{FF2B5EF4-FFF2-40B4-BE49-F238E27FC236}">
              <a16:creationId xmlns:a16="http://schemas.microsoft.com/office/drawing/2014/main" id="{4705D69C-5AD3-4250-B882-421495EF4704}"/>
            </a:ext>
          </a:extLst>
        </xdr:cNvPr>
        <xdr:cNvSpPr/>
      </xdr:nvSpPr>
      <xdr:spPr>
        <a:xfrm>
          <a:off x="12236824" y="1303521"/>
          <a:ext cx="4572000"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11206</xdr:colOff>
      <xdr:row>1</xdr:row>
      <xdr:rowOff>67235</xdr:rowOff>
    </xdr:from>
    <xdr:to>
      <xdr:col>32</xdr:col>
      <xdr:colOff>470647</xdr:colOff>
      <xdr:row>55</xdr:row>
      <xdr:rowOff>112059</xdr:rowOff>
    </xdr:to>
    <xdr:sp macro="" textlink="">
      <xdr:nvSpPr>
        <xdr:cNvPr id="6" name="Rectangle 5">
          <a:extLst>
            <a:ext uri="{FF2B5EF4-FFF2-40B4-BE49-F238E27FC236}">
              <a16:creationId xmlns:a16="http://schemas.microsoft.com/office/drawing/2014/main" id="{BC314D04-FC06-45F6-8CBA-9ECA831D2E34}"/>
            </a:ext>
          </a:extLst>
        </xdr:cNvPr>
        <xdr:cNvSpPr/>
      </xdr:nvSpPr>
      <xdr:spPr>
        <a:xfrm>
          <a:off x="16954500" y="257735"/>
          <a:ext cx="2879912" cy="10331824"/>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498661</xdr:colOff>
      <xdr:row>6</xdr:row>
      <xdr:rowOff>160521</xdr:rowOff>
    </xdr:from>
    <xdr:to>
      <xdr:col>20</xdr:col>
      <xdr:colOff>5603</xdr:colOff>
      <xdr:row>23</xdr:row>
      <xdr:rowOff>126903</xdr:rowOff>
    </xdr:to>
    <xdr:sp macro="" textlink="">
      <xdr:nvSpPr>
        <xdr:cNvPr id="7" name="Rectangle: Rounded Corners 6">
          <a:extLst>
            <a:ext uri="{FF2B5EF4-FFF2-40B4-BE49-F238E27FC236}">
              <a16:creationId xmlns:a16="http://schemas.microsoft.com/office/drawing/2014/main" id="{CEE51D76-F8AC-478F-9706-401CEC322131}"/>
            </a:ext>
          </a:extLst>
        </xdr:cNvPr>
        <xdr:cNvSpPr/>
      </xdr:nvSpPr>
      <xdr:spPr>
        <a:xfrm>
          <a:off x="7760073" y="1303521"/>
          <a:ext cx="4347883"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363680</xdr:colOff>
      <xdr:row>6</xdr:row>
      <xdr:rowOff>160521</xdr:rowOff>
    </xdr:from>
    <xdr:to>
      <xdr:col>12</xdr:col>
      <xdr:colOff>369793</xdr:colOff>
      <xdr:row>23</xdr:row>
      <xdr:rowOff>126903</xdr:rowOff>
    </xdr:to>
    <xdr:sp macro="" textlink="">
      <xdr:nvSpPr>
        <xdr:cNvPr id="8" name="Rectangle: Rounded Corners 7">
          <a:extLst>
            <a:ext uri="{FF2B5EF4-FFF2-40B4-BE49-F238E27FC236}">
              <a16:creationId xmlns:a16="http://schemas.microsoft.com/office/drawing/2014/main" id="{69C2F42D-9938-446D-8F24-05E25AF91A7E}"/>
            </a:ext>
          </a:extLst>
        </xdr:cNvPr>
        <xdr:cNvSpPr/>
      </xdr:nvSpPr>
      <xdr:spPr>
        <a:xfrm>
          <a:off x="3389268" y="1303521"/>
          <a:ext cx="4241937"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514960</xdr:colOff>
      <xdr:row>39</xdr:row>
      <xdr:rowOff>100563</xdr:rowOff>
    </xdr:from>
    <xdr:to>
      <xdr:col>20</xdr:col>
      <xdr:colOff>543485</xdr:colOff>
      <xdr:row>54</xdr:row>
      <xdr:rowOff>134471</xdr:rowOff>
    </xdr:to>
    <xdr:sp macro="" textlink="">
      <xdr:nvSpPr>
        <xdr:cNvPr id="9" name="Rectangle: Rounded Corners 8">
          <a:extLst>
            <a:ext uri="{FF2B5EF4-FFF2-40B4-BE49-F238E27FC236}">
              <a16:creationId xmlns:a16="http://schemas.microsoft.com/office/drawing/2014/main" id="{528D8E6E-5756-49BC-85D1-2A42E00CFEE2}"/>
            </a:ext>
          </a:extLst>
        </xdr:cNvPr>
        <xdr:cNvSpPr/>
      </xdr:nvSpPr>
      <xdr:spPr>
        <a:xfrm>
          <a:off x="8381489" y="7530063"/>
          <a:ext cx="4264349"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363681</xdr:colOff>
      <xdr:row>39</xdr:row>
      <xdr:rowOff>100563</xdr:rowOff>
    </xdr:from>
    <xdr:to>
      <xdr:col>13</xdr:col>
      <xdr:colOff>386092</xdr:colOff>
      <xdr:row>54</xdr:row>
      <xdr:rowOff>134471</xdr:rowOff>
    </xdr:to>
    <xdr:sp macro="" textlink="">
      <xdr:nvSpPr>
        <xdr:cNvPr id="10" name="Rectangle: Rounded Corners 9">
          <a:extLst>
            <a:ext uri="{FF2B5EF4-FFF2-40B4-BE49-F238E27FC236}">
              <a16:creationId xmlns:a16="http://schemas.microsoft.com/office/drawing/2014/main" id="{5F45119D-858A-415F-9E3C-365B31946680}"/>
            </a:ext>
          </a:extLst>
        </xdr:cNvPr>
        <xdr:cNvSpPr/>
      </xdr:nvSpPr>
      <xdr:spPr>
        <a:xfrm>
          <a:off x="3425288" y="7530063"/>
          <a:ext cx="4920983"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67236</xdr:colOff>
      <xdr:row>39</xdr:row>
      <xdr:rowOff>100563</xdr:rowOff>
    </xdr:from>
    <xdr:to>
      <xdr:col>27</xdr:col>
      <xdr:colOff>470649</xdr:colOff>
      <xdr:row>54</xdr:row>
      <xdr:rowOff>134471</xdr:rowOff>
    </xdr:to>
    <xdr:sp macro="" textlink="">
      <xdr:nvSpPr>
        <xdr:cNvPr id="11" name="Rectangle: Rounded Corners 10">
          <a:extLst>
            <a:ext uri="{FF2B5EF4-FFF2-40B4-BE49-F238E27FC236}">
              <a16:creationId xmlns:a16="http://schemas.microsoft.com/office/drawing/2014/main" id="{398B63F9-1DC5-459F-8B9A-08A1738C3B06}"/>
            </a:ext>
          </a:extLst>
        </xdr:cNvPr>
        <xdr:cNvSpPr/>
      </xdr:nvSpPr>
      <xdr:spPr>
        <a:xfrm>
          <a:off x="12774707" y="7530063"/>
          <a:ext cx="4034118"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363681</xdr:colOff>
      <xdr:row>24</xdr:row>
      <xdr:rowOff>85718</xdr:rowOff>
    </xdr:from>
    <xdr:to>
      <xdr:col>15</xdr:col>
      <xdr:colOff>302559</xdr:colOff>
      <xdr:row>38</xdr:row>
      <xdr:rowOff>141747</xdr:rowOff>
    </xdr:to>
    <xdr:sp macro="" textlink="">
      <xdr:nvSpPr>
        <xdr:cNvPr id="12" name="Rectangle: Rounded Corners 11">
          <a:extLst>
            <a:ext uri="{FF2B5EF4-FFF2-40B4-BE49-F238E27FC236}">
              <a16:creationId xmlns:a16="http://schemas.microsoft.com/office/drawing/2014/main" id="{AC69EC68-BBD6-48C4-BF34-D9954C6235C9}"/>
            </a:ext>
          </a:extLst>
        </xdr:cNvPr>
        <xdr:cNvSpPr/>
      </xdr:nvSpPr>
      <xdr:spPr>
        <a:xfrm>
          <a:off x="3389269" y="4657718"/>
          <a:ext cx="5990055" cy="2723029"/>
        </a:xfrm>
        <a:prstGeom prst="roundRect">
          <a:avLst>
            <a:gd name="adj" fmla="val 7044"/>
          </a:avLst>
        </a:prstGeom>
        <a:solidFill>
          <a:srgbClr val="F7F8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425824</xdr:colOff>
      <xdr:row>24</xdr:row>
      <xdr:rowOff>85718</xdr:rowOff>
    </xdr:from>
    <xdr:to>
      <xdr:col>27</xdr:col>
      <xdr:colOff>470649</xdr:colOff>
      <xdr:row>38</xdr:row>
      <xdr:rowOff>141747</xdr:rowOff>
    </xdr:to>
    <xdr:sp macro="" textlink="">
      <xdr:nvSpPr>
        <xdr:cNvPr id="14" name="Rectangle: Rounded Corners 13">
          <a:extLst>
            <a:ext uri="{FF2B5EF4-FFF2-40B4-BE49-F238E27FC236}">
              <a16:creationId xmlns:a16="http://schemas.microsoft.com/office/drawing/2014/main" id="{778B0389-BD8D-4D76-8F94-52D24D0924B2}"/>
            </a:ext>
          </a:extLst>
        </xdr:cNvPr>
        <xdr:cNvSpPr/>
      </xdr:nvSpPr>
      <xdr:spPr>
        <a:xfrm>
          <a:off x="9502589" y="4657718"/>
          <a:ext cx="7306236" cy="2723029"/>
        </a:xfrm>
        <a:prstGeom prst="roundRect">
          <a:avLst>
            <a:gd name="adj" fmla="val 7044"/>
          </a:avLst>
        </a:prstGeom>
        <a:solidFill>
          <a:srgbClr val="F7F8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363682</xdr:colOff>
      <xdr:row>2</xdr:row>
      <xdr:rowOff>66945</xdr:rowOff>
    </xdr:from>
    <xdr:to>
      <xdr:col>27</xdr:col>
      <xdr:colOff>470648</xdr:colOff>
      <xdr:row>6</xdr:row>
      <xdr:rowOff>11206</xdr:rowOff>
    </xdr:to>
    <xdr:sp macro="" textlink="">
      <xdr:nvSpPr>
        <xdr:cNvPr id="15" name="Rectangle: Rounded Corners 14">
          <a:extLst>
            <a:ext uri="{FF2B5EF4-FFF2-40B4-BE49-F238E27FC236}">
              <a16:creationId xmlns:a16="http://schemas.microsoft.com/office/drawing/2014/main" id="{D4859A45-032E-4436-A60E-6B0B6CF8AEEB}"/>
            </a:ext>
          </a:extLst>
        </xdr:cNvPr>
        <xdr:cNvSpPr/>
      </xdr:nvSpPr>
      <xdr:spPr>
        <a:xfrm>
          <a:off x="3389270" y="447945"/>
          <a:ext cx="13419554" cy="706261"/>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solidFill>
                <a:sysClr val="windowText" lastClr="000000"/>
              </a:solidFill>
              <a:latin typeface="Instrument Sans" pitchFamily="2" charset="0"/>
            </a:rPr>
            <a:t>MTN Nigeria Customer Churn Intelligence Report – Q1 2025</a:t>
          </a:r>
        </a:p>
      </xdr:txBody>
    </xdr:sp>
    <xdr:clientData/>
  </xdr:twoCellAnchor>
  <xdr:twoCellAnchor>
    <xdr:from>
      <xdr:col>20</xdr:col>
      <xdr:colOff>168088</xdr:colOff>
      <xdr:row>10</xdr:row>
      <xdr:rowOff>123265</xdr:rowOff>
    </xdr:from>
    <xdr:to>
      <xdr:col>27</xdr:col>
      <xdr:colOff>571500</xdr:colOff>
      <xdr:row>23</xdr:row>
      <xdr:rowOff>123266</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3F54366E-2994-4F7F-840C-657C6B0747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70441" y="2028265"/>
              <a:ext cx="4639235" cy="24765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435429</xdr:colOff>
      <xdr:row>7</xdr:row>
      <xdr:rowOff>73636</xdr:rowOff>
    </xdr:from>
    <xdr:to>
      <xdr:col>11</xdr:col>
      <xdr:colOff>369794</xdr:colOff>
      <xdr:row>10</xdr:row>
      <xdr:rowOff>186136</xdr:rowOff>
    </xdr:to>
    <xdr:sp macro="" textlink="">
      <xdr:nvSpPr>
        <xdr:cNvPr id="17" name="TextBox 16">
          <a:extLst>
            <a:ext uri="{FF2B5EF4-FFF2-40B4-BE49-F238E27FC236}">
              <a16:creationId xmlns:a16="http://schemas.microsoft.com/office/drawing/2014/main" id="{30EFF002-3863-4511-979B-C053DE9E4629}"/>
            </a:ext>
          </a:extLst>
        </xdr:cNvPr>
        <xdr:cNvSpPr txBox="1"/>
      </xdr:nvSpPr>
      <xdr:spPr>
        <a:xfrm>
          <a:off x="3461017" y="1407136"/>
          <a:ext cx="3565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Top MTN Devices Used </a:t>
          </a:r>
        </a:p>
        <a:p>
          <a:r>
            <a:rPr lang="en-GB" sz="1400">
              <a:solidFill>
                <a:schemeClr val="accent4">
                  <a:lumMod val="75000"/>
                </a:schemeClr>
              </a:solidFill>
              <a:latin typeface="Instrument Sans" pitchFamily="2" charset="0"/>
            </a:rPr>
            <a:t>by Customers</a:t>
          </a:r>
        </a:p>
      </xdr:txBody>
    </xdr:sp>
    <xdr:clientData/>
  </xdr:twoCellAnchor>
  <xdr:twoCellAnchor>
    <xdr:from>
      <xdr:col>20</xdr:col>
      <xdr:colOff>259971</xdr:colOff>
      <xdr:row>7</xdr:row>
      <xdr:rowOff>84842</xdr:rowOff>
    </xdr:from>
    <xdr:to>
      <xdr:col>26</xdr:col>
      <xdr:colOff>179294</xdr:colOff>
      <xdr:row>11</xdr:row>
      <xdr:rowOff>6842</xdr:rowOff>
    </xdr:to>
    <xdr:sp macro="" textlink="">
      <xdr:nvSpPr>
        <xdr:cNvPr id="20" name="TextBox 19">
          <a:extLst>
            <a:ext uri="{FF2B5EF4-FFF2-40B4-BE49-F238E27FC236}">
              <a16:creationId xmlns:a16="http://schemas.microsoft.com/office/drawing/2014/main" id="{609BDD59-4AB5-4C7C-8A73-FF54A4A5475F}"/>
            </a:ext>
          </a:extLst>
        </xdr:cNvPr>
        <xdr:cNvSpPr txBox="1"/>
      </xdr:nvSpPr>
      <xdr:spPr>
        <a:xfrm>
          <a:off x="12362324" y="1418342"/>
          <a:ext cx="3550029"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Customer</a:t>
          </a:r>
          <a:r>
            <a:rPr lang="en-GB" sz="2200" b="1" baseline="0">
              <a:latin typeface="Instrument Sans" pitchFamily="2" charset="0"/>
            </a:rPr>
            <a:t> Distribution</a:t>
          </a:r>
          <a:endParaRPr lang="en-GB" sz="2200" b="1">
            <a:latin typeface="Instrument Sans" pitchFamily="2" charset="0"/>
          </a:endParaRPr>
        </a:p>
        <a:p>
          <a:r>
            <a:rPr lang="en-GB" sz="1400">
              <a:solidFill>
                <a:schemeClr val="accent4">
                  <a:lumMod val="75000"/>
                </a:schemeClr>
              </a:solidFill>
              <a:latin typeface="Instrument Sans" pitchFamily="2" charset="0"/>
            </a:rPr>
            <a:t>by States</a:t>
          </a:r>
          <a:endParaRPr lang="en-GB" sz="2000">
            <a:solidFill>
              <a:schemeClr val="accent4">
                <a:lumMod val="75000"/>
              </a:schemeClr>
            </a:solidFill>
            <a:latin typeface="Instrument Sans" pitchFamily="2" charset="0"/>
          </a:endParaRPr>
        </a:p>
      </xdr:txBody>
    </xdr:sp>
    <xdr:clientData/>
  </xdr:twoCellAnchor>
  <xdr:twoCellAnchor>
    <xdr:from>
      <xdr:col>5</xdr:col>
      <xdr:colOff>435429</xdr:colOff>
      <xdr:row>25</xdr:row>
      <xdr:rowOff>6401</xdr:rowOff>
    </xdr:from>
    <xdr:to>
      <xdr:col>11</xdr:col>
      <xdr:colOff>358588</xdr:colOff>
      <xdr:row>28</xdr:row>
      <xdr:rowOff>118901</xdr:rowOff>
    </xdr:to>
    <xdr:sp macro="" textlink="">
      <xdr:nvSpPr>
        <xdr:cNvPr id="21" name="TextBox 20">
          <a:extLst>
            <a:ext uri="{FF2B5EF4-FFF2-40B4-BE49-F238E27FC236}">
              <a16:creationId xmlns:a16="http://schemas.microsoft.com/office/drawing/2014/main" id="{1100CC4E-9E2D-436A-A801-36513894B5DE}"/>
            </a:ext>
          </a:extLst>
        </xdr:cNvPr>
        <xdr:cNvSpPr txBox="1"/>
      </xdr:nvSpPr>
      <xdr:spPr>
        <a:xfrm>
          <a:off x="3461017" y="4768901"/>
          <a:ext cx="3553865"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Top Reasons</a:t>
          </a:r>
          <a:r>
            <a:rPr lang="en-GB" sz="2200" b="1" baseline="0">
              <a:latin typeface="Instrument Sans" pitchFamily="2" charset="0"/>
            </a:rPr>
            <a:t> for Churn</a:t>
          </a:r>
          <a:endParaRPr lang="en-GB" sz="2200" b="1">
            <a:latin typeface="Instrument Sans" pitchFamily="2" charset="0"/>
          </a:endParaRPr>
        </a:p>
        <a:p>
          <a:r>
            <a:rPr lang="en-GB" sz="1400">
              <a:solidFill>
                <a:schemeClr val="accent4">
                  <a:lumMod val="75000"/>
                </a:schemeClr>
              </a:solidFill>
              <a:latin typeface="Instrument Sans" pitchFamily="2" charset="0"/>
            </a:rPr>
            <a:t>by Customer</a:t>
          </a:r>
          <a:r>
            <a:rPr lang="en-GB" sz="1400" baseline="0">
              <a:solidFill>
                <a:schemeClr val="accent4">
                  <a:lumMod val="75000"/>
                </a:schemeClr>
              </a:solidFill>
              <a:latin typeface="Instrument Sans" pitchFamily="2" charset="0"/>
            </a:rPr>
            <a:t> Count</a:t>
          </a:r>
          <a:endParaRPr lang="en-GB" sz="1400">
            <a:solidFill>
              <a:schemeClr val="accent4">
                <a:lumMod val="75000"/>
              </a:schemeClr>
            </a:solidFill>
            <a:latin typeface="Instrument Sans" pitchFamily="2" charset="0"/>
          </a:endParaRPr>
        </a:p>
      </xdr:txBody>
    </xdr:sp>
    <xdr:clientData/>
  </xdr:twoCellAnchor>
  <xdr:twoCellAnchor>
    <xdr:from>
      <xdr:col>15</xdr:col>
      <xdr:colOff>547488</xdr:colOff>
      <xdr:row>25</xdr:row>
      <xdr:rowOff>6401</xdr:rowOff>
    </xdr:from>
    <xdr:to>
      <xdr:col>22</xdr:col>
      <xdr:colOff>291353</xdr:colOff>
      <xdr:row>28</xdr:row>
      <xdr:rowOff>118901</xdr:rowOff>
    </xdr:to>
    <xdr:sp macro="" textlink="">
      <xdr:nvSpPr>
        <xdr:cNvPr id="23" name="TextBox 22">
          <a:extLst>
            <a:ext uri="{FF2B5EF4-FFF2-40B4-BE49-F238E27FC236}">
              <a16:creationId xmlns:a16="http://schemas.microsoft.com/office/drawing/2014/main" id="{385A967E-4049-4C72-B45F-2885ECF95ECE}"/>
            </a:ext>
          </a:extLst>
        </xdr:cNvPr>
        <xdr:cNvSpPr txBox="1"/>
      </xdr:nvSpPr>
      <xdr:spPr>
        <a:xfrm>
          <a:off x="9624253" y="4768901"/>
          <a:ext cx="3979688"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Revenue Generated</a:t>
          </a:r>
        </a:p>
        <a:p>
          <a:r>
            <a:rPr lang="en-GB" sz="1400">
              <a:solidFill>
                <a:schemeClr val="accent4">
                  <a:lumMod val="75000"/>
                </a:schemeClr>
              </a:solidFill>
              <a:latin typeface="Instrument Sans" pitchFamily="2" charset="0"/>
            </a:rPr>
            <a:t>by Subscription</a:t>
          </a:r>
          <a:r>
            <a:rPr lang="en-GB" sz="1400" baseline="0">
              <a:solidFill>
                <a:schemeClr val="accent4">
                  <a:lumMod val="75000"/>
                </a:schemeClr>
              </a:solidFill>
              <a:latin typeface="Instrument Sans" pitchFamily="2" charset="0"/>
            </a:rPr>
            <a:t> Plans</a:t>
          </a:r>
          <a:endParaRPr lang="en-GB" sz="1400">
            <a:solidFill>
              <a:schemeClr val="accent4">
                <a:lumMod val="75000"/>
              </a:schemeClr>
            </a:solidFill>
            <a:latin typeface="Instrument Sans" pitchFamily="2" charset="0"/>
          </a:endParaRPr>
        </a:p>
      </xdr:txBody>
    </xdr:sp>
    <xdr:clientData/>
  </xdr:twoCellAnchor>
  <xdr:twoCellAnchor>
    <xdr:from>
      <xdr:col>5</xdr:col>
      <xdr:colOff>435429</xdr:colOff>
      <xdr:row>40</xdr:row>
      <xdr:rowOff>17607</xdr:rowOff>
    </xdr:from>
    <xdr:to>
      <xdr:col>10</xdr:col>
      <xdr:colOff>212912</xdr:colOff>
      <xdr:row>43</xdr:row>
      <xdr:rowOff>130107</xdr:rowOff>
    </xdr:to>
    <xdr:sp macro="" textlink="">
      <xdr:nvSpPr>
        <xdr:cNvPr id="25" name="TextBox 24">
          <a:extLst>
            <a:ext uri="{FF2B5EF4-FFF2-40B4-BE49-F238E27FC236}">
              <a16:creationId xmlns:a16="http://schemas.microsoft.com/office/drawing/2014/main" id="{1F7DCE56-9306-4E87-A40B-636F4CBE9B1D}"/>
            </a:ext>
          </a:extLst>
        </xdr:cNvPr>
        <xdr:cNvSpPr txBox="1"/>
      </xdr:nvSpPr>
      <xdr:spPr>
        <a:xfrm>
          <a:off x="3461017"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 Rate</a:t>
          </a:r>
        </a:p>
        <a:p>
          <a:r>
            <a:rPr lang="en-GB" sz="1400">
              <a:solidFill>
                <a:schemeClr val="accent4">
                  <a:lumMod val="75000"/>
                </a:schemeClr>
              </a:solidFill>
              <a:latin typeface="Instrument Sans" pitchFamily="2" charset="0"/>
            </a:rPr>
            <a:t>by Device</a:t>
          </a:r>
        </a:p>
      </xdr:txBody>
    </xdr:sp>
    <xdr:clientData/>
  </xdr:twoCellAnchor>
  <xdr:twoCellAnchor>
    <xdr:from>
      <xdr:col>13</xdr:col>
      <xdr:colOff>592313</xdr:colOff>
      <xdr:row>40</xdr:row>
      <xdr:rowOff>17607</xdr:rowOff>
    </xdr:from>
    <xdr:to>
      <xdr:col>18</xdr:col>
      <xdr:colOff>369795</xdr:colOff>
      <xdr:row>43</xdr:row>
      <xdr:rowOff>130107</xdr:rowOff>
    </xdr:to>
    <xdr:sp macro="" textlink="">
      <xdr:nvSpPr>
        <xdr:cNvPr id="26" name="TextBox 25">
          <a:extLst>
            <a:ext uri="{FF2B5EF4-FFF2-40B4-BE49-F238E27FC236}">
              <a16:creationId xmlns:a16="http://schemas.microsoft.com/office/drawing/2014/main" id="{A9820694-996E-4DE3-AD25-E20DECF7E74F}"/>
            </a:ext>
          </a:extLst>
        </xdr:cNvPr>
        <xdr:cNvSpPr txBox="1"/>
      </xdr:nvSpPr>
      <xdr:spPr>
        <a:xfrm>
          <a:off x="8458842"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a:t>
          </a:r>
        </a:p>
        <a:p>
          <a:r>
            <a:rPr lang="en-GB" sz="1400">
              <a:solidFill>
                <a:schemeClr val="accent4">
                  <a:lumMod val="75000"/>
                </a:schemeClr>
              </a:solidFill>
              <a:latin typeface="Instrument Sans" pitchFamily="2" charset="0"/>
            </a:rPr>
            <a:t>by Age Group</a:t>
          </a:r>
        </a:p>
      </xdr:txBody>
    </xdr:sp>
    <xdr:clientData/>
  </xdr:twoCellAnchor>
  <xdr:twoCellAnchor>
    <xdr:from>
      <xdr:col>21</xdr:col>
      <xdr:colOff>177693</xdr:colOff>
      <xdr:row>40</xdr:row>
      <xdr:rowOff>17607</xdr:rowOff>
    </xdr:from>
    <xdr:to>
      <xdr:col>25</xdr:col>
      <xdr:colOff>560294</xdr:colOff>
      <xdr:row>43</xdr:row>
      <xdr:rowOff>130107</xdr:rowOff>
    </xdr:to>
    <xdr:sp macro="" textlink="">
      <xdr:nvSpPr>
        <xdr:cNvPr id="27" name="TextBox 26">
          <a:extLst>
            <a:ext uri="{FF2B5EF4-FFF2-40B4-BE49-F238E27FC236}">
              <a16:creationId xmlns:a16="http://schemas.microsoft.com/office/drawing/2014/main" id="{706DD3A1-E4C8-4E86-BEEA-571343218E11}"/>
            </a:ext>
          </a:extLst>
        </xdr:cNvPr>
        <xdr:cNvSpPr txBox="1"/>
      </xdr:nvSpPr>
      <xdr:spPr>
        <a:xfrm>
          <a:off x="12885164"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 Distribution</a:t>
          </a:r>
        </a:p>
        <a:p>
          <a:r>
            <a:rPr lang="en-GB" sz="1400">
              <a:solidFill>
                <a:schemeClr val="accent4">
                  <a:lumMod val="75000"/>
                </a:schemeClr>
              </a:solidFill>
              <a:latin typeface="Instrument Sans" pitchFamily="2" charset="0"/>
            </a:rPr>
            <a:t>by Gender</a:t>
          </a:r>
        </a:p>
      </xdr:txBody>
    </xdr:sp>
    <xdr:clientData/>
  </xdr:twoCellAnchor>
  <xdr:twoCellAnchor>
    <xdr:from>
      <xdr:col>13</xdr:col>
      <xdr:colOff>542973</xdr:colOff>
      <xdr:row>43</xdr:row>
      <xdr:rowOff>78441</xdr:rowOff>
    </xdr:from>
    <xdr:to>
      <xdr:col>20</xdr:col>
      <xdr:colOff>560294</xdr:colOff>
      <xdr:row>54</xdr:row>
      <xdr:rowOff>89647</xdr:rowOff>
    </xdr:to>
    <xdr:graphicFrame macro="">
      <xdr:nvGraphicFramePr>
        <xdr:cNvPr id="28" name="Chart 27">
          <a:extLst>
            <a:ext uri="{FF2B5EF4-FFF2-40B4-BE49-F238E27FC236}">
              <a16:creationId xmlns:a16="http://schemas.microsoft.com/office/drawing/2014/main" id="{DC79C798-860F-44B5-BFAF-721C0155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348713</xdr:colOff>
      <xdr:row>43</xdr:row>
      <xdr:rowOff>0</xdr:rowOff>
    </xdr:from>
    <xdr:to>
      <xdr:col>13</xdr:col>
      <xdr:colOff>352425</xdr:colOff>
      <xdr:row>54</xdr:row>
      <xdr:rowOff>123826</xdr:rowOff>
    </xdr:to>
    <xdr:graphicFrame macro="">
      <xdr:nvGraphicFramePr>
        <xdr:cNvPr id="29" name="Chart 28">
          <a:extLst>
            <a:ext uri="{FF2B5EF4-FFF2-40B4-BE49-F238E27FC236}">
              <a16:creationId xmlns:a16="http://schemas.microsoft.com/office/drawing/2014/main" id="{27DB89DD-DFBA-428E-AB80-875BA7201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363680</xdr:colOff>
      <xdr:row>10</xdr:row>
      <xdr:rowOff>44824</xdr:rowOff>
    </xdr:from>
    <xdr:to>
      <xdr:col>12</xdr:col>
      <xdr:colOff>280147</xdr:colOff>
      <xdr:row>23</xdr:row>
      <xdr:rowOff>100852</xdr:rowOff>
    </xdr:to>
    <xdr:graphicFrame macro="">
      <xdr:nvGraphicFramePr>
        <xdr:cNvPr id="30" name="Chart 29">
          <a:extLst>
            <a:ext uri="{FF2B5EF4-FFF2-40B4-BE49-F238E27FC236}">
              <a16:creationId xmlns:a16="http://schemas.microsoft.com/office/drawing/2014/main" id="{D20BB388-2035-4212-B5BC-27CDC8A33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67235</xdr:colOff>
      <xdr:row>43</xdr:row>
      <xdr:rowOff>145677</xdr:rowOff>
    </xdr:from>
    <xdr:to>
      <xdr:col>27</xdr:col>
      <xdr:colOff>425823</xdr:colOff>
      <xdr:row>54</xdr:row>
      <xdr:rowOff>100853</xdr:rowOff>
    </xdr:to>
    <xdr:graphicFrame macro="">
      <xdr:nvGraphicFramePr>
        <xdr:cNvPr id="31" name="Chart 30">
          <a:extLst>
            <a:ext uri="{FF2B5EF4-FFF2-40B4-BE49-F238E27FC236}">
              <a16:creationId xmlns:a16="http://schemas.microsoft.com/office/drawing/2014/main" id="{C41D6D79-129D-4F64-8444-5D52CE06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515470</xdr:colOff>
      <xdr:row>11</xdr:row>
      <xdr:rowOff>11205</xdr:rowOff>
    </xdr:from>
    <xdr:to>
      <xdr:col>19</xdr:col>
      <xdr:colOff>579782</xdr:colOff>
      <xdr:row>23</xdr:row>
      <xdr:rowOff>66260</xdr:rowOff>
    </xdr:to>
    <xdr:graphicFrame macro="">
      <xdr:nvGraphicFramePr>
        <xdr:cNvPr id="32" name="Chart 31">
          <a:extLst>
            <a:ext uri="{FF2B5EF4-FFF2-40B4-BE49-F238E27FC236}">
              <a16:creationId xmlns:a16="http://schemas.microsoft.com/office/drawing/2014/main" id="{32F91820-76F9-4214-96F9-49782FEEA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526677</xdr:colOff>
      <xdr:row>28</xdr:row>
      <xdr:rowOff>44824</xdr:rowOff>
    </xdr:from>
    <xdr:to>
      <xdr:col>27</xdr:col>
      <xdr:colOff>448236</xdr:colOff>
      <xdr:row>38</xdr:row>
      <xdr:rowOff>89646</xdr:rowOff>
    </xdr:to>
    <xdr:graphicFrame macro="">
      <xdr:nvGraphicFramePr>
        <xdr:cNvPr id="33" name="Chart 32">
          <a:extLst>
            <a:ext uri="{FF2B5EF4-FFF2-40B4-BE49-F238E27FC236}">
              <a16:creationId xmlns:a16="http://schemas.microsoft.com/office/drawing/2014/main" id="{77721F31-6A17-4BF8-A075-4F945B3F9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399699</xdr:colOff>
      <xdr:row>28</xdr:row>
      <xdr:rowOff>134470</xdr:rowOff>
    </xdr:from>
    <xdr:to>
      <xdr:col>15</xdr:col>
      <xdr:colOff>291353</xdr:colOff>
      <xdr:row>38</xdr:row>
      <xdr:rowOff>56029</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27EB3709-6D3C-4896-95BB-C67E5D65BB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425287" y="5468470"/>
              <a:ext cx="5942831" cy="182655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19760</xdr:colOff>
      <xdr:row>5</xdr:row>
      <xdr:rowOff>61691</xdr:rowOff>
    </xdr:from>
    <xdr:to>
      <xdr:col>4</xdr:col>
      <xdr:colOff>529327</xdr:colOff>
      <xdr:row>11</xdr:row>
      <xdr:rowOff>89648</xdr:rowOff>
    </xdr:to>
    <xdr:pic>
      <xdr:nvPicPr>
        <xdr:cNvPr id="39" name="Picture 38">
          <a:extLst>
            <a:ext uri="{FF2B5EF4-FFF2-40B4-BE49-F238E27FC236}">
              <a16:creationId xmlns:a16="http://schemas.microsoft.com/office/drawing/2014/main" id="{8B0A29CB-2376-4336-BD4A-9539BF78A458}"/>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624878" y="1014191"/>
          <a:ext cx="2324920" cy="1170957"/>
        </a:xfrm>
        <a:prstGeom prst="rect">
          <a:avLst/>
        </a:prstGeom>
      </xdr:spPr>
    </xdr:pic>
    <xdr:clientData/>
  </xdr:twoCellAnchor>
  <xdr:twoCellAnchor>
    <xdr:from>
      <xdr:col>0</xdr:col>
      <xdr:colOff>461952</xdr:colOff>
      <xdr:row>14</xdr:row>
      <xdr:rowOff>35650</xdr:rowOff>
    </xdr:from>
    <xdr:to>
      <xdr:col>5</xdr:col>
      <xdr:colOff>19900</xdr:colOff>
      <xdr:row>19</xdr:row>
      <xdr:rowOff>139499</xdr:rowOff>
    </xdr:to>
    <xdr:sp macro="" textlink="">
      <xdr:nvSpPr>
        <xdr:cNvPr id="40" name="Rectangle: Rounded Corners 39">
          <a:extLst>
            <a:ext uri="{FF2B5EF4-FFF2-40B4-BE49-F238E27FC236}">
              <a16:creationId xmlns:a16="http://schemas.microsoft.com/office/drawing/2014/main" id="{DABB2A58-6D72-4B55-B5C7-042D6FA2E46B}"/>
            </a:ext>
          </a:extLst>
        </xdr:cNvPr>
        <xdr:cNvSpPr/>
      </xdr:nvSpPr>
      <xdr:spPr>
        <a:xfrm>
          <a:off x="461952" y="2702650"/>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149679</xdr:colOff>
      <xdr:row>2</xdr:row>
      <xdr:rowOff>13608</xdr:rowOff>
    </xdr:from>
    <xdr:to>
      <xdr:col>32</xdr:col>
      <xdr:colOff>353784</xdr:colOff>
      <xdr:row>54</xdr:row>
      <xdr:rowOff>168088</xdr:rowOff>
    </xdr:to>
    <xdr:sp macro="" textlink="">
      <xdr:nvSpPr>
        <xdr:cNvPr id="46" name="Rectangle 45">
          <a:extLst>
            <a:ext uri="{FF2B5EF4-FFF2-40B4-BE49-F238E27FC236}">
              <a16:creationId xmlns:a16="http://schemas.microsoft.com/office/drawing/2014/main" id="{FCB56B73-0D6B-4CD6-9D76-84D52A967318}"/>
            </a:ext>
          </a:extLst>
        </xdr:cNvPr>
        <xdr:cNvSpPr/>
      </xdr:nvSpPr>
      <xdr:spPr>
        <a:xfrm>
          <a:off x="17092973" y="394608"/>
          <a:ext cx="2624576" cy="10060480"/>
        </a:xfrm>
        <a:prstGeom prst="rect">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28</xdr:col>
      <xdr:colOff>258535</xdr:colOff>
      <xdr:row>2</xdr:row>
      <xdr:rowOff>155123</xdr:rowOff>
    </xdr:from>
    <xdr:to>
      <xdr:col>32</xdr:col>
      <xdr:colOff>244928</xdr:colOff>
      <xdr:row>9</xdr:row>
      <xdr:rowOff>136072</xdr:rowOff>
    </xdr:to>
    <mc:AlternateContent xmlns:mc="http://schemas.openxmlformats.org/markup-compatibility/2006" xmlns:a14="http://schemas.microsoft.com/office/drawing/2010/main">
      <mc:Choice Requires="a14">
        <xdr:graphicFrame macro="">
          <xdr:nvGraphicFramePr>
            <xdr:cNvPr id="45" name="Months">
              <a:extLst>
                <a:ext uri="{FF2B5EF4-FFF2-40B4-BE49-F238E27FC236}">
                  <a16:creationId xmlns:a16="http://schemas.microsoft.com/office/drawing/2014/main" id="{8B8C8F44-A08D-4F6E-AD3C-A5A3ED159F8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7201829" y="536123"/>
              <a:ext cx="2406864" cy="1314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45</xdr:row>
      <xdr:rowOff>148879</xdr:rowOff>
    </xdr:from>
    <xdr:to>
      <xdr:col>32</xdr:col>
      <xdr:colOff>245688</xdr:colOff>
      <xdr:row>54</xdr:row>
      <xdr:rowOff>26415</xdr:rowOff>
    </xdr:to>
    <mc:AlternateContent xmlns:mc="http://schemas.openxmlformats.org/markup-compatibility/2006" xmlns:a14="http://schemas.microsoft.com/office/drawing/2010/main">
      <mc:Choice Requires="a14">
        <xdr:graphicFrame macro="">
          <xdr:nvGraphicFramePr>
            <xdr:cNvPr id="41" name="MTN Device">
              <a:extLst>
                <a:ext uri="{FF2B5EF4-FFF2-40B4-BE49-F238E27FC236}">
                  <a16:creationId xmlns:a16="http://schemas.microsoft.com/office/drawing/2014/main" id="{382A5748-9C18-481F-BBB4-22B0EFF159A9}"/>
                </a:ext>
              </a:extLst>
            </xdr:cNvPr>
            <xdr:cNvGraphicFramePr/>
          </xdr:nvGraphicFramePr>
          <xdr:xfrm>
            <a:off x="0" y="0"/>
            <a:ext cx="0" cy="0"/>
          </xdr:xfrm>
          <a:graphic>
            <a:graphicData uri="http://schemas.microsoft.com/office/drawing/2010/slicer">
              <sle:slicer xmlns:sle="http://schemas.microsoft.com/office/drawing/2010/slicer" name="MTN Device"/>
            </a:graphicData>
          </a:graphic>
        </xdr:graphicFrame>
      </mc:Choice>
      <mc:Fallback xmlns="">
        <xdr:sp macro="" textlink="">
          <xdr:nvSpPr>
            <xdr:cNvPr id="0" name=""/>
            <xdr:cNvSpPr>
              <a:spLocks noTextEdit="1"/>
            </xdr:cNvSpPr>
          </xdr:nvSpPr>
          <xdr:spPr>
            <a:xfrm>
              <a:off x="17201068" y="8721379"/>
              <a:ext cx="2408385" cy="1592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39</xdr:row>
      <xdr:rowOff>158504</xdr:rowOff>
    </xdr:from>
    <xdr:to>
      <xdr:col>32</xdr:col>
      <xdr:colOff>245688</xdr:colOff>
      <xdr:row>45</xdr:row>
      <xdr:rowOff>30597</xdr:rowOff>
    </xdr:to>
    <mc:AlternateContent xmlns:mc="http://schemas.openxmlformats.org/markup-compatibility/2006" xmlns:a14="http://schemas.microsoft.com/office/drawing/2010/main">
      <mc:Choice Requires="a14">
        <xdr:graphicFrame macro="">
          <xdr:nvGraphicFramePr>
            <xdr:cNvPr id="42" name="Gender">
              <a:extLst>
                <a:ext uri="{FF2B5EF4-FFF2-40B4-BE49-F238E27FC236}">
                  <a16:creationId xmlns:a16="http://schemas.microsoft.com/office/drawing/2014/main" id="{B67142AC-AFFD-431A-BD4B-097E33EEF3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201068" y="7588004"/>
              <a:ext cx="2408385" cy="10150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16</xdr:row>
      <xdr:rowOff>163087</xdr:rowOff>
    </xdr:from>
    <xdr:to>
      <xdr:col>32</xdr:col>
      <xdr:colOff>245688</xdr:colOff>
      <xdr:row>39</xdr:row>
      <xdr:rowOff>40222</xdr:rowOff>
    </xdr:to>
    <mc:AlternateContent xmlns:mc="http://schemas.openxmlformats.org/markup-compatibility/2006" xmlns:a14="http://schemas.microsoft.com/office/drawing/2010/main">
      <mc:Choice Requires="a14">
        <xdr:graphicFrame macro="">
          <xdr:nvGraphicFramePr>
            <xdr:cNvPr id="43" name="Subscription Plan">
              <a:extLst>
                <a:ext uri="{FF2B5EF4-FFF2-40B4-BE49-F238E27FC236}">
                  <a16:creationId xmlns:a16="http://schemas.microsoft.com/office/drawing/2014/main" id="{EB473AF8-7EBD-4BD7-A8EA-CF906D9629FF}"/>
                </a:ext>
              </a:extLst>
            </xdr:cNvPr>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mlns="">
        <xdr:sp macro="" textlink="">
          <xdr:nvSpPr>
            <xdr:cNvPr id="0" name=""/>
            <xdr:cNvSpPr>
              <a:spLocks noTextEdit="1"/>
            </xdr:cNvSpPr>
          </xdr:nvSpPr>
          <xdr:spPr>
            <a:xfrm>
              <a:off x="17201068" y="3211087"/>
              <a:ext cx="2408385" cy="42586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10</xdr:row>
      <xdr:rowOff>63854</xdr:rowOff>
    </xdr:from>
    <xdr:to>
      <xdr:col>32</xdr:col>
      <xdr:colOff>245688</xdr:colOff>
      <xdr:row>16</xdr:row>
      <xdr:rowOff>44805</xdr:rowOff>
    </xdr:to>
    <mc:AlternateContent xmlns:mc="http://schemas.openxmlformats.org/markup-compatibility/2006" xmlns:a14="http://schemas.microsoft.com/office/drawing/2010/main">
      <mc:Choice Requires="a14">
        <xdr:graphicFrame macro="">
          <xdr:nvGraphicFramePr>
            <xdr:cNvPr id="44" name="Customer Churn Status">
              <a:extLst>
                <a:ext uri="{FF2B5EF4-FFF2-40B4-BE49-F238E27FC236}">
                  <a16:creationId xmlns:a16="http://schemas.microsoft.com/office/drawing/2014/main" id="{7251F03A-DDF6-490D-8E52-350C2F85C08F}"/>
                </a:ext>
              </a:extLst>
            </xdr:cNvPr>
            <xdr:cNvGraphicFramePr/>
          </xdr:nvGraphicFramePr>
          <xdr:xfrm>
            <a:off x="0" y="0"/>
            <a:ext cx="0" cy="0"/>
          </xdr:xfrm>
          <a:graphic>
            <a:graphicData uri="http://schemas.microsoft.com/office/drawing/2010/slicer">
              <sle:slicer xmlns:sle="http://schemas.microsoft.com/office/drawing/2010/slicer" name="Customer Churn Status"/>
            </a:graphicData>
          </a:graphic>
        </xdr:graphicFrame>
      </mc:Choice>
      <mc:Fallback xmlns="">
        <xdr:sp macro="" textlink="">
          <xdr:nvSpPr>
            <xdr:cNvPr id="0" name=""/>
            <xdr:cNvSpPr>
              <a:spLocks noTextEdit="1"/>
            </xdr:cNvSpPr>
          </xdr:nvSpPr>
          <xdr:spPr>
            <a:xfrm>
              <a:off x="17201068" y="1968854"/>
              <a:ext cx="2408385" cy="11239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517982</xdr:colOff>
      <xdr:row>13</xdr:row>
      <xdr:rowOff>170122</xdr:rowOff>
    </xdr:from>
    <xdr:to>
      <xdr:col>5</xdr:col>
      <xdr:colOff>75930</xdr:colOff>
      <xdr:row>19</xdr:row>
      <xdr:rowOff>83471</xdr:rowOff>
    </xdr:to>
    <xdr:sp macro="" textlink="">
      <xdr:nvSpPr>
        <xdr:cNvPr id="49" name="Rectangle: Rounded Corners 48">
          <a:extLst>
            <a:ext uri="{FF2B5EF4-FFF2-40B4-BE49-F238E27FC236}">
              <a16:creationId xmlns:a16="http://schemas.microsoft.com/office/drawing/2014/main" id="{E8B1D769-F101-4B02-8BA2-A7F0C86664F1}"/>
            </a:ext>
          </a:extLst>
        </xdr:cNvPr>
        <xdr:cNvSpPr/>
      </xdr:nvSpPr>
      <xdr:spPr>
        <a:xfrm>
          <a:off x="517982" y="2646622"/>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532279</xdr:colOff>
      <xdr:row>16</xdr:row>
      <xdr:rowOff>6</xdr:rowOff>
    </xdr:from>
    <xdr:to>
      <xdr:col>3</xdr:col>
      <xdr:colOff>577103</xdr:colOff>
      <xdr:row>18</xdr:row>
      <xdr:rowOff>179300</xdr:rowOff>
    </xdr:to>
    <xdr:sp macro="" textlink="Sums!A4">
      <xdr:nvSpPr>
        <xdr:cNvPr id="47" name="TextBox 46">
          <a:extLst>
            <a:ext uri="{FF2B5EF4-FFF2-40B4-BE49-F238E27FC236}">
              <a16:creationId xmlns:a16="http://schemas.microsoft.com/office/drawing/2014/main" id="{2129961F-EC09-4E65-9456-4955462333AE}"/>
            </a:ext>
          </a:extLst>
        </xdr:cNvPr>
        <xdr:cNvSpPr txBox="1"/>
      </xdr:nvSpPr>
      <xdr:spPr>
        <a:xfrm>
          <a:off x="1137397" y="3048006"/>
          <a:ext cx="12550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E98333-AE5C-4E42-BD89-CF73F4D7AEF2}" type="TxLink">
            <a:rPr lang="en-US" sz="3200" b="1" i="0" u="none" strike="noStrike">
              <a:solidFill>
                <a:sysClr val="windowText" lastClr="000000"/>
              </a:solidFill>
              <a:latin typeface="Instrument Sans" pitchFamily="2" charset="0"/>
              <a:ea typeface="Calibri"/>
              <a:cs typeface="Calibri"/>
            </a:rPr>
            <a:pPr algn="ctr"/>
            <a:t>974</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14</xdr:row>
      <xdr:rowOff>107262</xdr:rowOff>
    </xdr:from>
    <xdr:to>
      <xdr:col>4</xdr:col>
      <xdr:colOff>512668</xdr:colOff>
      <xdr:row>16</xdr:row>
      <xdr:rowOff>22418</xdr:rowOff>
    </xdr:to>
    <xdr:sp macro="" textlink="">
      <xdr:nvSpPr>
        <xdr:cNvPr id="48" name="TextBox 47">
          <a:extLst>
            <a:ext uri="{FF2B5EF4-FFF2-40B4-BE49-F238E27FC236}">
              <a16:creationId xmlns:a16="http://schemas.microsoft.com/office/drawing/2014/main" id="{F2364232-FF4E-43FA-A7D3-5375BEF32169}"/>
            </a:ext>
          </a:extLst>
        </xdr:cNvPr>
        <xdr:cNvSpPr txBox="1"/>
      </xdr:nvSpPr>
      <xdr:spPr>
        <a:xfrm>
          <a:off x="596713" y="2774262"/>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atin typeface="Instrument Sans" pitchFamily="2" charset="0"/>
            </a:rPr>
            <a:t>Total No. of Customers</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22</xdr:row>
      <xdr:rowOff>69267</xdr:rowOff>
    </xdr:from>
    <xdr:to>
      <xdr:col>5</xdr:col>
      <xdr:colOff>19900</xdr:colOff>
      <xdr:row>27</xdr:row>
      <xdr:rowOff>173116</xdr:rowOff>
    </xdr:to>
    <xdr:sp macro="" textlink="">
      <xdr:nvSpPr>
        <xdr:cNvPr id="50" name="Rectangle: Rounded Corners 49">
          <a:extLst>
            <a:ext uri="{FF2B5EF4-FFF2-40B4-BE49-F238E27FC236}">
              <a16:creationId xmlns:a16="http://schemas.microsoft.com/office/drawing/2014/main" id="{2EC774F3-05B7-4921-B4E3-C2A0876EC5B8}"/>
            </a:ext>
          </a:extLst>
        </xdr:cNvPr>
        <xdr:cNvSpPr/>
      </xdr:nvSpPr>
      <xdr:spPr>
        <a:xfrm>
          <a:off x="461952" y="4260267"/>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22</xdr:row>
      <xdr:rowOff>13239</xdr:rowOff>
    </xdr:from>
    <xdr:to>
      <xdr:col>5</xdr:col>
      <xdr:colOff>75930</xdr:colOff>
      <xdr:row>27</xdr:row>
      <xdr:rowOff>117088</xdr:rowOff>
    </xdr:to>
    <xdr:sp macro="" textlink="">
      <xdr:nvSpPr>
        <xdr:cNvPr id="51" name="Rectangle: Rounded Corners 50">
          <a:extLst>
            <a:ext uri="{FF2B5EF4-FFF2-40B4-BE49-F238E27FC236}">
              <a16:creationId xmlns:a16="http://schemas.microsoft.com/office/drawing/2014/main" id="{E058D040-7345-452F-98B3-481801948D8E}"/>
            </a:ext>
          </a:extLst>
        </xdr:cNvPr>
        <xdr:cNvSpPr/>
      </xdr:nvSpPr>
      <xdr:spPr>
        <a:xfrm>
          <a:off x="517982" y="4204239"/>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24</xdr:row>
      <xdr:rowOff>33623</xdr:rowOff>
    </xdr:from>
    <xdr:to>
      <xdr:col>5</xdr:col>
      <xdr:colOff>33618</xdr:colOff>
      <xdr:row>27</xdr:row>
      <xdr:rowOff>22417</xdr:rowOff>
    </xdr:to>
    <xdr:sp macro="" textlink="Sums!C4">
      <xdr:nvSpPr>
        <xdr:cNvPr id="52" name="TextBox 51">
          <a:extLst>
            <a:ext uri="{FF2B5EF4-FFF2-40B4-BE49-F238E27FC236}">
              <a16:creationId xmlns:a16="http://schemas.microsoft.com/office/drawing/2014/main" id="{264F14A4-D910-4D88-8BF6-787E7CC34771}"/>
            </a:ext>
          </a:extLst>
        </xdr:cNvPr>
        <xdr:cNvSpPr txBox="1"/>
      </xdr:nvSpPr>
      <xdr:spPr>
        <a:xfrm>
          <a:off x="470647" y="4605623"/>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CFEB74-FF8F-4980-B7A4-2ABD9EDC786D}" type="TxLink">
            <a:rPr lang="en-US" sz="2800" b="1" i="0" u="none" strike="noStrike">
              <a:solidFill>
                <a:srgbClr val="000000"/>
              </a:solidFill>
              <a:latin typeface="Instrument Sans" pitchFamily="2" charset="0"/>
              <a:ea typeface="Calibri"/>
              <a:cs typeface="Calibri"/>
            </a:rPr>
            <a:pPr algn="ctr"/>
            <a:t>₦199,348,200</a:t>
          </a:fld>
          <a:endParaRPr lang="en-GB" sz="2800" b="1">
            <a:solidFill>
              <a:sysClr val="windowText" lastClr="000000"/>
            </a:solidFill>
            <a:latin typeface="Instrument Sans" pitchFamily="2" charset="0"/>
          </a:endParaRPr>
        </a:p>
      </xdr:txBody>
    </xdr:sp>
    <xdr:clientData/>
  </xdr:twoCellAnchor>
  <xdr:twoCellAnchor>
    <xdr:from>
      <xdr:col>0</xdr:col>
      <xdr:colOff>596713</xdr:colOff>
      <xdr:row>22</xdr:row>
      <xdr:rowOff>140879</xdr:rowOff>
    </xdr:from>
    <xdr:to>
      <xdr:col>4</xdr:col>
      <xdr:colOff>512668</xdr:colOff>
      <xdr:row>24</xdr:row>
      <xdr:rowOff>56035</xdr:rowOff>
    </xdr:to>
    <xdr:sp macro="" textlink="">
      <xdr:nvSpPr>
        <xdr:cNvPr id="53" name="TextBox 52">
          <a:extLst>
            <a:ext uri="{FF2B5EF4-FFF2-40B4-BE49-F238E27FC236}">
              <a16:creationId xmlns:a16="http://schemas.microsoft.com/office/drawing/2014/main" id="{00E2517D-55C3-440B-8BD5-B31CF7E71B7D}"/>
            </a:ext>
          </a:extLst>
        </xdr:cNvPr>
        <xdr:cNvSpPr txBox="1"/>
      </xdr:nvSpPr>
      <xdr:spPr>
        <a:xfrm>
          <a:off x="596713" y="4331879"/>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atin typeface="Instrument Sans" pitchFamily="2" charset="0"/>
            </a:rPr>
            <a:t>Total Revenue</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30</xdr:row>
      <xdr:rowOff>58061</xdr:rowOff>
    </xdr:from>
    <xdr:to>
      <xdr:col>5</xdr:col>
      <xdr:colOff>19900</xdr:colOff>
      <xdr:row>35</xdr:row>
      <xdr:rowOff>161910</xdr:rowOff>
    </xdr:to>
    <xdr:sp macro="" textlink="">
      <xdr:nvSpPr>
        <xdr:cNvPr id="54" name="Rectangle: Rounded Corners 53">
          <a:extLst>
            <a:ext uri="{FF2B5EF4-FFF2-40B4-BE49-F238E27FC236}">
              <a16:creationId xmlns:a16="http://schemas.microsoft.com/office/drawing/2014/main" id="{91C1C546-884D-4F10-BF8D-238634B2C5B0}"/>
            </a:ext>
          </a:extLst>
        </xdr:cNvPr>
        <xdr:cNvSpPr/>
      </xdr:nvSpPr>
      <xdr:spPr>
        <a:xfrm>
          <a:off x="461952" y="5773061"/>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30</xdr:row>
      <xdr:rowOff>2033</xdr:rowOff>
    </xdr:from>
    <xdr:to>
      <xdr:col>5</xdr:col>
      <xdr:colOff>75930</xdr:colOff>
      <xdr:row>35</xdr:row>
      <xdr:rowOff>105882</xdr:rowOff>
    </xdr:to>
    <xdr:sp macro="" textlink="">
      <xdr:nvSpPr>
        <xdr:cNvPr id="55" name="Rectangle: Rounded Corners 54">
          <a:extLst>
            <a:ext uri="{FF2B5EF4-FFF2-40B4-BE49-F238E27FC236}">
              <a16:creationId xmlns:a16="http://schemas.microsoft.com/office/drawing/2014/main" id="{10786C58-CB6C-4869-BF9B-67E19628F45C}"/>
            </a:ext>
          </a:extLst>
        </xdr:cNvPr>
        <xdr:cNvSpPr/>
      </xdr:nvSpPr>
      <xdr:spPr>
        <a:xfrm>
          <a:off x="517982" y="5717033"/>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32</xdr:row>
      <xdr:rowOff>22417</xdr:rowOff>
    </xdr:from>
    <xdr:to>
      <xdr:col>5</xdr:col>
      <xdr:colOff>33618</xdr:colOff>
      <xdr:row>35</xdr:row>
      <xdr:rowOff>11211</xdr:rowOff>
    </xdr:to>
    <xdr:sp macro="" textlink="Sums!E4">
      <xdr:nvSpPr>
        <xdr:cNvPr id="56" name="TextBox 55">
          <a:extLst>
            <a:ext uri="{FF2B5EF4-FFF2-40B4-BE49-F238E27FC236}">
              <a16:creationId xmlns:a16="http://schemas.microsoft.com/office/drawing/2014/main" id="{79E1E915-7FD8-463B-8D50-16A054EC14B9}"/>
            </a:ext>
          </a:extLst>
        </xdr:cNvPr>
        <xdr:cNvSpPr txBox="1"/>
      </xdr:nvSpPr>
      <xdr:spPr>
        <a:xfrm>
          <a:off x="470647" y="6118417"/>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914C3B-4701-4395-B0B4-C153E5C875E2}" type="TxLink">
            <a:rPr lang="en-US" sz="3200" b="1" i="0" u="none" strike="noStrike">
              <a:solidFill>
                <a:sysClr val="windowText" lastClr="000000"/>
              </a:solidFill>
              <a:latin typeface="Instrument Sans" pitchFamily="2" charset="0"/>
              <a:ea typeface="Calibri"/>
              <a:cs typeface="Calibri"/>
            </a:rPr>
            <a:pPr algn="ctr"/>
            <a:t>Osun</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30</xdr:row>
      <xdr:rowOff>129673</xdr:rowOff>
    </xdr:from>
    <xdr:to>
      <xdr:col>4</xdr:col>
      <xdr:colOff>512668</xdr:colOff>
      <xdr:row>32</xdr:row>
      <xdr:rowOff>44829</xdr:rowOff>
    </xdr:to>
    <xdr:sp macro="" textlink="">
      <xdr:nvSpPr>
        <xdr:cNvPr id="57" name="TextBox 56">
          <a:extLst>
            <a:ext uri="{FF2B5EF4-FFF2-40B4-BE49-F238E27FC236}">
              <a16:creationId xmlns:a16="http://schemas.microsoft.com/office/drawing/2014/main" id="{39BC367E-11EB-41D7-B3C6-E29562E13558}"/>
            </a:ext>
          </a:extLst>
        </xdr:cNvPr>
        <xdr:cNvSpPr txBox="1"/>
      </xdr:nvSpPr>
      <xdr:spPr>
        <a:xfrm>
          <a:off x="596713" y="5844673"/>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Top</a:t>
          </a:r>
          <a:r>
            <a:rPr lang="en-GB" sz="1600" baseline="0">
              <a:solidFill>
                <a:schemeClr val="dk1"/>
              </a:solidFill>
              <a:latin typeface="Instrument Sans" pitchFamily="2" charset="0"/>
            </a:rPr>
            <a:t> State by Users</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38</xdr:row>
      <xdr:rowOff>13236</xdr:rowOff>
    </xdr:from>
    <xdr:to>
      <xdr:col>5</xdr:col>
      <xdr:colOff>19900</xdr:colOff>
      <xdr:row>43</xdr:row>
      <xdr:rowOff>117085</xdr:rowOff>
    </xdr:to>
    <xdr:sp macro="" textlink="">
      <xdr:nvSpPr>
        <xdr:cNvPr id="58" name="Rectangle: Rounded Corners 57">
          <a:extLst>
            <a:ext uri="{FF2B5EF4-FFF2-40B4-BE49-F238E27FC236}">
              <a16:creationId xmlns:a16="http://schemas.microsoft.com/office/drawing/2014/main" id="{800C891C-3FE3-407B-B0CE-68F46951BDD8}"/>
            </a:ext>
          </a:extLst>
        </xdr:cNvPr>
        <xdr:cNvSpPr/>
      </xdr:nvSpPr>
      <xdr:spPr>
        <a:xfrm>
          <a:off x="461952" y="7252236"/>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37</xdr:row>
      <xdr:rowOff>147708</xdr:rowOff>
    </xdr:from>
    <xdr:to>
      <xdr:col>5</xdr:col>
      <xdr:colOff>75930</xdr:colOff>
      <xdr:row>43</xdr:row>
      <xdr:rowOff>61057</xdr:rowOff>
    </xdr:to>
    <xdr:sp macro="" textlink="">
      <xdr:nvSpPr>
        <xdr:cNvPr id="59" name="Rectangle: Rounded Corners 58">
          <a:extLst>
            <a:ext uri="{FF2B5EF4-FFF2-40B4-BE49-F238E27FC236}">
              <a16:creationId xmlns:a16="http://schemas.microsoft.com/office/drawing/2014/main" id="{56514A39-00E8-4C43-AB94-6B27BED86CD0}"/>
            </a:ext>
          </a:extLst>
        </xdr:cNvPr>
        <xdr:cNvSpPr/>
      </xdr:nvSpPr>
      <xdr:spPr>
        <a:xfrm>
          <a:off x="517982" y="7196208"/>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39</xdr:row>
      <xdr:rowOff>168092</xdr:rowOff>
    </xdr:from>
    <xdr:to>
      <xdr:col>5</xdr:col>
      <xdr:colOff>33618</xdr:colOff>
      <xdr:row>42</xdr:row>
      <xdr:rowOff>156886</xdr:rowOff>
    </xdr:to>
    <xdr:sp macro="" textlink="Sums!H4">
      <xdr:nvSpPr>
        <xdr:cNvPr id="60" name="TextBox 59">
          <a:extLst>
            <a:ext uri="{FF2B5EF4-FFF2-40B4-BE49-F238E27FC236}">
              <a16:creationId xmlns:a16="http://schemas.microsoft.com/office/drawing/2014/main" id="{2061F491-D3AE-4B50-A14A-65A9303846DD}"/>
            </a:ext>
          </a:extLst>
        </xdr:cNvPr>
        <xdr:cNvSpPr txBox="1"/>
      </xdr:nvSpPr>
      <xdr:spPr>
        <a:xfrm>
          <a:off x="470647" y="7597592"/>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78D1C-6219-4C80-B0DE-00CD7ACA656B}" type="TxLink">
            <a:rPr lang="en-US" sz="3200" b="1" i="0" u="none" strike="noStrike">
              <a:solidFill>
                <a:sysClr val="windowText" lastClr="000000"/>
              </a:solidFill>
              <a:latin typeface="Instrument Sans" pitchFamily="2" charset="0"/>
              <a:ea typeface="Calibri"/>
              <a:cs typeface="Calibri"/>
            </a:rPr>
            <a:pPr algn="ctr"/>
            <a:t>41-50</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38</xdr:row>
      <xdr:rowOff>84848</xdr:rowOff>
    </xdr:from>
    <xdr:to>
      <xdr:col>4</xdr:col>
      <xdr:colOff>512668</xdr:colOff>
      <xdr:row>40</xdr:row>
      <xdr:rowOff>4</xdr:rowOff>
    </xdr:to>
    <xdr:sp macro="" textlink="">
      <xdr:nvSpPr>
        <xdr:cNvPr id="61" name="TextBox 60">
          <a:extLst>
            <a:ext uri="{FF2B5EF4-FFF2-40B4-BE49-F238E27FC236}">
              <a16:creationId xmlns:a16="http://schemas.microsoft.com/office/drawing/2014/main" id="{83660A33-65C5-47DB-84AA-19A601F809B8}"/>
            </a:ext>
          </a:extLst>
        </xdr:cNvPr>
        <xdr:cNvSpPr txBox="1"/>
      </xdr:nvSpPr>
      <xdr:spPr>
        <a:xfrm>
          <a:off x="596713" y="7323848"/>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Top Age Group</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46</xdr:row>
      <xdr:rowOff>35650</xdr:rowOff>
    </xdr:from>
    <xdr:to>
      <xdr:col>5</xdr:col>
      <xdr:colOff>19900</xdr:colOff>
      <xdr:row>51</xdr:row>
      <xdr:rowOff>139499</xdr:rowOff>
    </xdr:to>
    <xdr:sp macro="" textlink="">
      <xdr:nvSpPr>
        <xdr:cNvPr id="62" name="Rectangle: Rounded Corners 61">
          <a:extLst>
            <a:ext uri="{FF2B5EF4-FFF2-40B4-BE49-F238E27FC236}">
              <a16:creationId xmlns:a16="http://schemas.microsoft.com/office/drawing/2014/main" id="{E6C00AEB-A9BB-4AFA-9EC1-FFC662BE994C}"/>
            </a:ext>
          </a:extLst>
        </xdr:cNvPr>
        <xdr:cNvSpPr/>
      </xdr:nvSpPr>
      <xdr:spPr>
        <a:xfrm>
          <a:off x="461952" y="8798650"/>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45</xdr:row>
      <xdr:rowOff>170122</xdr:rowOff>
    </xdr:from>
    <xdr:to>
      <xdr:col>5</xdr:col>
      <xdr:colOff>75930</xdr:colOff>
      <xdr:row>51</xdr:row>
      <xdr:rowOff>83471</xdr:rowOff>
    </xdr:to>
    <xdr:sp macro="" textlink="">
      <xdr:nvSpPr>
        <xdr:cNvPr id="63" name="Rectangle: Rounded Corners 62">
          <a:extLst>
            <a:ext uri="{FF2B5EF4-FFF2-40B4-BE49-F238E27FC236}">
              <a16:creationId xmlns:a16="http://schemas.microsoft.com/office/drawing/2014/main" id="{67741F90-00D9-4ADF-B2B5-4BE57781D70F}"/>
            </a:ext>
          </a:extLst>
        </xdr:cNvPr>
        <xdr:cNvSpPr/>
      </xdr:nvSpPr>
      <xdr:spPr>
        <a:xfrm>
          <a:off x="517982" y="8742622"/>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48</xdr:row>
      <xdr:rowOff>6</xdr:rowOff>
    </xdr:from>
    <xdr:to>
      <xdr:col>5</xdr:col>
      <xdr:colOff>33618</xdr:colOff>
      <xdr:row>50</xdr:row>
      <xdr:rowOff>179300</xdr:rowOff>
    </xdr:to>
    <xdr:sp macro="" textlink="Sums!K4">
      <xdr:nvSpPr>
        <xdr:cNvPr id="64" name="TextBox 63">
          <a:extLst>
            <a:ext uri="{FF2B5EF4-FFF2-40B4-BE49-F238E27FC236}">
              <a16:creationId xmlns:a16="http://schemas.microsoft.com/office/drawing/2014/main" id="{4AC53CCC-2EC8-4958-8621-4E27CFC7BA15}"/>
            </a:ext>
          </a:extLst>
        </xdr:cNvPr>
        <xdr:cNvSpPr txBox="1"/>
      </xdr:nvSpPr>
      <xdr:spPr>
        <a:xfrm>
          <a:off x="470647" y="9144006"/>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FDA07C-F850-4B29-9115-479FF3C5354A}" type="TxLink">
            <a:rPr lang="en-US" sz="3200" b="1" i="0" u="none" strike="noStrike">
              <a:solidFill>
                <a:sysClr val="windowText" lastClr="000000"/>
              </a:solidFill>
              <a:latin typeface="Instrument Sans" pitchFamily="2" charset="0"/>
              <a:ea typeface="Calibri"/>
              <a:cs typeface="Calibri"/>
            </a:rPr>
            <a:pPr algn="ctr"/>
            <a:t>99.30 GB</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46</xdr:row>
      <xdr:rowOff>107262</xdr:rowOff>
    </xdr:from>
    <xdr:to>
      <xdr:col>4</xdr:col>
      <xdr:colOff>512668</xdr:colOff>
      <xdr:row>48</xdr:row>
      <xdr:rowOff>22418</xdr:rowOff>
    </xdr:to>
    <xdr:sp macro="" textlink="">
      <xdr:nvSpPr>
        <xdr:cNvPr id="65" name="TextBox 64">
          <a:extLst>
            <a:ext uri="{FF2B5EF4-FFF2-40B4-BE49-F238E27FC236}">
              <a16:creationId xmlns:a16="http://schemas.microsoft.com/office/drawing/2014/main" id="{A325D207-805F-4D4F-9739-23BD1BDBCC26}"/>
            </a:ext>
          </a:extLst>
        </xdr:cNvPr>
        <xdr:cNvSpPr txBox="1"/>
      </xdr:nvSpPr>
      <xdr:spPr>
        <a:xfrm>
          <a:off x="596713" y="8870262"/>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Average Data Usage</a:t>
          </a:r>
          <a:endParaRPr lang="en-GB" sz="1600">
            <a:solidFill>
              <a:schemeClr val="accent4">
                <a:lumMod val="75000"/>
              </a:schemeClr>
            </a:solidFill>
            <a:latin typeface="Instrument Sans" pitchFamily="2" charset="0"/>
          </a:endParaRPr>
        </a:p>
      </xdr:txBody>
    </xdr:sp>
    <xdr:clientData/>
  </xdr:twoCellAnchor>
  <xdr:twoCellAnchor>
    <xdr:from>
      <xdr:col>12</xdr:col>
      <xdr:colOff>551324</xdr:colOff>
      <xdr:row>7</xdr:row>
      <xdr:rowOff>84842</xdr:rowOff>
    </xdr:from>
    <xdr:to>
      <xdr:col>19</xdr:col>
      <xdr:colOff>246530</xdr:colOff>
      <xdr:row>11</xdr:row>
      <xdr:rowOff>6842</xdr:rowOff>
    </xdr:to>
    <xdr:sp macro="" textlink="">
      <xdr:nvSpPr>
        <xdr:cNvPr id="66" name="TextBox 65">
          <a:extLst>
            <a:ext uri="{FF2B5EF4-FFF2-40B4-BE49-F238E27FC236}">
              <a16:creationId xmlns:a16="http://schemas.microsoft.com/office/drawing/2014/main" id="{C395BAC6-8C42-4526-86B5-27FF5AF8A8F8}"/>
            </a:ext>
          </a:extLst>
        </xdr:cNvPr>
        <xdr:cNvSpPr txBox="1"/>
      </xdr:nvSpPr>
      <xdr:spPr>
        <a:xfrm>
          <a:off x="7812736" y="1418342"/>
          <a:ext cx="3931029"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Revenue Generated in Q1</a:t>
          </a:r>
        </a:p>
        <a:p>
          <a:r>
            <a:rPr lang="en-GB" sz="1400">
              <a:solidFill>
                <a:schemeClr val="accent4">
                  <a:lumMod val="75000"/>
                </a:schemeClr>
              </a:solidFill>
              <a:latin typeface="Instrument Sans" pitchFamily="2" charset="0"/>
            </a:rPr>
            <a:t>by Months</a:t>
          </a:r>
          <a:endParaRPr lang="en-GB" sz="2000">
            <a:solidFill>
              <a:schemeClr val="accent4">
                <a:lumMod val="75000"/>
              </a:schemeClr>
            </a:solidFill>
            <a:latin typeface="Instrument Sans"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3</xdr:row>
      <xdr:rowOff>57150</xdr:rowOff>
    </xdr:from>
    <xdr:to>
      <xdr:col>10</xdr:col>
      <xdr:colOff>538590</xdr:colOff>
      <xdr:row>46</xdr:row>
      <xdr:rowOff>38100</xdr:rowOff>
    </xdr:to>
    <xdr:sp macro="" textlink="">
      <xdr:nvSpPr>
        <xdr:cNvPr id="2" name="TextBox 1">
          <a:extLst>
            <a:ext uri="{FF2B5EF4-FFF2-40B4-BE49-F238E27FC236}">
              <a16:creationId xmlns:a16="http://schemas.microsoft.com/office/drawing/2014/main" id="{84F09296-1724-41D8-8EE0-6D6E1E2B10C0}"/>
            </a:ext>
          </a:extLst>
        </xdr:cNvPr>
        <xdr:cNvSpPr txBox="1"/>
      </xdr:nvSpPr>
      <xdr:spPr>
        <a:xfrm>
          <a:off x="485775" y="628650"/>
          <a:ext cx="6148815" cy="8172450"/>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Final 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 Despite its popularity, the Mobile SIM Card exhibits the highest churn rate, indicating it might not be satisfying long-term user needs.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2. The 5G Broadband Router, while less used, has a lower churn rate (27.95%), possibly indicating higher satisfaction or stronger customer loyalty.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 High Call Tariffs and Competitor Offers make up 37% of total churn reasons combined.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4. The 300GB and 165GB plans contribute heavily to overall revenue (₦25.77M and ₦26.25M respectively), showing high profitability from power users.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5. Younger customers (under 30) tend to purchase cheaper, smaller plans, and are more likely to churn.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 Revenue dip in March signals a potential drop-off in customer engagement or purchase cycles.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7. The gender gap in churn is small but notable — females slightly more likely to churn.</a:t>
          </a:r>
        </a:p>
      </xdr:txBody>
    </xdr:sp>
    <xdr:clientData/>
  </xdr:twoCellAnchor>
  <xdr:twoCellAnchor>
    <xdr:from>
      <xdr:col>11</xdr:col>
      <xdr:colOff>109095</xdr:colOff>
      <xdr:row>3</xdr:row>
      <xdr:rowOff>57150</xdr:rowOff>
    </xdr:from>
    <xdr:to>
      <xdr:col>21</xdr:col>
      <xdr:colOff>161910</xdr:colOff>
      <xdr:row>46</xdr:row>
      <xdr:rowOff>38100</xdr:rowOff>
    </xdr:to>
    <xdr:sp macro="" textlink="">
      <xdr:nvSpPr>
        <xdr:cNvPr id="3" name="TextBox 2">
          <a:extLst>
            <a:ext uri="{FF2B5EF4-FFF2-40B4-BE49-F238E27FC236}">
              <a16:creationId xmlns:a16="http://schemas.microsoft.com/office/drawing/2014/main" id="{1C8DCDFB-E6BB-46AF-AAA4-5ADC9B0A8D73}"/>
            </a:ext>
          </a:extLst>
        </xdr:cNvPr>
        <xdr:cNvSpPr txBox="1"/>
      </xdr:nvSpPr>
      <xdr:spPr>
        <a:xfrm>
          <a:off x="6814695" y="628650"/>
          <a:ext cx="6148815" cy="8172450"/>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Final 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1. I recommend MTN reviews its Mobile SIM data offerings, especially for users under 30. Introduce loyalty points, gamified plans, or bundled offers that compete with OTT apps or competitor telcos.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2. We need to develop a win-back campaign targeting 21–40-year-old churners, using insights from their data usage patterns and preferred devices/plans.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3. I recommend repositioning the 5G Broadband Router as a premium, stable alternative—it has lower churn and could be bundled with business or home packages to drive adoption.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4. Since Call Tariffs are the top churn reason, we need to introduce more inclusive call bundles, or better still, offer unlimited weekend or off-peak call incentives to reduce churn triggers.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5. We need to analyze the March dip in revenue, compare campaign activities in February vs March, and replicate high-performing marketing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6. Female churners represent a specific segment—possibly mothers, young adults, or working professionals.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I recommend segmenting by lifestyle and creating women-centric offers or referral bonuses to re-engage this group.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7. Given that Osun, FCT, and Borno lead in customer counts,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We need to explore regional campaigns to deepen penetration in states with mid-tier adoption like Anambra, Enugu, or Delta.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8. Power users on high-data plans are driving most of the revenue—they are less likely to churn.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Retain them with personalized care, early access upgrades, or concierge-like services.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59.770459953703" createdVersion="7" refreshedVersion="7" minRefreshableVersion="3" recordCount="974" xr:uid="{00000000-000A-0000-FFFF-FFFF4D000000}">
  <cacheSource type="worksheet">
    <worksheetSource name="mtn"/>
  </cacheSource>
  <cacheFields count="18">
    <cacheField name="Customer ID" numFmtId="0">
      <sharedItems/>
    </cacheField>
    <cacheField name="Full Name" numFmtId="0">
      <sharedItems/>
    </cacheField>
    <cacheField name="Date of Purchase" numFmtId="17">
      <sharedItems containsSemiMixedTypes="0" containsNonDate="0" containsDate="1" containsString="0" minDate="2025-01-01T00:00:00" maxDate="2025-03-02T00:00:00" count="3">
        <d v="2025-01-01T00:00:00"/>
        <d v="2025-03-01T00:00:00"/>
        <d v="2025-02-01T00:00:00"/>
      </sharedItems>
      <fieldGroup par="17" base="2">
        <rangePr groupBy="days" startDate="2025-01-01T00:00:00" endDate="2025-03-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25"/>
        </groupItems>
      </fieldGroup>
    </cacheField>
    <cacheField name="Age" numFmtId="0">
      <sharedItems containsSemiMixedTypes="0" containsString="0" containsNumber="1" containsInteger="1" minValue="16" maxValue="80" count="65">
        <n v="27"/>
        <n v="16"/>
        <n v="21"/>
        <n v="36"/>
        <n v="57"/>
        <n v="74"/>
        <n v="24"/>
        <n v="53"/>
        <n v="35"/>
        <n v="23"/>
        <n v="72"/>
        <n v="78"/>
        <n v="22"/>
        <n v="70"/>
        <n v="46"/>
        <n v="54"/>
        <n v="50"/>
        <n v="49"/>
        <n v="42"/>
        <n v="58"/>
        <n v="55"/>
        <n v="65"/>
        <n v="67"/>
        <n v="52"/>
        <n v="19"/>
        <n v="44"/>
        <n v="69"/>
        <n v="75"/>
        <n v="64"/>
        <n v="76"/>
        <n v="40"/>
        <n v="32"/>
        <n v="25"/>
        <n v="68"/>
        <n v="28"/>
        <n v="48"/>
        <n v="61"/>
        <n v="51"/>
        <n v="18"/>
        <n v="80"/>
        <n v="59"/>
        <n v="31"/>
        <n v="43"/>
        <n v="33"/>
        <n v="66"/>
        <n v="71"/>
        <n v="79"/>
        <n v="62"/>
        <n v="20"/>
        <n v="63"/>
        <n v="26"/>
        <n v="56"/>
        <n v="39"/>
        <n v="47"/>
        <n v="30"/>
        <n v="41"/>
        <n v="45"/>
        <n v="17"/>
        <n v="34"/>
        <n v="29"/>
        <n v="37"/>
        <n v="73"/>
        <n v="77"/>
        <n v="60"/>
        <n v="38"/>
      </sharedItems>
      <fieldGroup base="3">
        <rangePr autoStart="0" startNum="11" endNum="80" groupInterval="10"/>
        <groupItems count="9">
          <s v="&lt;11"/>
          <s v="11-20"/>
          <s v="21-30"/>
          <s v="31-40"/>
          <s v="41-50"/>
          <s v="51-60"/>
          <s v="61-70"/>
          <s v="71-80"/>
          <s v="&gt;81"/>
        </groupItems>
      </fieldGroup>
    </cacheField>
    <cacheField name="State" numFmtId="0">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0">
      <sharedItems containsSemiMixedTypes="0" containsString="0" containsNumber="1" containsInteger="1" minValue="1" maxValue="5"/>
    </cacheField>
    <cacheField name="Customer Review" numFmtId="0">
      <sharedItems/>
    </cacheField>
    <cacheField name="Customer Tenure in months" numFmtId="0">
      <sharedItems containsSemiMixedTypes="0" containsString="0" containsNumber="1" containsInteger="1" minValue="1" maxValue="60"/>
    </cacheField>
    <cacheField name="Subscription Plan" numFmtId="0">
      <sharedItems count="23">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 v="Silver (150GB FUP Monthly Unlimited)" u="1"/>
        <s v="Ruby (300GB FUP Monthly Unlimited)" u="1"/>
      </sharedItems>
    </cacheField>
    <cacheField name="Unit Price" numFmtId="0">
      <sharedItems containsSemiMixedTypes="0" containsString="0" containsNumber="1" containsInteger="1" minValue="350" maxValue="150000"/>
    </cacheField>
    <cacheField name="Number of Times Purchased" numFmtId="0">
      <sharedItems containsSemiMixedTypes="0" containsString="0" containsNumber="1" containsInteger="1" minValue="1" maxValue="20"/>
    </cacheField>
    <cacheField name="Total Revenue" numFmtId="0">
      <sharedItems containsSemiMixedTypes="0" containsString="0" containsNumber="1" containsInteger="1" minValue="350" maxValue="3000000"/>
    </cacheField>
    <cacheField name="Data Usage" numFmtId="0">
      <sharedItems containsSemiMixedTypes="0" containsString="0" containsNumber="1" minValue="0.82" maxValue="200"/>
    </cacheField>
    <cacheField name="Customer Churn Status" numFmtId="0">
      <sharedItems count="2">
        <s v="Yes"/>
        <s v="No"/>
      </sharedItems>
    </cacheField>
    <cacheField name="Reasons for Church" numFmtId="0">
      <sharedItems containsBlank="1" count="8">
        <s v="Relocation"/>
        <s v="Better Offers from Competitors"/>
        <m/>
        <s v="Poor Network"/>
        <s v="Costly Data Plans"/>
        <s v="Fast Data Consumption"/>
        <s v="Poor Customer Service"/>
        <s v="High Call Tarriffs"/>
      </sharedItems>
    </cacheField>
    <cacheField name="Months" numFmtId="0" databaseField="0">
      <fieldGroup base="2">
        <rangePr groupBy="months" startDate="2025-01-01T00:00:00" endDate="2025-03-02T00:00:00"/>
        <groupItems count="14">
          <s v="&lt;01/01/2025"/>
          <s v="Jan"/>
          <s v="Feb"/>
          <s v="Mar"/>
          <s v="Apr"/>
          <s v="May"/>
          <s v="Jun"/>
          <s v="Jul"/>
          <s v="Aug"/>
          <s v="Sep"/>
          <s v="Oct"/>
          <s v="Nov"/>
          <s v="Dec"/>
          <s v="&gt;02/03/2025"/>
        </groupItems>
      </fieldGroup>
    </cacheField>
  </cacheFields>
  <extLst>
    <ext xmlns:x14="http://schemas.microsoft.com/office/spreadsheetml/2009/9/main" uri="{725AE2AE-9491-48be-B2B4-4EB974FC3084}">
      <x14:pivotCacheDefinition pivotCacheId="1549594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4">
  <r>
    <s v="CUST0001"/>
    <s v="Ngozi Berry"/>
    <x v="0"/>
    <x v="0"/>
    <x v="0"/>
    <x v="0"/>
    <x v="0"/>
    <n v="2"/>
    <s v="Fair"/>
    <n v="2"/>
    <x v="0"/>
    <n v="35000"/>
    <n v="19"/>
    <n v="665000"/>
    <n v="44.48"/>
    <x v="0"/>
    <x v="0"/>
  </r>
  <r>
    <s v="CUST0002"/>
    <s v="Zainab Baker"/>
    <x v="1"/>
    <x v="1"/>
    <x v="1"/>
    <x v="1"/>
    <x v="1"/>
    <n v="2"/>
    <s v="Fair"/>
    <n v="22"/>
    <x v="1"/>
    <n v="5500"/>
    <n v="12"/>
    <n v="66000"/>
    <n v="19.79"/>
    <x v="0"/>
    <x v="1"/>
  </r>
  <r>
    <s v="CUST0003"/>
    <s v="Saidu Evans"/>
    <x v="1"/>
    <x v="2"/>
    <x v="2"/>
    <x v="2"/>
    <x v="0"/>
    <n v="1"/>
    <s v="Poor"/>
    <n v="60"/>
    <x v="2"/>
    <n v="20000"/>
    <n v="8"/>
    <n v="160000"/>
    <n v="9.64"/>
    <x v="1"/>
    <x v="2"/>
  </r>
  <r>
    <s v="CUST0003"/>
    <s v="Saidu Evans"/>
    <x v="1"/>
    <x v="2"/>
    <x v="2"/>
    <x v="1"/>
    <x v="0"/>
    <n v="1"/>
    <s v="Poor"/>
    <n v="60"/>
    <x v="3"/>
    <n v="500"/>
    <n v="8"/>
    <n v="4000"/>
    <n v="197.05"/>
    <x v="1"/>
    <x v="2"/>
  </r>
  <r>
    <s v="CUST0003"/>
    <s v="Saidu Evans"/>
    <x v="1"/>
    <x v="2"/>
    <x v="2"/>
    <x v="3"/>
    <x v="0"/>
    <n v="1"/>
    <s v="Poor"/>
    <n v="60"/>
    <x v="4"/>
    <n v="9000"/>
    <n v="15"/>
    <n v="135000"/>
    <n v="76.34"/>
    <x v="1"/>
    <x v="2"/>
  </r>
  <r>
    <s v="CUST0004"/>
    <s v="Ejiro Walker"/>
    <x v="1"/>
    <x v="3"/>
    <x v="3"/>
    <x v="0"/>
    <x v="1"/>
    <n v="1"/>
    <s v="Poor"/>
    <n v="14"/>
    <x v="5"/>
    <n v="4500"/>
    <n v="9"/>
    <n v="40500"/>
    <n v="92.72"/>
    <x v="1"/>
    <x v="2"/>
  </r>
  <r>
    <s v="CUST0005"/>
    <s v="Nura Mann"/>
    <x v="0"/>
    <x v="4"/>
    <x v="4"/>
    <x v="0"/>
    <x v="0"/>
    <n v="3"/>
    <s v="Good"/>
    <n v="53"/>
    <x v="6"/>
    <n v="9000"/>
    <n v="16"/>
    <n v="144000"/>
    <n v="42.92"/>
    <x v="1"/>
    <x v="2"/>
  </r>
  <r>
    <s v="CUST0006"/>
    <s v="Tamuno Lewis"/>
    <x v="2"/>
    <x v="5"/>
    <x v="5"/>
    <x v="1"/>
    <x v="1"/>
    <n v="5"/>
    <s v="Excellent"/>
    <n v="9"/>
    <x v="7"/>
    <n v="3500"/>
    <n v="5"/>
    <n v="17500"/>
    <n v="44.25"/>
    <x v="1"/>
    <x v="2"/>
  </r>
  <r>
    <s v="CUST0006"/>
    <s v="Tamuno Lewis"/>
    <x v="2"/>
    <x v="5"/>
    <x v="5"/>
    <x v="2"/>
    <x v="1"/>
    <n v="5"/>
    <s v="Excellent"/>
    <n v="9"/>
    <x v="8"/>
    <n v="150000"/>
    <n v="2"/>
    <n v="300000"/>
    <n v="18.64"/>
    <x v="1"/>
    <x v="2"/>
  </r>
  <r>
    <s v="CUST0006"/>
    <s v="Tamuno Lewis"/>
    <x v="2"/>
    <x v="5"/>
    <x v="5"/>
    <x v="0"/>
    <x v="1"/>
    <n v="5"/>
    <s v="Excellent"/>
    <n v="9"/>
    <x v="9"/>
    <n v="16000"/>
    <n v="6"/>
    <n v="96000"/>
    <n v="30.99"/>
    <x v="1"/>
    <x v="2"/>
  </r>
  <r>
    <s v="CUST0007"/>
    <s v="Boma Stewart"/>
    <x v="1"/>
    <x v="6"/>
    <x v="6"/>
    <x v="3"/>
    <x v="1"/>
    <n v="5"/>
    <s v="Excellent"/>
    <n v="39"/>
    <x v="10"/>
    <n v="24000"/>
    <n v="11"/>
    <n v="264000"/>
    <n v="150.30000000000001"/>
    <x v="0"/>
    <x v="0"/>
  </r>
  <r>
    <s v="CUST0008"/>
    <s v="Ifeanyi Park"/>
    <x v="0"/>
    <x v="7"/>
    <x v="0"/>
    <x v="3"/>
    <x v="0"/>
    <n v="3"/>
    <s v="Good"/>
    <n v="30"/>
    <x v="11"/>
    <n v="30000"/>
    <n v="17"/>
    <n v="510000"/>
    <n v="168.41"/>
    <x v="1"/>
    <x v="2"/>
  </r>
  <r>
    <s v="CUST0009"/>
    <s v="Bala Robbins"/>
    <x v="0"/>
    <x v="8"/>
    <x v="3"/>
    <x v="3"/>
    <x v="0"/>
    <n v="5"/>
    <s v="Excellent"/>
    <n v="35"/>
    <x v="11"/>
    <n v="30000"/>
    <n v="10"/>
    <n v="300000"/>
    <n v="175.81"/>
    <x v="1"/>
    <x v="2"/>
  </r>
  <r>
    <s v="CUST0010"/>
    <s v="Halima Ochoa"/>
    <x v="1"/>
    <x v="9"/>
    <x v="7"/>
    <x v="0"/>
    <x v="0"/>
    <n v="1"/>
    <s v="Poor"/>
    <n v="6"/>
    <x v="5"/>
    <n v="4500"/>
    <n v="20"/>
    <n v="90000"/>
    <n v="53.38"/>
    <x v="1"/>
    <x v="2"/>
  </r>
  <r>
    <s v="CUST0010"/>
    <s v="Halima Ochoa"/>
    <x v="1"/>
    <x v="9"/>
    <x v="7"/>
    <x v="3"/>
    <x v="0"/>
    <n v="1"/>
    <s v="Poor"/>
    <n v="6"/>
    <x v="12"/>
    <n v="14500"/>
    <n v="18"/>
    <n v="261000"/>
    <n v="192.89"/>
    <x v="1"/>
    <x v="2"/>
  </r>
  <r>
    <s v="CUST0010"/>
    <s v="Halima Ochoa"/>
    <x v="1"/>
    <x v="9"/>
    <x v="7"/>
    <x v="1"/>
    <x v="0"/>
    <n v="1"/>
    <s v="Poor"/>
    <n v="6"/>
    <x v="13"/>
    <n v="350"/>
    <n v="13"/>
    <n v="4550"/>
    <n v="142.72999999999999"/>
    <x v="1"/>
    <x v="2"/>
  </r>
  <r>
    <s v="CUST0011"/>
    <s v="Ejiro Griffith"/>
    <x v="2"/>
    <x v="10"/>
    <x v="8"/>
    <x v="0"/>
    <x v="1"/>
    <n v="2"/>
    <s v="Fair"/>
    <n v="8"/>
    <x v="9"/>
    <n v="16000"/>
    <n v="2"/>
    <n v="32000"/>
    <n v="14.66"/>
    <x v="0"/>
    <x v="3"/>
  </r>
  <r>
    <s v="CUST0011"/>
    <s v="Ejiro Griffith"/>
    <x v="2"/>
    <x v="10"/>
    <x v="8"/>
    <x v="2"/>
    <x v="1"/>
    <n v="2"/>
    <s v="Fair"/>
    <n v="8"/>
    <x v="12"/>
    <n v="14500"/>
    <n v="2"/>
    <n v="29000"/>
    <n v="13.95"/>
    <x v="0"/>
    <x v="3"/>
  </r>
  <r>
    <s v="CUST0011"/>
    <s v="Ejiro Griffith"/>
    <x v="2"/>
    <x v="10"/>
    <x v="8"/>
    <x v="3"/>
    <x v="1"/>
    <n v="2"/>
    <s v="Fair"/>
    <n v="8"/>
    <x v="11"/>
    <n v="30000"/>
    <n v="8"/>
    <n v="240000"/>
    <n v="14.64"/>
    <x v="0"/>
    <x v="3"/>
  </r>
  <r>
    <s v="CUST0012"/>
    <s v="Zainab Morton"/>
    <x v="1"/>
    <x v="11"/>
    <x v="9"/>
    <x v="0"/>
    <x v="0"/>
    <n v="2"/>
    <s v="Fair"/>
    <n v="47"/>
    <x v="9"/>
    <n v="16000"/>
    <n v="12"/>
    <n v="192000"/>
    <n v="131.97"/>
    <x v="1"/>
    <x v="2"/>
  </r>
  <r>
    <s v="CUST0012"/>
    <s v="Zainab Morton"/>
    <x v="1"/>
    <x v="11"/>
    <x v="9"/>
    <x v="3"/>
    <x v="0"/>
    <n v="2"/>
    <s v="Fair"/>
    <n v="47"/>
    <x v="12"/>
    <n v="14500"/>
    <n v="2"/>
    <n v="29000"/>
    <n v="82.51"/>
    <x v="1"/>
    <x v="2"/>
  </r>
  <r>
    <s v="CUST0013"/>
    <s v="Ngozi Moreno"/>
    <x v="0"/>
    <x v="9"/>
    <x v="10"/>
    <x v="0"/>
    <x v="1"/>
    <n v="2"/>
    <s v="Fair"/>
    <n v="52"/>
    <x v="5"/>
    <n v="4500"/>
    <n v="8"/>
    <n v="36000"/>
    <n v="56.07"/>
    <x v="0"/>
    <x v="0"/>
  </r>
  <r>
    <s v="CUST0013"/>
    <s v="Ngozi Moreno"/>
    <x v="0"/>
    <x v="9"/>
    <x v="10"/>
    <x v="1"/>
    <x v="1"/>
    <n v="2"/>
    <s v="Fair"/>
    <n v="52"/>
    <x v="14"/>
    <n v="1000"/>
    <n v="18"/>
    <n v="18000"/>
    <n v="88.9"/>
    <x v="0"/>
    <x v="0"/>
  </r>
  <r>
    <s v="CUST0014"/>
    <s v="Ngozi Crawford"/>
    <x v="2"/>
    <x v="12"/>
    <x v="11"/>
    <x v="0"/>
    <x v="0"/>
    <n v="2"/>
    <s v="Fair"/>
    <n v="6"/>
    <x v="9"/>
    <n v="16000"/>
    <n v="1"/>
    <n v="16000"/>
    <n v="33.35"/>
    <x v="1"/>
    <x v="2"/>
  </r>
  <r>
    <s v="CUST0014"/>
    <s v="Ngozi Crawford"/>
    <x v="2"/>
    <x v="12"/>
    <x v="11"/>
    <x v="1"/>
    <x v="0"/>
    <n v="2"/>
    <s v="Fair"/>
    <n v="6"/>
    <x v="15"/>
    <n v="7500"/>
    <n v="15"/>
    <n v="112500"/>
    <n v="53.41"/>
    <x v="1"/>
    <x v="2"/>
  </r>
  <r>
    <s v="CUST0015"/>
    <s v="Abubakar Garner"/>
    <x v="1"/>
    <x v="13"/>
    <x v="12"/>
    <x v="3"/>
    <x v="0"/>
    <n v="2"/>
    <s v="Fair"/>
    <n v="13"/>
    <x v="4"/>
    <n v="9000"/>
    <n v="16"/>
    <n v="144000"/>
    <n v="10.5"/>
    <x v="1"/>
    <x v="2"/>
  </r>
  <r>
    <s v="CUST0015"/>
    <s v="Abubakar Garner"/>
    <x v="1"/>
    <x v="13"/>
    <x v="12"/>
    <x v="2"/>
    <x v="0"/>
    <n v="2"/>
    <s v="Fair"/>
    <n v="13"/>
    <x v="11"/>
    <n v="30000"/>
    <n v="17"/>
    <n v="510000"/>
    <n v="11.85"/>
    <x v="1"/>
    <x v="2"/>
  </r>
  <r>
    <s v="CUST0015"/>
    <s v="Abubakar Garner"/>
    <x v="1"/>
    <x v="13"/>
    <x v="12"/>
    <x v="0"/>
    <x v="0"/>
    <n v="2"/>
    <s v="Fair"/>
    <n v="13"/>
    <x v="9"/>
    <n v="16000"/>
    <n v="3"/>
    <n v="48000"/>
    <n v="170.34"/>
    <x v="1"/>
    <x v="2"/>
  </r>
  <r>
    <s v="CUST0016"/>
    <s v="Kunle Ford"/>
    <x v="2"/>
    <x v="14"/>
    <x v="10"/>
    <x v="3"/>
    <x v="0"/>
    <n v="5"/>
    <s v="Excellent"/>
    <n v="57"/>
    <x v="11"/>
    <n v="30000"/>
    <n v="11"/>
    <n v="330000"/>
    <n v="41.25"/>
    <x v="1"/>
    <x v="2"/>
  </r>
  <r>
    <s v="CUST0016"/>
    <s v="Kunle Ford"/>
    <x v="2"/>
    <x v="14"/>
    <x v="10"/>
    <x v="0"/>
    <x v="0"/>
    <n v="5"/>
    <s v="Excellent"/>
    <n v="57"/>
    <x v="5"/>
    <n v="4500"/>
    <n v="5"/>
    <n v="22500"/>
    <n v="53.49"/>
    <x v="1"/>
    <x v="2"/>
  </r>
  <r>
    <s v="CUST0016"/>
    <s v="Kunle Ford"/>
    <x v="2"/>
    <x v="14"/>
    <x v="10"/>
    <x v="2"/>
    <x v="0"/>
    <n v="5"/>
    <s v="Excellent"/>
    <n v="57"/>
    <x v="10"/>
    <n v="24000"/>
    <n v="3"/>
    <n v="72000"/>
    <n v="91.72"/>
    <x v="1"/>
    <x v="2"/>
  </r>
  <r>
    <s v="CUST0017"/>
    <s v="Tunde Hayes"/>
    <x v="2"/>
    <x v="5"/>
    <x v="13"/>
    <x v="0"/>
    <x v="0"/>
    <n v="5"/>
    <s v="Excellent"/>
    <n v="35"/>
    <x v="6"/>
    <n v="9000"/>
    <n v="15"/>
    <n v="135000"/>
    <n v="57.35"/>
    <x v="0"/>
    <x v="4"/>
  </r>
  <r>
    <s v="CUST0018"/>
    <s v="David Fletcher"/>
    <x v="1"/>
    <x v="15"/>
    <x v="8"/>
    <x v="2"/>
    <x v="0"/>
    <n v="1"/>
    <s v="Poor"/>
    <n v="43"/>
    <x v="2"/>
    <n v="20000"/>
    <n v="18"/>
    <n v="360000"/>
    <n v="178"/>
    <x v="1"/>
    <x v="2"/>
  </r>
  <r>
    <s v="CUST0019"/>
    <s v="Obinna Wright"/>
    <x v="1"/>
    <x v="16"/>
    <x v="14"/>
    <x v="1"/>
    <x v="0"/>
    <n v="2"/>
    <s v="Fair"/>
    <n v="46"/>
    <x v="16"/>
    <n v="900"/>
    <n v="14"/>
    <n v="12600"/>
    <n v="18.91"/>
    <x v="1"/>
    <x v="2"/>
  </r>
  <r>
    <s v="CUST0019"/>
    <s v="Obinna Wright"/>
    <x v="1"/>
    <x v="16"/>
    <x v="14"/>
    <x v="0"/>
    <x v="0"/>
    <n v="2"/>
    <s v="Fair"/>
    <n v="46"/>
    <x v="6"/>
    <n v="9000"/>
    <n v="11"/>
    <n v="99000"/>
    <n v="9.3000000000000007"/>
    <x v="1"/>
    <x v="2"/>
  </r>
  <r>
    <s v="CUST0020"/>
    <s v="Amaka Reed"/>
    <x v="1"/>
    <x v="17"/>
    <x v="1"/>
    <x v="0"/>
    <x v="1"/>
    <n v="5"/>
    <s v="Excellent"/>
    <n v="36"/>
    <x v="6"/>
    <n v="9000"/>
    <n v="5"/>
    <n v="45000"/>
    <n v="116.71"/>
    <x v="0"/>
    <x v="3"/>
  </r>
  <r>
    <s v="CUST0020"/>
    <s v="Amaka Reed"/>
    <x v="1"/>
    <x v="17"/>
    <x v="1"/>
    <x v="2"/>
    <x v="1"/>
    <n v="5"/>
    <s v="Excellent"/>
    <n v="36"/>
    <x v="17"/>
    <n v="75000"/>
    <n v="10"/>
    <n v="750000"/>
    <n v="25.93"/>
    <x v="0"/>
    <x v="3"/>
  </r>
  <r>
    <s v="CUST0020"/>
    <s v="Amaka Reed"/>
    <x v="1"/>
    <x v="17"/>
    <x v="1"/>
    <x v="3"/>
    <x v="1"/>
    <n v="5"/>
    <s v="Excellent"/>
    <n v="36"/>
    <x v="11"/>
    <n v="30000"/>
    <n v="2"/>
    <n v="60000"/>
    <n v="179.85"/>
    <x v="0"/>
    <x v="3"/>
  </r>
  <r>
    <s v="CUST0021"/>
    <s v="Oghene Brown"/>
    <x v="1"/>
    <x v="18"/>
    <x v="7"/>
    <x v="1"/>
    <x v="0"/>
    <n v="5"/>
    <s v="Excellent"/>
    <n v="23"/>
    <x v="5"/>
    <n v="4500"/>
    <n v="1"/>
    <n v="4500"/>
    <n v="176.34"/>
    <x v="1"/>
    <x v="2"/>
  </r>
  <r>
    <s v="CUST0022"/>
    <s v="Shehu Ferguson"/>
    <x v="2"/>
    <x v="19"/>
    <x v="15"/>
    <x v="1"/>
    <x v="0"/>
    <n v="1"/>
    <s v="Poor"/>
    <n v="18"/>
    <x v="13"/>
    <n v="350"/>
    <n v="15"/>
    <n v="5250"/>
    <n v="40.31"/>
    <x v="1"/>
    <x v="2"/>
  </r>
  <r>
    <s v="CUST0023"/>
    <s v="Oghene Vazquez"/>
    <x v="2"/>
    <x v="20"/>
    <x v="16"/>
    <x v="2"/>
    <x v="0"/>
    <n v="4"/>
    <s v="Very Good"/>
    <n v="2"/>
    <x v="18"/>
    <n v="25000"/>
    <n v="13"/>
    <n v="325000"/>
    <n v="128.47999999999999"/>
    <x v="1"/>
    <x v="2"/>
  </r>
  <r>
    <s v="CUST0024"/>
    <s v="David Johnson"/>
    <x v="1"/>
    <x v="19"/>
    <x v="17"/>
    <x v="3"/>
    <x v="0"/>
    <n v="2"/>
    <s v="Fair"/>
    <n v="57"/>
    <x v="10"/>
    <n v="24000"/>
    <n v="11"/>
    <n v="264000"/>
    <n v="87.2"/>
    <x v="1"/>
    <x v="2"/>
  </r>
  <r>
    <s v="CUST0024"/>
    <s v="David Johnson"/>
    <x v="1"/>
    <x v="19"/>
    <x v="17"/>
    <x v="1"/>
    <x v="0"/>
    <n v="2"/>
    <s v="Fair"/>
    <n v="57"/>
    <x v="15"/>
    <n v="7500"/>
    <n v="17"/>
    <n v="127500"/>
    <n v="121.44"/>
    <x v="1"/>
    <x v="2"/>
  </r>
  <r>
    <s v="CUST0025"/>
    <s v="Ifeanyi Brown"/>
    <x v="1"/>
    <x v="21"/>
    <x v="18"/>
    <x v="0"/>
    <x v="1"/>
    <n v="1"/>
    <s v="Poor"/>
    <n v="3"/>
    <x v="9"/>
    <n v="16000"/>
    <n v="11"/>
    <n v="176000"/>
    <n v="189.8"/>
    <x v="1"/>
    <x v="2"/>
  </r>
  <r>
    <s v="CUST0025"/>
    <s v="Ifeanyi Brown"/>
    <x v="1"/>
    <x v="21"/>
    <x v="18"/>
    <x v="1"/>
    <x v="1"/>
    <n v="1"/>
    <s v="Poor"/>
    <n v="3"/>
    <x v="7"/>
    <n v="3500"/>
    <n v="4"/>
    <n v="14000"/>
    <n v="132.85"/>
    <x v="1"/>
    <x v="2"/>
  </r>
  <r>
    <s v="CUST0025"/>
    <s v="Ifeanyi Brown"/>
    <x v="1"/>
    <x v="21"/>
    <x v="18"/>
    <x v="2"/>
    <x v="1"/>
    <n v="1"/>
    <s v="Poor"/>
    <n v="3"/>
    <x v="10"/>
    <n v="24000"/>
    <n v="14"/>
    <n v="336000"/>
    <n v="101.67"/>
    <x v="1"/>
    <x v="2"/>
  </r>
  <r>
    <s v="CUST0026"/>
    <s v="Ese Simmons"/>
    <x v="1"/>
    <x v="22"/>
    <x v="14"/>
    <x v="2"/>
    <x v="0"/>
    <n v="4"/>
    <s v="Very Good"/>
    <n v="13"/>
    <x v="17"/>
    <n v="75000"/>
    <n v="1"/>
    <n v="75000"/>
    <n v="109.81"/>
    <x v="1"/>
    <x v="2"/>
  </r>
  <r>
    <s v="CUST0027"/>
    <s v="Maryam Reyes"/>
    <x v="1"/>
    <x v="23"/>
    <x v="9"/>
    <x v="0"/>
    <x v="1"/>
    <n v="4"/>
    <s v="Very Good"/>
    <n v="51"/>
    <x v="5"/>
    <n v="4500"/>
    <n v="10"/>
    <n v="45000"/>
    <n v="131.94"/>
    <x v="1"/>
    <x v="2"/>
  </r>
  <r>
    <s v="CUST0027"/>
    <s v="Maryam Reyes"/>
    <x v="1"/>
    <x v="23"/>
    <x v="9"/>
    <x v="2"/>
    <x v="1"/>
    <n v="4"/>
    <s v="Very Good"/>
    <n v="51"/>
    <x v="18"/>
    <n v="25000"/>
    <n v="8"/>
    <n v="200000"/>
    <n v="19.13"/>
    <x v="1"/>
    <x v="2"/>
  </r>
  <r>
    <s v="CUST0027"/>
    <s v="Maryam Reyes"/>
    <x v="1"/>
    <x v="23"/>
    <x v="9"/>
    <x v="1"/>
    <x v="1"/>
    <n v="4"/>
    <s v="Very Good"/>
    <n v="51"/>
    <x v="3"/>
    <n v="500"/>
    <n v="7"/>
    <n v="3500"/>
    <n v="45.32"/>
    <x v="1"/>
    <x v="2"/>
  </r>
  <r>
    <s v="CUST0028"/>
    <s v="Obinna Sanchez"/>
    <x v="0"/>
    <x v="24"/>
    <x v="19"/>
    <x v="1"/>
    <x v="0"/>
    <n v="4"/>
    <s v="Very Good"/>
    <n v="31"/>
    <x v="5"/>
    <n v="4500"/>
    <n v="5"/>
    <n v="22500"/>
    <n v="80.23"/>
    <x v="1"/>
    <x v="2"/>
  </r>
  <r>
    <s v="CUST0028"/>
    <s v="Obinna Sanchez"/>
    <x v="0"/>
    <x v="24"/>
    <x v="19"/>
    <x v="1"/>
    <x v="0"/>
    <n v="4"/>
    <s v="Very Good"/>
    <n v="31"/>
    <x v="16"/>
    <n v="900"/>
    <n v="4"/>
    <n v="3600"/>
    <n v="178.59"/>
    <x v="1"/>
    <x v="2"/>
  </r>
  <r>
    <s v="CUST0029"/>
    <s v="Boma Franco"/>
    <x v="2"/>
    <x v="25"/>
    <x v="20"/>
    <x v="2"/>
    <x v="1"/>
    <n v="1"/>
    <s v="Poor"/>
    <n v="4"/>
    <x v="17"/>
    <n v="75000"/>
    <n v="18"/>
    <n v="1350000"/>
    <n v="166.2"/>
    <x v="1"/>
    <x v="2"/>
  </r>
  <r>
    <s v="CUST0029"/>
    <s v="Boma Franco"/>
    <x v="2"/>
    <x v="25"/>
    <x v="20"/>
    <x v="0"/>
    <x v="1"/>
    <n v="1"/>
    <s v="Poor"/>
    <n v="4"/>
    <x v="0"/>
    <n v="35000"/>
    <n v="16"/>
    <n v="560000"/>
    <n v="179.49"/>
    <x v="1"/>
    <x v="2"/>
  </r>
  <r>
    <s v="CUST0030"/>
    <s v="Alabo Davis"/>
    <x v="1"/>
    <x v="17"/>
    <x v="7"/>
    <x v="2"/>
    <x v="1"/>
    <n v="2"/>
    <s v="Fair"/>
    <n v="50"/>
    <x v="18"/>
    <n v="25000"/>
    <n v="18"/>
    <n v="450000"/>
    <n v="64.28"/>
    <x v="0"/>
    <x v="3"/>
  </r>
  <r>
    <s v="CUST0030"/>
    <s v="Alabo Davis"/>
    <x v="1"/>
    <x v="17"/>
    <x v="7"/>
    <x v="3"/>
    <x v="1"/>
    <n v="2"/>
    <s v="Fair"/>
    <n v="50"/>
    <x v="4"/>
    <n v="9000"/>
    <n v="8"/>
    <n v="72000"/>
    <n v="28.11"/>
    <x v="0"/>
    <x v="3"/>
  </r>
  <r>
    <s v="CUST0030"/>
    <s v="Alabo Davis"/>
    <x v="1"/>
    <x v="17"/>
    <x v="7"/>
    <x v="0"/>
    <x v="1"/>
    <n v="2"/>
    <s v="Fair"/>
    <n v="50"/>
    <x v="0"/>
    <n v="35000"/>
    <n v="7"/>
    <n v="245000"/>
    <n v="138.94"/>
    <x v="0"/>
    <x v="3"/>
  </r>
  <r>
    <s v="CUST0031"/>
    <s v="Kunle West"/>
    <x v="1"/>
    <x v="26"/>
    <x v="15"/>
    <x v="1"/>
    <x v="1"/>
    <n v="4"/>
    <s v="Very Good"/>
    <n v="35"/>
    <x v="16"/>
    <n v="900"/>
    <n v="19"/>
    <n v="17100"/>
    <n v="171.42"/>
    <x v="0"/>
    <x v="1"/>
  </r>
  <r>
    <s v="CUST0031"/>
    <s v="Kunle West"/>
    <x v="2"/>
    <x v="26"/>
    <x v="15"/>
    <x v="2"/>
    <x v="1"/>
    <n v="4"/>
    <s v="Very Good"/>
    <n v="35"/>
    <x v="17"/>
    <n v="75000"/>
    <n v="12"/>
    <n v="900000"/>
    <n v="95.66"/>
    <x v="0"/>
    <x v="1"/>
  </r>
  <r>
    <s v="CUST0032"/>
    <s v="Maryam Terry"/>
    <x v="2"/>
    <x v="21"/>
    <x v="15"/>
    <x v="1"/>
    <x v="0"/>
    <n v="3"/>
    <s v="Good"/>
    <n v="32"/>
    <x v="7"/>
    <n v="3500"/>
    <n v="13"/>
    <n v="45500"/>
    <n v="133.94"/>
    <x v="1"/>
    <x v="2"/>
  </r>
  <r>
    <s v="CUST0033"/>
    <s v="Amina Mosley"/>
    <x v="2"/>
    <x v="27"/>
    <x v="21"/>
    <x v="3"/>
    <x v="0"/>
    <n v="5"/>
    <s v="Excellent"/>
    <n v="59"/>
    <x v="12"/>
    <n v="14500"/>
    <n v="15"/>
    <n v="217500"/>
    <n v="27.57"/>
    <x v="1"/>
    <x v="2"/>
  </r>
  <r>
    <s v="CUST0034"/>
    <s v="Shehu Anderson"/>
    <x v="2"/>
    <x v="12"/>
    <x v="22"/>
    <x v="2"/>
    <x v="1"/>
    <n v="4"/>
    <s v="Very Good"/>
    <n v="21"/>
    <x v="10"/>
    <n v="24000"/>
    <n v="16"/>
    <n v="384000"/>
    <n v="167.06"/>
    <x v="1"/>
    <x v="2"/>
  </r>
  <r>
    <s v="CUST0034"/>
    <s v="Shehu Anderson"/>
    <x v="2"/>
    <x v="12"/>
    <x v="22"/>
    <x v="1"/>
    <x v="1"/>
    <n v="4"/>
    <s v="Very Good"/>
    <n v="21"/>
    <x v="9"/>
    <n v="16000"/>
    <n v="2"/>
    <n v="32000"/>
    <n v="149.93"/>
    <x v="1"/>
    <x v="2"/>
  </r>
  <r>
    <s v="CUST0035"/>
    <s v="Oghene Mcguire"/>
    <x v="0"/>
    <x v="25"/>
    <x v="23"/>
    <x v="0"/>
    <x v="0"/>
    <n v="2"/>
    <s v="Fair"/>
    <n v="49"/>
    <x v="0"/>
    <n v="35000"/>
    <n v="19"/>
    <n v="665000"/>
    <n v="134.06"/>
    <x v="0"/>
    <x v="3"/>
  </r>
  <r>
    <s v="CUST0035"/>
    <s v="Oghene Mcguire"/>
    <x v="0"/>
    <x v="25"/>
    <x v="23"/>
    <x v="3"/>
    <x v="0"/>
    <n v="2"/>
    <s v="Fair"/>
    <n v="49"/>
    <x v="2"/>
    <n v="20000"/>
    <n v="9"/>
    <n v="180000"/>
    <n v="93.27"/>
    <x v="0"/>
    <x v="3"/>
  </r>
  <r>
    <s v="CUST0035"/>
    <s v="Oghene Mcguire"/>
    <x v="0"/>
    <x v="25"/>
    <x v="23"/>
    <x v="2"/>
    <x v="0"/>
    <n v="2"/>
    <s v="Fair"/>
    <n v="49"/>
    <x v="18"/>
    <n v="25000"/>
    <n v="20"/>
    <n v="500000"/>
    <n v="33.97"/>
    <x v="0"/>
    <x v="3"/>
  </r>
  <r>
    <s v="CUST0036"/>
    <s v="Ifeanyi Randall"/>
    <x v="0"/>
    <x v="3"/>
    <x v="24"/>
    <x v="1"/>
    <x v="0"/>
    <n v="3"/>
    <s v="Good"/>
    <n v="38"/>
    <x v="13"/>
    <n v="350"/>
    <n v="8"/>
    <n v="2800"/>
    <n v="15.66"/>
    <x v="1"/>
    <x v="2"/>
  </r>
  <r>
    <s v="CUST0036"/>
    <s v="Ifeanyi Randall"/>
    <x v="0"/>
    <x v="3"/>
    <x v="24"/>
    <x v="2"/>
    <x v="0"/>
    <n v="3"/>
    <s v="Good"/>
    <n v="38"/>
    <x v="2"/>
    <n v="20000"/>
    <n v="10"/>
    <n v="200000"/>
    <n v="139.59"/>
    <x v="1"/>
    <x v="2"/>
  </r>
  <r>
    <s v="CUST0037"/>
    <s v="Ifeanyi Ruiz"/>
    <x v="1"/>
    <x v="2"/>
    <x v="25"/>
    <x v="3"/>
    <x v="1"/>
    <n v="1"/>
    <s v="Poor"/>
    <n v="43"/>
    <x v="12"/>
    <n v="14500"/>
    <n v="12"/>
    <n v="174000"/>
    <n v="21.56"/>
    <x v="1"/>
    <x v="2"/>
  </r>
  <r>
    <s v="CUST0037"/>
    <s v="Ifeanyi Ruiz"/>
    <x v="1"/>
    <x v="2"/>
    <x v="25"/>
    <x v="0"/>
    <x v="1"/>
    <n v="1"/>
    <s v="Poor"/>
    <n v="43"/>
    <x v="0"/>
    <n v="35000"/>
    <n v="14"/>
    <n v="490000"/>
    <n v="141.61000000000001"/>
    <x v="1"/>
    <x v="2"/>
  </r>
  <r>
    <s v="CUST0038"/>
    <s v="Shehu Randall"/>
    <x v="2"/>
    <x v="16"/>
    <x v="11"/>
    <x v="3"/>
    <x v="1"/>
    <n v="5"/>
    <s v="Excellent"/>
    <n v="30"/>
    <x v="11"/>
    <n v="30000"/>
    <n v="8"/>
    <n v="240000"/>
    <n v="176.39"/>
    <x v="0"/>
    <x v="1"/>
  </r>
  <r>
    <s v="CUST0039"/>
    <s v="Zina Green"/>
    <x v="1"/>
    <x v="28"/>
    <x v="26"/>
    <x v="2"/>
    <x v="0"/>
    <n v="2"/>
    <s v="Fair"/>
    <n v="32"/>
    <x v="10"/>
    <n v="24000"/>
    <n v="9"/>
    <n v="216000"/>
    <n v="176.12"/>
    <x v="1"/>
    <x v="2"/>
  </r>
  <r>
    <s v="CUST0039"/>
    <s v="Zina Green"/>
    <x v="1"/>
    <x v="28"/>
    <x v="26"/>
    <x v="1"/>
    <x v="0"/>
    <n v="2"/>
    <s v="Fair"/>
    <n v="32"/>
    <x v="9"/>
    <n v="16000"/>
    <n v="7"/>
    <n v="112000"/>
    <n v="103.57"/>
    <x v="1"/>
    <x v="2"/>
  </r>
  <r>
    <s v="CUST0040"/>
    <s v="Chinedu Ruiz"/>
    <x v="2"/>
    <x v="14"/>
    <x v="15"/>
    <x v="1"/>
    <x v="1"/>
    <n v="4"/>
    <s v="Very Good"/>
    <n v="36"/>
    <x v="14"/>
    <n v="1000"/>
    <n v="13"/>
    <n v="13000"/>
    <n v="59.2"/>
    <x v="1"/>
    <x v="2"/>
  </r>
  <r>
    <s v="CUST0040"/>
    <s v="Chinedu Ruiz"/>
    <x v="2"/>
    <x v="14"/>
    <x v="15"/>
    <x v="3"/>
    <x v="1"/>
    <n v="4"/>
    <s v="Very Good"/>
    <n v="36"/>
    <x v="2"/>
    <n v="20000"/>
    <n v="19"/>
    <n v="380000"/>
    <n v="61.59"/>
    <x v="1"/>
    <x v="2"/>
  </r>
  <r>
    <s v="CUST0041"/>
    <s v="Ejiro Mason"/>
    <x v="1"/>
    <x v="29"/>
    <x v="8"/>
    <x v="2"/>
    <x v="1"/>
    <n v="3"/>
    <s v="Good"/>
    <n v="28"/>
    <x v="12"/>
    <n v="14500"/>
    <n v="7"/>
    <n v="101500"/>
    <n v="24.57"/>
    <x v="1"/>
    <x v="2"/>
  </r>
  <r>
    <s v="CUST0041"/>
    <s v="Ejiro Mason"/>
    <x v="1"/>
    <x v="29"/>
    <x v="8"/>
    <x v="1"/>
    <x v="1"/>
    <n v="3"/>
    <s v="Good"/>
    <n v="28"/>
    <x v="6"/>
    <n v="9000"/>
    <n v="18"/>
    <n v="162000"/>
    <n v="24.35"/>
    <x v="1"/>
    <x v="2"/>
  </r>
  <r>
    <s v="CUST0042"/>
    <s v="Shehu Hoffman"/>
    <x v="1"/>
    <x v="30"/>
    <x v="9"/>
    <x v="0"/>
    <x v="1"/>
    <n v="1"/>
    <s v="Poor"/>
    <n v="18"/>
    <x v="5"/>
    <n v="4500"/>
    <n v="18"/>
    <n v="81000"/>
    <n v="60.8"/>
    <x v="1"/>
    <x v="2"/>
  </r>
  <r>
    <s v="CUST0042"/>
    <s v="Shehu Hoffman"/>
    <x v="1"/>
    <x v="30"/>
    <x v="9"/>
    <x v="1"/>
    <x v="1"/>
    <n v="1"/>
    <s v="Poor"/>
    <n v="18"/>
    <x v="19"/>
    <n v="600"/>
    <n v="2"/>
    <n v="1200"/>
    <n v="55.23"/>
    <x v="1"/>
    <x v="2"/>
  </r>
  <r>
    <s v="CUST0043"/>
    <s v="Abubakar Johnson"/>
    <x v="0"/>
    <x v="31"/>
    <x v="12"/>
    <x v="2"/>
    <x v="0"/>
    <n v="5"/>
    <s v="Excellent"/>
    <n v="56"/>
    <x v="4"/>
    <n v="9000"/>
    <n v="16"/>
    <n v="144000"/>
    <n v="50.87"/>
    <x v="0"/>
    <x v="5"/>
  </r>
  <r>
    <s v="CUST0043"/>
    <s v="Abubakar Johnson"/>
    <x v="0"/>
    <x v="31"/>
    <x v="12"/>
    <x v="3"/>
    <x v="0"/>
    <n v="5"/>
    <s v="Excellent"/>
    <n v="56"/>
    <x v="4"/>
    <n v="9000"/>
    <n v="13"/>
    <n v="117000"/>
    <n v="164.51"/>
    <x v="0"/>
    <x v="5"/>
  </r>
  <r>
    <s v="CUST0044"/>
    <s v="Grace Walker"/>
    <x v="1"/>
    <x v="32"/>
    <x v="4"/>
    <x v="1"/>
    <x v="0"/>
    <n v="1"/>
    <s v="Poor"/>
    <n v="10"/>
    <x v="13"/>
    <n v="350"/>
    <n v="13"/>
    <n v="4550"/>
    <n v="155.25"/>
    <x v="1"/>
    <x v="2"/>
  </r>
  <r>
    <s v="CUST0045"/>
    <s v="Alabo Thompson"/>
    <x v="0"/>
    <x v="10"/>
    <x v="24"/>
    <x v="0"/>
    <x v="1"/>
    <n v="5"/>
    <s v="Excellent"/>
    <n v="20"/>
    <x v="5"/>
    <n v="4500"/>
    <n v="3"/>
    <n v="13500"/>
    <n v="53.3"/>
    <x v="1"/>
    <x v="2"/>
  </r>
  <r>
    <s v="CUST0046"/>
    <s v="Amina Wright"/>
    <x v="0"/>
    <x v="14"/>
    <x v="20"/>
    <x v="1"/>
    <x v="0"/>
    <n v="4"/>
    <s v="Very Good"/>
    <n v="11"/>
    <x v="13"/>
    <n v="350"/>
    <n v="10"/>
    <n v="3500"/>
    <n v="57.98"/>
    <x v="1"/>
    <x v="2"/>
  </r>
  <r>
    <s v="CUST0046"/>
    <s v="Amina Wright"/>
    <x v="0"/>
    <x v="14"/>
    <x v="20"/>
    <x v="0"/>
    <x v="0"/>
    <n v="4"/>
    <s v="Very Good"/>
    <n v="11"/>
    <x v="0"/>
    <n v="35000"/>
    <n v="8"/>
    <n v="280000"/>
    <n v="14.7"/>
    <x v="1"/>
    <x v="2"/>
  </r>
  <r>
    <s v="CUST0046"/>
    <s v="Amina Wright"/>
    <x v="0"/>
    <x v="14"/>
    <x v="20"/>
    <x v="3"/>
    <x v="0"/>
    <n v="4"/>
    <s v="Very Good"/>
    <n v="11"/>
    <x v="11"/>
    <n v="30000"/>
    <n v="19"/>
    <n v="570000"/>
    <n v="157.66999999999999"/>
    <x v="1"/>
    <x v="2"/>
  </r>
  <r>
    <s v="CUST0047"/>
    <s v="Bala Christian"/>
    <x v="2"/>
    <x v="13"/>
    <x v="27"/>
    <x v="3"/>
    <x v="0"/>
    <n v="3"/>
    <s v="Good"/>
    <n v="42"/>
    <x v="2"/>
    <n v="20000"/>
    <n v="20"/>
    <n v="400000"/>
    <n v="158.63"/>
    <x v="1"/>
    <x v="2"/>
  </r>
  <r>
    <s v="CUST0048"/>
    <s v="Abubakar Gentry"/>
    <x v="1"/>
    <x v="10"/>
    <x v="27"/>
    <x v="1"/>
    <x v="1"/>
    <n v="4"/>
    <s v="Very Good"/>
    <n v="45"/>
    <x v="16"/>
    <n v="900"/>
    <n v="11"/>
    <n v="9900"/>
    <n v="177.94"/>
    <x v="1"/>
    <x v="2"/>
  </r>
  <r>
    <s v="CUST0048"/>
    <s v="Abubakar Gentry"/>
    <x v="1"/>
    <x v="10"/>
    <x v="27"/>
    <x v="0"/>
    <x v="1"/>
    <n v="4"/>
    <s v="Very Good"/>
    <n v="45"/>
    <x v="6"/>
    <n v="9000"/>
    <n v="8"/>
    <n v="72000"/>
    <n v="5.66"/>
    <x v="1"/>
    <x v="2"/>
  </r>
  <r>
    <s v="CUST0048"/>
    <s v="Abubakar Gentry"/>
    <x v="1"/>
    <x v="10"/>
    <x v="27"/>
    <x v="3"/>
    <x v="1"/>
    <n v="4"/>
    <s v="Very Good"/>
    <n v="45"/>
    <x v="10"/>
    <n v="24000"/>
    <n v="1"/>
    <n v="24000"/>
    <n v="117.63"/>
    <x v="1"/>
    <x v="2"/>
  </r>
  <r>
    <s v="CUST0049"/>
    <s v="Zainab Taylor"/>
    <x v="2"/>
    <x v="2"/>
    <x v="20"/>
    <x v="1"/>
    <x v="1"/>
    <n v="3"/>
    <s v="Good"/>
    <n v="34"/>
    <x v="1"/>
    <n v="5500"/>
    <n v="11"/>
    <n v="60500"/>
    <n v="69.92"/>
    <x v="0"/>
    <x v="0"/>
  </r>
  <r>
    <s v="CUST0049"/>
    <s v="Zainab Taylor"/>
    <x v="2"/>
    <x v="2"/>
    <x v="20"/>
    <x v="3"/>
    <x v="1"/>
    <n v="3"/>
    <s v="Good"/>
    <n v="34"/>
    <x v="11"/>
    <n v="30000"/>
    <n v="6"/>
    <n v="180000"/>
    <n v="134.19"/>
    <x v="0"/>
    <x v="0"/>
  </r>
  <r>
    <s v="CUST0050"/>
    <s v="Tega Stevens"/>
    <x v="2"/>
    <x v="33"/>
    <x v="12"/>
    <x v="2"/>
    <x v="1"/>
    <n v="5"/>
    <s v="Excellent"/>
    <n v="43"/>
    <x v="2"/>
    <n v="20000"/>
    <n v="13"/>
    <n v="260000"/>
    <n v="194.05"/>
    <x v="0"/>
    <x v="3"/>
  </r>
  <r>
    <s v="CUST0050"/>
    <s v="Tega Stevens"/>
    <x v="2"/>
    <x v="33"/>
    <x v="12"/>
    <x v="0"/>
    <x v="1"/>
    <n v="5"/>
    <s v="Excellent"/>
    <n v="43"/>
    <x v="9"/>
    <n v="16000"/>
    <n v="18"/>
    <n v="288000"/>
    <n v="131.69999999999999"/>
    <x v="0"/>
    <x v="3"/>
  </r>
  <r>
    <s v="CUST0051"/>
    <s v="Zina Carter"/>
    <x v="1"/>
    <x v="33"/>
    <x v="4"/>
    <x v="1"/>
    <x v="0"/>
    <n v="5"/>
    <s v="Excellent"/>
    <n v="34"/>
    <x v="3"/>
    <n v="500"/>
    <n v="10"/>
    <n v="5000"/>
    <n v="110.07"/>
    <x v="1"/>
    <x v="2"/>
  </r>
  <r>
    <s v="CUST0051"/>
    <s v="Zina Carter"/>
    <x v="1"/>
    <x v="33"/>
    <x v="4"/>
    <x v="3"/>
    <x v="0"/>
    <n v="5"/>
    <s v="Excellent"/>
    <n v="34"/>
    <x v="12"/>
    <n v="14500"/>
    <n v="16"/>
    <n v="232000"/>
    <n v="176.23"/>
    <x v="1"/>
    <x v="2"/>
  </r>
  <r>
    <s v="CUST0051"/>
    <s v="Zina Carter"/>
    <x v="1"/>
    <x v="33"/>
    <x v="4"/>
    <x v="2"/>
    <x v="0"/>
    <n v="5"/>
    <s v="Excellent"/>
    <n v="34"/>
    <x v="2"/>
    <n v="20000"/>
    <n v="20"/>
    <n v="400000"/>
    <n v="6.26"/>
    <x v="1"/>
    <x v="2"/>
  </r>
  <r>
    <s v="CUST0052"/>
    <s v="Halima Johnston"/>
    <x v="2"/>
    <x v="3"/>
    <x v="24"/>
    <x v="1"/>
    <x v="0"/>
    <n v="1"/>
    <s v="Poor"/>
    <n v="36"/>
    <x v="14"/>
    <n v="1000"/>
    <n v="5"/>
    <n v="5000"/>
    <n v="129.72"/>
    <x v="0"/>
    <x v="1"/>
  </r>
  <r>
    <s v="CUST0053"/>
    <s v="Grace Christensen"/>
    <x v="2"/>
    <x v="7"/>
    <x v="28"/>
    <x v="1"/>
    <x v="1"/>
    <n v="4"/>
    <s v="Very Good"/>
    <n v="27"/>
    <x v="13"/>
    <n v="350"/>
    <n v="17"/>
    <n v="5950"/>
    <n v="184.41"/>
    <x v="0"/>
    <x v="0"/>
  </r>
  <r>
    <s v="CUST0054"/>
    <s v="Amaka Potter"/>
    <x v="1"/>
    <x v="6"/>
    <x v="29"/>
    <x v="1"/>
    <x v="1"/>
    <n v="1"/>
    <s v="Poor"/>
    <n v="22"/>
    <x v="20"/>
    <n v="6500"/>
    <n v="11"/>
    <n v="71500"/>
    <n v="97.13"/>
    <x v="0"/>
    <x v="4"/>
  </r>
  <r>
    <s v="CUST0054"/>
    <s v="Amaka Potter"/>
    <x v="1"/>
    <x v="6"/>
    <x v="29"/>
    <x v="3"/>
    <x v="1"/>
    <n v="1"/>
    <s v="Poor"/>
    <n v="22"/>
    <x v="10"/>
    <n v="24000"/>
    <n v="13"/>
    <n v="312000"/>
    <n v="152.69"/>
    <x v="0"/>
    <x v="4"/>
  </r>
  <r>
    <s v="CUST0054"/>
    <s v="Amaka Potter"/>
    <x v="1"/>
    <x v="6"/>
    <x v="29"/>
    <x v="1"/>
    <x v="1"/>
    <n v="1"/>
    <s v="Poor"/>
    <n v="22"/>
    <x v="0"/>
    <n v="35000"/>
    <n v="7"/>
    <n v="245000"/>
    <n v="186.6"/>
    <x v="0"/>
    <x v="4"/>
  </r>
  <r>
    <s v="CUST0055"/>
    <s v="Halima Smith"/>
    <x v="1"/>
    <x v="21"/>
    <x v="16"/>
    <x v="1"/>
    <x v="1"/>
    <n v="4"/>
    <s v="Very Good"/>
    <n v="3"/>
    <x v="19"/>
    <n v="600"/>
    <n v="2"/>
    <n v="1200"/>
    <n v="99.32"/>
    <x v="1"/>
    <x v="2"/>
  </r>
  <r>
    <s v="CUST0055"/>
    <s v="Halima Smith"/>
    <x v="1"/>
    <x v="21"/>
    <x v="16"/>
    <x v="2"/>
    <x v="1"/>
    <n v="4"/>
    <s v="Very Good"/>
    <n v="3"/>
    <x v="11"/>
    <n v="30000"/>
    <n v="19"/>
    <n v="570000"/>
    <n v="100.71"/>
    <x v="1"/>
    <x v="2"/>
  </r>
  <r>
    <s v="CUST0056"/>
    <s v="Tega Daniels"/>
    <x v="2"/>
    <x v="34"/>
    <x v="30"/>
    <x v="1"/>
    <x v="0"/>
    <n v="1"/>
    <s v="Poor"/>
    <n v="34"/>
    <x v="0"/>
    <n v="35000"/>
    <n v="9"/>
    <n v="315000"/>
    <n v="156.41"/>
    <x v="1"/>
    <x v="2"/>
  </r>
  <r>
    <s v="CUST0056"/>
    <s v="Tega Daniels"/>
    <x v="2"/>
    <x v="34"/>
    <x v="30"/>
    <x v="3"/>
    <x v="0"/>
    <n v="1"/>
    <s v="Poor"/>
    <n v="34"/>
    <x v="11"/>
    <n v="30000"/>
    <n v="13"/>
    <n v="390000"/>
    <n v="124.84"/>
    <x v="1"/>
    <x v="2"/>
  </r>
  <r>
    <s v="CUST0057"/>
    <s v="Chinedu Davis"/>
    <x v="2"/>
    <x v="19"/>
    <x v="11"/>
    <x v="2"/>
    <x v="1"/>
    <n v="5"/>
    <s v="Excellent"/>
    <n v="21"/>
    <x v="12"/>
    <n v="14500"/>
    <n v="14"/>
    <n v="203000"/>
    <n v="149.47999999999999"/>
    <x v="0"/>
    <x v="3"/>
  </r>
  <r>
    <s v="CUST0058"/>
    <s v="Ngozi Brown"/>
    <x v="1"/>
    <x v="34"/>
    <x v="30"/>
    <x v="2"/>
    <x v="0"/>
    <n v="1"/>
    <s v="Poor"/>
    <n v="45"/>
    <x v="18"/>
    <n v="25000"/>
    <n v="5"/>
    <n v="125000"/>
    <n v="75.28"/>
    <x v="0"/>
    <x v="1"/>
  </r>
  <r>
    <s v="CUST0059"/>
    <s v="Halima Williams"/>
    <x v="0"/>
    <x v="33"/>
    <x v="20"/>
    <x v="0"/>
    <x v="0"/>
    <n v="5"/>
    <s v="Excellent"/>
    <n v="12"/>
    <x v="5"/>
    <n v="4500"/>
    <n v="9"/>
    <n v="40500"/>
    <n v="92.5"/>
    <x v="1"/>
    <x v="2"/>
  </r>
  <r>
    <s v="CUST0059"/>
    <s v="Halima Williams"/>
    <x v="0"/>
    <x v="33"/>
    <x v="20"/>
    <x v="1"/>
    <x v="0"/>
    <n v="5"/>
    <s v="Excellent"/>
    <n v="12"/>
    <x v="1"/>
    <n v="5500"/>
    <n v="1"/>
    <n v="5500"/>
    <n v="51.44"/>
    <x v="1"/>
    <x v="2"/>
  </r>
  <r>
    <s v="CUST0059"/>
    <s v="Halima Williams"/>
    <x v="0"/>
    <x v="33"/>
    <x v="20"/>
    <x v="3"/>
    <x v="0"/>
    <n v="5"/>
    <s v="Excellent"/>
    <n v="12"/>
    <x v="12"/>
    <n v="14500"/>
    <n v="18"/>
    <n v="261000"/>
    <n v="180.29"/>
    <x v="1"/>
    <x v="2"/>
  </r>
  <r>
    <s v="CUST0060"/>
    <s v="Amina Payne"/>
    <x v="1"/>
    <x v="32"/>
    <x v="30"/>
    <x v="2"/>
    <x v="1"/>
    <n v="4"/>
    <s v="Very Good"/>
    <n v="38"/>
    <x v="17"/>
    <n v="75000"/>
    <n v="4"/>
    <n v="300000"/>
    <n v="170.74"/>
    <x v="1"/>
    <x v="2"/>
  </r>
  <r>
    <s v="CUST0060"/>
    <s v="Amina Payne"/>
    <x v="1"/>
    <x v="32"/>
    <x v="30"/>
    <x v="3"/>
    <x v="1"/>
    <n v="4"/>
    <s v="Very Good"/>
    <n v="38"/>
    <x v="2"/>
    <n v="20000"/>
    <n v="12"/>
    <n v="240000"/>
    <n v="76.58"/>
    <x v="1"/>
    <x v="2"/>
  </r>
  <r>
    <s v="CUST0061"/>
    <s v="Abubakar Ewing"/>
    <x v="0"/>
    <x v="7"/>
    <x v="17"/>
    <x v="3"/>
    <x v="1"/>
    <n v="5"/>
    <s v="Excellent"/>
    <n v="18"/>
    <x v="11"/>
    <n v="30000"/>
    <n v="8"/>
    <n v="240000"/>
    <n v="155.26"/>
    <x v="1"/>
    <x v="2"/>
  </r>
  <r>
    <s v="CUST0061"/>
    <s v="Abubakar Ewing"/>
    <x v="0"/>
    <x v="7"/>
    <x v="17"/>
    <x v="2"/>
    <x v="1"/>
    <n v="5"/>
    <s v="Excellent"/>
    <n v="18"/>
    <x v="18"/>
    <n v="25000"/>
    <n v="7"/>
    <n v="175000"/>
    <n v="44.19"/>
    <x v="1"/>
    <x v="2"/>
  </r>
  <r>
    <s v="CUST0061"/>
    <s v="Abubakar Ewing"/>
    <x v="0"/>
    <x v="7"/>
    <x v="17"/>
    <x v="0"/>
    <x v="1"/>
    <n v="5"/>
    <s v="Excellent"/>
    <n v="18"/>
    <x v="6"/>
    <n v="9000"/>
    <n v="5"/>
    <n v="45000"/>
    <n v="135.71"/>
    <x v="1"/>
    <x v="2"/>
  </r>
  <r>
    <s v="CUST0062"/>
    <s v="Ngozi Henson"/>
    <x v="1"/>
    <x v="2"/>
    <x v="24"/>
    <x v="1"/>
    <x v="1"/>
    <n v="2"/>
    <s v="Fair"/>
    <n v="3"/>
    <x v="13"/>
    <n v="350"/>
    <n v="18"/>
    <n v="6300"/>
    <n v="26.87"/>
    <x v="0"/>
    <x v="4"/>
  </r>
  <r>
    <s v="CUST0062"/>
    <s v="Ngozi Henson"/>
    <x v="1"/>
    <x v="2"/>
    <x v="24"/>
    <x v="3"/>
    <x v="1"/>
    <n v="2"/>
    <s v="Fair"/>
    <n v="3"/>
    <x v="11"/>
    <n v="30000"/>
    <n v="9"/>
    <n v="270000"/>
    <n v="106.41"/>
    <x v="0"/>
    <x v="4"/>
  </r>
  <r>
    <s v="CUST0063"/>
    <s v="Amina Flores"/>
    <x v="1"/>
    <x v="35"/>
    <x v="31"/>
    <x v="0"/>
    <x v="1"/>
    <n v="1"/>
    <s v="Poor"/>
    <n v="48"/>
    <x v="5"/>
    <n v="4500"/>
    <n v="13"/>
    <n v="58500"/>
    <n v="172.1"/>
    <x v="1"/>
    <x v="2"/>
  </r>
  <r>
    <s v="CUST0064"/>
    <s v="Ejiro Ford"/>
    <x v="0"/>
    <x v="0"/>
    <x v="10"/>
    <x v="2"/>
    <x v="0"/>
    <n v="4"/>
    <s v="Very Good"/>
    <n v="17"/>
    <x v="18"/>
    <n v="25000"/>
    <n v="8"/>
    <n v="200000"/>
    <n v="22.12"/>
    <x v="1"/>
    <x v="2"/>
  </r>
  <r>
    <s v="CUST0064"/>
    <s v="Ejiro Ford"/>
    <x v="0"/>
    <x v="0"/>
    <x v="10"/>
    <x v="1"/>
    <x v="0"/>
    <n v="4"/>
    <s v="Very Good"/>
    <n v="17"/>
    <x v="1"/>
    <n v="5500"/>
    <n v="18"/>
    <n v="99000"/>
    <n v="5.49"/>
    <x v="1"/>
    <x v="2"/>
  </r>
  <r>
    <s v="CUST0064"/>
    <s v="Ejiro Ford"/>
    <x v="0"/>
    <x v="0"/>
    <x v="10"/>
    <x v="0"/>
    <x v="0"/>
    <n v="4"/>
    <s v="Very Good"/>
    <n v="17"/>
    <x v="6"/>
    <n v="9000"/>
    <n v="8"/>
    <n v="72000"/>
    <n v="183.09"/>
    <x v="1"/>
    <x v="2"/>
  </r>
  <r>
    <s v="CUST0065"/>
    <s v="Kunle Shaw"/>
    <x v="2"/>
    <x v="27"/>
    <x v="24"/>
    <x v="1"/>
    <x v="1"/>
    <n v="1"/>
    <s v="Poor"/>
    <n v="8"/>
    <x v="14"/>
    <n v="1000"/>
    <n v="18"/>
    <n v="18000"/>
    <n v="47.34"/>
    <x v="1"/>
    <x v="2"/>
  </r>
  <r>
    <s v="CUST0065"/>
    <s v="Kunle Shaw"/>
    <x v="2"/>
    <x v="27"/>
    <x v="24"/>
    <x v="3"/>
    <x v="1"/>
    <n v="1"/>
    <s v="Poor"/>
    <n v="8"/>
    <x v="2"/>
    <n v="20000"/>
    <n v="12"/>
    <n v="240000"/>
    <n v="78.03"/>
    <x v="1"/>
    <x v="2"/>
  </r>
  <r>
    <s v="CUST0066"/>
    <s v="David Schneider"/>
    <x v="0"/>
    <x v="26"/>
    <x v="5"/>
    <x v="3"/>
    <x v="1"/>
    <n v="4"/>
    <s v="Very Good"/>
    <n v="42"/>
    <x v="11"/>
    <n v="30000"/>
    <n v="15"/>
    <n v="450000"/>
    <n v="43.85"/>
    <x v="1"/>
    <x v="2"/>
  </r>
  <r>
    <s v="CUST0066"/>
    <s v="David Schneider"/>
    <x v="0"/>
    <x v="26"/>
    <x v="5"/>
    <x v="2"/>
    <x v="1"/>
    <n v="4"/>
    <s v="Very Good"/>
    <n v="42"/>
    <x v="12"/>
    <n v="14500"/>
    <n v="4"/>
    <n v="58000"/>
    <n v="171.16"/>
    <x v="1"/>
    <x v="2"/>
  </r>
  <r>
    <s v="CUST0067"/>
    <s v="Ejiro Smith"/>
    <x v="2"/>
    <x v="36"/>
    <x v="4"/>
    <x v="3"/>
    <x v="1"/>
    <n v="1"/>
    <s v="Poor"/>
    <n v="18"/>
    <x v="2"/>
    <n v="20000"/>
    <n v="20"/>
    <n v="400000"/>
    <n v="128.52000000000001"/>
    <x v="1"/>
    <x v="2"/>
  </r>
  <r>
    <s v="CUST0067"/>
    <s v="Ejiro Smith"/>
    <x v="2"/>
    <x v="36"/>
    <x v="4"/>
    <x v="2"/>
    <x v="1"/>
    <n v="1"/>
    <s v="Poor"/>
    <n v="18"/>
    <x v="4"/>
    <n v="9000"/>
    <n v="11"/>
    <n v="99000"/>
    <n v="10.59"/>
    <x v="1"/>
    <x v="2"/>
  </r>
  <r>
    <s v="CUST0068"/>
    <s v="Halima Anderson"/>
    <x v="2"/>
    <x v="31"/>
    <x v="9"/>
    <x v="2"/>
    <x v="0"/>
    <n v="5"/>
    <s v="Excellent"/>
    <n v="54"/>
    <x v="11"/>
    <n v="30000"/>
    <n v="20"/>
    <n v="600000"/>
    <n v="157.83000000000001"/>
    <x v="0"/>
    <x v="1"/>
  </r>
  <r>
    <s v="CUST0069"/>
    <s v="Tunde Oliver"/>
    <x v="1"/>
    <x v="37"/>
    <x v="5"/>
    <x v="0"/>
    <x v="0"/>
    <n v="2"/>
    <s v="Fair"/>
    <n v="35"/>
    <x v="9"/>
    <n v="16000"/>
    <n v="8"/>
    <n v="128000"/>
    <n v="71.97"/>
    <x v="0"/>
    <x v="1"/>
  </r>
  <r>
    <s v="CUST0070"/>
    <s v="Ese Obrien"/>
    <x v="2"/>
    <x v="38"/>
    <x v="20"/>
    <x v="0"/>
    <x v="1"/>
    <n v="4"/>
    <s v="Very Good"/>
    <n v="4"/>
    <x v="5"/>
    <n v="4500"/>
    <n v="4"/>
    <n v="18000"/>
    <n v="102.89"/>
    <x v="1"/>
    <x v="2"/>
  </r>
  <r>
    <s v="CUST0071"/>
    <s v="Alabo Keith"/>
    <x v="1"/>
    <x v="39"/>
    <x v="16"/>
    <x v="3"/>
    <x v="0"/>
    <n v="4"/>
    <s v="Very Good"/>
    <n v="47"/>
    <x v="12"/>
    <n v="14500"/>
    <n v="14"/>
    <n v="203000"/>
    <n v="169.54"/>
    <x v="1"/>
    <x v="2"/>
  </r>
  <r>
    <s v="CUST0072"/>
    <s v="Ngozi Hernandez"/>
    <x v="0"/>
    <x v="11"/>
    <x v="30"/>
    <x v="0"/>
    <x v="0"/>
    <n v="3"/>
    <s v="Good"/>
    <n v="58"/>
    <x v="6"/>
    <n v="9000"/>
    <n v="19"/>
    <n v="171000"/>
    <n v="125.05"/>
    <x v="1"/>
    <x v="2"/>
  </r>
  <r>
    <s v="CUST0073"/>
    <s v="Ese Flowers"/>
    <x v="2"/>
    <x v="28"/>
    <x v="8"/>
    <x v="1"/>
    <x v="1"/>
    <n v="1"/>
    <s v="Poor"/>
    <n v="30"/>
    <x v="0"/>
    <n v="35000"/>
    <n v="8"/>
    <n v="280000"/>
    <n v="90.59"/>
    <x v="1"/>
    <x v="2"/>
  </r>
  <r>
    <s v="CUST0074"/>
    <s v="Ibim Marshall"/>
    <x v="0"/>
    <x v="40"/>
    <x v="2"/>
    <x v="2"/>
    <x v="1"/>
    <n v="3"/>
    <s v="Good"/>
    <n v="27"/>
    <x v="8"/>
    <n v="150000"/>
    <n v="3"/>
    <n v="450000"/>
    <n v="13.89"/>
    <x v="1"/>
    <x v="2"/>
  </r>
  <r>
    <s v="CUST0074"/>
    <s v="Ibim Marshall"/>
    <x v="0"/>
    <x v="40"/>
    <x v="2"/>
    <x v="0"/>
    <x v="1"/>
    <n v="3"/>
    <s v="Good"/>
    <n v="27"/>
    <x v="9"/>
    <n v="16000"/>
    <n v="12"/>
    <n v="192000"/>
    <n v="86.66"/>
    <x v="1"/>
    <x v="2"/>
  </r>
  <r>
    <s v="CUST0074"/>
    <s v="Ibim Marshall"/>
    <x v="0"/>
    <x v="40"/>
    <x v="2"/>
    <x v="3"/>
    <x v="1"/>
    <n v="3"/>
    <s v="Good"/>
    <n v="27"/>
    <x v="2"/>
    <n v="20000"/>
    <n v="19"/>
    <n v="380000"/>
    <n v="111.5"/>
    <x v="1"/>
    <x v="2"/>
  </r>
  <r>
    <s v="CUST0075"/>
    <s v="Tega Medina"/>
    <x v="2"/>
    <x v="41"/>
    <x v="15"/>
    <x v="2"/>
    <x v="1"/>
    <n v="1"/>
    <s v="Poor"/>
    <n v="56"/>
    <x v="12"/>
    <n v="14500"/>
    <n v="16"/>
    <n v="232000"/>
    <n v="31.37"/>
    <x v="1"/>
    <x v="2"/>
  </r>
  <r>
    <s v="CUST0075"/>
    <s v="Tega Medina"/>
    <x v="2"/>
    <x v="41"/>
    <x v="15"/>
    <x v="0"/>
    <x v="1"/>
    <n v="1"/>
    <s v="Poor"/>
    <n v="56"/>
    <x v="5"/>
    <n v="4500"/>
    <n v="12"/>
    <n v="54000"/>
    <n v="169.53"/>
    <x v="1"/>
    <x v="2"/>
  </r>
  <r>
    <s v="CUST0075"/>
    <s v="Tega Medina"/>
    <x v="2"/>
    <x v="41"/>
    <x v="15"/>
    <x v="3"/>
    <x v="1"/>
    <n v="1"/>
    <s v="Poor"/>
    <n v="56"/>
    <x v="10"/>
    <n v="24000"/>
    <n v="9"/>
    <n v="216000"/>
    <n v="73.83"/>
    <x v="1"/>
    <x v="2"/>
  </r>
  <r>
    <s v="CUST0076"/>
    <s v="Nura Mcneil"/>
    <x v="2"/>
    <x v="13"/>
    <x v="17"/>
    <x v="2"/>
    <x v="1"/>
    <n v="3"/>
    <s v="Good"/>
    <n v="2"/>
    <x v="4"/>
    <n v="9000"/>
    <n v="5"/>
    <n v="45000"/>
    <n v="36.69"/>
    <x v="1"/>
    <x v="2"/>
  </r>
  <r>
    <s v="CUST0076"/>
    <s v="Nura Mcneil"/>
    <x v="2"/>
    <x v="13"/>
    <x v="17"/>
    <x v="0"/>
    <x v="1"/>
    <n v="3"/>
    <s v="Good"/>
    <n v="2"/>
    <x v="0"/>
    <n v="35000"/>
    <n v="1"/>
    <n v="35000"/>
    <n v="14.38"/>
    <x v="1"/>
    <x v="2"/>
  </r>
  <r>
    <s v="CUST0077"/>
    <s v="Chinedu Pitts"/>
    <x v="1"/>
    <x v="42"/>
    <x v="6"/>
    <x v="2"/>
    <x v="1"/>
    <n v="2"/>
    <s v="Fair"/>
    <n v="30"/>
    <x v="4"/>
    <n v="9000"/>
    <n v="20"/>
    <n v="180000"/>
    <n v="31.54"/>
    <x v="1"/>
    <x v="2"/>
  </r>
  <r>
    <s v="CUST0077"/>
    <s v="Chinedu Pitts"/>
    <x v="1"/>
    <x v="42"/>
    <x v="6"/>
    <x v="1"/>
    <x v="1"/>
    <n v="2"/>
    <s v="Fair"/>
    <n v="30"/>
    <x v="16"/>
    <n v="900"/>
    <n v="9"/>
    <n v="8100"/>
    <n v="134.96"/>
    <x v="1"/>
    <x v="2"/>
  </r>
  <r>
    <s v="CUST0077"/>
    <s v="Chinedu Pitts"/>
    <x v="1"/>
    <x v="42"/>
    <x v="6"/>
    <x v="3"/>
    <x v="1"/>
    <n v="2"/>
    <s v="Fair"/>
    <n v="30"/>
    <x v="12"/>
    <n v="14500"/>
    <n v="16"/>
    <n v="232000"/>
    <n v="132.56"/>
    <x v="1"/>
    <x v="2"/>
  </r>
  <r>
    <s v="CUST0078"/>
    <s v="Alabo Kelly"/>
    <x v="0"/>
    <x v="26"/>
    <x v="29"/>
    <x v="1"/>
    <x v="0"/>
    <n v="3"/>
    <s v="Good"/>
    <n v="49"/>
    <x v="3"/>
    <n v="500"/>
    <n v="13"/>
    <n v="6500"/>
    <n v="9.56"/>
    <x v="1"/>
    <x v="2"/>
  </r>
  <r>
    <s v="CUST0078"/>
    <s v="Alabo Kelly"/>
    <x v="0"/>
    <x v="26"/>
    <x v="29"/>
    <x v="2"/>
    <x v="0"/>
    <n v="3"/>
    <s v="Good"/>
    <n v="49"/>
    <x v="4"/>
    <n v="9000"/>
    <n v="10"/>
    <n v="90000"/>
    <n v="2.0299999999999998"/>
    <x v="1"/>
    <x v="2"/>
  </r>
  <r>
    <s v="CUST0079"/>
    <s v="Fatima Pennington"/>
    <x v="0"/>
    <x v="43"/>
    <x v="22"/>
    <x v="1"/>
    <x v="1"/>
    <n v="1"/>
    <s v="Poor"/>
    <n v="21"/>
    <x v="0"/>
    <n v="35000"/>
    <n v="8"/>
    <n v="280000"/>
    <n v="106.75"/>
    <x v="1"/>
    <x v="2"/>
  </r>
  <r>
    <s v="CUST0079"/>
    <s v="Fatima Pennington"/>
    <x v="0"/>
    <x v="43"/>
    <x v="22"/>
    <x v="3"/>
    <x v="1"/>
    <n v="1"/>
    <s v="Poor"/>
    <n v="21"/>
    <x v="10"/>
    <n v="24000"/>
    <n v="12"/>
    <n v="288000"/>
    <n v="111.97"/>
    <x v="1"/>
    <x v="2"/>
  </r>
  <r>
    <s v="CUST0080"/>
    <s v="Kunle Williams"/>
    <x v="2"/>
    <x v="44"/>
    <x v="19"/>
    <x v="1"/>
    <x v="1"/>
    <n v="1"/>
    <s v="Poor"/>
    <n v="2"/>
    <x v="15"/>
    <n v="7500"/>
    <n v="13"/>
    <n v="97500"/>
    <n v="58.26"/>
    <x v="1"/>
    <x v="2"/>
  </r>
  <r>
    <s v="CUST0080"/>
    <s v="Kunle Williams"/>
    <x v="2"/>
    <x v="44"/>
    <x v="19"/>
    <x v="2"/>
    <x v="1"/>
    <n v="1"/>
    <s v="Poor"/>
    <n v="2"/>
    <x v="4"/>
    <n v="9000"/>
    <n v="6"/>
    <n v="54000"/>
    <n v="193.26"/>
    <x v="1"/>
    <x v="2"/>
  </r>
  <r>
    <s v="CUST0080"/>
    <s v="Kunle Williams"/>
    <x v="2"/>
    <x v="44"/>
    <x v="19"/>
    <x v="0"/>
    <x v="1"/>
    <n v="1"/>
    <s v="Poor"/>
    <n v="2"/>
    <x v="0"/>
    <n v="35000"/>
    <n v="12"/>
    <n v="420000"/>
    <n v="166.49"/>
    <x v="1"/>
    <x v="2"/>
  </r>
  <r>
    <s v="CUST0081"/>
    <s v="Chinedu Ortiz"/>
    <x v="2"/>
    <x v="45"/>
    <x v="13"/>
    <x v="2"/>
    <x v="0"/>
    <n v="5"/>
    <s v="Excellent"/>
    <n v="28"/>
    <x v="18"/>
    <n v="25000"/>
    <n v="3"/>
    <n v="75000"/>
    <n v="155.93"/>
    <x v="0"/>
    <x v="1"/>
  </r>
  <r>
    <s v="CUST0081"/>
    <s v="Chinedu Ortiz"/>
    <x v="2"/>
    <x v="45"/>
    <x v="13"/>
    <x v="3"/>
    <x v="0"/>
    <n v="5"/>
    <s v="Excellent"/>
    <n v="28"/>
    <x v="10"/>
    <n v="24000"/>
    <n v="17"/>
    <n v="408000"/>
    <n v="126.83"/>
    <x v="0"/>
    <x v="1"/>
  </r>
  <r>
    <s v="CUST0082"/>
    <s v="Michael Ortiz"/>
    <x v="2"/>
    <x v="30"/>
    <x v="25"/>
    <x v="0"/>
    <x v="1"/>
    <n v="2"/>
    <s v="Fair"/>
    <n v="47"/>
    <x v="5"/>
    <n v="4500"/>
    <n v="3"/>
    <n v="13500"/>
    <n v="152.16"/>
    <x v="0"/>
    <x v="4"/>
  </r>
  <r>
    <s v="CUST0083"/>
    <s v="Shehu Holt"/>
    <x v="1"/>
    <x v="46"/>
    <x v="2"/>
    <x v="1"/>
    <x v="1"/>
    <n v="3"/>
    <s v="Good"/>
    <n v="44"/>
    <x v="3"/>
    <n v="500"/>
    <n v="19"/>
    <n v="9500"/>
    <n v="159.37"/>
    <x v="0"/>
    <x v="3"/>
  </r>
  <r>
    <s v="CUST0083"/>
    <s v="Shehu Holt"/>
    <x v="1"/>
    <x v="46"/>
    <x v="2"/>
    <x v="2"/>
    <x v="1"/>
    <n v="3"/>
    <s v="Good"/>
    <n v="44"/>
    <x v="4"/>
    <n v="9000"/>
    <n v="3"/>
    <n v="27000"/>
    <n v="70.709999999999994"/>
    <x v="0"/>
    <x v="3"/>
  </r>
  <r>
    <s v="CUST0084"/>
    <s v="Maryam Velez"/>
    <x v="1"/>
    <x v="27"/>
    <x v="30"/>
    <x v="1"/>
    <x v="0"/>
    <n v="3"/>
    <s v="Good"/>
    <n v="4"/>
    <x v="1"/>
    <n v="5500"/>
    <n v="2"/>
    <n v="11000"/>
    <n v="116.28"/>
    <x v="0"/>
    <x v="1"/>
  </r>
  <r>
    <s v="CUST0085"/>
    <s v="Alabo Turner"/>
    <x v="2"/>
    <x v="30"/>
    <x v="32"/>
    <x v="3"/>
    <x v="1"/>
    <n v="1"/>
    <s v="Poor"/>
    <n v="33"/>
    <x v="2"/>
    <n v="20000"/>
    <n v="15"/>
    <n v="300000"/>
    <n v="8.31"/>
    <x v="1"/>
    <x v="2"/>
  </r>
  <r>
    <s v="CUST0085"/>
    <s v="Alabo Turner"/>
    <x v="2"/>
    <x v="30"/>
    <x v="32"/>
    <x v="2"/>
    <x v="1"/>
    <n v="1"/>
    <s v="Poor"/>
    <n v="33"/>
    <x v="8"/>
    <n v="150000"/>
    <n v="20"/>
    <n v="3000000"/>
    <n v="105.05"/>
    <x v="1"/>
    <x v="2"/>
  </r>
  <r>
    <s v="CUST0086"/>
    <s v="Amina Rivas"/>
    <x v="2"/>
    <x v="47"/>
    <x v="3"/>
    <x v="2"/>
    <x v="1"/>
    <n v="3"/>
    <s v="Good"/>
    <n v="25"/>
    <x v="2"/>
    <n v="20000"/>
    <n v="18"/>
    <n v="360000"/>
    <n v="66.27"/>
    <x v="1"/>
    <x v="2"/>
  </r>
  <r>
    <s v="CUST0087"/>
    <s v="Omamuzo Guerrero"/>
    <x v="0"/>
    <x v="23"/>
    <x v="22"/>
    <x v="2"/>
    <x v="0"/>
    <n v="5"/>
    <s v="Excellent"/>
    <n v="22"/>
    <x v="17"/>
    <n v="75000"/>
    <n v="3"/>
    <n v="225000"/>
    <n v="26.23"/>
    <x v="1"/>
    <x v="2"/>
  </r>
  <r>
    <s v="CUST0087"/>
    <s v="Omamuzo Guerrero"/>
    <x v="0"/>
    <x v="23"/>
    <x v="22"/>
    <x v="1"/>
    <x v="0"/>
    <n v="5"/>
    <s v="Excellent"/>
    <n v="22"/>
    <x v="3"/>
    <n v="500"/>
    <n v="11"/>
    <n v="5500"/>
    <n v="112"/>
    <x v="1"/>
    <x v="2"/>
  </r>
  <r>
    <s v="CUST0088"/>
    <s v="Amaka Brown"/>
    <x v="1"/>
    <x v="0"/>
    <x v="0"/>
    <x v="1"/>
    <x v="1"/>
    <n v="3"/>
    <s v="Good"/>
    <n v="2"/>
    <x v="13"/>
    <n v="350"/>
    <n v="5"/>
    <n v="1750"/>
    <n v="200"/>
    <x v="0"/>
    <x v="6"/>
  </r>
  <r>
    <s v="CUST0088"/>
    <s v="Amaka Brown"/>
    <x v="1"/>
    <x v="0"/>
    <x v="0"/>
    <x v="3"/>
    <x v="1"/>
    <n v="3"/>
    <s v="Good"/>
    <n v="2"/>
    <x v="4"/>
    <n v="9000"/>
    <n v="4"/>
    <n v="36000"/>
    <n v="59.51"/>
    <x v="0"/>
    <x v="6"/>
  </r>
  <r>
    <s v="CUST0089"/>
    <s v="Michael Schultz"/>
    <x v="2"/>
    <x v="48"/>
    <x v="26"/>
    <x v="0"/>
    <x v="0"/>
    <n v="2"/>
    <s v="Fair"/>
    <n v="39"/>
    <x v="9"/>
    <n v="16000"/>
    <n v="8"/>
    <n v="128000"/>
    <n v="82.47"/>
    <x v="0"/>
    <x v="1"/>
  </r>
  <r>
    <s v="CUST0089"/>
    <s v="Michael Schultz"/>
    <x v="2"/>
    <x v="48"/>
    <x v="26"/>
    <x v="2"/>
    <x v="0"/>
    <n v="2"/>
    <s v="Fair"/>
    <n v="39"/>
    <x v="8"/>
    <n v="150000"/>
    <n v="15"/>
    <n v="2250000"/>
    <n v="122.31"/>
    <x v="0"/>
    <x v="1"/>
  </r>
  <r>
    <s v="CUST0089"/>
    <s v="Michael Schultz"/>
    <x v="2"/>
    <x v="48"/>
    <x v="26"/>
    <x v="1"/>
    <x v="0"/>
    <n v="2"/>
    <s v="Fair"/>
    <n v="39"/>
    <x v="13"/>
    <n v="350"/>
    <n v="10"/>
    <n v="3500"/>
    <n v="107.04"/>
    <x v="0"/>
    <x v="1"/>
  </r>
  <r>
    <s v="CUST0090"/>
    <s v="John Montoya"/>
    <x v="1"/>
    <x v="30"/>
    <x v="3"/>
    <x v="1"/>
    <x v="1"/>
    <n v="4"/>
    <s v="Very Good"/>
    <n v="30"/>
    <x v="5"/>
    <n v="4500"/>
    <n v="2"/>
    <n v="9000"/>
    <n v="174.66"/>
    <x v="1"/>
    <x v="2"/>
  </r>
  <r>
    <s v="CUST0090"/>
    <s v="John Montoya"/>
    <x v="1"/>
    <x v="30"/>
    <x v="3"/>
    <x v="3"/>
    <x v="1"/>
    <n v="4"/>
    <s v="Very Good"/>
    <n v="30"/>
    <x v="12"/>
    <n v="14500"/>
    <n v="18"/>
    <n v="261000"/>
    <n v="174.89"/>
    <x v="1"/>
    <x v="2"/>
  </r>
  <r>
    <s v="CUST0091"/>
    <s v="Ngozi Fox"/>
    <x v="2"/>
    <x v="41"/>
    <x v="14"/>
    <x v="0"/>
    <x v="0"/>
    <n v="3"/>
    <s v="Good"/>
    <n v="49"/>
    <x v="5"/>
    <n v="4500"/>
    <n v="12"/>
    <n v="54000"/>
    <n v="163.43"/>
    <x v="1"/>
    <x v="2"/>
  </r>
  <r>
    <s v="CUST0091"/>
    <s v="Ngozi Fox"/>
    <x v="2"/>
    <x v="41"/>
    <x v="14"/>
    <x v="1"/>
    <x v="0"/>
    <n v="3"/>
    <s v="Good"/>
    <n v="49"/>
    <x v="16"/>
    <n v="900"/>
    <n v="13"/>
    <n v="11700"/>
    <n v="83.27"/>
    <x v="1"/>
    <x v="2"/>
  </r>
  <r>
    <s v="CUST0091"/>
    <s v="Ngozi Fox"/>
    <x v="2"/>
    <x v="41"/>
    <x v="14"/>
    <x v="3"/>
    <x v="0"/>
    <n v="3"/>
    <s v="Good"/>
    <n v="49"/>
    <x v="10"/>
    <n v="24000"/>
    <n v="13"/>
    <n v="312000"/>
    <n v="75.11"/>
    <x v="1"/>
    <x v="2"/>
  </r>
  <r>
    <s v="CUST0092"/>
    <s v="Chinedu Burke"/>
    <x v="0"/>
    <x v="49"/>
    <x v="16"/>
    <x v="3"/>
    <x v="0"/>
    <n v="3"/>
    <s v="Good"/>
    <n v="21"/>
    <x v="11"/>
    <n v="30000"/>
    <n v="16"/>
    <n v="480000"/>
    <n v="183.52"/>
    <x v="1"/>
    <x v="2"/>
  </r>
  <r>
    <s v="CUST0093"/>
    <s v="Amaka Webb"/>
    <x v="0"/>
    <x v="29"/>
    <x v="30"/>
    <x v="1"/>
    <x v="0"/>
    <n v="1"/>
    <s v="Poor"/>
    <n v="58"/>
    <x v="14"/>
    <n v="1000"/>
    <n v="8"/>
    <n v="8000"/>
    <n v="155.35"/>
    <x v="0"/>
    <x v="1"/>
  </r>
  <r>
    <s v="CUST0094"/>
    <s v="Maryam Tucker"/>
    <x v="2"/>
    <x v="41"/>
    <x v="4"/>
    <x v="3"/>
    <x v="0"/>
    <n v="1"/>
    <s v="Poor"/>
    <n v="27"/>
    <x v="2"/>
    <n v="20000"/>
    <n v="1"/>
    <n v="20000"/>
    <n v="58.61"/>
    <x v="0"/>
    <x v="5"/>
  </r>
  <r>
    <s v="CUST0094"/>
    <s v="Maryam Tucker"/>
    <x v="2"/>
    <x v="41"/>
    <x v="4"/>
    <x v="2"/>
    <x v="0"/>
    <n v="1"/>
    <s v="Poor"/>
    <n v="27"/>
    <x v="18"/>
    <n v="25000"/>
    <n v="14"/>
    <n v="350000"/>
    <n v="48.49"/>
    <x v="0"/>
    <x v="5"/>
  </r>
  <r>
    <s v="CUST0094"/>
    <s v="Maryam Tucker"/>
    <x v="2"/>
    <x v="41"/>
    <x v="4"/>
    <x v="1"/>
    <x v="0"/>
    <n v="1"/>
    <s v="Poor"/>
    <n v="27"/>
    <x v="19"/>
    <n v="600"/>
    <n v="3"/>
    <n v="1800"/>
    <n v="133.04"/>
    <x v="0"/>
    <x v="5"/>
  </r>
  <r>
    <s v="CUST0095"/>
    <s v="Sarah James"/>
    <x v="2"/>
    <x v="47"/>
    <x v="23"/>
    <x v="2"/>
    <x v="0"/>
    <n v="1"/>
    <s v="Poor"/>
    <n v="25"/>
    <x v="4"/>
    <n v="9000"/>
    <n v="3"/>
    <n v="27000"/>
    <n v="71.739999999999995"/>
    <x v="1"/>
    <x v="2"/>
  </r>
  <r>
    <s v="CUST0095"/>
    <s v="Sarah James"/>
    <x v="2"/>
    <x v="47"/>
    <x v="23"/>
    <x v="1"/>
    <x v="0"/>
    <n v="1"/>
    <s v="Poor"/>
    <n v="25"/>
    <x v="7"/>
    <n v="3500"/>
    <n v="4"/>
    <n v="14000"/>
    <n v="48.6"/>
    <x v="1"/>
    <x v="2"/>
  </r>
  <r>
    <s v="CUST0096"/>
    <s v="Tega Turner"/>
    <x v="1"/>
    <x v="43"/>
    <x v="19"/>
    <x v="1"/>
    <x v="1"/>
    <n v="2"/>
    <s v="Fair"/>
    <n v="35"/>
    <x v="19"/>
    <n v="600"/>
    <n v="3"/>
    <n v="1800"/>
    <n v="162.38999999999999"/>
    <x v="1"/>
    <x v="2"/>
  </r>
  <r>
    <s v="CUST0096"/>
    <s v="Tega Turner"/>
    <x v="1"/>
    <x v="43"/>
    <x v="19"/>
    <x v="2"/>
    <x v="1"/>
    <n v="2"/>
    <s v="Fair"/>
    <n v="35"/>
    <x v="8"/>
    <n v="150000"/>
    <n v="7"/>
    <n v="1050000"/>
    <n v="7.88"/>
    <x v="1"/>
    <x v="2"/>
  </r>
  <r>
    <s v="CUST0096"/>
    <s v="Tega Turner"/>
    <x v="1"/>
    <x v="43"/>
    <x v="19"/>
    <x v="0"/>
    <x v="1"/>
    <n v="2"/>
    <s v="Fair"/>
    <n v="35"/>
    <x v="9"/>
    <n v="16000"/>
    <n v="2"/>
    <n v="32000"/>
    <n v="158.33000000000001"/>
    <x v="1"/>
    <x v="2"/>
  </r>
  <r>
    <s v="CUST0097"/>
    <s v="Ese Perez"/>
    <x v="2"/>
    <x v="20"/>
    <x v="28"/>
    <x v="2"/>
    <x v="1"/>
    <n v="3"/>
    <s v="Good"/>
    <n v="53"/>
    <x v="18"/>
    <n v="25000"/>
    <n v="2"/>
    <n v="50000"/>
    <n v="172.5"/>
    <x v="0"/>
    <x v="7"/>
  </r>
  <r>
    <s v="CUST0098"/>
    <s v="Tega Murray"/>
    <x v="2"/>
    <x v="16"/>
    <x v="27"/>
    <x v="2"/>
    <x v="1"/>
    <n v="4"/>
    <s v="Very Good"/>
    <n v="28"/>
    <x v="8"/>
    <n v="150000"/>
    <n v="12"/>
    <n v="1800000"/>
    <n v="138.57"/>
    <x v="1"/>
    <x v="2"/>
  </r>
  <r>
    <s v="CUST0098"/>
    <s v="Tega Murray"/>
    <x v="2"/>
    <x v="16"/>
    <x v="27"/>
    <x v="3"/>
    <x v="1"/>
    <n v="4"/>
    <s v="Very Good"/>
    <n v="28"/>
    <x v="10"/>
    <n v="24000"/>
    <n v="3"/>
    <n v="72000"/>
    <n v="53.71"/>
    <x v="1"/>
    <x v="2"/>
  </r>
  <r>
    <s v="CUST0099"/>
    <s v="Boma Gonzalez"/>
    <x v="1"/>
    <x v="50"/>
    <x v="0"/>
    <x v="2"/>
    <x v="0"/>
    <n v="3"/>
    <s v="Good"/>
    <n v="35"/>
    <x v="17"/>
    <n v="75000"/>
    <n v="15"/>
    <n v="1125000"/>
    <n v="33.75"/>
    <x v="0"/>
    <x v="4"/>
  </r>
  <r>
    <s v="CUST0099"/>
    <s v="Boma Gonzalez"/>
    <x v="1"/>
    <x v="50"/>
    <x v="0"/>
    <x v="0"/>
    <x v="0"/>
    <n v="3"/>
    <s v="Good"/>
    <n v="35"/>
    <x v="6"/>
    <n v="9000"/>
    <n v="12"/>
    <n v="108000"/>
    <n v="89.7"/>
    <x v="0"/>
    <x v="4"/>
  </r>
  <r>
    <s v="CUST0099"/>
    <s v="Boma Gonzalez"/>
    <x v="1"/>
    <x v="50"/>
    <x v="0"/>
    <x v="1"/>
    <x v="0"/>
    <n v="3"/>
    <s v="Good"/>
    <n v="35"/>
    <x v="15"/>
    <n v="7500"/>
    <n v="2"/>
    <n v="15000"/>
    <n v="55.27"/>
    <x v="0"/>
    <x v="4"/>
  </r>
  <r>
    <s v="CUST0100"/>
    <s v="Kunle Davis"/>
    <x v="2"/>
    <x v="22"/>
    <x v="3"/>
    <x v="3"/>
    <x v="0"/>
    <n v="5"/>
    <s v="Excellent"/>
    <n v="2"/>
    <x v="4"/>
    <n v="9000"/>
    <n v="12"/>
    <n v="108000"/>
    <n v="47.58"/>
    <x v="1"/>
    <x v="2"/>
  </r>
  <r>
    <s v="CUST0100"/>
    <s v="Kunle Davis"/>
    <x v="2"/>
    <x v="22"/>
    <x v="3"/>
    <x v="1"/>
    <x v="0"/>
    <n v="5"/>
    <s v="Excellent"/>
    <n v="2"/>
    <x v="7"/>
    <n v="3500"/>
    <n v="19"/>
    <n v="66500"/>
    <n v="76.88"/>
    <x v="1"/>
    <x v="2"/>
  </r>
  <r>
    <s v="CUST0101"/>
    <s v="Bola Brown"/>
    <x v="2"/>
    <x v="8"/>
    <x v="30"/>
    <x v="2"/>
    <x v="1"/>
    <n v="1"/>
    <s v="Poor"/>
    <n v="24"/>
    <x v="10"/>
    <n v="24000"/>
    <n v="4"/>
    <n v="96000"/>
    <n v="50.3"/>
    <x v="1"/>
    <x v="2"/>
  </r>
  <r>
    <s v="CUST0101"/>
    <s v="Bola Brown"/>
    <x v="2"/>
    <x v="8"/>
    <x v="30"/>
    <x v="1"/>
    <x v="1"/>
    <n v="1"/>
    <s v="Poor"/>
    <n v="24"/>
    <x v="9"/>
    <n v="16000"/>
    <n v="16"/>
    <n v="256000"/>
    <n v="147.27000000000001"/>
    <x v="1"/>
    <x v="2"/>
  </r>
  <r>
    <s v="CUST0101"/>
    <s v="Bola Brown"/>
    <x v="2"/>
    <x v="8"/>
    <x v="30"/>
    <x v="1"/>
    <x v="1"/>
    <n v="1"/>
    <s v="Poor"/>
    <n v="24"/>
    <x v="20"/>
    <n v="6500"/>
    <n v="18"/>
    <n v="117000"/>
    <n v="77.7"/>
    <x v="1"/>
    <x v="2"/>
  </r>
  <r>
    <s v="CUST0102"/>
    <s v="Ifeanyi Burns"/>
    <x v="1"/>
    <x v="17"/>
    <x v="22"/>
    <x v="1"/>
    <x v="1"/>
    <n v="4"/>
    <s v="Very Good"/>
    <n v="14"/>
    <x v="19"/>
    <n v="600"/>
    <n v="15"/>
    <n v="9000"/>
    <n v="179.79"/>
    <x v="0"/>
    <x v="6"/>
  </r>
  <r>
    <s v="CUST0103"/>
    <s v="Chinedu Barrera"/>
    <x v="1"/>
    <x v="51"/>
    <x v="25"/>
    <x v="0"/>
    <x v="0"/>
    <n v="3"/>
    <s v="Good"/>
    <n v="36"/>
    <x v="9"/>
    <n v="16000"/>
    <n v="5"/>
    <n v="80000"/>
    <n v="197.03"/>
    <x v="1"/>
    <x v="2"/>
  </r>
  <r>
    <s v="CUST0103"/>
    <s v="Chinedu Barrera"/>
    <x v="1"/>
    <x v="51"/>
    <x v="25"/>
    <x v="1"/>
    <x v="0"/>
    <n v="3"/>
    <s v="Good"/>
    <n v="36"/>
    <x v="13"/>
    <n v="350"/>
    <n v="1"/>
    <n v="350"/>
    <n v="158.18"/>
    <x v="1"/>
    <x v="2"/>
  </r>
  <r>
    <s v="CUST0103"/>
    <s v="Chinedu Barrera"/>
    <x v="1"/>
    <x v="51"/>
    <x v="25"/>
    <x v="3"/>
    <x v="0"/>
    <n v="3"/>
    <s v="Good"/>
    <n v="36"/>
    <x v="11"/>
    <n v="30000"/>
    <n v="12"/>
    <n v="360000"/>
    <n v="111.03"/>
    <x v="1"/>
    <x v="2"/>
  </r>
  <r>
    <s v="CUST0104"/>
    <s v="Zina Fischer"/>
    <x v="2"/>
    <x v="31"/>
    <x v="33"/>
    <x v="3"/>
    <x v="0"/>
    <n v="4"/>
    <s v="Very Good"/>
    <n v="20"/>
    <x v="11"/>
    <n v="30000"/>
    <n v="15"/>
    <n v="450000"/>
    <n v="128.65"/>
    <x v="1"/>
    <x v="2"/>
  </r>
  <r>
    <s v="CUST0104"/>
    <s v="Zina Fischer"/>
    <x v="2"/>
    <x v="31"/>
    <x v="33"/>
    <x v="1"/>
    <x v="0"/>
    <n v="4"/>
    <s v="Very Good"/>
    <n v="20"/>
    <x v="1"/>
    <n v="5500"/>
    <n v="12"/>
    <n v="66000"/>
    <n v="136.18"/>
    <x v="1"/>
    <x v="2"/>
  </r>
  <r>
    <s v="CUST0105"/>
    <s v="Amaka Garcia"/>
    <x v="0"/>
    <x v="52"/>
    <x v="21"/>
    <x v="1"/>
    <x v="1"/>
    <n v="1"/>
    <s v="Poor"/>
    <n v="33"/>
    <x v="6"/>
    <n v="9000"/>
    <n v="8"/>
    <n v="72000"/>
    <n v="186.98"/>
    <x v="1"/>
    <x v="2"/>
  </r>
  <r>
    <s v="CUST0105"/>
    <s v="Amaka Garcia"/>
    <x v="0"/>
    <x v="52"/>
    <x v="21"/>
    <x v="3"/>
    <x v="1"/>
    <n v="1"/>
    <s v="Poor"/>
    <n v="33"/>
    <x v="11"/>
    <n v="30000"/>
    <n v="17"/>
    <n v="510000"/>
    <n v="189.52"/>
    <x v="1"/>
    <x v="2"/>
  </r>
  <r>
    <s v="CUST0106"/>
    <s v="Abubakar Holmes"/>
    <x v="1"/>
    <x v="50"/>
    <x v="22"/>
    <x v="3"/>
    <x v="0"/>
    <n v="2"/>
    <s v="Fair"/>
    <n v="41"/>
    <x v="10"/>
    <n v="24000"/>
    <n v="5"/>
    <n v="120000"/>
    <n v="188.35"/>
    <x v="1"/>
    <x v="2"/>
  </r>
  <r>
    <s v="CUST0106"/>
    <s v="Abubakar Holmes"/>
    <x v="1"/>
    <x v="50"/>
    <x v="22"/>
    <x v="2"/>
    <x v="0"/>
    <n v="2"/>
    <s v="Fair"/>
    <n v="41"/>
    <x v="11"/>
    <n v="30000"/>
    <n v="20"/>
    <n v="600000"/>
    <n v="131.91999999999999"/>
    <x v="1"/>
    <x v="2"/>
  </r>
  <r>
    <s v="CUST0106"/>
    <s v="Abubakar Holmes"/>
    <x v="1"/>
    <x v="50"/>
    <x v="22"/>
    <x v="1"/>
    <x v="0"/>
    <n v="2"/>
    <s v="Fair"/>
    <n v="41"/>
    <x v="7"/>
    <n v="3500"/>
    <n v="19"/>
    <n v="66500"/>
    <n v="168.58"/>
    <x v="1"/>
    <x v="2"/>
  </r>
  <r>
    <s v="CUST0107"/>
    <s v="Bola Rogers"/>
    <x v="1"/>
    <x v="24"/>
    <x v="33"/>
    <x v="0"/>
    <x v="0"/>
    <n v="2"/>
    <s v="Fair"/>
    <n v="42"/>
    <x v="5"/>
    <n v="4500"/>
    <n v="10"/>
    <n v="45000"/>
    <n v="128.56"/>
    <x v="1"/>
    <x v="2"/>
  </r>
  <r>
    <s v="CUST0108"/>
    <s v="John Rose"/>
    <x v="0"/>
    <x v="53"/>
    <x v="10"/>
    <x v="1"/>
    <x v="1"/>
    <n v="1"/>
    <s v="Poor"/>
    <n v="30"/>
    <x v="7"/>
    <n v="3500"/>
    <n v="11"/>
    <n v="38500"/>
    <n v="121.53"/>
    <x v="0"/>
    <x v="5"/>
  </r>
  <r>
    <s v="CUST0108"/>
    <s v="John Rose"/>
    <x v="0"/>
    <x v="53"/>
    <x v="10"/>
    <x v="3"/>
    <x v="1"/>
    <n v="1"/>
    <s v="Poor"/>
    <n v="30"/>
    <x v="11"/>
    <n v="30000"/>
    <n v="12"/>
    <n v="360000"/>
    <n v="146.97"/>
    <x v="0"/>
    <x v="5"/>
  </r>
  <r>
    <s v="CUST0109"/>
    <s v="Tamuno Bates"/>
    <x v="2"/>
    <x v="31"/>
    <x v="3"/>
    <x v="1"/>
    <x v="0"/>
    <n v="4"/>
    <s v="Very Good"/>
    <n v="21"/>
    <x v="9"/>
    <n v="16000"/>
    <n v="13"/>
    <n v="208000"/>
    <n v="10.6"/>
    <x v="0"/>
    <x v="5"/>
  </r>
  <r>
    <s v="CUST0110"/>
    <s v="Ibim Richards"/>
    <x v="1"/>
    <x v="53"/>
    <x v="1"/>
    <x v="1"/>
    <x v="1"/>
    <n v="2"/>
    <s v="Fair"/>
    <n v="60"/>
    <x v="3"/>
    <n v="500"/>
    <n v="3"/>
    <n v="1500"/>
    <n v="99.73"/>
    <x v="1"/>
    <x v="2"/>
  </r>
  <r>
    <s v="CUST0110"/>
    <s v="Ibim Richards"/>
    <x v="1"/>
    <x v="53"/>
    <x v="1"/>
    <x v="0"/>
    <x v="1"/>
    <n v="2"/>
    <s v="Fair"/>
    <n v="60"/>
    <x v="0"/>
    <n v="35000"/>
    <n v="8"/>
    <n v="280000"/>
    <n v="101.34"/>
    <x v="1"/>
    <x v="2"/>
  </r>
  <r>
    <s v="CUST0111"/>
    <s v="Fatima Blevins"/>
    <x v="2"/>
    <x v="36"/>
    <x v="4"/>
    <x v="1"/>
    <x v="0"/>
    <n v="5"/>
    <s v="Excellent"/>
    <n v="19"/>
    <x v="14"/>
    <n v="1000"/>
    <n v="9"/>
    <n v="9000"/>
    <n v="86.47"/>
    <x v="1"/>
    <x v="2"/>
  </r>
  <r>
    <s v="CUST0111"/>
    <s v="Fatima Blevins"/>
    <x v="2"/>
    <x v="36"/>
    <x v="4"/>
    <x v="0"/>
    <x v="0"/>
    <n v="5"/>
    <s v="Excellent"/>
    <n v="19"/>
    <x v="6"/>
    <n v="9000"/>
    <n v="12"/>
    <n v="108000"/>
    <n v="152.88999999999999"/>
    <x v="1"/>
    <x v="2"/>
  </r>
  <r>
    <s v="CUST0111"/>
    <s v="Fatima Blevins"/>
    <x v="2"/>
    <x v="36"/>
    <x v="4"/>
    <x v="3"/>
    <x v="0"/>
    <n v="5"/>
    <s v="Excellent"/>
    <n v="19"/>
    <x v="4"/>
    <n v="9000"/>
    <n v="19"/>
    <n v="171000"/>
    <n v="80.42"/>
    <x v="1"/>
    <x v="2"/>
  </r>
  <r>
    <s v="CUST0112"/>
    <s v="Bala Smith"/>
    <x v="2"/>
    <x v="47"/>
    <x v="14"/>
    <x v="3"/>
    <x v="0"/>
    <n v="5"/>
    <s v="Excellent"/>
    <n v="25"/>
    <x v="12"/>
    <n v="14500"/>
    <n v="11"/>
    <n v="159500"/>
    <n v="74.95"/>
    <x v="0"/>
    <x v="0"/>
  </r>
  <r>
    <s v="CUST0112"/>
    <s v="Bala Smith"/>
    <x v="2"/>
    <x v="47"/>
    <x v="14"/>
    <x v="1"/>
    <x v="0"/>
    <n v="5"/>
    <s v="Excellent"/>
    <n v="25"/>
    <x v="20"/>
    <n v="6500"/>
    <n v="5"/>
    <n v="32500"/>
    <n v="187.82"/>
    <x v="0"/>
    <x v="0"/>
  </r>
  <r>
    <s v="CUST0112"/>
    <s v="Bala Smith"/>
    <x v="2"/>
    <x v="47"/>
    <x v="14"/>
    <x v="2"/>
    <x v="0"/>
    <n v="5"/>
    <s v="Excellent"/>
    <n v="25"/>
    <x v="12"/>
    <n v="14500"/>
    <n v="13"/>
    <n v="188500"/>
    <n v="120.69"/>
    <x v="0"/>
    <x v="0"/>
  </r>
  <r>
    <s v="CUST0113"/>
    <s v="Michael Evans"/>
    <x v="1"/>
    <x v="2"/>
    <x v="19"/>
    <x v="0"/>
    <x v="0"/>
    <n v="4"/>
    <s v="Very Good"/>
    <n v="9"/>
    <x v="6"/>
    <n v="9000"/>
    <n v="11"/>
    <n v="99000"/>
    <n v="186.31"/>
    <x v="1"/>
    <x v="2"/>
  </r>
  <r>
    <s v="CUST0114"/>
    <s v="Amina Todd"/>
    <x v="2"/>
    <x v="44"/>
    <x v="24"/>
    <x v="2"/>
    <x v="1"/>
    <n v="5"/>
    <s v="Excellent"/>
    <n v="33"/>
    <x v="18"/>
    <n v="25000"/>
    <n v="14"/>
    <n v="350000"/>
    <n v="134.91999999999999"/>
    <x v="0"/>
    <x v="1"/>
  </r>
  <r>
    <s v="CUST0115"/>
    <s v="Maryam Smith"/>
    <x v="2"/>
    <x v="24"/>
    <x v="31"/>
    <x v="1"/>
    <x v="1"/>
    <n v="1"/>
    <s v="Poor"/>
    <n v="42"/>
    <x v="19"/>
    <n v="600"/>
    <n v="8"/>
    <n v="4800"/>
    <n v="164.42"/>
    <x v="1"/>
    <x v="2"/>
  </r>
  <r>
    <s v="CUST0116"/>
    <s v="Bola Garcia"/>
    <x v="1"/>
    <x v="54"/>
    <x v="18"/>
    <x v="1"/>
    <x v="0"/>
    <n v="4"/>
    <s v="Very Good"/>
    <n v="29"/>
    <x v="20"/>
    <n v="6500"/>
    <n v="16"/>
    <n v="104000"/>
    <n v="155.11000000000001"/>
    <x v="0"/>
    <x v="7"/>
  </r>
  <r>
    <s v="CUST0117"/>
    <s v="Sade Collins"/>
    <x v="1"/>
    <x v="43"/>
    <x v="8"/>
    <x v="0"/>
    <x v="0"/>
    <n v="4"/>
    <s v="Very Good"/>
    <n v="36"/>
    <x v="6"/>
    <n v="9000"/>
    <n v="9"/>
    <n v="81000"/>
    <n v="109.48"/>
    <x v="1"/>
    <x v="2"/>
  </r>
  <r>
    <s v="CUST0117"/>
    <s v="Sade Collins"/>
    <x v="1"/>
    <x v="43"/>
    <x v="8"/>
    <x v="1"/>
    <x v="0"/>
    <n v="4"/>
    <s v="Very Good"/>
    <n v="36"/>
    <x v="1"/>
    <n v="5500"/>
    <n v="8"/>
    <n v="44000"/>
    <n v="38.86"/>
    <x v="1"/>
    <x v="2"/>
  </r>
  <r>
    <s v="CUST0118"/>
    <s v="Zainab Garcia"/>
    <x v="1"/>
    <x v="15"/>
    <x v="16"/>
    <x v="2"/>
    <x v="1"/>
    <n v="2"/>
    <s v="Fair"/>
    <n v="50"/>
    <x v="18"/>
    <n v="25000"/>
    <n v="9"/>
    <n v="225000"/>
    <n v="112.32"/>
    <x v="1"/>
    <x v="2"/>
  </r>
  <r>
    <s v="CUST0118"/>
    <s v="Zainab Garcia"/>
    <x v="1"/>
    <x v="15"/>
    <x v="16"/>
    <x v="0"/>
    <x v="1"/>
    <n v="2"/>
    <s v="Fair"/>
    <n v="50"/>
    <x v="6"/>
    <n v="9000"/>
    <n v="18"/>
    <n v="162000"/>
    <n v="24.81"/>
    <x v="1"/>
    <x v="2"/>
  </r>
  <r>
    <s v="CUST0119"/>
    <s v="Omamuzo Terry"/>
    <x v="0"/>
    <x v="44"/>
    <x v="25"/>
    <x v="2"/>
    <x v="0"/>
    <n v="3"/>
    <s v="Good"/>
    <n v="19"/>
    <x v="8"/>
    <n v="150000"/>
    <n v="16"/>
    <n v="2400000"/>
    <n v="131.37"/>
    <x v="1"/>
    <x v="2"/>
  </r>
  <r>
    <s v="CUST0120"/>
    <s v="Fatima Lindsey"/>
    <x v="1"/>
    <x v="55"/>
    <x v="11"/>
    <x v="0"/>
    <x v="1"/>
    <n v="2"/>
    <s v="Fair"/>
    <n v="60"/>
    <x v="5"/>
    <n v="4500"/>
    <n v="2"/>
    <n v="9000"/>
    <n v="127.77"/>
    <x v="0"/>
    <x v="7"/>
  </r>
  <r>
    <s v="CUST0120"/>
    <s v="Fatima Lindsey"/>
    <x v="1"/>
    <x v="55"/>
    <x v="11"/>
    <x v="3"/>
    <x v="1"/>
    <n v="2"/>
    <s v="Fair"/>
    <n v="60"/>
    <x v="4"/>
    <n v="9000"/>
    <n v="16"/>
    <n v="144000"/>
    <n v="82.95"/>
    <x v="0"/>
    <x v="7"/>
  </r>
  <r>
    <s v="CUST0120"/>
    <s v="Fatima Lindsey"/>
    <x v="1"/>
    <x v="55"/>
    <x v="11"/>
    <x v="2"/>
    <x v="1"/>
    <n v="2"/>
    <s v="Fair"/>
    <n v="60"/>
    <x v="2"/>
    <n v="20000"/>
    <n v="5"/>
    <n v="100000"/>
    <n v="136.4"/>
    <x v="0"/>
    <x v="7"/>
  </r>
  <r>
    <s v="CUST0121"/>
    <s v="Tunde Smith"/>
    <x v="2"/>
    <x v="3"/>
    <x v="15"/>
    <x v="3"/>
    <x v="1"/>
    <n v="3"/>
    <s v="Good"/>
    <n v="31"/>
    <x v="10"/>
    <n v="24000"/>
    <n v="2"/>
    <n v="48000"/>
    <n v="147.87"/>
    <x v="1"/>
    <x v="2"/>
  </r>
  <r>
    <s v="CUST0121"/>
    <s v="Tunde Smith"/>
    <x v="2"/>
    <x v="3"/>
    <x v="15"/>
    <x v="1"/>
    <x v="1"/>
    <n v="3"/>
    <s v="Good"/>
    <n v="31"/>
    <x v="19"/>
    <n v="600"/>
    <n v="6"/>
    <n v="3600"/>
    <n v="83.87"/>
    <x v="1"/>
    <x v="2"/>
  </r>
  <r>
    <s v="CUST0121"/>
    <s v="Tunde Smith"/>
    <x v="2"/>
    <x v="3"/>
    <x v="15"/>
    <x v="2"/>
    <x v="1"/>
    <n v="3"/>
    <s v="Good"/>
    <n v="31"/>
    <x v="4"/>
    <n v="9000"/>
    <n v="13"/>
    <n v="117000"/>
    <n v="199.44"/>
    <x v="1"/>
    <x v="2"/>
  </r>
  <r>
    <s v="CUST0122"/>
    <s v="Grace Fowler"/>
    <x v="1"/>
    <x v="52"/>
    <x v="14"/>
    <x v="2"/>
    <x v="0"/>
    <n v="5"/>
    <s v="Excellent"/>
    <n v="1"/>
    <x v="8"/>
    <n v="150000"/>
    <n v="5"/>
    <n v="750000"/>
    <n v="177.91"/>
    <x v="1"/>
    <x v="2"/>
  </r>
  <r>
    <s v="CUST0122"/>
    <s v="Grace Fowler"/>
    <x v="1"/>
    <x v="52"/>
    <x v="14"/>
    <x v="0"/>
    <x v="0"/>
    <n v="5"/>
    <s v="Excellent"/>
    <n v="1"/>
    <x v="0"/>
    <n v="35000"/>
    <n v="4"/>
    <n v="140000"/>
    <n v="54.93"/>
    <x v="1"/>
    <x v="2"/>
  </r>
  <r>
    <s v="CUST0123"/>
    <s v="Tega Chen"/>
    <x v="2"/>
    <x v="3"/>
    <x v="2"/>
    <x v="0"/>
    <x v="1"/>
    <n v="1"/>
    <s v="Poor"/>
    <n v="46"/>
    <x v="0"/>
    <n v="35000"/>
    <n v="17"/>
    <n v="595000"/>
    <n v="165.48"/>
    <x v="1"/>
    <x v="2"/>
  </r>
  <r>
    <s v="CUST0123"/>
    <s v="Tega Chen"/>
    <x v="2"/>
    <x v="3"/>
    <x v="2"/>
    <x v="3"/>
    <x v="1"/>
    <n v="1"/>
    <s v="Poor"/>
    <n v="46"/>
    <x v="11"/>
    <n v="30000"/>
    <n v="4"/>
    <n v="120000"/>
    <n v="17.8"/>
    <x v="1"/>
    <x v="2"/>
  </r>
  <r>
    <s v="CUST0124"/>
    <s v="Shehu Nguyen"/>
    <x v="2"/>
    <x v="43"/>
    <x v="31"/>
    <x v="2"/>
    <x v="1"/>
    <n v="1"/>
    <s v="Poor"/>
    <n v="60"/>
    <x v="10"/>
    <n v="24000"/>
    <n v="19"/>
    <n v="456000"/>
    <n v="116.7"/>
    <x v="0"/>
    <x v="6"/>
  </r>
  <r>
    <s v="CUST0124"/>
    <s v="Shehu Nguyen"/>
    <x v="2"/>
    <x v="43"/>
    <x v="31"/>
    <x v="0"/>
    <x v="1"/>
    <n v="1"/>
    <s v="Poor"/>
    <n v="60"/>
    <x v="9"/>
    <n v="16000"/>
    <n v="12"/>
    <n v="192000"/>
    <n v="52.68"/>
    <x v="0"/>
    <x v="6"/>
  </r>
  <r>
    <s v="CUST0125"/>
    <s v="Halima Aguilar"/>
    <x v="2"/>
    <x v="9"/>
    <x v="27"/>
    <x v="2"/>
    <x v="1"/>
    <n v="4"/>
    <s v="Very Good"/>
    <n v="20"/>
    <x v="10"/>
    <n v="24000"/>
    <n v="8"/>
    <n v="192000"/>
    <n v="73.83"/>
    <x v="1"/>
    <x v="2"/>
  </r>
  <r>
    <s v="CUST0125"/>
    <s v="Halima Aguilar"/>
    <x v="2"/>
    <x v="9"/>
    <x v="27"/>
    <x v="1"/>
    <x v="1"/>
    <n v="4"/>
    <s v="Very Good"/>
    <n v="20"/>
    <x v="13"/>
    <n v="350"/>
    <n v="16"/>
    <n v="5600"/>
    <n v="191.49"/>
    <x v="1"/>
    <x v="2"/>
  </r>
  <r>
    <s v="CUST0125"/>
    <s v="Halima Aguilar"/>
    <x v="2"/>
    <x v="9"/>
    <x v="27"/>
    <x v="3"/>
    <x v="1"/>
    <n v="4"/>
    <s v="Very Good"/>
    <n v="20"/>
    <x v="2"/>
    <n v="20000"/>
    <n v="20"/>
    <n v="400000"/>
    <n v="91.27"/>
    <x v="1"/>
    <x v="2"/>
  </r>
  <r>
    <s v="CUST0126"/>
    <s v="Ejiro Ware"/>
    <x v="2"/>
    <x v="26"/>
    <x v="31"/>
    <x v="1"/>
    <x v="0"/>
    <n v="5"/>
    <s v="Excellent"/>
    <n v="49"/>
    <x v="20"/>
    <n v="6500"/>
    <n v="3"/>
    <n v="19500"/>
    <n v="140.9"/>
    <x v="1"/>
    <x v="2"/>
  </r>
  <r>
    <s v="CUST0127"/>
    <s v="Ifeanyi Clayton"/>
    <x v="2"/>
    <x v="9"/>
    <x v="28"/>
    <x v="1"/>
    <x v="0"/>
    <n v="2"/>
    <s v="Fair"/>
    <n v="37"/>
    <x v="1"/>
    <n v="5500"/>
    <n v="17"/>
    <n v="93500"/>
    <n v="18.64"/>
    <x v="1"/>
    <x v="2"/>
  </r>
  <r>
    <s v="CUST0127"/>
    <s v="Ifeanyi Clayton"/>
    <x v="2"/>
    <x v="9"/>
    <x v="28"/>
    <x v="3"/>
    <x v="0"/>
    <n v="2"/>
    <s v="Fair"/>
    <n v="37"/>
    <x v="12"/>
    <n v="14500"/>
    <n v="15"/>
    <n v="217500"/>
    <n v="161.83000000000001"/>
    <x v="1"/>
    <x v="2"/>
  </r>
  <r>
    <s v="CUST0127"/>
    <s v="Ifeanyi Clayton"/>
    <x v="2"/>
    <x v="9"/>
    <x v="28"/>
    <x v="2"/>
    <x v="0"/>
    <n v="2"/>
    <s v="Fair"/>
    <n v="37"/>
    <x v="11"/>
    <n v="30000"/>
    <n v="15"/>
    <n v="450000"/>
    <n v="102.89"/>
    <x v="1"/>
    <x v="2"/>
  </r>
  <r>
    <s v="CUST0128"/>
    <s v="Sade Berry"/>
    <x v="1"/>
    <x v="27"/>
    <x v="24"/>
    <x v="3"/>
    <x v="0"/>
    <n v="1"/>
    <s v="Poor"/>
    <n v="26"/>
    <x v="11"/>
    <n v="30000"/>
    <n v="18"/>
    <n v="540000"/>
    <n v="140.22999999999999"/>
    <x v="1"/>
    <x v="2"/>
  </r>
  <r>
    <s v="CUST0128"/>
    <s v="Sade Berry"/>
    <x v="1"/>
    <x v="27"/>
    <x v="24"/>
    <x v="1"/>
    <x v="0"/>
    <n v="1"/>
    <s v="Poor"/>
    <n v="26"/>
    <x v="16"/>
    <n v="900"/>
    <n v="3"/>
    <n v="2700"/>
    <n v="186.95"/>
    <x v="1"/>
    <x v="2"/>
  </r>
  <r>
    <s v="CUST0128"/>
    <s v="Sade Berry"/>
    <x v="1"/>
    <x v="27"/>
    <x v="24"/>
    <x v="1"/>
    <x v="0"/>
    <n v="1"/>
    <s v="Poor"/>
    <n v="26"/>
    <x v="0"/>
    <n v="35000"/>
    <n v="14"/>
    <n v="490000"/>
    <n v="6.83"/>
    <x v="1"/>
    <x v="2"/>
  </r>
  <r>
    <s v="CUST0129"/>
    <s v="Shehu Lee"/>
    <x v="2"/>
    <x v="43"/>
    <x v="15"/>
    <x v="1"/>
    <x v="1"/>
    <n v="4"/>
    <s v="Very Good"/>
    <n v="58"/>
    <x v="20"/>
    <n v="6500"/>
    <n v="12"/>
    <n v="78000"/>
    <n v="27.03"/>
    <x v="1"/>
    <x v="2"/>
  </r>
  <r>
    <s v="CUST0129"/>
    <s v="Shehu Lee"/>
    <x v="2"/>
    <x v="43"/>
    <x v="15"/>
    <x v="3"/>
    <x v="1"/>
    <n v="4"/>
    <s v="Very Good"/>
    <n v="58"/>
    <x v="4"/>
    <n v="9000"/>
    <n v="18"/>
    <n v="162000"/>
    <n v="36.11"/>
    <x v="1"/>
    <x v="2"/>
  </r>
  <r>
    <s v="CUST0130"/>
    <s v="Tamuno Greer"/>
    <x v="0"/>
    <x v="31"/>
    <x v="16"/>
    <x v="1"/>
    <x v="0"/>
    <n v="3"/>
    <s v="Good"/>
    <n v="49"/>
    <x v="13"/>
    <n v="350"/>
    <n v="12"/>
    <n v="4200"/>
    <n v="49.88"/>
    <x v="1"/>
    <x v="2"/>
  </r>
  <r>
    <s v="CUST0130"/>
    <s v="Tamuno Greer"/>
    <x v="0"/>
    <x v="31"/>
    <x v="16"/>
    <x v="2"/>
    <x v="0"/>
    <n v="3"/>
    <s v="Good"/>
    <n v="49"/>
    <x v="11"/>
    <n v="30000"/>
    <n v="4"/>
    <n v="120000"/>
    <n v="55.49"/>
    <x v="1"/>
    <x v="2"/>
  </r>
  <r>
    <s v="CUST0130"/>
    <s v="Tamuno Greer"/>
    <x v="0"/>
    <x v="31"/>
    <x v="16"/>
    <x v="0"/>
    <x v="0"/>
    <n v="3"/>
    <s v="Good"/>
    <n v="49"/>
    <x v="9"/>
    <n v="16000"/>
    <n v="14"/>
    <n v="224000"/>
    <n v="161.99"/>
    <x v="1"/>
    <x v="2"/>
  </r>
  <r>
    <s v="CUST0131"/>
    <s v="Funke Hart"/>
    <x v="0"/>
    <x v="14"/>
    <x v="9"/>
    <x v="3"/>
    <x v="0"/>
    <n v="4"/>
    <s v="Very Good"/>
    <n v="7"/>
    <x v="12"/>
    <n v="14500"/>
    <n v="18"/>
    <n v="261000"/>
    <n v="88.07"/>
    <x v="1"/>
    <x v="2"/>
  </r>
  <r>
    <s v="CUST0131"/>
    <s v="Funke Hart"/>
    <x v="0"/>
    <x v="14"/>
    <x v="9"/>
    <x v="1"/>
    <x v="0"/>
    <n v="4"/>
    <s v="Very Good"/>
    <n v="7"/>
    <x v="13"/>
    <n v="350"/>
    <n v="2"/>
    <n v="700"/>
    <n v="151"/>
    <x v="1"/>
    <x v="2"/>
  </r>
  <r>
    <s v="CUST0131"/>
    <s v="Funke Hart"/>
    <x v="0"/>
    <x v="14"/>
    <x v="9"/>
    <x v="2"/>
    <x v="0"/>
    <n v="4"/>
    <s v="Very Good"/>
    <n v="7"/>
    <x v="11"/>
    <n v="30000"/>
    <n v="10"/>
    <n v="300000"/>
    <n v="101.03"/>
    <x v="1"/>
    <x v="2"/>
  </r>
  <r>
    <s v="CUST0132"/>
    <s v="Nura Yang"/>
    <x v="2"/>
    <x v="51"/>
    <x v="32"/>
    <x v="3"/>
    <x v="0"/>
    <n v="5"/>
    <s v="Excellent"/>
    <n v="20"/>
    <x v="10"/>
    <n v="24000"/>
    <n v="6"/>
    <n v="144000"/>
    <n v="176"/>
    <x v="0"/>
    <x v="4"/>
  </r>
  <r>
    <s v="CUST0132"/>
    <s v="Nura Yang"/>
    <x v="2"/>
    <x v="51"/>
    <x v="32"/>
    <x v="2"/>
    <x v="0"/>
    <n v="5"/>
    <s v="Excellent"/>
    <n v="20"/>
    <x v="17"/>
    <n v="75000"/>
    <n v="2"/>
    <n v="150000"/>
    <n v="111.39"/>
    <x v="0"/>
    <x v="4"/>
  </r>
  <r>
    <s v="CUST0133"/>
    <s v="Oghene Cooper"/>
    <x v="2"/>
    <x v="28"/>
    <x v="8"/>
    <x v="1"/>
    <x v="1"/>
    <n v="4"/>
    <s v="Very Good"/>
    <n v="45"/>
    <x v="13"/>
    <n v="350"/>
    <n v="10"/>
    <n v="3500"/>
    <n v="169.94"/>
    <x v="0"/>
    <x v="5"/>
  </r>
  <r>
    <s v="CUST0134"/>
    <s v="Obinna Branch"/>
    <x v="2"/>
    <x v="27"/>
    <x v="4"/>
    <x v="3"/>
    <x v="1"/>
    <n v="4"/>
    <s v="Very Good"/>
    <n v="27"/>
    <x v="11"/>
    <n v="30000"/>
    <n v="7"/>
    <n v="210000"/>
    <n v="18.95"/>
    <x v="0"/>
    <x v="6"/>
  </r>
  <r>
    <s v="CUST0134"/>
    <s v="Obinna Branch"/>
    <x v="2"/>
    <x v="27"/>
    <x v="4"/>
    <x v="0"/>
    <x v="1"/>
    <n v="4"/>
    <s v="Very Good"/>
    <n v="27"/>
    <x v="9"/>
    <n v="16000"/>
    <n v="20"/>
    <n v="320000"/>
    <n v="54.06"/>
    <x v="0"/>
    <x v="6"/>
  </r>
  <r>
    <s v="CUST0135"/>
    <s v="Bola Anderson"/>
    <x v="2"/>
    <x v="32"/>
    <x v="18"/>
    <x v="1"/>
    <x v="0"/>
    <n v="3"/>
    <s v="Good"/>
    <n v="31"/>
    <x v="5"/>
    <n v="4500"/>
    <n v="4"/>
    <n v="18000"/>
    <n v="192.43"/>
    <x v="1"/>
    <x v="2"/>
  </r>
  <r>
    <s v="CUST0136"/>
    <s v="John Hill"/>
    <x v="2"/>
    <x v="53"/>
    <x v="9"/>
    <x v="1"/>
    <x v="1"/>
    <n v="5"/>
    <s v="Excellent"/>
    <n v="59"/>
    <x v="20"/>
    <n v="6500"/>
    <n v="10"/>
    <n v="65000"/>
    <n v="129.91999999999999"/>
    <x v="1"/>
    <x v="2"/>
  </r>
  <r>
    <s v="CUST0136"/>
    <s v="John Hill"/>
    <x v="2"/>
    <x v="53"/>
    <x v="9"/>
    <x v="0"/>
    <x v="1"/>
    <n v="5"/>
    <s v="Excellent"/>
    <n v="59"/>
    <x v="6"/>
    <n v="9000"/>
    <n v="16"/>
    <n v="144000"/>
    <n v="72.25"/>
    <x v="1"/>
    <x v="2"/>
  </r>
  <r>
    <s v="CUST0137"/>
    <s v="Zina Singh"/>
    <x v="2"/>
    <x v="34"/>
    <x v="31"/>
    <x v="0"/>
    <x v="1"/>
    <n v="3"/>
    <s v="Good"/>
    <n v="59"/>
    <x v="5"/>
    <n v="4500"/>
    <n v="18"/>
    <n v="81000"/>
    <n v="3.74"/>
    <x v="1"/>
    <x v="2"/>
  </r>
  <r>
    <s v="CUST0138"/>
    <s v="Ibim Brown"/>
    <x v="2"/>
    <x v="7"/>
    <x v="5"/>
    <x v="1"/>
    <x v="0"/>
    <n v="4"/>
    <s v="Very Good"/>
    <n v="22"/>
    <x v="20"/>
    <n v="6500"/>
    <n v="11"/>
    <n v="71500"/>
    <n v="131.09"/>
    <x v="1"/>
    <x v="2"/>
  </r>
  <r>
    <s v="CUST0139"/>
    <s v="Saidu Holt"/>
    <x v="1"/>
    <x v="11"/>
    <x v="12"/>
    <x v="0"/>
    <x v="1"/>
    <n v="2"/>
    <s v="Fair"/>
    <n v="11"/>
    <x v="9"/>
    <n v="16000"/>
    <n v="3"/>
    <n v="48000"/>
    <n v="105.03"/>
    <x v="0"/>
    <x v="0"/>
  </r>
  <r>
    <s v="CUST0139"/>
    <s v="Saidu Holt"/>
    <x v="1"/>
    <x v="11"/>
    <x v="12"/>
    <x v="2"/>
    <x v="1"/>
    <n v="2"/>
    <s v="Fair"/>
    <n v="11"/>
    <x v="4"/>
    <n v="9000"/>
    <n v="14"/>
    <n v="126000"/>
    <n v="152.99"/>
    <x v="0"/>
    <x v="0"/>
  </r>
  <r>
    <s v="CUST0140"/>
    <s v="Amaka Vang"/>
    <x v="2"/>
    <x v="56"/>
    <x v="23"/>
    <x v="1"/>
    <x v="0"/>
    <n v="5"/>
    <s v="Excellent"/>
    <n v="1"/>
    <x v="1"/>
    <n v="5500"/>
    <n v="18"/>
    <n v="99000"/>
    <n v="3.64"/>
    <x v="1"/>
    <x v="2"/>
  </r>
  <r>
    <s v="CUST0141"/>
    <s v="Ibim Faulkner"/>
    <x v="1"/>
    <x v="57"/>
    <x v="17"/>
    <x v="1"/>
    <x v="1"/>
    <n v="1"/>
    <s v="Poor"/>
    <n v="35"/>
    <x v="14"/>
    <n v="1000"/>
    <n v="8"/>
    <n v="8000"/>
    <n v="105.11"/>
    <x v="1"/>
    <x v="2"/>
  </r>
  <r>
    <s v="CUST0142"/>
    <s v="Bala Hood"/>
    <x v="2"/>
    <x v="35"/>
    <x v="25"/>
    <x v="1"/>
    <x v="1"/>
    <n v="1"/>
    <s v="Poor"/>
    <n v="51"/>
    <x v="13"/>
    <n v="350"/>
    <n v="8"/>
    <n v="2800"/>
    <n v="198.05"/>
    <x v="1"/>
    <x v="2"/>
  </r>
  <r>
    <s v="CUST0142"/>
    <s v="Bala Hood"/>
    <x v="2"/>
    <x v="35"/>
    <x v="25"/>
    <x v="2"/>
    <x v="1"/>
    <n v="1"/>
    <s v="Poor"/>
    <n v="51"/>
    <x v="10"/>
    <n v="24000"/>
    <n v="3"/>
    <n v="72000"/>
    <n v="136.97"/>
    <x v="1"/>
    <x v="2"/>
  </r>
  <r>
    <s v="CUST0143"/>
    <s v="Bola Brooks"/>
    <x v="2"/>
    <x v="0"/>
    <x v="10"/>
    <x v="1"/>
    <x v="1"/>
    <n v="1"/>
    <s v="Poor"/>
    <n v="25"/>
    <x v="0"/>
    <n v="35000"/>
    <n v="11"/>
    <n v="385000"/>
    <n v="129.16"/>
    <x v="1"/>
    <x v="2"/>
  </r>
  <r>
    <s v="CUST0143"/>
    <s v="Bola Brooks"/>
    <x v="2"/>
    <x v="0"/>
    <x v="10"/>
    <x v="3"/>
    <x v="1"/>
    <n v="1"/>
    <s v="Poor"/>
    <n v="25"/>
    <x v="10"/>
    <n v="24000"/>
    <n v="4"/>
    <n v="96000"/>
    <n v="195.48"/>
    <x v="1"/>
    <x v="2"/>
  </r>
  <r>
    <s v="CUST0143"/>
    <s v="Bola Brooks"/>
    <x v="2"/>
    <x v="0"/>
    <x v="10"/>
    <x v="1"/>
    <x v="1"/>
    <n v="1"/>
    <s v="Poor"/>
    <n v="25"/>
    <x v="20"/>
    <n v="6500"/>
    <n v="8"/>
    <n v="52000"/>
    <n v="183.87"/>
    <x v="1"/>
    <x v="2"/>
  </r>
  <r>
    <s v="CUST0144"/>
    <s v="Fatima Wheeler"/>
    <x v="0"/>
    <x v="29"/>
    <x v="29"/>
    <x v="3"/>
    <x v="0"/>
    <n v="3"/>
    <s v="Good"/>
    <n v="60"/>
    <x v="4"/>
    <n v="9000"/>
    <n v="19"/>
    <n v="171000"/>
    <n v="192.31"/>
    <x v="1"/>
    <x v="2"/>
  </r>
  <r>
    <s v="CUST0144"/>
    <s v="Fatima Wheeler"/>
    <x v="0"/>
    <x v="29"/>
    <x v="29"/>
    <x v="1"/>
    <x v="0"/>
    <n v="3"/>
    <s v="Good"/>
    <n v="60"/>
    <x v="19"/>
    <n v="600"/>
    <n v="13"/>
    <n v="7800"/>
    <n v="150.57"/>
    <x v="1"/>
    <x v="2"/>
  </r>
  <r>
    <s v="CUST0144"/>
    <s v="Fatima Wheeler"/>
    <x v="0"/>
    <x v="29"/>
    <x v="29"/>
    <x v="0"/>
    <x v="0"/>
    <n v="3"/>
    <s v="Good"/>
    <n v="60"/>
    <x v="9"/>
    <n v="16000"/>
    <n v="19"/>
    <n v="304000"/>
    <n v="60.21"/>
    <x v="1"/>
    <x v="2"/>
  </r>
  <r>
    <s v="CUST0145"/>
    <s v="Halima Valencia"/>
    <x v="2"/>
    <x v="21"/>
    <x v="11"/>
    <x v="3"/>
    <x v="1"/>
    <n v="1"/>
    <s v="Poor"/>
    <n v="25"/>
    <x v="12"/>
    <n v="14500"/>
    <n v="3"/>
    <n v="43500"/>
    <n v="46.81"/>
    <x v="1"/>
    <x v="2"/>
  </r>
  <r>
    <s v="CUST0145"/>
    <s v="Halima Valencia"/>
    <x v="2"/>
    <x v="21"/>
    <x v="11"/>
    <x v="1"/>
    <x v="1"/>
    <n v="1"/>
    <s v="Poor"/>
    <n v="25"/>
    <x v="7"/>
    <n v="3500"/>
    <n v="20"/>
    <n v="70000"/>
    <n v="121.23"/>
    <x v="1"/>
    <x v="2"/>
  </r>
  <r>
    <s v="CUST0146"/>
    <s v="Tamuno Boyd"/>
    <x v="2"/>
    <x v="4"/>
    <x v="17"/>
    <x v="1"/>
    <x v="1"/>
    <n v="4"/>
    <s v="Very Good"/>
    <n v="51"/>
    <x v="15"/>
    <n v="7500"/>
    <n v="20"/>
    <n v="150000"/>
    <n v="17.600000000000001"/>
    <x v="0"/>
    <x v="0"/>
  </r>
  <r>
    <s v="CUST0146"/>
    <s v="Tamuno Boyd"/>
    <x v="2"/>
    <x v="4"/>
    <x v="17"/>
    <x v="3"/>
    <x v="1"/>
    <n v="4"/>
    <s v="Very Good"/>
    <n v="51"/>
    <x v="11"/>
    <n v="30000"/>
    <n v="3"/>
    <n v="90000"/>
    <n v="159.71"/>
    <x v="0"/>
    <x v="0"/>
  </r>
  <r>
    <s v="CUST0147"/>
    <s v="Chinedu Martinez"/>
    <x v="2"/>
    <x v="16"/>
    <x v="5"/>
    <x v="3"/>
    <x v="1"/>
    <n v="4"/>
    <s v="Very Good"/>
    <n v="46"/>
    <x v="4"/>
    <n v="9000"/>
    <n v="15"/>
    <n v="135000"/>
    <n v="188.62"/>
    <x v="1"/>
    <x v="2"/>
  </r>
  <r>
    <s v="CUST0148"/>
    <s v="Ejiro Finley"/>
    <x v="2"/>
    <x v="16"/>
    <x v="13"/>
    <x v="1"/>
    <x v="0"/>
    <n v="4"/>
    <s v="Very Good"/>
    <n v="6"/>
    <x v="14"/>
    <n v="1000"/>
    <n v="3"/>
    <n v="3000"/>
    <n v="71.11"/>
    <x v="1"/>
    <x v="2"/>
  </r>
  <r>
    <s v="CUST0148"/>
    <s v="Ejiro Finley"/>
    <x v="2"/>
    <x v="16"/>
    <x v="13"/>
    <x v="3"/>
    <x v="0"/>
    <n v="4"/>
    <s v="Very Good"/>
    <n v="6"/>
    <x v="10"/>
    <n v="24000"/>
    <n v="11"/>
    <n v="264000"/>
    <n v="119.81"/>
    <x v="1"/>
    <x v="2"/>
  </r>
  <r>
    <s v="CUST0148"/>
    <s v="Ejiro Finley"/>
    <x v="2"/>
    <x v="16"/>
    <x v="13"/>
    <x v="2"/>
    <x v="0"/>
    <n v="4"/>
    <s v="Very Good"/>
    <n v="6"/>
    <x v="17"/>
    <n v="75000"/>
    <n v="14"/>
    <n v="1050000"/>
    <n v="2.96"/>
    <x v="1"/>
    <x v="2"/>
  </r>
  <r>
    <s v="CUST0149"/>
    <s v="Omamuzo Levine"/>
    <x v="2"/>
    <x v="50"/>
    <x v="7"/>
    <x v="1"/>
    <x v="0"/>
    <n v="2"/>
    <s v="Fair"/>
    <n v="44"/>
    <x v="14"/>
    <n v="1000"/>
    <n v="9"/>
    <n v="9000"/>
    <n v="33.86"/>
    <x v="0"/>
    <x v="4"/>
  </r>
  <r>
    <s v="CUST0149"/>
    <s v="Omamuzo Levine"/>
    <x v="2"/>
    <x v="50"/>
    <x v="7"/>
    <x v="3"/>
    <x v="0"/>
    <n v="2"/>
    <s v="Fair"/>
    <n v="44"/>
    <x v="12"/>
    <n v="14500"/>
    <n v="3"/>
    <n v="43500"/>
    <n v="60.3"/>
    <x v="0"/>
    <x v="4"/>
  </r>
  <r>
    <s v="CUST0150"/>
    <s v="Ejiro Roman"/>
    <x v="2"/>
    <x v="35"/>
    <x v="7"/>
    <x v="1"/>
    <x v="1"/>
    <n v="4"/>
    <s v="Very Good"/>
    <n v="39"/>
    <x v="7"/>
    <n v="3500"/>
    <n v="13"/>
    <n v="45500"/>
    <n v="168.4"/>
    <x v="0"/>
    <x v="4"/>
  </r>
  <r>
    <s v="CUST0151"/>
    <s v="Tega Mendez"/>
    <x v="2"/>
    <x v="10"/>
    <x v="26"/>
    <x v="0"/>
    <x v="1"/>
    <n v="3"/>
    <s v="Good"/>
    <n v="53"/>
    <x v="5"/>
    <n v="4500"/>
    <n v="11"/>
    <n v="49500"/>
    <n v="192.93"/>
    <x v="1"/>
    <x v="2"/>
  </r>
  <r>
    <s v="CUST0151"/>
    <s v="Tega Mendez"/>
    <x v="2"/>
    <x v="10"/>
    <x v="26"/>
    <x v="1"/>
    <x v="1"/>
    <n v="3"/>
    <s v="Good"/>
    <n v="53"/>
    <x v="3"/>
    <n v="500"/>
    <n v="16"/>
    <n v="8000"/>
    <n v="147.11000000000001"/>
    <x v="1"/>
    <x v="2"/>
  </r>
  <r>
    <s v="CUST0151"/>
    <s v="Tega Mendez"/>
    <x v="2"/>
    <x v="10"/>
    <x v="26"/>
    <x v="2"/>
    <x v="1"/>
    <n v="3"/>
    <s v="Good"/>
    <n v="53"/>
    <x v="12"/>
    <n v="14500"/>
    <n v="9"/>
    <n v="130500"/>
    <n v="65.510000000000005"/>
    <x v="1"/>
    <x v="2"/>
  </r>
  <r>
    <s v="CUST0152"/>
    <s v="Tamuno Yang"/>
    <x v="2"/>
    <x v="47"/>
    <x v="27"/>
    <x v="0"/>
    <x v="0"/>
    <n v="5"/>
    <s v="Excellent"/>
    <n v="38"/>
    <x v="6"/>
    <n v="9000"/>
    <n v="3"/>
    <n v="27000"/>
    <n v="166.34"/>
    <x v="0"/>
    <x v="7"/>
  </r>
  <r>
    <s v="CUST0152"/>
    <s v="Tamuno Yang"/>
    <x v="2"/>
    <x v="47"/>
    <x v="27"/>
    <x v="1"/>
    <x v="0"/>
    <n v="5"/>
    <s v="Excellent"/>
    <n v="38"/>
    <x v="15"/>
    <n v="7500"/>
    <n v="5"/>
    <n v="37500"/>
    <n v="134.76"/>
    <x v="0"/>
    <x v="7"/>
  </r>
  <r>
    <s v="CUST0153"/>
    <s v="Maryam Williams"/>
    <x v="2"/>
    <x v="14"/>
    <x v="22"/>
    <x v="1"/>
    <x v="0"/>
    <n v="4"/>
    <s v="Very Good"/>
    <n v="46"/>
    <x v="20"/>
    <n v="6500"/>
    <n v="14"/>
    <n v="91000"/>
    <n v="184.74"/>
    <x v="0"/>
    <x v="0"/>
  </r>
  <r>
    <s v="CUST0153"/>
    <s v="Maryam Williams"/>
    <x v="2"/>
    <x v="14"/>
    <x v="22"/>
    <x v="2"/>
    <x v="0"/>
    <n v="4"/>
    <s v="Very Good"/>
    <n v="46"/>
    <x v="4"/>
    <n v="9000"/>
    <n v="12"/>
    <n v="108000"/>
    <n v="158.25"/>
    <x v="0"/>
    <x v="0"/>
  </r>
  <r>
    <s v="CUST0154"/>
    <s v="David Miller"/>
    <x v="1"/>
    <x v="50"/>
    <x v="13"/>
    <x v="1"/>
    <x v="0"/>
    <n v="2"/>
    <s v="Fair"/>
    <n v="43"/>
    <x v="7"/>
    <n v="3500"/>
    <n v="14"/>
    <n v="49000"/>
    <n v="193.16"/>
    <x v="1"/>
    <x v="2"/>
  </r>
  <r>
    <s v="CUST0155"/>
    <s v="Ngozi Fowler"/>
    <x v="2"/>
    <x v="57"/>
    <x v="13"/>
    <x v="0"/>
    <x v="1"/>
    <n v="4"/>
    <s v="Very Good"/>
    <n v="15"/>
    <x v="5"/>
    <n v="4500"/>
    <n v="10"/>
    <n v="45000"/>
    <n v="96.81"/>
    <x v="1"/>
    <x v="2"/>
  </r>
  <r>
    <s v="CUST0155"/>
    <s v="Ngozi Fowler"/>
    <x v="2"/>
    <x v="57"/>
    <x v="13"/>
    <x v="1"/>
    <x v="1"/>
    <n v="4"/>
    <s v="Very Good"/>
    <n v="15"/>
    <x v="1"/>
    <n v="5500"/>
    <n v="3"/>
    <n v="16500"/>
    <n v="184.15"/>
    <x v="1"/>
    <x v="2"/>
  </r>
  <r>
    <s v="CUST0156"/>
    <s v="Ifeanyi Garcia"/>
    <x v="2"/>
    <x v="58"/>
    <x v="25"/>
    <x v="1"/>
    <x v="1"/>
    <n v="2"/>
    <s v="Fair"/>
    <n v="22"/>
    <x v="1"/>
    <n v="5500"/>
    <n v="15"/>
    <n v="82500"/>
    <n v="144.54"/>
    <x v="1"/>
    <x v="2"/>
  </r>
  <r>
    <s v="CUST0156"/>
    <s v="Ifeanyi Garcia"/>
    <x v="2"/>
    <x v="58"/>
    <x v="25"/>
    <x v="3"/>
    <x v="1"/>
    <n v="2"/>
    <s v="Fair"/>
    <n v="22"/>
    <x v="11"/>
    <n v="30000"/>
    <n v="2"/>
    <n v="60000"/>
    <n v="13.9"/>
    <x v="1"/>
    <x v="2"/>
  </r>
  <r>
    <s v="CUST0157"/>
    <s v="Ifeanyi Jimenez"/>
    <x v="2"/>
    <x v="38"/>
    <x v="26"/>
    <x v="0"/>
    <x v="0"/>
    <n v="2"/>
    <s v="Fair"/>
    <n v="44"/>
    <x v="5"/>
    <n v="4500"/>
    <n v="13"/>
    <n v="58500"/>
    <n v="46.76"/>
    <x v="1"/>
    <x v="2"/>
  </r>
  <r>
    <s v="CUST0157"/>
    <s v="Ifeanyi Jimenez"/>
    <x v="2"/>
    <x v="38"/>
    <x v="26"/>
    <x v="1"/>
    <x v="0"/>
    <n v="2"/>
    <s v="Fair"/>
    <n v="44"/>
    <x v="19"/>
    <n v="600"/>
    <n v="14"/>
    <n v="8400"/>
    <n v="37.68"/>
    <x v="1"/>
    <x v="2"/>
  </r>
  <r>
    <s v="CUST0159"/>
    <s v="Kunle Nielsen"/>
    <x v="1"/>
    <x v="59"/>
    <x v="11"/>
    <x v="1"/>
    <x v="0"/>
    <n v="2"/>
    <s v="Fair"/>
    <n v="24"/>
    <x v="7"/>
    <n v="3500"/>
    <n v="20"/>
    <n v="70000"/>
    <n v="119.6"/>
    <x v="1"/>
    <x v="2"/>
  </r>
  <r>
    <s v="CUST0159"/>
    <s v="Kunle Nielsen"/>
    <x v="1"/>
    <x v="59"/>
    <x v="11"/>
    <x v="2"/>
    <x v="0"/>
    <n v="2"/>
    <s v="Fair"/>
    <n v="24"/>
    <x v="17"/>
    <n v="75000"/>
    <n v="12"/>
    <n v="900000"/>
    <n v="117.61"/>
    <x v="1"/>
    <x v="2"/>
  </r>
  <r>
    <s v="CUST0160"/>
    <s v="Oghene Diaz"/>
    <x v="0"/>
    <x v="5"/>
    <x v="20"/>
    <x v="2"/>
    <x v="1"/>
    <n v="2"/>
    <s v="Fair"/>
    <n v="59"/>
    <x v="2"/>
    <n v="20000"/>
    <n v="5"/>
    <n v="100000"/>
    <n v="37.020000000000003"/>
    <x v="1"/>
    <x v="2"/>
  </r>
  <r>
    <s v="CUST0161"/>
    <s v="Michael Wilson"/>
    <x v="2"/>
    <x v="21"/>
    <x v="15"/>
    <x v="0"/>
    <x v="0"/>
    <n v="4"/>
    <s v="Very Good"/>
    <n v="37"/>
    <x v="0"/>
    <n v="35000"/>
    <n v="6"/>
    <n v="210000"/>
    <n v="58.12"/>
    <x v="0"/>
    <x v="7"/>
  </r>
  <r>
    <s v="CUST0161"/>
    <s v="Michael Wilson"/>
    <x v="2"/>
    <x v="21"/>
    <x v="15"/>
    <x v="2"/>
    <x v="0"/>
    <n v="4"/>
    <s v="Very Good"/>
    <n v="37"/>
    <x v="18"/>
    <n v="25000"/>
    <n v="20"/>
    <n v="500000"/>
    <n v="168.48"/>
    <x v="0"/>
    <x v="7"/>
  </r>
  <r>
    <s v="CUST0161"/>
    <s v="Michael Wilson"/>
    <x v="2"/>
    <x v="21"/>
    <x v="15"/>
    <x v="3"/>
    <x v="0"/>
    <n v="4"/>
    <s v="Very Good"/>
    <n v="37"/>
    <x v="4"/>
    <n v="9000"/>
    <n v="1"/>
    <n v="9000"/>
    <n v="173.17"/>
    <x v="0"/>
    <x v="7"/>
  </r>
  <r>
    <s v="CUST0162"/>
    <s v="Grace Gallegos"/>
    <x v="2"/>
    <x v="43"/>
    <x v="18"/>
    <x v="1"/>
    <x v="1"/>
    <n v="4"/>
    <s v="Very Good"/>
    <n v="36"/>
    <x v="19"/>
    <n v="600"/>
    <n v="1"/>
    <n v="600"/>
    <n v="16.989999999999998"/>
    <x v="1"/>
    <x v="2"/>
  </r>
  <r>
    <s v="CUST0162"/>
    <s v="Grace Gallegos"/>
    <x v="2"/>
    <x v="43"/>
    <x v="18"/>
    <x v="0"/>
    <x v="1"/>
    <n v="4"/>
    <s v="Very Good"/>
    <n v="36"/>
    <x v="5"/>
    <n v="4500"/>
    <n v="9"/>
    <n v="40500"/>
    <n v="58.77"/>
    <x v="1"/>
    <x v="2"/>
  </r>
  <r>
    <s v="CUST0163"/>
    <s v="Nura Jackson"/>
    <x v="2"/>
    <x v="23"/>
    <x v="1"/>
    <x v="3"/>
    <x v="1"/>
    <n v="5"/>
    <s v="Excellent"/>
    <n v="37"/>
    <x v="10"/>
    <n v="24000"/>
    <n v="2"/>
    <n v="48000"/>
    <n v="164.61"/>
    <x v="1"/>
    <x v="2"/>
  </r>
  <r>
    <s v="CUST0163"/>
    <s v="Nura Jackson"/>
    <x v="2"/>
    <x v="23"/>
    <x v="1"/>
    <x v="0"/>
    <x v="1"/>
    <n v="5"/>
    <s v="Excellent"/>
    <n v="37"/>
    <x v="0"/>
    <n v="35000"/>
    <n v="14"/>
    <n v="490000"/>
    <n v="109.5"/>
    <x v="1"/>
    <x v="2"/>
  </r>
  <r>
    <s v="CUST0163"/>
    <s v="Nura Jackson"/>
    <x v="2"/>
    <x v="23"/>
    <x v="1"/>
    <x v="2"/>
    <x v="1"/>
    <n v="5"/>
    <s v="Excellent"/>
    <n v="37"/>
    <x v="2"/>
    <n v="20000"/>
    <n v="8"/>
    <n v="160000"/>
    <n v="147.33000000000001"/>
    <x v="1"/>
    <x v="2"/>
  </r>
  <r>
    <s v="CUST0164"/>
    <s v="Maryam Diaz"/>
    <x v="0"/>
    <x v="48"/>
    <x v="30"/>
    <x v="1"/>
    <x v="1"/>
    <n v="4"/>
    <s v="Very Good"/>
    <n v="23"/>
    <x v="5"/>
    <n v="4500"/>
    <n v="19"/>
    <n v="85500"/>
    <n v="162.24"/>
    <x v="1"/>
    <x v="2"/>
  </r>
  <r>
    <s v="CUST0165"/>
    <s v="Oghene Allison"/>
    <x v="2"/>
    <x v="13"/>
    <x v="1"/>
    <x v="2"/>
    <x v="0"/>
    <n v="2"/>
    <s v="Fair"/>
    <n v="51"/>
    <x v="11"/>
    <n v="30000"/>
    <n v="10"/>
    <n v="300000"/>
    <n v="65.069999999999993"/>
    <x v="1"/>
    <x v="2"/>
  </r>
  <r>
    <s v="CUST0165"/>
    <s v="Oghene Allison"/>
    <x v="2"/>
    <x v="13"/>
    <x v="1"/>
    <x v="1"/>
    <x v="0"/>
    <n v="2"/>
    <s v="Fair"/>
    <n v="51"/>
    <x v="3"/>
    <n v="500"/>
    <n v="17"/>
    <n v="8500"/>
    <n v="114.76"/>
    <x v="1"/>
    <x v="2"/>
  </r>
  <r>
    <s v="CUST0165"/>
    <s v="Oghene Allison"/>
    <x v="2"/>
    <x v="13"/>
    <x v="1"/>
    <x v="0"/>
    <x v="0"/>
    <n v="2"/>
    <s v="Fair"/>
    <n v="51"/>
    <x v="9"/>
    <n v="16000"/>
    <n v="14"/>
    <n v="224000"/>
    <n v="27.55"/>
    <x v="1"/>
    <x v="2"/>
  </r>
  <r>
    <s v="CUST0166"/>
    <s v="Sade Suarez"/>
    <x v="2"/>
    <x v="37"/>
    <x v="21"/>
    <x v="1"/>
    <x v="0"/>
    <n v="3"/>
    <s v="Good"/>
    <n v="16"/>
    <x v="3"/>
    <n v="500"/>
    <n v="13"/>
    <n v="6500"/>
    <n v="125.75"/>
    <x v="1"/>
    <x v="2"/>
  </r>
  <r>
    <s v="CUST0166"/>
    <s v="Sade Suarez"/>
    <x v="2"/>
    <x v="37"/>
    <x v="21"/>
    <x v="0"/>
    <x v="0"/>
    <n v="3"/>
    <s v="Good"/>
    <n v="16"/>
    <x v="0"/>
    <n v="35000"/>
    <n v="3"/>
    <n v="105000"/>
    <n v="15.57"/>
    <x v="1"/>
    <x v="2"/>
  </r>
  <r>
    <s v="CUST0166"/>
    <s v="Sade Suarez"/>
    <x v="2"/>
    <x v="37"/>
    <x v="21"/>
    <x v="3"/>
    <x v="0"/>
    <n v="3"/>
    <s v="Good"/>
    <n v="16"/>
    <x v="12"/>
    <n v="14500"/>
    <n v="9"/>
    <n v="130500"/>
    <n v="103.36"/>
    <x v="1"/>
    <x v="2"/>
  </r>
  <r>
    <s v="CUST0167"/>
    <s v="Ejiro Thomas"/>
    <x v="0"/>
    <x v="5"/>
    <x v="12"/>
    <x v="2"/>
    <x v="1"/>
    <n v="1"/>
    <s v="Poor"/>
    <n v="38"/>
    <x v="17"/>
    <n v="75000"/>
    <n v="14"/>
    <n v="1050000"/>
    <n v="43.96"/>
    <x v="1"/>
    <x v="2"/>
  </r>
  <r>
    <s v="CUST0167"/>
    <s v="Ejiro Thomas"/>
    <x v="0"/>
    <x v="5"/>
    <x v="12"/>
    <x v="3"/>
    <x v="1"/>
    <n v="1"/>
    <s v="Poor"/>
    <n v="38"/>
    <x v="2"/>
    <n v="20000"/>
    <n v="11"/>
    <n v="220000"/>
    <n v="99.2"/>
    <x v="1"/>
    <x v="2"/>
  </r>
  <r>
    <s v="CUST0168"/>
    <s v="Abubakar Weiss"/>
    <x v="1"/>
    <x v="40"/>
    <x v="21"/>
    <x v="3"/>
    <x v="1"/>
    <n v="1"/>
    <s v="Poor"/>
    <n v="51"/>
    <x v="2"/>
    <n v="20000"/>
    <n v="1"/>
    <n v="20000"/>
    <n v="88.54"/>
    <x v="0"/>
    <x v="7"/>
  </r>
  <r>
    <s v="CUST0168"/>
    <s v="Abubakar Weiss"/>
    <x v="1"/>
    <x v="40"/>
    <x v="21"/>
    <x v="1"/>
    <x v="1"/>
    <n v="1"/>
    <s v="Poor"/>
    <n v="51"/>
    <x v="15"/>
    <n v="7500"/>
    <n v="5"/>
    <n v="37500"/>
    <n v="40.86"/>
    <x v="0"/>
    <x v="7"/>
  </r>
  <r>
    <s v="CUST0169"/>
    <s v="Maryam Dean"/>
    <x v="1"/>
    <x v="3"/>
    <x v="29"/>
    <x v="0"/>
    <x v="0"/>
    <n v="3"/>
    <s v="Good"/>
    <n v="42"/>
    <x v="6"/>
    <n v="9000"/>
    <n v="8"/>
    <n v="72000"/>
    <n v="145.33000000000001"/>
    <x v="0"/>
    <x v="7"/>
  </r>
  <r>
    <s v="CUST0169"/>
    <s v="Maryam Dean"/>
    <x v="1"/>
    <x v="3"/>
    <x v="29"/>
    <x v="3"/>
    <x v="0"/>
    <n v="3"/>
    <s v="Good"/>
    <n v="42"/>
    <x v="12"/>
    <n v="14500"/>
    <n v="4"/>
    <n v="58000"/>
    <n v="131.27000000000001"/>
    <x v="0"/>
    <x v="7"/>
  </r>
  <r>
    <s v="CUST0169"/>
    <s v="Maryam Dean"/>
    <x v="1"/>
    <x v="3"/>
    <x v="29"/>
    <x v="1"/>
    <x v="0"/>
    <n v="3"/>
    <s v="Good"/>
    <n v="42"/>
    <x v="16"/>
    <n v="900"/>
    <n v="3"/>
    <n v="2700"/>
    <n v="43.08"/>
    <x v="0"/>
    <x v="7"/>
  </r>
  <r>
    <s v="CUST0170"/>
    <s v="Amaka Whitaker"/>
    <x v="0"/>
    <x v="25"/>
    <x v="8"/>
    <x v="0"/>
    <x v="1"/>
    <n v="3"/>
    <s v="Good"/>
    <n v="1"/>
    <x v="9"/>
    <n v="16000"/>
    <n v="3"/>
    <n v="48000"/>
    <n v="46.17"/>
    <x v="1"/>
    <x v="2"/>
  </r>
  <r>
    <s v="CUST0170"/>
    <s v="Amaka Whitaker"/>
    <x v="0"/>
    <x v="25"/>
    <x v="8"/>
    <x v="1"/>
    <x v="1"/>
    <n v="3"/>
    <s v="Good"/>
    <n v="1"/>
    <x v="14"/>
    <n v="1000"/>
    <n v="12"/>
    <n v="12000"/>
    <n v="21.09"/>
    <x v="1"/>
    <x v="2"/>
  </r>
  <r>
    <s v="CUST0171"/>
    <s v="Maryam Dixon"/>
    <x v="2"/>
    <x v="43"/>
    <x v="6"/>
    <x v="0"/>
    <x v="0"/>
    <n v="1"/>
    <s v="Poor"/>
    <n v="42"/>
    <x v="0"/>
    <n v="35000"/>
    <n v="7"/>
    <n v="245000"/>
    <n v="70.56"/>
    <x v="1"/>
    <x v="2"/>
  </r>
  <r>
    <s v="CUST0172"/>
    <s v="Obinna Miller"/>
    <x v="0"/>
    <x v="33"/>
    <x v="30"/>
    <x v="1"/>
    <x v="0"/>
    <n v="2"/>
    <s v="Fair"/>
    <n v="6"/>
    <x v="7"/>
    <n v="3500"/>
    <n v="8"/>
    <n v="28000"/>
    <n v="158.32"/>
    <x v="1"/>
    <x v="2"/>
  </r>
  <r>
    <s v="CUST0172"/>
    <s v="Obinna Miller"/>
    <x v="0"/>
    <x v="33"/>
    <x v="30"/>
    <x v="0"/>
    <x v="0"/>
    <n v="2"/>
    <s v="Fair"/>
    <n v="6"/>
    <x v="6"/>
    <n v="9000"/>
    <n v="8"/>
    <n v="72000"/>
    <n v="129.1"/>
    <x v="1"/>
    <x v="2"/>
  </r>
  <r>
    <s v="CUST0172"/>
    <s v="Obinna Miller"/>
    <x v="0"/>
    <x v="33"/>
    <x v="30"/>
    <x v="2"/>
    <x v="0"/>
    <n v="2"/>
    <s v="Fair"/>
    <n v="6"/>
    <x v="10"/>
    <n v="24000"/>
    <n v="1"/>
    <n v="24000"/>
    <n v="155.9"/>
    <x v="1"/>
    <x v="2"/>
  </r>
  <r>
    <s v="CUST0173"/>
    <s v="Maryam Soto"/>
    <x v="2"/>
    <x v="18"/>
    <x v="8"/>
    <x v="1"/>
    <x v="0"/>
    <n v="3"/>
    <s v="Good"/>
    <n v="48"/>
    <x v="15"/>
    <n v="7500"/>
    <n v="16"/>
    <n v="120000"/>
    <n v="22.99"/>
    <x v="1"/>
    <x v="2"/>
  </r>
  <r>
    <s v="CUST0174"/>
    <s v="Kunle Jones"/>
    <x v="2"/>
    <x v="57"/>
    <x v="3"/>
    <x v="0"/>
    <x v="1"/>
    <n v="5"/>
    <s v="Excellent"/>
    <n v="9"/>
    <x v="5"/>
    <n v="4500"/>
    <n v="1"/>
    <n v="4500"/>
    <n v="117.68"/>
    <x v="1"/>
    <x v="2"/>
  </r>
  <r>
    <s v="CUST0174"/>
    <s v="Kunle Jones"/>
    <x v="2"/>
    <x v="57"/>
    <x v="3"/>
    <x v="1"/>
    <x v="1"/>
    <n v="5"/>
    <s v="Excellent"/>
    <n v="9"/>
    <x v="3"/>
    <n v="500"/>
    <n v="2"/>
    <n v="1000"/>
    <n v="43.54"/>
    <x v="1"/>
    <x v="2"/>
  </r>
  <r>
    <s v="CUST0175"/>
    <s v="Tamuno Patton"/>
    <x v="2"/>
    <x v="39"/>
    <x v="14"/>
    <x v="1"/>
    <x v="1"/>
    <n v="1"/>
    <s v="Poor"/>
    <n v="28"/>
    <x v="6"/>
    <n v="9000"/>
    <n v="7"/>
    <n v="63000"/>
    <n v="16.260000000000002"/>
    <x v="1"/>
    <x v="2"/>
  </r>
  <r>
    <s v="CUST0175"/>
    <s v="Tamuno Patton"/>
    <x v="2"/>
    <x v="39"/>
    <x v="14"/>
    <x v="1"/>
    <x v="1"/>
    <n v="1"/>
    <s v="Poor"/>
    <n v="28"/>
    <x v="19"/>
    <n v="600"/>
    <n v="13"/>
    <n v="7800"/>
    <n v="107.51"/>
    <x v="1"/>
    <x v="2"/>
  </r>
  <r>
    <s v="CUST0175"/>
    <s v="Tamuno Patton"/>
    <x v="2"/>
    <x v="39"/>
    <x v="14"/>
    <x v="3"/>
    <x v="1"/>
    <n v="1"/>
    <s v="Poor"/>
    <n v="28"/>
    <x v="10"/>
    <n v="24000"/>
    <n v="3"/>
    <n v="72000"/>
    <n v="127.04"/>
    <x v="1"/>
    <x v="2"/>
  </r>
  <r>
    <s v="CUST0176"/>
    <s v="Maryam Martinez"/>
    <x v="0"/>
    <x v="45"/>
    <x v="7"/>
    <x v="3"/>
    <x v="0"/>
    <n v="4"/>
    <s v="Very Good"/>
    <n v="16"/>
    <x v="4"/>
    <n v="9000"/>
    <n v="5"/>
    <n v="45000"/>
    <n v="3.03"/>
    <x v="0"/>
    <x v="0"/>
  </r>
  <r>
    <s v="CUST0176"/>
    <s v="Maryam Martinez"/>
    <x v="0"/>
    <x v="45"/>
    <x v="7"/>
    <x v="0"/>
    <x v="0"/>
    <n v="4"/>
    <s v="Very Good"/>
    <n v="16"/>
    <x v="9"/>
    <n v="16000"/>
    <n v="12"/>
    <n v="192000"/>
    <n v="33.18"/>
    <x v="0"/>
    <x v="0"/>
  </r>
  <r>
    <s v="CUST0176"/>
    <s v="Maryam Martinez"/>
    <x v="0"/>
    <x v="45"/>
    <x v="7"/>
    <x v="1"/>
    <x v="0"/>
    <n v="4"/>
    <s v="Very Good"/>
    <n v="16"/>
    <x v="20"/>
    <n v="6500"/>
    <n v="9"/>
    <n v="58500"/>
    <n v="103.69"/>
    <x v="0"/>
    <x v="0"/>
  </r>
  <r>
    <s v="CUST0177"/>
    <s v="Amina Johnson"/>
    <x v="0"/>
    <x v="49"/>
    <x v="21"/>
    <x v="2"/>
    <x v="1"/>
    <n v="1"/>
    <s v="Poor"/>
    <n v="47"/>
    <x v="2"/>
    <n v="20000"/>
    <n v="19"/>
    <n v="380000"/>
    <n v="52.96"/>
    <x v="1"/>
    <x v="2"/>
  </r>
  <r>
    <s v="CUST0177"/>
    <s v="Amina Johnson"/>
    <x v="0"/>
    <x v="49"/>
    <x v="21"/>
    <x v="1"/>
    <x v="1"/>
    <n v="1"/>
    <s v="Poor"/>
    <n v="47"/>
    <x v="14"/>
    <n v="1000"/>
    <n v="17"/>
    <n v="17000"/>
    <n v="99.48"/>
    <x v="1"/>
    <x v="2"/>
  </r>
  <r>
    <s v="CUST0178"/>
    <s v="Ejiro Johnson"/>
    <x v="2"/>
    <x v="9"/>
    <x v="12"/>
    <x v="3"/>
    <x v="0"/>
    <n v="3"/>
    <s v="Good"/>
    <n v="24"/>
    <x v="4"/>
    <n v="9000"/>
    <n v="1"/>
    <n v="9000"/>
    <n v="171.81"/>
    <x v="1"/>
    <x v="2"/>
  </r>
  <r>
    <s v="CUST0178"/>
    <s v="Ejiro Johnson"/>
    <x v="2"/>
    <x v="9"/>
    <x v="12"/>
    <x v="1"/>
    <x v="0"/>
    <n v="3"/>
    <s v="Good"/>
    <n v="24"/>
    <x v="13"/>
    <n v="350"/>
    <n v="12"/>
    <n v="4200"/>
    <n v="9.67"/>
    <x v="1"/>
    <x v="2"/>
  </r>
  <r>
    <s v="CUST0178"/>
    <s v="Ejiro Johnson"/>
    <x v="2"/>
    <x v="9"/>
    <x v="12"/>
    <x v="2"/>
    <x v="0"/>
    <n v="3"/>
    <s v="Good"/>
    <n v="24"/>
    <x v="17"/>
    <n v="75000"/>
    <n v="6"/>
    <n v="450000"/>
    <n v="184.09"/>
    <x v="1"/>
    <x v="2"/>
  </r>
  <r>
    <s v="CUST0179"/>
    <s v="Bola Curtis"/>
    <x v="2"/>
    <x v="26"/>
    <x v="16"/>
    <x v="2"/>
    <x v="1"/>
    <n v="3"/>
    <s v="Good"/>
    <n v="16"/>
    <x v="11"/>
    <n v="30000"/>
    <n v="17"/>
    <n v="510000"/>
    <n v="45.03"/>
    <x v="0"/>
    <x v="3"/>
  </r>
  <r>
    <s v="CUST0179"/>
    <s v="Bola Curtis"/>
    <x v="2"/>
    <x v="26"/>
    <x v="16"/>
    <x v="3"/>
    <x v="1"/>
    <n v="3"/>
    <s v="Good"/>
    <n v="16"/>
    <x v="4"/>
    <n v="9000"/>
    <n v="3"/>
    <n v="27000"/>
    <n v="190.84"/>
    <x v="0"/>
    <x v="3"/>
  </r>
  <r>
    <s v="CUST0179"/>
    <s v="Bola Curtis"/>
    <x v="2"/>
    <x v="26"/>
    <x v="16"/>
    <x v="1"/>
    <x v="1"/>
    <n v="3"/>
    <s v="Good"/>
    <n v="16"/>
    <x v="1"/>
    <n v="5500"/>
    <n v="10"/>
    <n v="55000"/>
    <n v="173.27"/>
    <x v="0"/>
    <x v="3"/>
  </r>
  <r>
    <s v="CUST0180"/>
    <s v="Ese Haley"/>
    <x v="2"/>
    <x v="0"/>
    <x v="2"/>
    <x v="1"/>
    <x v="0"/>
    <n v="3"/>
    <s v="Good"/>
    <n v="24"/>
    <x v="6"/>
    <n v="9000"/>
    <n v="16"/>
    <n v="144000"/>
    <n v="118.54"/>
    <x v="1"/>
    <x v="2"/>
  </r>
  <r>
    <s v="CUST0180"/>
    <s v="Ese Haley"/>
    <x v="2"/>
    <x v="0"/>
    <x v="2"/>
    <x v="1"/>
    <x v="0"/>
    <n v="3"/>
    <s v="Good"/>
    <n v="24"/>
    <x v="13"/>
    <n v="350"/>
    <n v="18"/>
    <n v="6300"/>
    <n v="146.63"/>
    <x v="1"/>
    <x v="2"/>
  </r>
  <r>
    <s v="CUST0181"/>
    <s v="Halima Walker"/>
    <x v="2"/>
    <x v="8"/>
    <x v="34"/>
    <x v="3"/>
    <x v="1"/>
    <n v="5"/>
    <s v="Excellent"/>
    <n v="2"/>
    <x v="12"/>
    <n v="14500"/>
    <n v="10"/>
    <n v="145000"/>
    <n v="169.88"/>
    <x v="1"/>
    <x v="2"/>
  </r>
  <r>
    <s v="CUST0181"/>
    <s v="Halima Walker"/>
    <x v="2"/>
    <x v="8"/>
    <x v="34"/>
    <x v="0"/>
    <x v="1"/>
    <n v="5"/>
    <s v="Excellent"/>
    <n v="2"/>
    <x v="9"/>
    <n v="16000"/>
    <n v="8"/>
    <n v="128000"/>
    <n v="41.44"/>
    <x v="1"/>
    <x v="2"/>
  </r>
  <r>
    <s v="CUST0181"/>
    <s v="Halima Walker"/>
    <x v="2"/>
    <x v="8"/>
    <x v="34"/>
    <x v="1"/>
    <x v="1"/>
    <n v="5"/>
    <s v="Excellent"/>
    <n v="2"/>
    <x v="15"/>
    <n v="7500"/>
    <n v="2"/>
    <n v="15000"/>
    <n v="98.66"/>
    <x v="1"/>
    <x v="2"/>
  </r>
  <r>
    <s v="CUST0182"/>
    <s v="Obinna Mills"/>
    <x v="2"/>
    <x v="37"/>
    <x v="33"/>
    <x v="1"/>
    <x v="0"/>
    <n v="5"/>
    <s v="Excellent"/>
    <n v="59"/>
    <x v="14"/>
    <n v="1000"/>
    <n v="17"/>
    <n v="17000"/>
    <n v="116.36"/>
    <x v="1"/>
    <x v="2"/>
  </r>
  <r>
    <s v="CUST0182"/>
    <s v="Obinna Mills"/>
    <x v="2"/>
    <x v="37"/>
    <x v="33"/>
    <x v="2"/>
    <x v="0"/>
    <n v="5"/>
    <s v="Excellent"/>
    <n v="59"/>
    <x v="11"/>
    <n v="30000"/>
    <n v="13"/>
    <n v="390000"/>
    <n v="127.62"/>
    <x v="1"/>
    <x v="2"/>
  </r>
  <r>
    <s v="CUST0183"/>
    <s v="Kunle Shaw"/>
    <x v="1"/>
    <x v="9"/>
    <x v="0"/>
    <x v="2"/>
    <x v="0"/>
    <n v="3"/>
    <s v="Good"/>
    <n v="16"/>
    <x v="8"/>
    <n v="150000"/>
    <n v="3"/>
    <n v="450000"/>
    <n v="54.76"/>
    <x v="1"/>
    <x v="2"/>
  </r>
  <r>
    <s v="CUST0183"/>
    <s v="Kunle Shaw"/>
    <x v="1"/>
    <x v="9"/>
    <x v="0"/>
    <x v="0"/>
    <x v="0"/>
    <n v="3"/>
    <s v="Good"/>
    <n v="16"/>
    <x v="5"/>
    <n v="4500"/>
    <n v="19"/>
    <n v="85500"/>
    <n v="27.65"/>
    <x v="1"/>
    <x v="2"/>
  </r>
  <r>
    <s v="CUST0184"/>
    <s v="Ngozi Webb"/>
    <x v="2"/>
    <x v="8"/>
    <x v="13"/>
    <x v="2"/>
    <x v="0"/>
    <n v="3"/>
    <s v="Good"/>
    <n v="29"/>
    <x v="10"/>
    <n v="24000"/>
    <n v="4"/>
    <n v="96000"/>
    <n v="92.94"/>
    <x v="1"/>
    <x v="2"/>
  </r>
  <r>
    <s v="CUST0184"/>
    <s v="Ngozi Webb"/>
    <x v="2"/>
    <x v="8"/>
    <x v="13"/>
    <x v="3"/>
    <x v="0"/>
    <n v="3"/>
    <s v="Good"/>
    <n v="29"/>
    <x v="4"/>
    <n v="9000"/>
    <n v="10"/>
    <n v="90000"/>
    <n v="31.94"/>
    <x v="1"/>
    <x v="2"/>
  </r>
  <r>
    <s v="CUST0184"/>
    <s v="Ngozi Webb"/>
    <x v="2"/>
    <x v="8"/>
    <x v="13"/>
    <x v="1"/>
    <x v="0"/>
    <n v="3"/>
    <s v="Good"/>
    <n v="29"/>
    <x v="9"/>
    <n v="16000"/>
    <n v="11"/>
    <n v="176000"/>
    <n v="43.4"/>
    <x v="1"/>
    <x v="2"/>
  </r>
  <r>
    <s v="CUST0185"/>
    <s v="Obinna Young"/>
    <x v="0"/>
    <x v="0"/>
    <x v="7"/>
    <x v="1"/>
    <x v="1"/>
    <n v="3"/>
    <s v="Good"/>
    <n v="26"/>
    <x v="1"/>
    <n v="5500"/>
    <n v="18"/>
    <n v="99000"/>
    <n v="111.41"/>
    <x v="0"/>
    <x v="6"/>
  </r>
  <r>
    <s v="CUST0186"/>
    <s v="Halima Harrison"/>
    <x v="2"/>
    <x v="34"/>
    <x v="2"/>
    <x v="0"/>
    <x v="0"/>
    <n v="1"/>
    <s v="Poor"/>
    <n v="52"/>
    <x v="5"/>
    <n v="4500"/>
    <n v="12"/>
    <n v="54000"/>
    <n v="164.82"/>
    <x v="0"/>
    <x v="1"/>
  </r>
  <r>
    <s v="CUST0187"/>
    <s v="Chinedu Brown"/>
    <x v="2"/>
    <x v="17"/>
    <x v="23"/>
    <x v="2"/>
    <x v="0"/>
    <n v="4"/>
    <s v="Very Good"/>
    <n v="5"/>
    <x v="2"/>
    <n v="20000"/>
    <n v="15"/>
    <n v="300000"/>
    <n v="9.02"/>
    <x v="1"/>
    <x v="2"/>
  </r>
  <r>
    <s v="CUST0188"/>
    <s v="Sade Cruz"/>
    <x v="0"/>
    <x v="60"/>
    <x v="0"/>
    <x v="2"/>
    <x v="1"/>
    <n v="4"/>
    <s v="Very Good"/>
    <n v="32"/>
    <x v="12"/>
    <n v="14500"/>
    <n v="9"/>
    <n v="130500"/>
    <n v="181.71"/>
    <x v="1"/>
    <x v="2"/>
  </r>
  <r>
    <s v="CUST0189"/>
    <s v="Zainab Mcguire"/>
    <x v="2"/>
    <x v="61"/>
    <x v="5"/>
    <x v="1"/>
    <x v="0"/>
    <n v="3"/>
    <s v="Good"/>
    <n v="40"/>
    <x v="3"/>
    <n v="500"/>
    <n v="14"/>
    <n v="7000"/>
    <n v="76.91"/>
    <x v="1"/>
    <x v="2"/>
  </r>
  <r>
    <s v="CUST0189"/>
    <s v="Zainab Mcguire"/>
    <x v="2"/>
    <x v="61"/>
    <x v="5"/>
    <x v="3"/>
    <x v="0"/>
    <n v="3"/>
    <s v="Good"/>
    <n v="40"/>
    <x v="2"/>
    <n v="20000"/>
    <n v="17"/>
    <n v="340000"/>
    <n v="128.71"/>
    <x v="1"/>
    <x v="2"/>
  </r>
  <r>
    <s v="CUST0189"/>
    <s v="Zainab Mcguire"/>
    <x v="2"/>
    <x v="61"/>
    <x v="5"/>
    <x v="2"/>
    <x v="0"/>
    <n v="3"/>
    <s v="Good"/>
    <n v="40"/>
    <x v="12"/>
    <n v="14500"/>
    <n v="18"/>
    <n v="261000"/>
    <n v="126.34"/>
    <x v="1"/>
    <x v="2"/>
  </r>
  <r>
    <s v="CUST0190"/>
    <s v="Funke Thomas"/>
    <x v="2"/>
    <x v="28"/>
    <x v="25"/>
    <x v="2"/>
    <x v="1"/>
    <n v="3"/>
    <s v="Good"/>
    <n v="35"/>
    <x v="11"/>
    <n v="30000"/>
    <n v="20"/>
    <n v="600000"/>
    <n v="5.7"/>
    <x v="1"/>
    <x v="2"/>
  </r>
  <r>
    <s v="CUST0190"/>
    <s v="Funke Thomas"/>
    <x v="2"/>
    <x v="28"/>
    <x v="25"/>
    <x v="0"/>
    <x v="1"/>
    <n v="3"/>
    <s v="Good"/>
    <n v="35"/>
    <x v="5"/>
    <n v="4500"/>
    <n v="9"/>
    <n v="40500"/>
    <n v="6.35"/>
    <x v="1"/>
    <x v="2"/>
  </r>
  <r>
    <s v="CUST0190"/>
    <s v="Funke Thomas"/>
    <x v="2"/>
    <x v="28"/>
    <x v="25"/>
    <x v="1"/>
    <x v="1"/>
    <n v="3"/>
    <s v="Good"/>
    <n v="35"/>
    <x v="16"/>
    <n v="900"/>
    <n v="16"/>
    <n v="14400"/>
    <n v="161.83000000000001"/>
    <x v="1"/>
    <x v="2"/>
  </r>
  <r>
    <s v="CUST0191"/>
    <s v="Sarah Meyer"/>
    <x v="2"/>
    <x v="36"/>
    <x v="16"/>
    <x v="3"/>
    <x v="0"/>
    <n v="2"/>
    <s v="Fair"/>
    <n v="7"/>
    <x v="11"/>
    <n v="30000"/>
    <n v="6"/>
    <n v="180000"/>
    <n v="187.07"/>
    <x v="0"/>
    <x v="1"/>
  </r>
  <r>
    <s v="CUST0191"/>
    <s v="Sarah Meyer"/>
    <x v="2"/>
    <x v="36"/>
    <x v="16"/>
    <x v="1"/>
    <x v="0"/>
    <n v="2"/>
    <s v="Fair"/>
    <n v="7"/>
    <x v="19"/>
    <n v="600"/>
    <n v="11"/>
    <n v="6600"/>
    <n v="47.69"/>
    <x v="0"/>
    <x v="1"/>
  </r>
  <r>
    <s v="CUST0191"/>
    <s v="Sarah Meyer"/>
    <x v="2"/>
    <x v="36"/>
    <x v="16"/>
    <x v="0"/>
    <x v="0"/>
    <n v="2"/>
    <s v="Fair"/>
    <n v="7"/>
    <x v="6"/>
    <n v="9000"/>
    <n v="1"/>
    <n v="9000"/>
    <n v="182.84"/>
    <x v="0"/>
    <x v="1"/>
  </r>
  <r>
    <s v="CUST0192"/>
    <s v="Oghene Schroeder"/>
    <x v="1"/>
    <x v="58"/>
    <x v="18"/>
    <x v="3"/>
    <x v="1"/>
    <n v="2"/>
    <s v="Fair"/>
    <n v="35"/>
    <x v="2"/>
    <n v="20000"/>
    <n v="1"/>
    <n v="20000"/>
    <n v="120.53"/>
    <x v="1"/>
    <x v="2"/>
  </r>
  <r>
    <s v="CUST0193"/>
    <s v="Sarah Thomas"/>
    <x v="2"/>
    <x v="62"/>
    <x v="34"/>
    <x v="2"/>
    <x v="1"/>
    <n v="2"/>
    <s v="Fair"/>
    <n v="59"/>
    <x v="4"/>
    <n v="9000"/>
    <n v="19"/>
    <n v="171000"/>
    <n v="4.87"/>
    <x v="1"/>
    <x v="2"/>
  </r>
  <r>
    <s v="CUST0194"/>
    <s v="Obinna Dunn"/>
    <x v="1"/>
    <x v="54"/>
    <x v="8"/>
    <x v="2"/>
    <x v="1"/>
    <n v="4"/>
    <s v="Very Good"/>
    <n v="5"/>
    <x v="11"/>
    <n v="30000"/>
    <n v="14"/>
    <n v="420000"/>
    <n v="195.18"/>
    <x v="1"/>
    <x v="2"/>
  </r>
  <r>
    <s v="CUST0194"/>
    <s v="Obinna Dunn"/>
    <x v="1"/>
    <x v="54"/>
    <x v="8"/>
    <x v="0"/>
    <x v="1"/>
    <n v="4"/>
    <s v="Very Good"/>
    <n v="5"/>
    <x v="0"/>
    <n v="35000"/>
    <n v="6"/>
    <n v="210000"/>
    <n v="130.01"/>
    <x v="1"/>
    <x v="2"/>
  </r>
  <r>
    <s v="CUST0195"/>
    <s v="Oghene Munoz"/>
    <x v="1"/>
    <x v="25"/>
    <x v="20"/>
    <x v="1"/>
    <x v="1"/>
    <n v="2"/>
    <s v="Fair"/>
    <n v="20"/>
    <x v="19"/>
    <n v="600"/>
    <n v="20"/>
    <n v="12000"/>
    <n v="120.68"/>
    <x v="0"/>
    <x v="3"/>
  </r>
  <r>
    <s v="CUST0195"/>
    <s v="Oghene Munoz"/>
    <x v="1"/>
    <x v="25"/>
    <x v="20"/>
    <x v="2"/>
    <x v="1"/>
    <n v="2"/>
    <s v="Fair"/>
    <n v="20"/>
    <x v="12"/>
    <n v="14500"/>
    <n v="4"/>
    <n v="58000"/>
    <n v="128.11000000000001"/>
    <x v="0"/>
    <x v="3"/>
  </r>
  <r>
    <s v="CUST0195"/>
    <s v="Oghene Munoz"/>
    <x v="1"/>
    <x v="25"/>
    <x v="20"/>
    <x v="3"/>
    <x v="1"/>
    <n v="2"/>
    <s v="Fair"/>
    <n v="20"/>
    <x v="12"/>
    <n v="14500"/>
    <n v="3"/>
    <n v="43500"/>
    <n v="28.56"/>
    <x v="0"/>
    <x v="3"/>
  </r>
  <r>
    <s v="CUST0196"/>
    <s v="Halima Burns"/>
    <x v="0"/>
    <x v="63"/>
    <x v="32"/>
    <x v="0"/>
    <x v="0"/>
    <n v="3"/>
    <s v="Good"/>
    <n v="41"/>
    <x v="9"/>
    <n v="16000"/>
    <n v="4"/>
    <n v="64000"/>
    <n v="70.42"/>
    <x v="1"/>
    <x v="2"/>
  </r>
  <r>
    <s v="CUST0196"/>
    <s v="Halima Burns"/>
    <x v="0"/>
    <x v="63"/>
    <x v="32"/>
    <x v="3"/>
    <x v="0"/>
    <n v="3"/>
    <s v="Good"/>
    <n v="41"/>
    <x v="4"/>
    <n v="9000"/>
    <n v="15"/>
    <n v="135000"/>
    <n v="10.11"/>
    <x v="1"/>
    <x v="2"/>
  </r>
  <r>
    <s v="CUST0197"/>
    <s v="Ibim Murphy"/>
    <x v="2"/>
    <x v="60"/>
    <x v="15"/>
    <x v="1"/>
    <x v="1"/>
    <n v="3"/>
    <s v="Good"/>
    <n v="57"/>
    <x v="13"/>
    <n v="350"/>
    <n v="3"/>
    <n v="1050"/>
    <n v="32.950000000000003"/>
    <x v="1"/>
    <x v="2"/>
  </r>
  <r>
    <s v="CUST0198"/>
    <s v="Bola Potter"/>
    <x v="0"/>
    <x v="7"/>
    <x v="17"/>
    <x v="0"/>
    <x v="1"/>
    <n v="1"/>
    <s v="Poor"/>
    <n v="17"/>
    <x v="9"/>
    <n v="16000"/>
    <n v="3"/>
    <n v="48000"/>
    <n v="109.64"/>
    <x v="1"/>
    <x v="2"/>
  </r>
  <r>
    <s v="CUST0198"/>
    <s v="Bola Potter"/>
    <x v="0"/>
    <x v="7"/>
    <x v="17"/>
    <x v="2"/>
    <x v="1"/>
    <n v="1"/>
    <s v="Poor"/>
    <n v="17"/>
    <x v="18"/>
    <n v="25000"/>
    <n v="20"/>
    <n v="500000"/>
    <n v="119.01"/>
    <x v="1"/>
    <x v="2"/>
  </r>
  <r>
    <s v="CUST0199"/>
    <s v="John Morales"/>
    <x v="2"/>
    <x v="24"/>
    <x v="0"/>
    <x v="0"/>
    <x v="0"/>
    <n v="2"/>
    <s v="Fair"/>
    <n v="39"/>
    <x v="5"/>
    <n v="4500"/>
    <n v="18"/>
    <n v="81000"/>
    <n v="139.59"/>
    <x v="0"/>
    <x v="4"/>
  </r>
  <r>
    <s v="CUST0200"/>
    <s v="Saidu Tucker"/>
    <x v="0"/>
    <x v="23"/>
    <x v="24"/>
    <x v="0"/>
    <x v="0"/>
    <n v="4"/>
    <s v="Very Good"/>
    <n v="7"/>
    <x v="6"/>
    <n v="9000"/>
    <n v="3"/>
    <n v="27000"/>
    <n v="1.26"/>
    <x v="1"/>
    <x v="2"/>
  </r>
  <r>
    <s v="CUST0200"/>
    <s v="Saidu Tucker"/>
    <x v="0"/>
    <x v="23"/>
    <x v="24"/>
    <x v="3"/>
    <x v="0"/>
    <n v="4"/>
    <s v="Very Good"/>
    <n v="7"/>
    <x v="11"/>
    <n v="30000"/>
    <n v="20"/>
    <n v="600000"/>
    <n v="164.87"/>
    <x v="1"/>
    <x v="2"/>
  </r>
  <r>
    <s v="CUST0201"/>
    <s v="John Mcgrath"/>
    <x v="2"/>
    <x v="55"/>
    <x v="13"/>
    <x v="3"/>
    <x v="0"/>
    <n v="3"/>
    <s v="Good"/>
    <n v="14"/>
    <x v="12"/>
    <n v="14500"/>
    <n v="9"/>
    <n v="130500"/>
    <n v="94.45"/>
    <x v="1"/>
    <x v="2"/>
  </r>
  <r>
    <s v="CUST0201"/>
    <s v="John Mcgrath"/>
    <x v="2"/>
    <x v="55"/>
    <x v="13"/>
    <x v="0"/>
    <x v="0"/>
    <n v="3"/>
    <s v="Good"/>
    <n v="14"/>
    <x v="9"/>
    <n v="16000"/>
    <n v="13"/>
    <n v="208000"/>
    <n v="128.55000000000001"/>
    <x v="1"/>
    <x v="2"/>
  </r>
  <r>
    <s v="CUST0202"/>
    <s v="Shehu Hays"/>
    <x v="2"/>
    <x v="49"/>
    <x v="6"/>
    <x v="0"/>
    <x v="1"/>
    <n v="1"/>
    <s v="Poor"/>
    <n v="12"/>
    <x v="9"/>
    <n v="16000"/>
    <n v="4"/>
    <n v="64000"/>
    <n v="30.65"/>
    <x v="0"/>
    <x v="5"/>
  </r>
  <r>
    <s v="CUST0202"/>
    <s v="Shehu Hays"/>
    <x v="2"/>
    <x v="49"/>
    <x v="6"/>
    <x v="1"/>
    <x v="1"/>
    <n v="1"/>
    <s v="Poor"/>
    <n v="12"/>
    <x v="14"/>
    <n v="1000"/>
    <n v="18"/>
    <n v="18000"/>
    <n v="133.79"/>
    <x v="0"/>
    <x v="5"/>
  </r>
  <r>
    <s v="CUST0203"/>
    <s v="Ibim Castro"/>
    <x v="2"/>
    <x v="56"/>
    <x v="4"/>
    <x v="0"/>
    <x v="1"/>
    <n v="5"/>
    <s v="Excellent"/>
    <n v="53"/>
    <x v="6"/>
    <n v="9000"/>
    <n v="2"/>
    <n v="18000"/>
    <n v="16.25"/>
    <x v="1"/>
    <x v="2"/>
  </r>
  <r>
    <s v="CUST0203"/>
    <s v="Ibim Castro"/>
    <x v="2"/>
    <x v="56"/>
    <x v="4"/>
    <x v="1"/>
    <x v="1"/>
    <n v="5"/>
    <s v="Excellent"/>
    <n v="53"/>
    <x v="20"/>
    <n v="6500"/>
    <n v="17"/>
    <n v="110500"/>
    <n v="114.46"/>
    <x v="1"/>
    <x v="2"/>
  </r>
  <r>
    <s v="CUST0204"/>
    <s v="Obinna Patterson"/>
    <x v="2"/>
    <x v="41"/>
    <x v="30"/>
    <x v="1"/>
    <x v="0"/>
    <n v="2"/>
    <s v="Fair"/>
    <n v="11"/>
    <x v="13"/>
    <n v="350"/>
    <n v="5"/>
    <n v="1750"/>
    <n v="199.46"/>
    <x v="0"/>
    <x v="5"/>
  </r>
  <r>
    <s v="CUST0205"/>
    <s v="Saidu Munoz"/>
    <x v="2"/>
    <x v="51"/>
    <x v="23"/>
    <x v="1"/>
    <x v="0"/>
    <n v="5"/>
    <s v="Excellent"/>
    <n v="25"/>
    <x v="20"/>
    <n v="6500"/>
    <n v="4"/>
    <n v="26000"/>
    <n v="156.44999999999999"/>
    <x v="1"/>
    <x v="2"/>
  </r>
  <r>
    <s v="CUST0205"/>
    <s v="Saidu Munoz"/>
    <x v="2"/>
    <x v="51"/>
    <x v="23"/>
    <x v="3"/>
    <x v="0"/>
    <n v="5"/>
    <s v="Excellent"/>
    <n v="25"/>
    <x v="12"/>
    <n v="14500"/>
    <n v="19"/>
    <n v="275500"/>
    <n v="30.35"/>
    <x v="1"/>
    <x v="2"/>
  </r>
  <r>
    <s v="CUST0206"/>
    <s v="Ngozi Wood"/>
    <x v="1"/>
    <x v="59"/>
    <x v="13"/>
    <x v="1"/>
    <x v="1"/>
    <n v="4"/>
    <s v="Very Good"/>
    <n v="56"/>
    <x v="19"/>
    <n v="600"/>
    <n v="5"/>
    <n v="3000"/>
    <n v="55.45"/>
    <x v="0"/>
    <x v="7"/>
  </r>
  <r>
    <s v="CUST0206"/>
    <s v="Ngozi Wood"/>
    <x v="1"/>
    <x v="59"/>
    <x v="13"/>
    <x v="3"/>
    <x v="1"/>
    <n v="4"/>
    <s v="Very Good"/>
    <n v="56"/>
    <x v="10"/>
    <n v="24000"/>
    <n v="13"/>
    <n v="312000"/>
    <n v="121.93"/>
    <x v="0"/>
    <x v="7"/>
  </r>
  <r>
    <s v="CUST0207"/>
    <s v="Bola Miller"/>
    <x v="2"/>
    <x v="44"/>
    <x v="26"/>
    <x v="2"/>
    <x v="0"/>
    <n v="3"/>
    <s v="Good"/>
    <n v="4"/>
    <x v="10"/>
    <n v="24000"/>
    <n v="16"/>
    <n v="384000"/>
    <n v="62.53"/>
    <x v="1"/>
    <x v="2"/>
  </r>
  <r>
    <s v="CUST0208"/>
    <s v="Ngozi Acevedo"/>
    <x v="2"/>
    <x v="56"/>
    <x v="21"/>
    <x v="3"/>
    <x v="1"/>
    <n v="3"/>
    <s v="Good"/>
    <n v="48"/>
    <x v="2"/>
    <n v="20000"/>
    <n v="14"/>
    <n v="280000"/>
    <n v="182.73"/>
    <x v="0"/>
    <x v="5"/>
  </r>
  <r>
    <s v="CUST0208"/>
    <s v="Ngozi Acevedo"/>
    <x v="2"/>
    <x v="56"/>
    <x v="21"/>
    <x v="1"/>
    <x v="1"/>
    <n v="3"/>
    <s v="Good"/>
    <n v="48"/>
    <x v="1"/>
    <n v="5500"/>
    <n v="12"/>
    <n v="66000"/>
    <n v="152.02000000000001"/>
    <x v="0"/>
    <x v="5"/>
  </r>
  <r>
    <s v="CUST0208"/>
    <s v="Ngozi Acevedo"/>
    <x v="2"/>
    <x v="56"/>
    <x v="21"/>
    <x v="0"/>
    <x v="1"/>
    <n v="3"/>
    <s v="Good"/>
    <n v="48"/>
    <x v="9"/>
    <n v="16000"/>
    <n v="6"/>
    <n v="96000"/>
    <n v="103.3"/>
    <x v="0"/>
    <x v="5"/>
  </r>
  <r>
    <s v="CUST0209"/>
    <s v="Kunle Bird"/>
    <x v="0"/>
    <x v="20"/>
    <x v="28"/>
    <x v="3"/>
    <x v="1"/>
    <n v="2"/>
    <s v="Fair"/>
    <n v="9"/>
    <x v="2"/>
    <n v="20000"/>
    <n v="2"/>
    <n v="40000"/>
    <n v="7.1"/>
    <x v="0"/>
    <x v="1"/>
  </r>
  <r>
    <s v="CUST0210"/>
    <s v="Ejiro Gill"/>
    <x v="2"/>
    <x v="55"/>
    <x v="29"/>
    <x v="3"/>
    <x v="1"/>
    <n v="5"/>
    <s v="Excellent"/>
    <n v="53"/>
    <x v="2"/>
    <n v="20000"/>
    <n v="20"/>
    <n v="400000"/>
    <n v="74.81"/>
    <x v="1"/>
    <x v="2"/>
  </r>
  <r>
    <s v="CUST0211"/>
    <s v="Alabo Clay"/>
    <x v="2"/>
    <x v="64"/>
    <x v="31"/>
    <x v="3"/>
    <x v="1"/>
    <n v="3"/>
    <s v="Good"/>
    <n v="23"/>
    <x v="12"/>
    <n v="14500"/>
    <n v="19"/>
    <n v="275500"/>
    <n v="10.41"/>
    <x v="1"/>
    <x v="2"/>
  </r>
  <r>
    <s v="CUST0211"/>
    <s v="Alabo Clay"/>
    <x v="2"/>
    <x v="64"/>
    <x v="31"/>
    <x v="1"/>
    <x v="1"/>
    <n v="3"/>
    <s v="Good"/>
    <n v="23"/>
    <x v="5"/>
    <n v="4500"/>
    <n v="8"/>
    <n v="36000"/>
    <n v="171.49"/>
    <x v="1"/>
    <x v="2"/>
  </r>
  <r>
    <s v="CUST0211"/>
    <s v="Alabo Clay"/>
    <x v="2"/>
    <x v="64"/>
    <x v="31"/>
    <x v="1"/>
    <x v="1"/>
    <n v="3"/>
    <s v="Good"/>
    <n v="23"/>
    <x v="13"/>
    <n v="350"/>
    <n v="14"/>
    <n v="4900"/>
    <n v="54.18"/>
    <x v="1"/>
    <x v="2"/>
  </r>
  <r>
    <s v="CUST0212"/>
    <s v="Michael Williams"/>
    <x v="2"/>
    <x v="38"/>
    <x v="34"/>
    <x v="0"/>
    <x v="1"/>
    <n v="2"/>
    <s v="Fair"/>
    <n v="59"/>
    <x v="5"/>
    <n v="4500"/>
    <n v="10"/>
    <n v="45000"/>
    <n v="121.86"/>
    <x v="1"/>
    <x v="2"/>
  </r>
  <r>
    <s v="CUST0213"/>
    <s v="Zainab Clark"/>
    <x v="1"/>
    <x v="13"/>
    <x v="6"/>
    <x v="1"/>
    <x v="1"/>
    <n v="2"/>
    <s v="Fair"/>
    <n v="30"/>
    <x v="16"/>
    <n v="900"/>
    <n v="12"/>
    <n v="10800"/>
    <n v="102.55"/>
    <x v="1"/>
    <x v="2"/>
  </r>
  <r>
    <s v="CUST0213"/>
    <s v="Zainab Clark"/>
    <x v="1"/>
    <x v="13"/>
    <x v="6"/>
    <x v="2"/>
    <x v="1"/>
    <n v="2"/>
    <s v="Fair"/>
    <n v="30"/>
    <x v="10"/>
    <n v="24000"/>
    <n v="4"/>
    <n v="96000"/>
    <n v="60.05"/>
    <x v="1"/>
    <x v="2"/>
  </r>
  <r>
    <s v="CUST0213"/>
    <s v="Zainab Clark"/>
    <x v="1"/>
    <x v="13"/>
    <x v="6"/>
    <x v="3"/>
    <x v="1"/>
    <n v="2"/>
    <s v="Fair"/>
    <n v="30"/>
    <x v="12"/>
    <n v="14500"/>
    <n v="9"/>
    <n v="130500"/>
    <n v="13.24"/>
    <x v="1"/>
    <x v="2"/>
  </r>
  <r>
    <s v="CUST0214"/>
    <s v="Ese Cooper"/>
    <x v="2"/>
    <x v="37"/>
    <x v="22"/>
    <x v="1"/>
    <x v="1"/>
    <n v="5"/>
    <s v="Excellent"/>
    <n v="13"/>
    <x v="7"/>
    <n v="3500"/>
    <n v="1"/>
    <n v="3500"/>
    <n v="136.31"/>
    <x v="1"/>
    <x v="2"/>
  </r>
  <r>
    <s v="CUST0215"/>
    <s v="Grace Figueroa"/>
    <x v="2"/>
    <x v="7"/>
    <x v="22"/>
    <x v="1"/>
    <x v="1"/>
    <n v="1"/>
    <s v="Poor"/>
    <n v="26"/>
    <x v="0"/>
    <n v="35000"/>
    <n v="12"/>
    <n v="420000"/>
    <n v="181.35"/>
    <x v="1"/>
    <x v="2"/>
  </r>
  <r>
    <s v="CUST0215"/>
    <s v="Grace Figueroa"/>
    <x v="2"/>
    <x v="7"/>
    <x v="22"/>
    <x v="1"/>
    <x v="1"/>
    <n v="1"/>
    <s v="Poor"/>
    <n v="26"/>
    <x v="20"/>
    <n v="6500"/>
    <n v="6"/>
    <n v="39000"/>
    <n v="60.39"/>
    <x v="1"/>
    <x v="2"/>
  </r>
  <r>
    <s v="CUST0215"/>
    <s v="Grace Figueroa"/>
    <x v="2"/>
    <x v="7"/>
    <x v="22"/>
    <x v="3"/>
    <x v="1"/>
    <n v="1"/>
    <s v="Poor"/>
    <n v="26"/>
    <x v="10"/>
    <n v="24000"/>
    <n v="4"/>
    <n v="96000"/>
    <n v="36.64"/>
    <x v="1"/>
    <x v="2"/>
  </r>
  <r>
    <s v="CUST0216"/>
    <s v="John Erickson"/>
    <x v="1"/>
    <x v="31"/>
    <x v="22"/>
    <x v="2"/>
    <x v="0"/>
    <n v="1"/>
    <s v="Poor"/>
    <n v="44"/>
    <x v="18"/>
    <n v="25000"/>
    <n v="10"/>
    <n v="250000"/>
    <n v="52.48"/>
    <x v="0"/>
    <x v="6"/>
  </r>
  <r>
    <s v="CUST0216"/>
    <s v="John Erickson"/>
    <x v="1"/>
    <x v="31"/>
    <x v="22"/>
    <x v="0"/>
    <x v="0"/>
    <n v="1"/>
    <s v="Poor"/>
    <n v="44"/>
    <x v="0"/>
    <n v="35000"/>
    <n v="16"/>
    <n v="560000"/>
    <n v="170.32"/>
    <x v="0"/>
    <x v="6"/>
  </r>
  <r>
    <s v="CUST0216"/>
    <s v="John Erickson"/>
    <x v="1"/>
    <x v="31"/>
    <x v="22"/>
    <x v="1"/>
    <x v="0"/>
    <n v="1"/>
    <s v="Poor"/>
    <n v="44"/>
    <x v="16"/>
    <n v="900"/>
    <n v="19"/>
    <n v="17100"/>
    <n v="173.35"/>
    <x v="0"/>
    <x v="6"/>
  </r>
  <r>
    <s v="CUST0217"/>
    <s v="Kunle Collins"/>
    <x v="2"/>
    <x v="29"/>
    <x v="18"/>
    <x v="0"/>
    <x v="0"/>
    <n v="5"/>
    <s v="Excellent"/>
    <n v="56"/>
    <x v="5"/>
    <n v="4500"/>
    <n v="19"/>
    <n v="85500"/>
    <n v="68.86"/>
    <x v="0"/>
    <x v="3"/>
  </r>
  <r>
    <s v="CUST0218"/>
    <s v="Zina Dawson"/>
    <x v="0"/>
    <x v="58"/>
    <x v="32"/>
    <x v="2"/>
    <x v="0"/>
    <n v="4"/>
    <s v="Very Good"/>
    <n v="50"/>
    <x v="4"/>
    <n v="9000"/>
    <n v="9"/>
    <n v="81000"/>
    <n v="1.44"/>
    <x v="1"/>
    <x v="2"/>
  </r>
  <r>
    <s v="CUST0219"/>
    <s v="Fatima Scott"/>
    <x v="0"/>
    <x v="60"/>
    <x v="1"/>
    <x v="1"/>
    <x v="1"/>
    <n v="2"/>
    <s v="Fair"/>
    <n v="51"/>
    <x v="1"/>
    <n v="5500"/>
    <n v="2"/>
    <n v="11000"/>
    <n v="76.97"/>
    <x v="1"/>
    <x v="2"/>
  </r>
  <r>
    <s v="CUST0219"/>
    <s v="Fatima Scott"/>
    <x v="0"/>
    <x v="60"/>
    <x v="1"/>
    <x v="0"/>
    <x v="1"/>
    <n v="2"/>
    <s v="Fair"/>
    <n v="51"/>
    <x v="5"/>
    <n v="4500"/>
    <n v="1"/>
    <n v="4500"/>
    <n v="146.27000000000001"/>
    <x v="1"/>
    <x v="2"/>
  </r>
  <r>
    <s v="CUST0219"/>
    <s v="Fatima Scott"/>
    <x v="0"/>
    <x v="60"/>
    <x v="1"/>
    <x v="2"/>
    <x v="1"/>
    <n v="2"/>
    <s v="Fair"/>
    <n v="51"/>
    <x v="18"/>
    <n v="25000"/>
    <n v="17"/>
    <n v="425000"/>
    <n v="151.49"/>
    <x v="1"/>
    <x v="2"/>
  </r>
  <r>
    <s v="CUST0220"/>
    <s v="Bala Smith"/>
    <x v="1"/>
    <x v="38"/>
    <x v="34"/>
    <x v="1"/>
    <x v="0"/>
    <n v="3"/>
    <s v="Good"/>
    <n v="15"/>
    <x v="16"/>
    <n v="900"/>
    <n v="10"/>
    <n v="9000"/>
    <n v="59.99"/>
    <x v="0"/>
    <x v="5"/>
  </r>
  <r>
    <s v="CUST0221"/>
    <s v="Zina Cochran"/>
    <x v="2"/>
    <x v="40"/>
    <x v="0"/>
    <x v="1"/>
    <x v="0"/>
    <n v="3"/>
    <s v="Good"/>
    <n v="22"/>
    <x v="16"/>
    <n v="900"/>
    <n v="5"/>
    <n v="4500"/>
    <n v="46.07"/>
    <x v="1"/>
    <x v="2"/>
  </r>
  <r>
    <s v="CUST0222"/>
    <s v="Fatima Carpenter"/>
    <x v="1"/>
    <x v="38"/>
    <x v="28"/>
    <x v="1"/>
    <x v="0"/>
    <n v="1"/>
    <s v="Poor"/>
    <n v="8"/>
    <x v="16"/>
    <n v="900"/>
    <n v="1"/>
    <n v="900"/>
    <n v="132.56"/>
    <x v="1"/>
    <x v="2"/>
  </r>
  <r>
    <s v="CUST0223"/>
    <s v="Sade Howell"/>
    <x v="0"/>
    <x v="54"/>
    <x v="15"/>
    <x v="1"/>
    <x v="1"/>
    <n v="5"/>
    <s v="Excellent"/>
    <n v="25"/>
    <x v="9"/>
    <n v="16000"/>
    <n v="4"/>
    <n v="64000"/>
    <n v="60.57"/>
    <x v="0"/>
    <x v="7"/>
  </r>
  <r>
    <s v="CUST0224"/>
    <s v="Sarah Stevens"/>
    <x v="0"/>
    <x v="16"/>
    <x v="21"/>
    <x v="2"/>
    <x v="1"/>
    <n v="5"/>
    <s v="Excellent"/>
    <n v="54"/>
    <x v="2"/>
    <n v="20000"/>
    <n v="16"/>
    <n v="320000"/>
    <n v="157.06"/>
    <x v="1"/>
    <x v="2"/>
  </r>
  <r>
    <s v="CUST0225"/>
    <s v="Bala Cummings"/>
    <x v="2"/>
    <x v="55"/>
    <x v="22"/>
    <x v="1"/>
    <x v="0"/>
    <n v="3"/>
    <s v="Good"/>
    <n v="23"/>
    <x v="0"/>
    <n v="35000"/>
    <n v="1"/>
    <n v="35000"/>
    <n v="66.459999999999994"/>
    <x v="0"/>
    <x v="0"/>
  </r>
  <r>
    <s v="CUST0225"/>
    <s v="Bala Cummings"/>
    <x v="2"/>
    <x v="55"/>
    <x v="22"/>
    <x v="2"/>
    <x v="0"/>
    <n v="3"/>
    <s v="Good"/>
    <n v="23"/>
    <x v="4"/>
    <n v="9000"/>
    <n v="4"/>
    <n v="36000"/>
    <n v="134.49"/>
    <x v="0"/>
    <x v="0"/>
  </r>
  <r>
    <s v="CUST0226"/>
    <s v="Grace Carter"/>
    <x v="0"/>
    <x v="8"/>
    <x v="33"/>
    <x v="2"/>
    <x v="0"/>
    <n v="3"/>
    <s v="Good"/>
    <n v="47"/>
    <x v="8"/>
    <n v="150000"/>
    <n v="6"/>
    <n v="900000"/>
    <n v="10.49"/>
    <x v="1"/>
    <x v="2"/>
  </r>
  <r>
    <s v="CUST0226"/>
    <s v="Grace Carter"/>
    <x v="0"/>
    <x v="8"/>
    <x v="33"/>
    <x v="0"/>
    <x v="0"/>
    <n v="3"/>
    <s v="Good"/>
    <n v="47"/>
    <x v="9"/>
    <n v="16000"/>
    <n v="12"/>
    <n v="192000"/>
    <n v="170.52"/>
    <x v="1"/>
    <x v="2"/>
  </r>
  <r>
    <s v="CUST0227"/>
    <s v="Ese Stewart"/>
    <x v="0"/>
    <x v="13"/>
    <x v="27"/>
    <x v="0"/>
    <x v="0"/>
    <n v="1"/>
    <s v="Poor"/>
    <n v="55"/>
    <x v="0"/>
    <n v="35000"/>
    <n v="9"/>
    <n v="315000"/>
    <n v="191.04"/>
    <x v="1"/>
    <x v="2"/>
  </r>
  <r>
    <s v="CUST0227"/>
    <s v="Ese Stewart"/>
    <x v="0"/>
    <x v="13"/>
    <x v="27"/>
    <x v="1"/>
    <x v="0"/>
    <n v="1"/>
    <s v="Poor"/>
    <n v="55"/>
    <x v="14"/>
    <n v="1000"/>
    <n v="11"/>
    <n v="11000"/>
    <n v="74.84"/>
    <x v="1"/>
    <x v="2"/>
  </r>
  <r>
    <s v="CUST0227"/>
    <s v="Ese Stewart"/>
    <x v="0"/>
    <x v="13"/>
    <x v="27"/>
    <x v="2"/>
    <x v="0"/>
    <n v="1"/>
    <s v="Poor"/>
    <n v="55"/>
    <x v="11"/>
    <n v="30000"/>
    <n v="13"/>
    <n v="390000"/>
    <n v="23.21"/>
    <x v="1"/>
    <x v="2"/>
  </r>
  <r>
    <s v="CUST0228"/>
    <s v="Zina Fuller"/>
    <x v="2"/>
    <x v="16"/>
    <x v="6"/>
    <x v="3"/>
    <x v="1"/>
    <n v="2"/>
    <s v="Fair"/>
    <n v="52"/>
    <x v="12"/>
    <n v="14500"/>
    <n v="16"/>
    <n v="232000"/>
    <n v="182.29"/>
    <x v="0"/>
    <x v="7"/>
  </r>
  <r>
    <s v="CUST0228"/>
    <s v="Zina Fuller"/>
    <x v="2"/>
    <x v="16"/>
    <x v="6"/>
    <x v="1"/>
    <x v="1"/>
    <n v="2"/>
    <s v="Fair"/>
    <n v="52"/>
    <x v="1"/>
    <n v="5500"/>
    <n v="13"/>
    <n v="71500"/>
    <n v="36.659999999999997"/>
    <x v="0"/>
    <x v="7"/>
  </r>
  <r>
    <s v="CUST0228"/>
    <s v="Zina Fuller"/>
    <x v="2"/>
    <x v="16"/>
    <x v="6"/>
    <x v="2"/>
    <x v="1"/>
    <n v="2"/>
    <s v="Fair"/>
    <n v="52"/>
    <x v="18"/>
    <n v="25000"/>
    <n v="5"/>
    <n v="125000"/>
    <n v="122.47"/>
    <x v="0"/>
    <x v="7"/>
  </r>
  <r>
    <s v="CUST0229"/>
    <s v="John Edwards"/>
    <x v="0"/>
    <x v="11"/>
    <x v="27"/>
    <x v="1"/>
    <x v="1"/>
    <n v="1"/>
    <s v="Poor"/>
    <n v="29"/>
    <x v="6"/>
    <n v="9000"/>
    <n v="20"/>
    <n v="180000"/>
    <n v="104.06"/>
    <x v="0"/>
    <x v="4"/>
  </r>
  <r>
    <s v="CUST0230"/>
    <s v="Ngozi Pierce"/>
    <x v="2"/>
    <x v="45"/>
    <x v="7"/>
    <x v="3"/>
    <x v="1"/>
    <n v="2"/>
    <s v="Fair"/>
    <n v="23"/>
    <x v="10"/>
    <n v="24000"/>
    <n v="16"/>
    <n v="384000"/>
    <n v="169.84"/>
    <x v="1"/>
    <x v="2"/>
  </r>
  <r>
    <s v="CUST0230"/>
    <s v="Ngozi Pierce"/>
    <x v="2"/>
    <x v="45"/>
    <x v="7"/>
    <x v="1"/>
    <x v="1"/>
    <n v="2"/>
    <s v="Fair"/>
    <n v="23"/>
    <x v="19"/>
    <n v="600"/>
    <n v="16"/>
    <n v="9600"/>
    <n v="15.44"/>
    <x v="1"/>
    <x v="2"/>
  </r>
  <r>
    <s v="CUST0230"/>
    <s v="Ngozi Pierce"/>
    <x v="2"/>
    <x v="45"/>
    <x v="7"/>
    <x v="2"/>
    <x v="1"/>
    <n v="2"/>
    <s v="Fair"/>
    <n v="23"/>
    <x v="18"/>
    <n v="25000"/>
    <n v="9"/>
    <n v="225000"/>
    <n v="48.56"/>
    <x v="1"/>
    <x v="2"/>
  </r>
  <r>
    <s v="CUST0231"/>
    <s v="Sade Smith"/>
    <x v="2"/>
    <x v="39"/>
    <x v="16"/>
    <x v="1"/>
    <x v="1"/>
    <n v="1"/>
    <s v="Poor"/>
    <n v="26"/>
    <x v="1"/>
    <n v="5500"/>
    <n v="16"/>
    <n v="88000"/>
    <n v="63.55"/>
    <x v="1"/>
    <x v="2"/>
  </r>
  <r>
    <s v="CUST0231"/>
    <s v="Sade Smith"/>
    <x v="2"/>
    <x v="39"/>
    <x v="16"/>
    <x v="3"/>
    <x v="1"/>
    <n v="1"/>
    <s v="Poor"/>
    <n v="26"/>
    <x v="4"/>
    <n v="9000"/>
    <n v="14"/>
    <n v="126000"/>
    <n v="20.98"/>
    <x v="1"/>
    <x v="2"/>
  </r>
  <r>
    <s v="CUST0231"/>
    <s v="Sade Smith"/>
    <x v="2"/>
    <x v="39"/>
    <x v="16"/>
    <x v="1"/>
    <x v="1"/>
    <n v="1"/>
    <s v="Poor"/>
    <n v="26"/>
    <x v="9"/>
    <n v="16000"/>
    <n v="1"/>
    <n v="16000"/>
    <n v="111.65"/>
    <x v="1"/>
    <x v="2"/>
  </r>
  <r>
    <s v="CUST0232"/>
    <s v="Chinedu Hughes"/>
    <x v="2"/>
    <x v="15"/>
    <x v="28"/>
    <x v="0"/>
    <x v="0"/>
    <n v="3"/>
    <s v="Good"/>
    <n v="42"/>
    <x v="0"/>
    <n v="35000"/>
    <n v="20"/>
    <n v="700000"/>
    <n v="66.73"/>
    <x v="1"/>
    <x v="2"/>
  </r>
  <r>
    <s v="CUST0233"/>
    <s v="John Benjamin"/>
    <x v="2"/>
    <x v="47"/>
    <x v="30"/>
    <x v="2"/>
    <x v="0"/>
    <n v="1"/>
    <s v="Poor"/>
    <n v="7"/>
    <x v="2"/>
    <n v="20000"/>
    <n v="6"/>
    <n v="120000"/>
    <n v="9.6300000000000008"/>
    <x v="1"/>
    <x v="2"/>
  </r>
  <r>
    <s v="CUST0233"/>
    <s v="John Benjamin"/>
    <x v="2"/>
    <x v="47"/>
    <x v="30"/>
    <x v="1"/>
    <x v="0"/>
    <n v="1"/>
    <s v="Poor"/>
    <n v="7"/>
    <x v="1"/>
    <n v="5500"/>
    <n v="14"/>
    <n v="77000"/>
    <n v="28.52"/>
    <x v="1"/>
    <x v="2"/>
  </r>
  <r>
    <s v="CUST0233"/>
    <s v="John Benjamin"/>
    <x v="2"/>
    <x v="47"/>
    <x v="30"/>
    <x v="0"/>
    <x v="0"/>
    <n v="1"/>
    <s v="Poor"/>
    <n v="7"/>
    <x v="9"/>
    <n v="16000"/>
    <n v="7"/>
    <n v="112000"/>
    <n v="51.23"/>
    <x v="1"/>
    <x v="2"/>
  </r>
  <r>
    <s v="CUST0234"/>
    <s v="Bala Hardin"/>
    <x v="2"/>
    <x v="41"/>
    <x v="10"/>
    <x v="3"/>
    <x v="0"/>
    <n v="3"/>
    <s v="Good"/>
    <n v="30"/>
    <x v="12"/>
    <n v="14500"/>
    <n v="19"/>
    <n v="275500"/>
    <n v="91.75"/>
    <x v="0"/>
    <x v="5"/>
  </r>
  <r>
    <s v="CUST0235"/>
    <s v="Michael Savage"/>
    <x v="0"/>
    <x v="43"/>
    <x v="12"/>
    <x v="1"/>
    <x v="0"/>
    <n v="5"/>
    <s v="Excellent"/>
    <n v="34"/>
    <x v="19"/>
    <n v="600"/>
    <n v="5"/>
    <n v="3000"/>
    <n v="146.22999999999999"/>
    <x v="1"/>
    <x v="2"/>
  </r>
  <r>
    <s v="CUST0235"/>
    <s v="Michael Savage"/>
    <x v="0"/>
    <x v="43"/>
    <x v="12"/>
    <x v="2"/>
    <x v="0"/>
    <n v="5"/>
    <s v="Excellent"/>
    <n v="34"/>
    <x v="2"/>
    <n v="20000"/>
    <n v="20"/>
    <n v="400000"/>
    <n v="77.790000000000006"/>
    <x v="1"/>
    <x v="2"/>
  </r>
  <r>
    <s v="CUST0235"/>
    <s v="Michael Savage"/>
    <x v="0"/>
    <x v="43"/>
    <x v="12"/>
    <x v="3"/>
    <x v="0"/>
    <n v="5"/>
    <s v="Excellent"/>
    <n v="34"/>
    <x v="10"/>
    <n v="24000"/>
    <n v="17"/>
    <n v="408000"/>
    <n v="176.6"/>
    <x v="1"/>
    <x v="2"/>
  </r>
  <r>
    <s v="CUST0236"/>
    <s v="Omamuzo Stephenson"/>
    <x v="1"/>
    <x v="26"/>
    <x v="7"/>
    <x v="1"/>
    <x v="1"/>
    <n v="3"/>
    <s v="Good"/>
    <n v="26"/>
    <x v="0"/>
    <n v="35000"/>
    <n v="17"/>
    <n v="595000"/>
    <n v="120.7"/>
    <x v="1"/>
    <x v="2"/>
  </r>
  <r>
    <s v="CUST0237"/>
    <s v="Maryam Moore"/>
    <x v="1"/>
    <x v="51"/>
    <x v="9"/>
    <x v="0"/>
    <x v="0"/>
    <n v="3"/>
    <s v="Good"/>
    <n v="14"/>
    <x v="6"/>
    <n v="9000"/>
    <n v="12"/>
    <n v="108000"/>
    <n v="142.22"/>
    <x v="1"/>
    <x v="2"/>
  </r>
  <r>
    <s v="CUST0238"/>
    <s v="John Patel"/>
    <x v="2"/>
    <x v="26"/>
    <x v="11"/>
    <x v="1"/>
    <x v="1"/>
    <n v="1"/>
    <s v="Poor"/>
    <n v="57"/>
    <x v="19"/>
    <n v="600"/>
    <n v="2"/>
    <n v="1200"/>
    <n v="11.09"/>
    <x v="1"/>
    <x v="2"/>
  </r>
  <r>
    <s v="CUST0239"/>
    <s v="Bala Holt"/>
    <x v="1"/>
    <x v="16"/>
    <x v="1"/>
    <x v="2"/>
    <x v="1"/>
    <n v="2"/>
    <s v="Fair"/>
    <n v="44"/>
    <x v="18"/>
    <n v="25000"/>
    <n v="4"/>
    <n v="100000"/>
    <n v="162.9"/>
    <x v="1"/>
    <x v="2"/>
  </r>
  <r>
    <s v="CUST0239"/>
    <s v="Bala Holt"/>
    <x v="1"/>
    <x v="16"/>
    <x v="1"/>
    <x v="3"/>
    <x v="1"/>
    <n v="2"/>
    <s v="Fair"/>
    <n v="44"/>
    <x v="10"/>
    <n v="24000"/>
    <n v="18"/>
    <n v="432000"/>
    <n v="173.67"/>
    <x v="1"/>
    <x v="2"/>
  </r>
  <r>
    <s v="CUST0239"/>
    <s v="Bala Holt"/>
    <x v="1"/>
    <x v="16"/>
    <x v="1"/>
    <x v="1"/>
    <x v="1"/>
    <n v="2"/>
    <s v="Fair"/>
    <n v="44"/>
    <x v="13"/>
    <n v="350"/>
    <n v="18"/>
    <n v="6300"/>
    <n v="148.61000000000001"/>
    <x v="1"/>
    <x v="2"/>
  </r>
  <r>
    <s v="CUST0240"/>
    <s v="Omamuzo Roberts"/>
    <x v="0"/>
    <x v="14"/>
    <x v="28"/>
    <x v="2"/>
    <x v="1"/>
    <n v="4"/>
    <s v="Very Good"/>
    <n v="45"/>
    <x v="4"/>
    <n v="9000"/>
    <n v="7"/>
    <n v="63000"/>
    <n v="148.86000000000001"/>
    <x v="1"/>
    <x v="2"/>
  </r>
  <r>
    <s v="CUST0240"/>
    <s v="Omamuzo Roberts"/>
    <x v="0"/>
    <x v="14"/>
    <x v="28"/>
    <x v="1"/>
    <x v="1"/>
    <n v="4"/>
    <s v="Very Good"/>
    <n v="45"/>
    <x v="1"/>
    <n v="5500"/>
    <n v="12"/>
    <n v="66000"/>
    <n v="166.08"/>
    <x v="1"/>
    <x v="2"/>
  </r>
  <r>
    <s v="CUST0240"/>
    <s v="Omamuzo Roberts"/>
    <x v="0"/>
    <x v="14"/>
    <x v="28"/>
    <x v="3"/>
    <x v="1"/>
    <n v="4"/>
    <s v="Very Good"/>
    <n v="45"/>
    <x v="10"/>
    <n v="24000"/>
    <n v="20"/>
    <n v="480000"/>
    <n v="109.55"/>
    <x v="1"/>
    <x v="2"/>
  </r>
  <r>
    <s v="CUST0241"/>
    <s v="Bala Calhoun"/>
    <x v="0"/>
    <x v="30"/>
    <x v="14"/>
    <x v="3"/>
    <x v="1"/>
    <n v="2"/>
    <s v="Fair"/>
    <n v="12"/>
    <x v="12"/>
    <n v="14500"/>
    <n v="9"/>
    <n v="130500"/>
    <n v="56.18"/>
    <x v="1"/>
    <x v="2"/>
  </r>
  <r>
    <s v="CUST0241"/>
    <s v="Bala Calhoun"/>
    <x v="0"/>
    <x v="30"/>
    <x v="14"/>
    <x v="0"/>
    <x v="1"/>
    <n v="2"/>
    <s v="Fair"/>
    <n v="12"/>
    <x v="5"/>
    <n v="4500"/>
    <n v="9"/>
    <n v="40500"/>
    <n v="32.61"/>
    <x v="1"/>
    <x v="2"/>
  </r>
  <r>
    <s v="CUST0241"/>
    <s v="Bala Calhoun"/>
    <x v="0"/>
    <x v="30"/>
    <x v="14"/>
    <x v="1"/>
    <x v="1"/>
    <n v="2"/>
    <s v="Fair"/>
    <n v="12"/>
    <x v="16"/>
    <n v="900"/>
    <n v="5"/>
    <n v="4500"/>
    <n v="66.45"/>
    <x v="1"/>
    <x v="2"/>
  </r>
  <r>
    <s v="CUST0242"/>
    <s v="Bola Miller"/>
    <x v="1"/>
    <x v="8"/>
    <x v="32"/>
    <x v="2"/>
    <x v="0"/>
    <n v="4"/>
    <s v="Very Good"/>
    <n v="50"/>
    <x v="12"/>
    <n v="14500"/>
    <n v="17"/>
    <n v="246500"/>
    <n v="191.42"/>
    <x v="1"/>
    <x v="2"/>
  </r>
  <r>
    <s v="CUST0242"/>
    <s v="Bola Miller"/>
    <x v="1"/>
    <x v="8"/>
    <x v="32"/>
    <x v="3"/>
    <x v="0"/>
    <n v="4"/>
    <s v="Very Good"/>
    <n v="50"/>
    <x v="4"/>
    <n v="9000"/>
    <n v="6"/>
    <n v="54000"/>
    <n v="157.36000000000001"/>
    <x v="1"/>
    <x v="2"/>
  </r>
  <r>
    <s v="CUST0242"/>
    <s v="Bola Miller"/>
    <x v="1"/>
    <x v="8"/>
    <x v="32"/>
    <x v="0"/>
    <x v="0"/>
    <n v="4"/>
    <s v="Very Good"/>
    <n v="50"/>
    <x v="0"/>
    <n v="35000"/>
    <n v="13"/>
    <n v="455000"/>
    <n v="108.84"/>
    <x v="1"/>
    <x v="2"/>
  </r>
  <r>
    <s v="CUST0243"/>
    <s v="Chinedu Elliott"/>
    <x v="1"/>
    <x v="63"/>
    <x v="16"/>
    <x v="1"/>
    <x v="0"/>
    <n v="3"/>
    <s v="Good"/>
    <n v="43"/>
    <x v="20"/>
    <n v="6500"/>
    <n v="1"/>
    <n v="6500"/>
    <n v="164.83"/>
    <x v="1"/>
    <x v="2"/>
  </r>
  <r>
    <s v="CUST0244"/>
    <s v="Ifeanyi Austin"/>
    <x v="2"/>
    <x v="63"/>
    <x v="30"/>
    <x v="1"/>
    <x v="0"/>
    <n v="1"/>
    <s v="Poor"/>
    <n v="58"/>
    <x v="15"/>
    <n v="7500"/>
    <n v="10"/>
    <n v="75000"/>
    <n v="51.69"/>
    <x v="1"/>
    <x v="2"/>
  </r>
  <r>
    <s v="CUST0244"/>
    <s v="Ifeanyi Austin"/>
    <x v="2"/>
    <x v="63"/>
    <x v="30"/>
    <x v="3"/>
    <x v="0"/>
    <n v="1"/>
    <s v="Poor"/>
    <n v="58"/>
    <x v="4"/>
    <n v="9000"/>
    <n v="12"/>
    <n v="108000"/>
    <n v="182.31"/>
    <x v="1"/>
    <x v="2"/>
  </r>
  <r>
    <s v="CUST0245"/>
    <s v="Michael Jones"/>
    <x v="2"/>
    <x v="61"/>
    <x v="12"/>
    <x v="0"/>
    <x v="0"/>
    <n v="3"/>
    <s v="Good"/>
    <n v="19"/>
    <x v="9"/>
    <n v="16000"/>
    <n v="7"/>
    <n v="112000"/>
    <n v="125.57"/>
    <x v="1"/>
    <x v="2"/>
  </r>
  <r>
    <s v="CUST0246"/>
    <s v="Fatima Foster"/>
    <x v="2"/>
    <x v="13"/>
    <x v="13"/>
    <x v="3"/>
    <x v="0"/>
    <n v="1"/>
    <s v="Poor"/>
    <n v="35"/>
    <x v="12"/>
    <n v="14500"/>
    <n v="2"/>
    <n v="29000"/>
    <n v="143.52000000000001"/>
    <x v="1"/>
    <x v="2"/>
  </r>
  <r>
    <s v="CUST0247"/>
    <s v="Chinedu Yates"/>
    <x v="1"/>
    <x v="32"/>
    <x v="4"/>
    <x v="2"/>
    <x v="0"/>
    <n v="5"/>
    <s v="Excellent"/>
    <n v="51"/>
    <x v="17"/>
    <n v="75000"/>
    <n v="13"/>
    <n v="975000"/>
    <n v="77.91"/>
    <x v="0"/>
    <x v="1"/>
  </r>
  <r>
    <s v="CUST0248"/>
    <s v="Boma Peterson"/>
    <x v="0"/>
    <x v="51"/>
    <x v="17"/>
    <x v="3"/>
    <x v="1"/>
    <n v="5"/>
    <s v="Excellent"/>
    <n v="44"/>
    <x v="4"/>
    <n v="9000"/>
    <n v="17"/>
    <n v="153000"/>
    <n v="71.86"/>
    <x v="0"/>
    <x v="7"/>
  </r>
  <r>
    <s v="CUST0248"/>
    <s v="Boma Peterson"/>
    <x v="0"/>
    <x v="51"/>
    <x v="17"/>
    <x v="2"/>
    <x v="1"/>
    <n v="5"/>
    <s v="Excellent"/>
    <n v="44"/>
    <x v="2"/>
    <n v="20000"/>
    <n v="10"/>
    <n v="200000"/>
    <n v="58.32"/>
    <x v="0"/>
    <x v="7"/>
  </r>
  <r>
    <s v="CUST0248"/>
    <s v="Boma Peterson"/>
    <x v="0"/>
    <x v="51"/>
    <x v="17"/>
    <x v="1"/>
    <x v="1"/>
    <n v="5"/>
    <s v="Excellent"/>
    <n v="44"/>
    <x v="14"/>
    <n v="1000"/>
    <n v="15"/>
    <n v="15000"/>
    <n v="56.66"/>
    <x v="0"/>
    <x v="7"/>
  </r>
  <r>
    <s v="CUST0249"/>
    <s v="Omamuzo Jones"/>
    <x v="2"/>
    <x v="44"/>
    <x v="17"/>
    <x v="2"/>
    <x v="1"/>
    <n v="2"/>
    <s v="Fair"/>
    <n v="11"/>
    <x v="10"/>
    <n v="24000"/>
    <n v="12"/>
    <n v="288000"/>
    <n v="135.62"/>
    <x v="1"/>
    <x v="2"/>
  </r>
  <r>
    <s v="CUST0249"/>
    <s v="Omamuzo Jones"/>
    <x v="2"/>
    <x v="44"/>
    <x v="17"/>
    <x v="1"/>
    <x v="1"/>
    <n v="2"/>
    <s v="Fair"/>
    <n v="11"/>
    <x v="16"/>
    <n v="900"/>
    <n v="18"/>
    <n v="16200"/>
    <n v="110.93"/>
    <x v="1"/>
    <x v="2"/>
  </r>
  <r>
    <s v="CUST0249"/>
    <s v="Omamuzo Jones"/>
    <x v="2"/>
    <x v="44"/>
    <x v="17"/>
    <x v="3"/>
    <x v="1"/>
    <n v="2"/>
    <s v="Fair"/>
    <n v="11"/>
    <x v="2"/>
    <n v="20000"/>
    <n v="1"/>
    <n v="20000"/>
    <n v="25.09"/>
    <x v="1"/>
    <x v="2"/>
  </r>
  <r>
    <s v="CUST0250"/>
    <s v="Tamuno Lawrence"/>
    <x v="1"/>
    <x v="50"/>
    <x v="24"/>
    <x v="0"/>
    <x v="0"/>
    <n v="2"/>
    <s v="Fair"/>
    <n v="48"/>
    <x v="5"/>
    <n v="4500"/>
    <n v="9"/>
    <n v="40500"/>
    <n v="123.57"/>
    <x v="1"/>
    <x v="2"/>
  </r>
  <r>
    <s v="CUST0250"/>
    <s v="Tamuno Lawrence"/>
    <x v="1"/>
    <x v="50"/>
    <x v="24"/>
    <x v="3"/>
    <x v="0"/>
    <n v="2"/>
    <s v="Fair"/>
    <n v="48"/>
    <x v="2"/>
    <n v="20000"/>
    <n v="19"/>
    <n v="380000"/>
    <n v="23.37"/>
    <x v="1"/>
    <x v="2"/>
  </r>
  <r>
    <s v="CUST0250"/>
    <s v="Tamuno Lawrence"/>
    <x v="1"/>
    <x v="50"/>
    <x v="24"/>
    <x v="2"/>
    <x v="0"/>
    <n v="2"/>
    <s v="Fair"/>
    <n v="48"/>
    <x v="4"/>
    <n v="9000"/>
    <n v="18"/>
    <n v="162000"/>
    <n v="170.35"/>
    <x v="1"/>
    <x v="2"/>
  </r>
  <r>
    <s v="CUST0251"/>
    <s v="Zina Nicholson"/>
    <x v="0"/>
    <x v="32"/>
    <x v="14"/>
    <x v="2"/>
    <x v="0"/>
    <n v="2"/>
    <s v="Fair"/>
    <n v="17"/>
    <x v="11"/>
    <n v="30000"/>
    <n v="8"/>
    <n v="240000"/>
    <n v="134.41999999999999"/>
    <x v="1"/>
    <x v="2"/>
  </r>
  <r>
    <s v="CUST0251"/>
    <s v="Zina Nicholson"/>
    <x v="0"/>
    <x v="32"/>
    <x v="14"/>
    <x v="0"/>
    <x v="0"/>
    <n v="2"/>
    <s v="Fair"/>
    <n v="17"/>
    <x v="9"/>
    <n v="16000"/>
    <n v="3"/>
    <n v="48000"/>
    <n v="57.38"/>
    <x v="1"/>
    <x v="2"/>
  </r>
  <r>
    <s v="CUST0252"/>
    <s v="Bala Graham"/>
    <x v="1"/>
    <x v="51"/>
    <x v="12"/>
    <x v="2"/>
    <x v="1"/>
    <n v="5"/>
    <s v="Excellent"/>
    <n v="22"/>
    <x v="11"/>
    <n v="30000"/>
    <n v="8"/>
    <n v="240000"/>
    <n v="1.46"/>
    <x v="0"/>
    <x v="0"/>
  </r>
  <r>
    <s v="CUST0252"/>
    <s v="Bala Graham"/>
    <x v="1"/>
    <x v="51"/>
    <x v="12"/>
    <x v="1"/>
    <x v="1"/>
    <n v="5"/>
    <s v="Excellent"/>
    <n v="22"/>
    <x v="5"/>
    <n v="4500"/>
    <n v="14"/>
    <n v="63000"/>
    <n v="142.58000000000001"/>
    <x v="0"/>
    <x v="0"/>
  </r>
  <r>
    <s v="CUST0253"/>
    <s v="Zainab Blackwell"/>
    <x v="2"/>
    <x v="47"/>
    <x v="21"/>
    <x v="1"/>
    <x v="1"/>
    <n v="4"/>
    <s v="Very Good"/>
    <n v="57"/>
    <x v="14"/>
    <n v="1000"/>
    <n v="20"/>
    <n v="20000"/>
    <n v="35.57"/>
    <x v="1"/>
    <x v="2"/>
  </r>
  <r>
    <s v="CUST0253"/>
    <s v="Zainab Blackwell"/>
    <x v="2"/>
    <x v="47"/>
    <x v="21"/>
    <x v="2"/>
    <x v="1"/>
    <n v="4"/>
    <s v="Very Good"/>
    <n v="57"/>
    <x v="2"/>
    <n v="20000"/>
    <n v="5"/>
    <n v="100000"/>
    <n v="168.44"/>
    <x v="1"/>
    <x v="2"/>
  </r>
  <r>
    <s v="CUST0254"/>
    <s v="David Rodriguez"/>
    <x v="0"/>
    <x v="55"/>
    <x v="22"/>
    <x v="3"/>
    <x v="0"/>
    <n v="1"/>
    <s v="Poor"/>
    <n v="47"/>
    <x v="10"/>
    <n v="24000"/>
    <n v="2"/>
    <n v="48000"/>
    <n v="42.95"/>
    <x v="1"/>
    <x v="2"/>
  </r>
  <r>
    <s v="CUST0254"/>
    <s v="David Rodriguez"/>
    <x v="0"/>
    <x v="55"/>
    <x v="22"/>
    <x v="2"/>
    <x v="0"/>
    <n v="1"/>
    <s v="Poor"/>
    <n v="47"/>
    <x v="10"/>
    <n v="24000"/>
    <n v="18"/>
    <n v="432000"/>
    <n v="108.92"/>
    <x v="1"/>
    <x v="2"/>
  </r>
  <r>
    <s v="CUST0254"/>
    <s v="David Rodriguez"/>
    <x v="0"/>
    <x v="55"/>
    <x v="22"/>
    <x v="0"/>
    <x v="0"/>
    <n v="1"/>
    <s v="Poor"/>
    <n v="47"/>
    <x v="0"/>
    <n v="35000"/>
    <n v="5"/>
    <n v="175000"/>
    <n v="130.94999999999999"/>
    <x v="1"/>
    <x v="2"/>
  </r>
  <r>
    <s v="CUST0255"/>
    <s v="Ejiro Miller"/>
    <x v="2"/>
    <x v="44"/>
    <x v="16"/>
    <x v="2"/>
    <x v="1"/>
    <n v="5"/>
    <s v="Excellent"/>
    <n v="9"/>
    <x v="4"/>
    <n v="9000"/>
    <n v="20"/>
    <n v="180000"/>
    <n v="132.69999999999999"/>
    <x v="1"/>
    <x v="2"/>
  </r>
  <r>
    <s v="CUST0255"/>
    <s v="Ejiro Miller"/>
    <x v="2"/>
    <x v="44"/>
    <x v="16"/>
    <x v="1"/>
    <x v="1"/>
    <n v="5"/>
    <s v="Excellent"/>
    <n v="9"/>
    <x v="19"/>
    <n v="600"/>
    <n v="5"/>
    <n v="3000"/>
    <n v="151.56"/>
    <x v="1"/>
    <x v="2"/>
  </r>
  <r>
    <s v="CUST0256"/>
    <s v="Alabo Smith"/>
    <x v="2"/>
    <x v="3"/>
    <x v="20"/>
    <x v="0"/>
    <x v="0"/>
    <n v="3"/>
    <s v="Good"/>
    <n v="48"/>
    <x v="6"/>
    <n v="9000"/>
    <n v="2"/>
    <n v="18000"/>
    <n v="74.2"/>
    <x v="0"/>
    <x v="1"/>
  </r>
  <r>
    <s v="CUST0256"/>
    <s v="Alabo Smith"/>
    <x v="2"/>
    <x v="3"/>
    <x v="20"/>
    <x v="3"/>
    <x v="0"/>
    <n v="3"/>
    <s v="Good"/>
    <n v="48"/>
    <x v="2"/>
    <n v="20000"/>
    <n v="12"/>
    <n v="240000"/>
    <n v="103.82"/>
    <x v="0"/>
    <x v="1"/>
  </r>
  <r>
    <s v="CUST0257"/>
    <s v="Omamuzo Smith"/>
    <x v="1"/>
    <x v="29"/>
    <x v="2"/>
    <x v="2"/>
    <x v="0"/>
    <n v="1"/>
    <s v="Poor"/>
    <n v="3"/>
    <x v="11"/>
    <n v="30000"/>
    <n v="13"/>
    <n v="390000"/>
    <n v="75.64"/>
    <x v="1"/>
    <x v="2"/>
  </r>
  <r>
    <s v="CUST0257"/>
    <s v="Omamuzo Smith"/>
    <x v="1"/>
    <x v="29"/>
    <x v="2"/>
    <x v="1"/>
    <x v="0"/>
    <n v="1"/>
    <s v="Poor"/>
    <n v="3"/>
    <x v="7"/>
    <n v="3500"/>
    <n v="3"/>
    <n v="10500"/>
    <n v="117.74"/>
    <x v="1"/>
    <x v="2"/>
  </r>
  <r>
    <s v="CUST0257"/>
    <s v="Omamuzo Smith"/>
    <x v="1"/>
    <x v="29"/>
    <x v="2"/>
    <x v="0"/>
    <x v="0"/>
    <n v="1"/>
    <s v="Poor"/>
    <n v="3"/>
    <x v="6"/>
    <n v="9000"/>
    <n v="8"/>
    <n v="72000"/>
    <n v="75.58"/>
    <x v="1"/>
    <x v="2"/>
  </r>
  <r>
    <s v="CUST0258"/>
    <s v="Sarah Munoz"/>
    <x v="2"/>
    <x v="22"/>
    <x v="25"/>
    <x v="1"/>
    <x v="1"/>
    <n v="5"/>
    <s v="Excellent"/>
    <n v="32"/>
    <x v="9"/>
    <n v="16000"/>
    <n v="9"/>
    <n v="144000"/>
    <n v="103.15"/>
    <x v="0"/>
    <x v="6"/>
  </r>
  <r>
    <s v="CUST0258"/>
    <s v="Sarah Munoz"/>
    <x v="2"/>
    <x v="22"/>
    <x v="25"/>
    <x v="3"/>
    <x v="1"/>
    <n v="5"/>
    <s v="Excellent"/>
    <n v="32"/>
    <x v="2"/>
    <n v="20000"/>
    <n v="6"/>
    <n v="120000"/>
    <n v="30.47"/>
    <x v="0"/>
    <x v="6"/>
  </r>
  <r>
    <s v="CUST0259"/>
    <s v="Ejiro Collins"/>
    <x v="1"/>
    <x v="41"/>
    <x v="16"/>
    <x v="1"/>
    <x v="1"/>
    <n v="1"/>
    <s v="Poor"/>
    <n v="52"/>
    <x v="19"/>
    <n v="600"/>
    <n v="14"/>
    <n v="8400"/>
    <n v="129.63"/>
    <x v="1"/>
    <x v="2"/>
  </r>
  <r>
    <s v="CUST0259"/>
    <s v="Ejiro Collins"/>
    <x v="1"/>
    <x v="41"/>
    <x v="16"/>
    <x v="3"/>
    <x v="1"/>
    <n v="1"/>
    <s v="Poor"/>
    <n v="52"/>
    <x v="4"/>
    <n v="9000"/>
    <n v="5"/>
    <n v="45000"/>
    <n v="49.11"/>
    <x v="1"/>
    <x v="2"/>
  </r>
  <r>
    <s v="CUST0260"/>
    <s v="Amina Johns"/>
    <x v="2"/>
    <x v="43"/>
    <x v="28"/>
    <x v="1"/>
    <x v="0"/>
    <n v="1"/>
    <s v="Poor"/>
    <n v="58"/>
    <x v="3"/>
    <n v="500"/>
    <n v="7"/>
    <n v="3500"/>
    <n v="189.48"/>
    <x v="0"/>
    <x v="6"/>
  </r>
  <r>
    <s v="CUST0260"/>
    <s v="Amina Johns"/>
    <x v="2"/>
    <x v="43"/>
    <x v="28"/>
    <x v="2"/>
    <x v="0"/>
    <n v="1"/>
    <s v="Poor"/>
    <n v="58"/>
    <x v="8"/>
    <n v="150000"/>
    <n v="16"/>
    <n v="2400000"/>
    <n v="121.5"/>
    <x v="0"/>
    <x v="6"/>
  </r>
  <r>
    <s v="CUST0260"/>
    <s v="Amina Johns"/>
    <x v="2"/>
    <x v="43"/>
    <x v="28"/>
    <x v="3"/>
    <x v="0"/>
    <n v="1"/>
    <s v="Poor"/>
    <n v="58"/>
    <x v="12"/>
    <n v="14500"/>
    <n v="14"/>
    <n v="203000"/>
    <n v="34.53"/>
    <x v="0"/>
    <x v="6"/>
  </r>
  <r>
    <s v="CUST0261"/>
    <s v="Obinna Simon"/>
    <x v="1"/>
    <x v="52"/>
    <x v="28"/>
    <x v="0"/>
    <x v="1"/>
    <n v="4"/>
    <s v="Very Good"/>
    <n v="11"/>
    <x v="0"/>
    <n v="35000"/>
    <n v="4"/>
    <n v="140000"/>
    <n v="77.400000000000006"/>
    <x v="1"/>
    <x v="2"/>
  </r>
  <r>
    <s v="CUST0262"/>
    <s v="Funke Alexander"/>
    <x v="2"/>
    <x v="55"/>
    <x v="8"/>
    <x v="3"/>
    <x v="1"/>
    <n v="5"/>
    <s v="Excellent"/>
    <n v="53"/>
    <x v="4"/>
    <n v="9000"/>
    <n v="5"/>
    <n v="45000"/>
    <n v="96.71"/>
    <x v="0"/>
    <x v="5"/>
  </r>
  <r>
    <s v="CUST0262"/>
    <s v="Funke Alexander"/>
    <x v="2"/>
    <x v="55"/>
    <x v="8"/>
    <x v="2"/>
    <x v="1"/>
    <n v="5"/>
    <s v="Excellent"/>
    <n v="53"/>
    <x v="4"/>
    <n v="9000"/>
    <n v="14"/>
    <n v="126000"/>
    <n v="179.45"/>
    <x v="0"/>
    <x v="5"/>
  </r>
  <r>
    <s v="CUST0262"/>
    <s v="Funke Alexander"/>
    <x v="2"/>
    <x v="55"/>
    <x v="8"/>
    <x v="1"/>
    <x v="1"/>
    <n v="5"/>
    <s v="Excellent"/>
    <n v="53"/>
    <x v="20"/>
    <n v="6500"/>
    <n v="2"/>
    <n v="13000"/>
    <n v="84.43"/>
    <x v="0"/>
    <x v="5"/>
  </r>
  <r>
    <s v="CUST0263"/>
    <s v="Sarah Fritz"/>
    <x v="2"/>
    <x v="13"/>
    <x v="16"/>
    <x v="3"/>
    <x v="1"/>
    <n v="3"/>
    <s v="Good"/>
    <n v="51"/>
    <x v="11"/>
    <n v="30000"/>
    <n v="8"/>
    <n v="240000"/>
    <n v="95.69"/>
    <x v="1"/>
    <x v="2"/>
  </r>
  <r>
    <s v="CUST0263"/>
    <s v="Sarah Fritz"/>
    <x v="2"/>
    <x v="13"/>
    <x v="16"/>
    <x v="0"/>
    <x v="1"/>
    <n v="3"/>
    <s v="Good"/>
    <n v="51"/>
    <x v="9"/>
    <n v="16000"/>
    <n v="18"/>
    <n v="288000"/>
    <n v="57.01"/>
    <x v="1"/>
    <x v="2"/>
  </r>
  <r>
    <s v="CUST0263"/>
    <s v="Sarah Fritz"/>
    <x v="2"/>
    <x v="13"/>
    <x v="16"/>
    <x v="1"/>
    <x v="1"/>
    <n v="3"/>
    <s v="Good"/>
    <n v="51"/>
    <x v="15"/>
    <n v="7500"/>
    <n v="1"/>
    <n v="7500"/>
    <n v="51.93"/>
    <x v="1"/>
    <x v="2"/>
  </r>
  <r>
    <s v="CUST0264"/>
    <s v="Tunde Smith"/>
    <x v="2"/>
    <x v="41"/>
    <x v="8"/>
    <x v="1"/>
    <x v="0"/>
    <n v="3"/>
    <s v="Good"/>
    <n v="25"/>
    <x v="0"/>
    <n v="35000"/>
    <n v="9"/>
    <n v="315000"/>
    <n v="130.49"/>
    <x v="1"/>
    <x v="2"/>
  </r>
  <r>
    <s v="CUST0265"/>
    <s v="Saidu Martinez"/>
    <x v="2"/>
    <x v="13"/>
    <x v="3"/>
    <x v="1"/>
    <x v="1"/>
    <n v="2"/>
    <s v="Fair"/>
    <n v="44"/>
    <x v="20"/>
    <n v="6500"/>
    <n v="9"/>
    <n v="58500"/>
    <n v="111.2"/>
    <x v="1"/>
    <x v="2"/>
  </r>
  <r>
    <s v="CUST0265"/>
    <s v="Saidu Martinez"/>
    <x v="2"/>
    <x v="13"/>
    <x v="3"/>
    <x v="3"/>
    <x v="1"/>
    <n v="2"/>
    <s v="Fair"/>
    <n v="44"/>
    <x v="11"/>
    <n v="30000"/>
    <n v="13"/>
    <n v="390000"/>
    <n v="115.74"/>
    <x v="1"/>
    <x v="2"/>
  </r>
  <r>
    <s v="CUST0265"/>
    <s v="Saidu Martinez"/>
    <x v="2"/>
    <x v="13"/>
    <x v="3"/>
    <x v="0"/>
    <x v="1"/>
    <n v="2"/>
    <s v="Fair"/>
    <n v="44"/>
    <x v="5"/>
    <n v="4500"/>
    <n v="4"/>
    <n v="18000"/>
    <n v="171.07"/>
    <x v="1"/>
    <x v="2"/>
  </r>
  <r>
    <s v="CUST0266"/>
    <s v="Nura Hunter"/>
    <x v="2"/>
    <x v="61"/>
    <x v="1"/>
    <x v="3"/>
    <x v="0"/>
    <n v="3"/>
    <s v="Good"/>
    <n v="14"/>
    <x v="4"/>
    <n v="9000"/>
    <n v="5"/>
    <n v="45000"/>
    <n v="160.97"/>
    <x v="1"/>
    <x v="2"/>
  </r>
  <r>
    <s v="CUST0266"/>
    <s v="Nura Hunter"/>
    <x v="2"/>
    <x v="61"/>
    <x v="1"/>
    <x v="1"/>
    <x v="0"/>
    <n v="3"/>
    <s v="Good"/>
    <n v="14"/>
    <x v="1"/>
    <n v="5500"/>
    <n v="14"/>
    <n v="77000"/>
    <n v="185.21"/>
    <x v="1"/>
    <x v="2"/>
  </r>
  <r>
    <s v="CUST0266"/>
    <s v="Nura Hunter"/>
    <x v="2"/>
    <x v="61"/>
    <x v="1"/>
    <x v="0"/>
    <x v="0"/>
    <n v="3"/>
    <s v="Good"/>
    <n v="14"/>
    <x v="9"/>
    <n v="16000"/>
    <n v="8"/>
    <n v="128000"/>
    <n v="13.28"/>
    <x v="1"/>
    <x v="2"/>
  </r>
  <r>
    <s v="CUST0267"/>
    <s v="Ejiro Mendoza"/>
    <x v="2"/>
    <x v="50"/>
    <x v="19"/>
    <x v="3"/>
    <x v="1"/>
    <n v="5"/>
    <s v="Excellent"/>
    <n v="60"/>
    <x v="12"/>
    <n v="14500"/>
    <n v="7"/>
    <n v="101500"/>
    <n v="88.07"/>
    <x v="1"/>
    <x v="2"/>
  </r>
  <r>
    <s v="CUST0267"/>
    <s v="Ejiro Mendoza"/>
    <x v="2"/>
    <x v="50"/>
    <x v="19"/>
    <x v="1"/>
    <x v="1"/>
    <n v="5"/>
    <s v="Excellent"/>
    <n v="60"/>
    <x v="20"/>
    <n v="6500"/>
    <n v="2"/>
    <n v="13000"/>
    <n v="57.56"/>
    <x v="1"/>
    <x v="2"/>
  </r>
  <r>
    <s v="CUST0268"/>
    <s v="Michael Peterson"/>
    <x v="2"/>
    <x v="56"/>
    <x v="1"/>
    <x v="2"/>
    <x v="0"/>
    <n v="1"/>
    <s v="Poor"/>
    <n v="24"/>
    <x v="17"/>
    <n v="75000"/>
    <n v="13"/>
    <n v="975000"/>
    <n v="70.95"/>
    <x v="1"/>
    <x v="2"/>
  </r>
  <r>
    <s v="CUST0269"/>
    <s v="Tamuno Diaz"/>
    <x v="0"/>
    <x v="55"/>
    <x v="8"/>
    <x v="2"/>
    <x v="0"/>
    <n v="1"/>
    <s v="Poor"/>
    <n v="48"/>
    <x v="12"/>
    <n v="14500"/>
    <n v="7"/>
    <n v="101500"/>
    <n v="121.47"/>
    <x v="1"/>
    <x v="2"/>
  </r>
  <r>
    <s v="CUST0269"/>
    <s v="Tamuno Diaz"/>
    <x v="0"/>
    <x v="55"/>
    <x v="8"/>
    <x v="0"/>
    <x v="0"/>
    <n v="1"/>
    <s v="Poor"/>
    <n v="48"/>
    <x v="0"/>
    <n v="35000"/>
    <n v="19"/>
    <n v="665000"/>
    <n v="185.98"/>
    <x v="1"/>
    <x v="2"/>
  </r>
  <r>
    <s v="CUST0269"/>
    <s v="Tamuno Diaz"/>
    <x v="0"/>
    <x v="55"/>
    <x v="8"/>
    <x v="1"/>
    <x v="0"/>
    <n v="1"/>
    <s v="Poor"/>
    <n v="48"/>
    <x v="16"/>
    <n v="900"/>
    <n v="14"/>
    <n v="12600"/>
    <n v="52.59"/>
    <x v="1"/>
    <x v="2"/>
  </r>
  <r>
    <s v="CUST0270"/>
    <s v="Michael Rodriguez"/>
    <x v="0"/>
    <x v="59"/>
    <x v="23"/>
    <x v="2"/>
    <x v="1"/>
    <n v="5"/>
    <s v="Excellent"/>
    <n v="22"/>
    <x v="17"/>
    <n v="75000"/>
    <n v="8"/>
    <n v="600000"/>
    <n v="112.85"/>
    <x v="1"/>
    <x v="2"/>
  </r>
  <r>
    <s v="CUST0270"/>
    <s v="Michael Rodriguez"/>
    <x v="0"/>
    <x v="59"/>
    <x v="23"/>
    <x v="1"/>
    <x v="1"/>
    <n v="5"/>
    <s v="Excellent"/>
    <n v="22"/>
    <x v="7"/>
    <n v="3500"/>
    <n v="15"/>
    <n v="52500"/>
    <n v="192.27"/>
    <x v="1"/>
    <x v="2"/>
  </r>
  <r>
    <s v="CUST0270"/>
    <s v="Michael Rodriguez"/>
    <x v="0"/>
    <x v="59"/>
    <x v="23"/>
    <x v="1"/>
    <x v="1"/>
    <n v="5"/>
    <s v="Excellent"/>
    <n v="22"/>
    <x v="0"/>
    <n v="35000"/>
    <n v="1"/>
    <n v="35000"/>
    <n v="179.36"/>
    <x v="1"/>
    <x v="2"/>
  </r>
  <r>
    <s v="CUST0271"/>
    <s v="John Benson"/>
    <x v="2"/>
    <x v="54"/>
    <x v="22"/>
    <x v="2"/>
    <x v="0"/>
    <n v="2"/>
    <s v="Fair"/>
    <n v="25"/>
    <x v="4"/>
    <n v="9000"/>
    <n v="9"/>
    <n v="81000"/>
    <n v="140.31"/>
    <x v="1"/>
    <x v="2"/>
  </r>
  <r>
    <s v="CUST0271"/>
    <s v="John Benson"/>
    <x v="2"/>
    <x v="54"/>
    <x v="22"/>
    <x v="1"/>
    <x v="0"/>
    <n v="2"/>
    <s v="Fair"/>
    <n v="25"/>
    <x v="13"/>
    <n v="350"/>
    <n v="13"/>
    <n v="4550"/>
    <n v="57.81"/>
    <x v="1"/>
    <x v="2"/>
  </r>
  <r>
    <s v="CUST0272"/>
    <s v="Tega Cooper"/>
    <x v="1"/>
    <x v="32"/>
    <x v="20"/>
    <x v="1"/>
    <x v="1"/>
    <n v="2"/>
    <s v="Fair"/>
    <n v="21"/>
    <x v="5"/>
    <n v="4500"/>
    <n v="7"/>
    <n v="31500"/>
    <n v="100.05"/>
    <x v="1"/>
    <x v="2"/>
  </r>
  <r>
    <s v="CUST0272"/>
    <s v="Tega Cooper"/>
    <x v="1"/>
    <x v="32"/>
    <x v="20"/>
    <x v="2"/>
    <x v="1"/>
    <n v="2"/>
    <s v="Fair"/>
    <n v="21"/>
    <x v="12"/>
    <n v="14500"/>
    <n v="9"/>
    <n v="130500"/>
    <n v="147.22"/>
    <x v="1"/>
    <x v="2"/>
  </r>
  <r>
    <s v="CUST0273"/>
    <s v="Fatima Lewis"/>
    <x v="1"/>
    <x v="56"/>
    <x v="18"/>
    <x v="3"/>
    <x v="0"/>
    <n v="2"/>
    <s v="Fair"/>
    <n v="54"/>
    <x v="12"/>
    <n v="14500"/>
    <n v="18"/>
    <n v="261000"/>
    <n v="122.96"/>
    <x v="1"/>
    <x v="2"/>
  </r>
  <r>
    <s v="CUST0274"/>
    <s v="Bola Duffy"/>
    <x v="1"/>
    <x v="62"/>
    <x v="3"/>
    <x v="2"/>
    <x v="1"/>
    <n v="4"/>
    <s v="Very Good"/>
    <n v="32"/>
    <x v="11"/>
    <n v="30000"/>
    <n v="14"/>
    <n v="420000"/>
    <n v="11.3"/>
    <x v="0"/>
    <x v="1"/>
  </r>
  <r>
    <s v="CUST0274"/>
    <s v="Bola Duffy"/>
    <x v="1"/>
    <x v="62"/>
    <x v="3"/>
    <x v="1"/>
    <x v="1"/>
    <n v="4"/>
    <s v="Very Good"/>
    <n v="32"/>
    <x v="0"/>
    <n v="35000"/>
    <n v="2"/>
    <n v="70000"/>
    <n v="187.96"/>
    <x v="0"/>
    <x v="1"/>
  </r>
  <r>
    <s v="CUST0274"/>
    <s v="Bola Duffy"/>
    <x v="1"/>
    <x v="62"/>
    <x v="3"/>
    <x v="3"/>
    <x v="1"/>
    <n v="4"/>
    <s v="Very Good"/>
    <n v="32"/>
    <x v="10"/>
    <n v="24000"/>
    <n v="6"/>
    <n v="144000"/>
    <n v="69.78"/>
    <x v="0"/>
    <x v="1"/>
  </r>
  <r>
    <s v="CUST0275"/>
    <s v="Zina Gallegos"/>
    <x v="0"/>
    <x v="41"/>
    <x v="8"/>
    <x v="3"/>
    <x v="1"/>
    <n v="1"/>
    <s v="Poor"/>
    <n v="21"/>
    <x v="11"/>
    <n v="30000"/>
    <n v="9"/>
    <n v="270000"/>
    <n v="122.75"/>
    <x v="1"/>
    <x v="2"/>
  </r>
  <r>
    <s v="CUST0275"/>
    <s v="Zina Gallegos"/>
    <x v="0"/>
    <x v="41"/>
    <x v="8"/>
    <x v="1"/>
    <x v="1"/>
    <n v="1"/>
    <s v="Poor"/>
    <n v="21"/>
    <x v="5"/>
    <n v="4500"/>
    <n v="8"/>
    <n v="36000"/>
    <n v="109.94"/>
    <x v="1"/>
    <x v="2"/>
  </r>
  <r>
    <s v="CUST0276"/>
    <s v="Zainab Rogers"/>
    <x v="2"/>
    <x v="29"/>
    <x v="26"/>
    <x v="2"/>
    <x v="1"/>
    <n v="4"/>
    <s v="Very Good"/>
    <n v="12"/>
    <x v="10"/>
    <n v="24000"/>
    <n v="19"/>
    <n v="456000"/>
    <n v="90.42"/>
    <x v="0"/>
    <x v="7"/>
  </r>
  <r>
    <s v="CUST0276"/>
    <s v="Zainab Rogers"/>
    <x v="2"/>
    <x v="29"/>
    <x v="26"/>
    <x v="0"/>
    <x v="1"/>
    <n v="4"/>
    <s v="Very Good"/>
    <n v="12"/>
    <x v="5"/>
    <n v="4500"/>
    <n v="8"/>
    <n v="36000"/>
    <n v="195.86"/>
    <x v="0"/>
    <x v="7"/>
  </r>
  <r>
    <s v="CUST0277"/>
    <s v="Ngozi Dunn"/>
    <x v="2"/>
    <x v="16"/>
    <x v="7"/>
    <x v="1"/>
    <x v="1"/>
    <n v="2"/>
    <s v="Fair"/>
    <n v="55"/>
    <x v="16"/>
    <n v="900"/>
    <n v="16"/>
    <n v="14400"/>
    <n v="35.729999999999997"/>
    <x v="0"/>
    <x v="7"/>
  </r>
  <r>
    <s v="CUST0278"/>
    <s v="Amaka Johnson"/>
    <x v="0"/>
    <x v="51"/>
    <x v="12"/>
    <x v="0"/>
    <x v="1"/>
    <n v="4"/>
    <s v="Very Good"/>
    <n v="17"/>
    <x v="6"/>
    <n v="9000"/>
    <n v="4"/>
    <n v="36000"/>
    <n v="95.57"/>
    <x v="0"/>
    <x v="6"/>
  </r>
  <r>
    <s v="CUST0279"/>
    <s v="Alabo Carlson"/>
    <x v="1"/>
    <x v="19"/>
    <x v="22"/>
    <x v="1"/>
    <x v="1"/>
    <n v="3"/>
    <s v="Good"/>
    <n v="24"/>
    <x v="5"/>
    <n v="4500"/>
    <n v="10"/>
    <n v="45000"/>
    <n v="195.88"/>
    <x v="0"/>
    <x v="3"/>
  </r>
  <r>
    <s v="CUST0279"/>
    <s v="Alabo Carlson"/>
    <x v="1"/>
    <x v="19"/>
    <x v="22"/>
    <x v="2"/>
    <x v="1"/>
    <n v="3"/>
    <s v="Good"/>
    <n v="24"/>
    <x v="18"/>
    <n v="25000"/>
    <n v="17"/>
    <n v="425000"/>
    <n v="65.36"/>
    <x v="0"/>
    <x v="3"/>
  </r>
  <r>
    <s v="CUST0280"/>
    <s v="Grace Brock"/>
    <x v="1"/>
    <x v="61"/>
    <x v="33"/>
    <x v="0"/>
    <x v="1"/>
    <n v="4"/>
    <s v="Very Good"/>
    <n v="40"/>
    <x v="6"/>
    <n v="9000"/>
    <n v="20"/>
    <n v="180000"/>
    <n v="84.65"/>
    <x v="1"/>
    <x v="2"/>
  </r>
  <r>
    <s v="CUST0281"/>
    <s v="Tamuno Ortiz"/>
    <x v="2"/>
    <x v="32"/>
    <x v="33"/>
    <x v="2"/>
    <x v="0"/>
    <n v="3"/>
    <s v="Good"/>
    <n v="22"/>
    <x v="17"/>
    <n v="75000"/>
    <n v="15"/>
    <n v="1125000"/>
    <n v="54.61"/>
    <x v="1"/>
    <x v="2"/>
  </r>
  <r>
    <s v="CUST0281"/>
    <s v="Tamuno Ortiz"/>
    <x v="2"/>
    <x v="32"/>
    <x v="33"/>
    <x v="1"/>
    <x v="0"/>
    <n v="3"/>
    <s v="Good"/>
    <n v="22"/>
    <x v="7"/>
    <n v="3500"/>
    <n v="17"/>
    <n v="59500"/>
    <n v="149.71"/>
    <x v="1"/>
    <x v="2"/>
  </r>
  <r>
    <s v="CUST0282"/>
    <s v="Alabo Chavez"/>
    <x v="0"/>
    <x v="33"/>
    <x v="1"/>
    <x v="2"/>
    <x v="0"/>
    <n v="2"/>
    <s v="Fair"/>
    <n v="55"/>
    <x v="12"/>
    <n v="14500"/>
    <n v="4"/>
    <n v="58000"/>
    <n v="33.799999999999997"/>
    <x v="1"/>
    <x v="2"/>
  </r>
  <r>
    <s v="CUST0282"/>
    <s v="Alabo Chavez"/>
    <x v="0"/>
    <x v="33"/>
    <x v="1"/>
    <x v="1"/>
    <x v="0"/>
    <n v="2"/>
    <s v="Fair"/>
    <n v="55"/>
    <x v="14"/>
    <n v="1000"/>
    <n v="16"/>
    <n v="16000"/>
    <n v="13.23"/>
    <x v="1"/>
    <x v="2"/>
  </r>
  <r>
    <s v="CUST0282"/>
    <s v="Alabo Chavez"/>
    <x v="0"/>
    <x v="33"/>
    <x v="1"/>
    <x v="3"/>
    <x v="0"/>
    <n v="2"/>
    <s v="Fair"/>
    <n v="55"/>
    <x v="10"/>
    <n v="24000"/>
    <n v="13"/>
    <n v="312000"/>
    <n v="11.24"/>
    <x v="1"/>
    <x v="2"/>
  </r>
  <r>
    <s v="CUST0283"/>
    <s v="Sarah Ballard"/>
    <x v="2"/>
    <x v="50"/>
    <x v="13"/>
    <x v="2"/>
    <x v="1"/>
    <n v="1"/>
    <s v="Poor"/>
    <n v="40"/>
    <x v="12"/>
    <n v="14500"/>
    <n v="15"/>
    <n v="217500"/>
    <n v="147.65"/>
    <x v="1"/>
    <x v="2"/>
  </r>
  <r>
    <s v="CUST0283"/>
    <s v="Sarah Ballard"/>
    <x v="2"/>
    <x v="50"/>
    <x v="13"/>
    <x v="3"/>
    <x v="1"/>
    <n v="1"/>
    <s v="Poor"/>
    <n v="40"/>
    <x v="2"/>
    <n v="20000"/>
    <n v="6"/>
    <n v="120000"/>
    <n v="26.69"/>
    <x v="1"/>
    <x v="2"/>
  </r>
  <r>
    <s v="CUST0284"/>
    <s v="Funke Shaffer"/>
    <x v="2"/>
    <x v="48"/>
    <x v="25"/>
    <x v="2"/>
    <x v="1"/>
    <n v="4"/>
    <s v="Very Good"/>
    <n v="56"/>
    <x v="11"/>
    <n v="30000"/>
    <n v="18"/>
    <n v="540000"/>
    <n v="193.92"/>
    <x v="1"/>
    <x v="2"/>
  </r>
  <r>
    <s v="CUST0284"/>
    <s v="Funke Shaffer"/>
    <x v="2"/>
    <x v="48"/>
    <x v="25"/>
    <x v="1"/>
    <x v="1"/>
    <n v="4"/>
    <s v="Very Good"/>
    <n v="56"/>
    <x v="19"/>
    <n v="600"/>
    <n v="15"/>
    <n v="9000"/>
    <n v="118.37"/>
    <x v="1"/>
    <x v="2"/>
  </r>
  <r>
    <s v="CUST0284"/>
    <s v="Funke Shaffer"/>
    <x v="2"/>
    <x v="48"/>
    <x v="25"/>
    <x v="0"/>
    <x v="1"/>
    <n v="4"/>
    <s v="Very Good"/>
    <n v="56"/>
    <x v="0"/>
    <n v="35000"/>
    <n v="18"/>
    <n v="630000"/>
    <n v="104.93"/>
    <x v="1"/>
    <x v="2"/>
  </r>
  <r>
    <s v="CUST0285"/>
    <s v="Maryam Gates"/>
    <x v="0"/>
    <x v="63"/>
    <x v="31"/>
    <x v="2"/>
    <x v="0"/>
    <n v="4"/>
    <s v="Very Good"/>
    <n v="52"/>
    <x v="10"/>
    <n v="24000"/>
    <n v="17"/>
    <n v="408000"/>
    <n v="2.61"/>
    <x v="1"/>
    <x v="2"/>
  </r>
  <r>
    <s v="CUST0285"/>
    <s v="Maryam Gates"/>
    <x v="0"/>
    <x v="63"/>
    <x v="31"/>
    <x v="3"/>
    <x v="0"/>
    <n v="4"/>
    <s v="Very Good"/>
    <n v="52"/>
    <x v="2"/>
    <n v="20000"/>
    <n v="16"/>
    <n v="320000"/>
    <n v="69.11"/>
    <x v="1"/>
    <x v="2"/>
  </r>
  <r>
    <s v="CUST0286"/>
    <s v="David George"/>
    <x v="0"/>
    <x v="57"/>
    <x v="12"/>
    <x v="0"/>
    <x v="1"/>
    <n v="4"/>
    <s v="Very Good"/>
    <n v="20"/>
    <x v="5"/>
    <n v="4500"/>
    <n v="18"/>
    <n v="81000"/>
    <n v="82.64"/>
    <x v="1"/>
    <x v="2"/>
  </r>
  <r>
    <s v="CUST0286"/>
    <s v="David George"/>
    <x v="0"/>
    <x v="57"/>
    <x v="12"/>
    <x v="1"/>
    <x v="1"/>
    <n v="4"/>
    <s v="Very Good"/>
    <n v="20"/>
    <x v="1"/>
    <n v="5500"/>
    <n v="6"/>
    <n v="33000"/>
    <n v="79.25"/>
    <x v="1"/>
    <x v="2"/>
  </r>
  <r>
    <s v="CUST0287"/>
    <s v="Omamuzo Rivera"/>
    <x v="2"/>
    <x v="28"/>
    <x v="16"/>
    <x v="2"/>
    <x v="1"/>
    <n v="2"/>
    <s v="Fair"/>
    <n v="6"/>
    <x v="17"/>
    <n v="75000"/>
    <n v="3"/>
    <n v="225000"/>
    <n v="38.01"/>
    <x v="1"/>
    <x v="2"/>
  </r>
  <r>
    <s v="CUST0287"/>
    <s v="Omamuzo Rivera"/>
    <x v="2"/>
    <x v="28"/>
    <x v="16"/>
    <x v="0"/>
    <x v="1"/>
    <n v="2"/>
    <s v="Fair"/>
    <n v="6"/>
    <x v="5"/>
    <n v="4500"/>
    <n v="4"/>
    <n v="18000"/>
    <n v="27.76"/>
    <x v="1"/>
    <x v="2"/>
  </r>
  <r>
    <s v="CUST0287"/>
    <s v="Omamuzo Rivera"/>
    <x v="2"/>
    <x v="28"/>
    <x v="16"/>
    <x v="1"/>
    <x v="1"/>
    <n v="2"/>
    <s v="Fair"/>
    <n v="6"/>
    <x v="1"/>
    <n v="5500"/>
    <n v="9"/>
    <n v="49500"/>
    <n v="123.74"/>
    <x v="1"/>
    <x v="2"/>
  </r>
  <r>
    <s v="CUST0288"/>
    <s v="Grace Chaney"/>
    <x v="0"/>
    <x v="30"/>
    <x v="32"/>
    <x v="2"/>
    <x v="0"/>
    <n v="5"/>
    <s v="Excellent"/>
    <n v="10"/>
    <x v="8"/>
    <n v="150000"/>
    <n v="8"/>
    <n v="1200000"/>
    <n v="145.56"/>
    <x v="0"/>
    <x v="3"/>
  </r>
  <r>
    <s v="CUST0288"/>
    <s v="Grace Chaney"/>
    <x v="0"/>
    <x v="30"/>
    <x v="32"/>
    <x v="3"/>
    <x v="0"/>
    <n v="5"/>
    <s v="Excellent"/>
    <n v="10"/>
    <x v="4"/>
    <n v="9000"/>
    <n v="16"/>
    <n v="144000"/>
    <n v="30.56"/>
    <x v="0"/>
    <x v="3"/>
  </r>
  <r>
    <s v="CUST0289"/>
    <s v="Fatima Wheeler"/>
    <x v="2"/>
    <x v="40"/>
    <x v="15"/>
    <x v="2"/>
    <x v="1"/>
    <n v="3"/>
    <s v="Good"/>
    <n v="51"/>
    <x v="2"/>
    <n v="20000"/>
    <n v="5"/>
    <n v="100000"/>
    <n v="168.79"/>
    <x v="1"/>
    <x v="2"/>
  </r>
  <r>
    <s v="CUST0290"/>
    <s v="Sade Ryan"/>
    <x v="2"/>
    <x v="16"/>
    <x v="10"/>
    <x v="1"/>
    <x v="0"/>
    <n v="2"/>
    <s v="Fair"/>
    <n v="35"/>
    <x v="14"/>
    <n v="1000"/>
    <n v="8"/>
    <n v="8000"/>
    <n v="194.93"/>
    <x v="0"/>
    <x v="1"/>
  </r>
  <r>
    <s v="CUST0290"/>
    <s v="Sade Ryan"/>
    <x v="2"/>
    <x v="16"/>
    <x v="10"/>
    <x v="3"/>
    <x v="0"/>
    <n v="2"/>
    <s v="Fair"/>
    <n v="35"/>
    <x v="12"/>
    <n v="14500"/>
    <n v="15"/>
    <n v="217500"/>
    <n v="154.36000000000001"/>
    <x v="0"/>
    <x v="1"/>
  </r>
  <r>
    <s v="CUST0291"/>
    <s v="Halima Mahoney"/>
    <x v="0"/>
    <x v="48"/>
    <x v="18"/>
    <x v="1"/>
    <x v="1"/>
    <n v="5"/>
    <s v="Excellent"/>
    <n v="48"/>
    <x v="15"/>
    <n v="7500"/>
    <n v="10"/>
    <n v="75000"/>
    <n v="136.44999999999999"/>
    <x v="1"/>
    <x v="2"/>
  </r>
  <r>
    <s v="CUST0292"/>
    <s v="Ese Rose"/>
    <x v="2"/>
    <x v="3"/>
    <x v="19"/>
    <x v="0"/>
    <x v="0"/>
    <n v="3"/>
    <s v="Good"/>
    <n v="17"/>
    <x v="0"/>
    <n v="35000"/>
    <n v="6"/>
    <n v="210000"/>
    <n v="65.239999999999995"/>
    <x v="0"/>
    <x v="3"/>
  </r>
  <r>
    <s v="CUST0292"/>
    <s v="Ese Rose"/>
    <x v="2"/>
    <x v="3"/>
    <x v="19"/>
    <x v="3"/>
    <x v="0"/>
    <n v="3"/>
    <s v="Good"/>
    <n v="17"/>
    <x v="11"/>
    <n v="30000"/>
    <n v="13"/>
    <n v="390000"/>
    <n v="117.15"/>
    <x v="0"/>
    <x v="3"/>
  </r>
  <r>
    <s v="CUST0292"/>
    <s v="Ese Rose"/>
    <x v="2"/>
    <x v="3"/>
    <x v="19"/>
    <x v="2"/>
    <x v="0"/>
    <n v="3"/>
    <s v="Good"/>
    <n v="17"/>
    <x v="12"/>
    <n v="14500"/>
    <n v="2"/>
    <n v="29000"/>
    <n v="2.2799999999999998"/>
    <x v="0"/>
    <x v="3"/>
  </r>
  <r>
    <s v="CUST0293"/>
    <s v="John Jones"/>
    <x v="2"/>
    <x v="8"/>
    <x v="3"/>
    <x v="3"/>
    <x v="0"/>
    <n v="4"/>
    <s v="Very Good"/>
    <n v="16"/>
    <x v="11"/>
    <n v="30000"/>
    <n v="18"/>
    <n v="540000"/>
    <n v="129.09"/>
    <x v="0"/>
    <x v="0"/>
  </r>
  <r>
    <s v="CUST0293"/>
    <s v="John Jones"/>
    <x v="2"/>
    <x v="8"/>
    <x v="3"/>
    <x v="1"/>
    <x v="0"/>
    <n v="4"/>
    <s v="Very Good"/>
    <n v="16"/>
    <x v="14"/>
    <n v="1000"/>
    <n v="8"/>
    <n v="8000"/>
    <n v="25.6"/>
    <x v="0"/>
    <x v="0"/>
  </r>
  <r>
    <s v="CUST0294"/>
    <s v="Ese Bailey"/>
    <x v="2"/>
    <x v="63"/>
    <x v="30"/>
    <x v="3"/>
    <x v="0"/>
    <n v="3"/>
    <s v="Good"/>
    <n v="2"/>
    <x v="12"/>
    <n v="14500"/>
    <n v="18"/>
    <n v="261000"/>
    <n v="112.03"/>
    <x v="1"/>
    <x v="2"/>
  </r>
  <r>
    <s v="CUST0294"/>
    <s v="Ese Bailey"/>
    <x v="2"/>
    <x v="63"/>
    <x v="30"/>
    <x v="0"/>
    <x v="0"/>
    <n v="3"/>
    <s v="Good"/>
    <n v="2"/>
    <x v="0"/>
    <n v="35000"/>
    <n v="6"/>
    <n v="210000"/>
    <n v="38.36"/>
    <x v="1"/>
    <x v="2"/>
  </r>
  <r>
    <s v="CUST0295"/>
    <s v="David Higgins"/>
    <x v="2"/>
    <x v="63"/>
    <x v="32"/>
    <x v="2"/>
    <x v="1"/>
    <n v="1"/>
    <s v="Poor"/>
    <n v="18"/>
    <x v="18"/>
    <n v="25000"/>
    <n v="17"/>
    <n v="425000"/>
    <n v="91.09"/>
    <x v="1"/>
    <x v="2"/>
  </r>
  <r>
    <s v="CUST0295"/>
    <s v="David Higgins"/>
    <x v="2"/>
    <x v="63"/>
    <x v="32"/>
    <x v="0"/>
    <x v="1"/>
    <n v="1"/>
    <s v="Poor"/>
    <n v="18"/>
    <x v="0"/>
    <n v="35000"/>
    <n v="1"/>
    <n v="35000"/>
    <n v="146.86000000000001"/>
    <x v="1"/>
    <x v="2"/>
  </r>
  <r>
    <s v="CUST0296"/>
    <s v="Ejiro Scott"/>
    <x v="2"/>
    <x v="14"/>
    <x v="32"/>
    <x v="0"/>
    <x v="0"/>
    <n v="2"/>
    <s v="Fair"/>
    <n v="43"/>
    <x v="6"/>
    <n v="9000"/>
    <n v="11"/>
    <n v="99000"/>
    <n v="64.86"/>
    <x v="1"/>
    <x v="2"/>
  </r>
  <r>
    <s v="CUST0296"/>
    <s v="Ejiro Scott"/>
    <x v="2"/>
    <x v="14"/>
    <x v="32"/>
    <x v="2"/>
    <x v="0"/>
    <n v="2"/>
    <s v="Fair"/>
    <n v="43"/>
    <x v="2"/>
    <n v="20000"/>
    <n v="3"/>
    <n v="60000"/>
    <n v="19.7"/>
    <x v="1"/>
    <x v="2"/>
  </r>
  <r>
    <s v="CUST0297"/>
    <s v="Bola Spencer"/>
    <x v="0"/>
    <x v="31"/>
    <x v="20"/>
    <x v="1"/>
    <x v="0"/>
    <n v="4"/>
    <s v="Very Good"/>
    <n v="13"/>
    <x v="20"/>
    <n v="6500"/>
    <n v="19"/>
    <n v="123500"/>
    <n v="124.98"/>
    <x v="0"/>
    <x v="3"/>
  </r>
  <r>
    <s v="CUST0297"/>
    <s v="Bola Spencer"/>
    <x v="0"/>
    <x v="31"/>
    <x v="20"/>
    <x v="2"/>
    <x v="0"/>
    <n v="4"/>
    <s v="Very Good"/>
    <n v="13"/>
    <x v="10"/>
    <n v="24000"/>
    <n v="8"/>
    <n v="192000"/>
    <n v="10.29"/>
    <x v="0"/>
    <x v="3"/>
  </r>
  <r>
    <s v="CUST0297"/>
    <s v="Bola Spencer"/>
    <x v="0"/>
    <x v="31"/>
    <x v="20"/>
    <x v="0"/>
    <x v="0"/>
    <n v="4"/>
    <s v="Very Good"/>
    <n v="13"/>
    <x v="9"/>
    <n v="16000"/>
    <n v="7"/>
    <n v="112000"/>
    <n v="3.11"/>
    <x v="0"/>
    <x v="3"/>
  </r>
  <r>
    <s v="CUST0298"/>
    <s v="Grace Davis"/>
    <x v="2"/>
    <x v="50"/>
    <x v="2"/>
    <x v="2"/>
    <x v="0"/>
    <n v="3"/>
    <s v="Good"/>
    <n v="24"/>
    <x v="4"/>
    <n v="9000"/>
    <n v="10"/>
    <n v="90000"/>
    <n v="146.99"/>
    <x v="1"/>
    <x v="2"/>
  </r>
  <r>
    <s v="CUST0299"/>
    <s v="Kunle Fuller"/>
    <x v="2"/>
    <x v="42"/>
    <x v="8"/>
    <x v="0"/>
    <x v="0"/>
    <n v="5"/>
    <s v="Excellent"/>
    <n v="7"/>
    <x v="5"/>
    <n v="4500"/>
    <n v="18"/>
    <n v="81000"/>
    <n v="111.91"/>
    <x v="1"/>
    <x v="2"/>
  </r>
  <r>
    <s v="CUST0300"/>
    <s v="Ibim Wilkerson"/>
    <x v="2"/>
    <x v="59"/>
    <x v="25"/>
    <x v="1"/>
    <x v="1"/>
    <n v="1"/>
    <s v="Poor"/>
    <n v="45"/>
    <x v="19"/>
    <n v="600"/>
    <n v="20"/>
    <n v="12000"/>
    <n v="107.01"/>
    <x v="0"/>
    <x v="6"/>
  </r>
  <r>
    <s v="CUST0300"/>
    <s v="Ibim Wilkerson"/>
    <x v="2"/>
    <x v="59"/>
    <x v="25"/>
    <x v="2"/>
    <x v="1"/>
    <n v="1"/>
    <s v="Poor"/>
    <n v="45"/>
    <x v="8"/>
    <n v="150000"/>
    <n v="11"/>
    <n v="1650000"/>
    <n v="186.74"/>
    <x v="0"/>
    <x v="6"/>
  </r>
  <r>
    <s v="CUST0300"/>
    <s v="Ibim Wilkerson"/>
    <x v="2"/>
    <x v="59"/>
    <x v="25"/>
    <x v="0"/>
    <x v="1"/>
    <n v="1"/>
    <s v="Poor"/>
    <n v="45"/>
    <x v="6"/>
    <n v="9000"/>
    <n v="14"/>
    <n v="126000"/>
    <n v="169.05"/>
    <x v="0"/>
    <x v="6"/>
  </r>
  <r>
    <s v="CUST0301"/>
    <s v="Boma Knight"/>
    <x v="1"/>
    <x v="4"/>
    <x v="7"/>
    <x v="1"/>
    <x v="0"/>
    <n v="3"/>
    <s v="Good"/>
    <n v="25"/>
    <x v="16"/>
    <n v="900"/>
    <n v="20"/>
    <n v="18000"/>
    <n v="196.6"/>
    <x v="1"/>
    <x v="2"/>
  </r>
  <r>
    <s v="CUST0301"/>
    <s v="Boma Knight"/>
    <x v="1"/>
    <x v="4"/>
    <x v="7"/>
    <x v="3"/>
    <x v="0"/>
    <n v="3"/>
    <s v="Good"/>
    <n v="25"/>
    <x v="4"/>
    <n v="9000"/>
    <n v="10"/>
    <n v="90000"/>
    <n v="103.76"/>
    <x v="1"/>
    <x v="2"/>
  </r>
  <r>
    <s v="CUST0302"/>
    <s v="Tunde Wallace"/>
    <x v="1"/>
    <x v="15"/>
    <x v="16"/>
    <x v="2"/>
    <x v="0"/>
    <n v="1"/>
    <s v="Poor"/>
    <n v="55"/>
    <x v="2"/>
    <n v="20000"/>
    <n v="12"/>
    <n v="240000"/>
    <n v="8.0299999999999994"/>
    <x v="1"/>
    <x v="2"/>
  </r>
  <r>
    <s v="CUST0302"/>
    <s v="Tunde Wallace"/>
    <x v="1"/>
    <x v="15"/>
    <x v="16"/>
    <x v="1"/>
    <x v="0"/>
    <n v="1"/>
    <s v="Poor"/>
    <n v="55"/>
    <x v="19"/>
    <n v="600"/>
    <n v="12"/>
    <n v="7200"/>
    <n v="28.11"/>
    <x v="1"/>
    <x v="2"/>
  </r>
  <r>
    <s v="CUST0302"/>
    <s v="Tunde Wallace"/>
    <x v="1"/>
    <x v="15"/>
    <x v="16"/>
    <x v="3"/>
    <x v="0"/>
    <n v="1"/>
    <s v="Poor"/>
    <n v="55"/>
    <x v="10"/>
    <n v="24000"/>
    <n v="9"/>
    <n v="216000"/>
    <n v="50.35"/>
    <x v="1"/>
    <x v="2"/>
  </r>
  <r>
    <s v="CUST0303"/>
    <s v="Maryam Walker"/>
    <x v="0"/>
    <x v="0"/>
    <x v="10"/>
    <x v="1"/>
    <x v="0"/>
    <n v="3"/>
    <s v="Good"/>
    <n v="47"/>
    <x v="14"/>
    <n v="1000"/>
    <n v="10"/>
    <n v="10000"/>
    <n v="119.25"/>
    <x v="1"/>
    <x v="2"/>
  </r>
  <r>
    <s v="CUST0304"/>
    <s v="Bola Castro"/>
    <x v="1"/>
    <x v="28"/>
    <x v="33"/>
    <x v="1"/>
    <x v="0"/>
    <n v="3"/>
    <s v="Good"/>
    <n v="59"/>
    <x v="13"/>
    <n v="350"/>
    <n v="20"/>
    <n v="7000"/>
    <n v="149.66"/>
    <x v="1"/>
    <x v="2"/>
  </r>
  <r>
    <s v="CUST0304"/>
    <s v="Bola Castro"/>
    <x v="1"/>
    <x v="28"/>
    <x v="33"/>
    <x v="3"/>
    <x v="0"/>
    <n v="3"/>
    <s v="Good"/>
    <n v="59"/>
    <x v="4"/>
    <n v="9000"/>
    <n v="13"/>
    <n v="117000"/>
    <n v="126.96"/>
    <x v="1"/>
    <x v="2"/>
  </r>
  <r>
    <s v="CUST0305"/>
    <s v="Sade Shepard"/>
    <x v="2"/>
    <x v="20"/>
    <x v="8"/>
    <x v="1"/>
    <x v="0"/>
    <n v="3"/>
    <s v="Good"/>
    <n v="21"/>
    <x v="9"/>
    <n v="16000"/>
    <n v="13"/>
    <n v="208000"/>
    <n v="134.88999999999999"/>
    <x v="1"/>
    <x v="2"/>
  </r>
  <r>
    <s v="CUST0306"/>
    <s v="Alabo Cortez"/>
    <x v="1"/>
    <x v="39"/>
    <x v="33"/>
    <x v="1"/>
    <x v="0"/>
    <n v="4"/>
    <s v="Very Good"/>
    <n v="28"/>
    <x v="16"/>
    <n v="900"/>
    <n v="9"/>
    <n v="8100"/>
    <n v="109.86"/>
    <x v="0"/>
    <x v="4"/>
  </r>
  <r>
    <s v="CUST0307"/>
    <s v="Chinedu Hoffman"/>
    <x v="2"/>
    <x v="22"/>
    <x v="28"/>
    <x v="1"/>
    <x v="1"/>
    <n v="2"/>
    <s v="Fair"/>
    <n v="50"/>
    <x v="15"/>
    <n v="7500"/>
    <n v="7"/>
    <n v="52500"/>
    <n v="130.62"/>
    <x v="1"/>
    <x v="2"/>
  </r>
  <r>
    <s v="CUST0308"/>
    <s v="Sarah Flores"/>
    <x v="2"/>
    <x v="53"/>
    <x v="7"/>
    <x v="3"/>
    <x v="0"/>
    <n v="3"/>
    <s v="Good"/>
    <n v="18"/>
    <x v="12"/>
    <n v="14500"/>
    <n v="7"/>
    <n v="101500"/>
    <n v="73.37"/>
    <x v="1"/>
    <x v="2"/>
  </r>
  <r>
    <s v="CUST0308"/>
    <s v="Sarah Flores"/>
    <x v="2"/>
    <x v="53"/>
    <x v="7"/>
    <x v="1"/>
    <x v="0"/>
    <n v="3"/>
    <s v="Good"/>
    <n v="18"/>
    <x v="7"/>
    <n v="3500"/>
    <n v="1"/>
    <n v="3500"/>
    <n v="69.23"/>
    <x v="1"/>
    <x v="2"/>
  </r>
  <r>
    <s v="CUST0308"/>
    <s v="Sarah Flores"/>
    <x v="2"/>
    <x v="53"/>
    <x v="7"/>
    <x v="0"/>
    <x v="0"/>
    <n v="3"/>
    <s v="Good"/>
    <n v="18"/>
    <x v="6"/>
    <n v="9000"/>
    <n v="12"/>
    <n v="108000"/>
    <n v="34.270000000000003"/>
    <x v="1"/>
    <x v="2"/>
  </r>
  <r>
    <s v="CUST0309"/>
    <s v="Alabo Guerra"/>
    <x v="2"/>
    <x v="58"/>
    <x v="30"/>
    <x v="3"/>
    <x v="0"/>
    <n v="2"/>
    <s v="Fair"/>
    <n v="60"/>
    <x v="4"/>
    <n v="9000"/>
    <n v="8"/>
    <n v="72000"/>
    <n v="148.05000000000001"/>
    <x v="1"/>
    <x v="2"/>
  </r>
  <r>
    <s v="CUST0310"/>
    <s v="Obinna Ballard"/>
    <x v="0"/>
    <x v="23"/>
    <x v="34"/>
    <x v="2"/>
    <x v="1"/>
    <n v="3"/>
    <s v="Good"/>
    <n v="45"/>
    <x v="12"/>
    <n v="14500"/>
    <n v="7"/>
    <n v="101500"/>
    <n v="148.13"/>
    <x v="1"/>
    <x v="2"/>
  </r>
  <r>
    <s v="CUST0311"/>
    <s v="Fatima Freeman"/>
    <x v="0"/>
    <x v="17"/>
    <x v="31"/>
    <x v="3"/>
    <x v="0"/>
    <n v="4"/>
    <s v="Very Good"/>
    <n v="45"/>
    <x v="4"/>
    <n v="9000"/>
    <n v="20"/>
    <n v="180000"/>
    <n v="57.16"/>
    <x v="1"/>
    <x v="2"/>
  </r>
  <r>
    <s v="CUST0311"/>
    <s v="Fatima Freeman"/>
    <x v="0"/>
    <x v="17"/>
    <x v="31"/>
    <x v="0"/>
    <x v="0"/>
    <n v="4"/>
    <s v="Very Good"/>
    <n v="45"/>
    <x v="6"/>
    <n v="9000"/>
    <n v="1"/>
    <n v="9000"/>
    <n v="11.09"/>
    <x v="1"/>
    <x v="2"/>
  </r>
  <r>
    <s v="CUST0311"/>
    <s v="Fatima Freeman"/>
    <x v="0"/>
    <x v="17"/>
    <x v="31"/>
    <x v="1"/>
    <x v="0"/>
    <n v="4"/>
    <s v="Very Good"/>
    <n v="45"/>
    <x v="14"/>
    <n v="1000"/>
    <n v="9"/>
    <n v="9000"/>
    <n v="78.03"/>
    <x v="1"/>
    <x v="2"/>
  </r>
  <r>
    <s v="CUST0312"/>
    <s v="Ejiro Barker"/>
    <x v="2"/>
    <x v="59"/>
    <x v="17"/>
    <x v="3"/>
    <x v="1"/>
    <n v="2"/>
    <s v="Fair"/>
    <n v="56"/>
    <x v="10"/>
    <n v="24000"/>
    <n v="6"/>
    <n v="144000"/>
    <n v="106.55"/>
    <x v="1"/>
    <x v="2"/>
  </r>
  <r>
    <s v="CUST0312"/>
    <s v="Ejiro Barker"/>
    <x v="2"/>
    <x v="59"/>
    <x v="17"/>
    <x v="0"/>
    <x v="1"/>
    <n v="2"/>
    <s v="Fair"/>
    <n v="56"/>
    <x v="5"/>
    <n v="4500"/>
    <n v="15"/>
    <n v="67500"/>
    <n v="100.38"/>
    <x v="1"/>
    <x v="2"/>
  </r>
  <r>
    <s v="CUST0312"/>
    <s v="Ejiro Barker"/>
    <x v="2"/>
    <x v="59"/>
    <x v="17"/>
    <x v="2"/>
    <x v="1"/>
    <n v="2"/>
    <s v="Fair"/>
    <n v="56"/>
    <x v="4"/>
    <n v="9000"/>
    <n v="17"/>
    <n v="153000"/>
    <n v="8.43"/>
    <x v="1"/>
    <x v="2"/>
  </r>
  <r>
    <s v="CUST0313"/>
    <s v="Maryam Hernandez"/>
    <x v="2"/>
    <x v="19"/>
    <x v="12"/>
    <x v="2"/>
    <x v="1"/>
    <n v="1"/>
    <s v="Poor"/>
    <n v="48"/>
    <x v="10"/>
    <n v="24000"/>
    <n v="17"/>
    <n v="408000"/>
    <n v="47.62"/>
    <x v="1"/>
    <x v="2"/>
  </r>
  <r>
    <s v="CUST0313"/>
    <s v="Maryam Hernandez"/>
    <x v="2"/>
    <x v="19"/>
    <x v="12"/>
    <x v="1"/>
    <x v="1"/>
    <n v="1"/>
    <s v="Poor"/>
    <n v="48"/>
    <x v="3"/>
    <n v="500"/>
    <n v="9"/>
    <n v="4500"/>
    <n v="162.47"/>
    <x v="1"/>
    <x v="2"/>
  </r>
  <r>
    <s v="CUST0314"/>
    <s v="Omamuzo King"/>
    <x v="1"/>
    <x v="24"/>
    <x v="29"/>
    <x v="1"/>
    <x v="0"/>
    <n v="4"/>
    <s v="Very Good"/>
    <n v="10"/>
    <x v="13"/>
    <n v="350"/>
    <n v="19"/>
    <n v="6650"/>
    <n v="83.76"/>
    <x v="1"/>
    <x v="2"/>
  </r>
  <r>
    <s v="CUST0315"/>
    <s v="Obinna Anderson"/>
    <x v="2"/>
    <x v="13"/>
    <x v="24"/>
    <x v="0"/>
    <x v="1"/>
    <n v="2"/>
    <s v="Fair"/>
    <n v="29"/>
    <x v="5"/>
    <n v="4500"/>
    <n v="5"/>
    <n v="22500"/>
    <n v="86.3"/>
    <x v="1"/>
    <x v="2"/>
  </r>
  <r>
    <s v="CUST0315"/>
    <s v="Obinna Anderson"/>
    <x v="2"/>
    <x v="13"/>
    <x v="24"/>
    <x v="3"/>
    <x v="1"/>
    <n v="2"/>
    <s v="Fair"/>
    <n v="29"/>
    <x v="10"/>
    <n v="24000"/>
    <n v="11"/>
    <n v="264000"/>
    <n v="183.46"/>
    <x v="1"/>
    <x v="2"/>
  </r>
  <r>
    <s v="CUST0315"/>
    <s v="Obinna Anderson"/>
    <x v="2"/>
    <x v="13"/>
    <x v="24"/>
    <x v="1"/>
    <x v="1"/>
    <n v="2"/>
    <s v="Fair"/>
    <n v="29"/>
    <x v="14"/>
    <n v="1000"/>
    <n v="4"/>
    <n v="4000"/>
    <n v="111.69"/>
    <x v="1"/>
    <x v="2"/>
  </r>
  <r>
    <s v="CUST0316"/>
    <s v="Shehu Rogers"/>
    <x v="1"/>
    <x v="51"/>
    <x v="5"/>
    <x v="1"/>
    <x v="0"/>
    <n v="4"/>
    <s v="Very Good"/>
    <n v="49"/>
    <x v="3"/>
    <n v="500"/>
    <n v="7"/>
    <n v="3500"/>
    <n v="30.82"/>
    <x v="1"/>
    <x v="2"/>
  </r>
  <r>
    <s v="CUST0316"/>
    <s v="Shehu Rogers"/>
    <x v="1"/>
    <x v="51"/>
    <x v="5"/>
    <x v="2"/>
    <x v="0"/>
    <n v="4"/>
    <s v="Very Good"/>
    <n v="49"/>
    <x v="2"/>
    <n v="20000"/>
    <n v="1"/>
    <n v="20000"/>
    <n v="26.74"/>
    <x v="1"/>
    <x v="2"/>
  </r>
  <r>
    <s v="CUST0317"/>
    <s v="Zainab Shaw"/>
    <x v="0"/>
    <x v="56"/>
    <x v="16"/>
    <x v="0"/>
    <x v="0"/>
    <n v="3"/>
    <s v="Good"/>
    <n v="44"/>
    <x v="0"/>
    <n v="35000"/>
    <n v="12"/>
    <n v="420000"/>
    <n v="142.55000000000001"/>
    <x v="0"/>
    <x v="1"/>
  </r>
  <r>
    <s v="CUST0317"/>
    <s v="Zainab Shaw"/>
    <x v="0"/>
    <x v="56"/>
    <x v="16"/>
    <x v="2"/>
    <x v="0"/>
    <n v="3"/>
    <s v="Good"/>
    <n v="44"/>
    <x v="11"/>
    <n v="30000"/>
    <n v="16"/>
    <n v="480000"/>
    <n v="170.5"/>
    <x v="0"/>
    <x v="1"/>
  </r>
  <r>
    <s v="CUST0318"/>
    <s v="John Martinez"/>
    <x v="0"/>
    <x v="43"/>
    <x v="1"/>
    <x v="2"/>
    <x v="0"/>
    <n v="4"/>
    <s v="Very Good"/>
    <n v="15"/>
    <x v="17"/>
    <n v="75000"/>
    <n v="7"/>
    <n v="525000"/>
    <n v="44.9"/>
    <x v="1"/>
    <x v="2"/>
  </r>
  <r>
    <s v="CUST0319"/>
    <s v="Fatima Powell"/>
    <x v="2"/>
    <x v="6"/>
    <x v="20"/>
    <x v="1"/>
    <x v="1"/>
    <n v="3"/>
    <s v="Good"/>
    <n v="56"/>
    <x v="15"/>
    <n v="7500"/>
    <n v="20"/>
    <n v="150000"/>
    <n v="155.35"/>
    <x v="1"/>
    <x v="2"/>
  </r>
  <r>
    <s v="CUST0320"/>
    <s v="Omamuzo Perez"/>
    <x v="0"/>
    <x v="51"/>
    <x v="10"/>
    <x v="0"/>
    <x v="0"/>
    <n v="4"/>
    <s v="Very Good"/>
    <n v="34"/>
    <x v="0"/>
    <n v="35000"/>
    <n v="2"/>
    <n v="70000"/>
    <n v="196.77"/>
    <x v="1"/>
    <x v="2"/>
  </r>
  <r>
    <s v="CUST0321"/>
    <s v="Omamuzo Schwartz"/>
    <x v="2"/>
    <x v="12"/>
    <x v="18"/>
    <x v="1"/>
    <x v="1"/>
    <n v="3"/>
    <s v="Good"/>
    <n v="29"/>
    <x v="15"/>
    <n v="7500"/>
    <n v="2"/>
    <n v="15000"/>
    <n v="59.24"/>
    <x v="1"/>
    <x v="2"/>
  </r>
  <r>
    <s v="CUST0321"/>
    <s v="Omamuzo Schwartz"/>
    <x v="2"/>
    <x v="12"/>
    <x v="18"/>
    <x v="3"/>
    <x v="1"/>
    <n v="3"/>
    <s v="Good"/>
    <n v="29"/>
    <x v="10"/>
    <n v="24000"/>
    <n v="15"/>
    <n v="360000"/>
    <n v="180.78"/>
    <x v="1"/>
    <x v="2"/>
  </r>
  <r>
    <s v="CUST0322"/>
    <s v="Alabo Jackson"/>
    <x v="2"/>
    <x v="0"/>
    <x v="28"/>
    <x v="3"/>
    <x v="0"/>
    <n v="4"/>
    <s v="Very Good"/>
    <n v="12"/>
    <x v="12"/>
    <n v="14500"/>
    <n v="7"/>
    <n v="101500"/>
    <n v="118.27"/>
    <x v="1"/>
    <x v="2"/>
  </r>
  <r>
    <s v="CUST0322"/>
    <s v="Alabo Jackson"/>
    <x v="2"/>
    <x v="0"/>
    <x v="28"/>
    <x v="1"/>
    <x v="0"/>
    <n v="4"/>
    <s v="Very Good"/>
    <n v="12"/>
    <x v="1"/>
    <n v="5500"/>
    <n v="11"/>
    <n v="60500"/>
    <n v="18.489999999999998"/>
    <x v="1"/>
    <x v="2"/>
  </r>
  <r>
    <s v="CUST0323"/>
    <s v="Amina Nguyen"/>
    <x v="2"/>
    <x v="41"/>
    <x v="33"/>
    <x v="0"/>
    <x v="0"/>
    <n v="3"/>
    <s v="Good"/>
    <n v="46"/>
    <x v="0"/>
    <n v="35000"/>
    <n v="6"/>
    <n v="210000"/>
    <n v="9.26"/>
    <x v="0"/>
    <x v="7"/>
  </r>
  <r>
    <s v="CUST0323"/>
    <s v="Amina Nguyen"/>
    <x v="2"/>
    <x v="41"/>
    <x v="33"/>
    <x v="1"/>
    <x v="0"/>
    <n v="3"/>
    <s v="Good"/>
    <n v="46"/>
    <x v="7"/>
    <n v="3500"/>
    <n v="5"/>
    <n v="17500"/>
    <n v="113.32"/>
    <x v="0"/>
    <x v="7"/>
  </r>
  <r>
    <s v="CUST0324"/>
    <s v="Amina Taylor"/>
    <x v="1"/>
    <x v="58"/>
    <x v="20"/>
    <x v="2"/>
    <x v="0"/>
    <n v="3"/>
    <s v="Good"/>
    <n v="27"/>
    <x v="11"/>
    <n v="30000"/>
    <n v="5"/>
    <n v="150000"/>
    <n v="23.95"/>
    <x v="1"/>
    <x v="2"/>
  </r>
  <r>
    <s v="CUST0324"/>
    <s v="Amina Taylor"/>
    <x v="1"/>
    <x v="58"/>
    <x v="20"/>
    <x v="1"/>
    <x v="0"/>
    <n v="3"/>
    <s v="Good"/>
    <n v="27"/>
    <x v="13"/>
    <n v="350"/>
    <n v="9"/>
    <n v="3150"/>
    <n v="1.2"/>
    <x v="1"/>
    <x v="2"/>
  </r>
  <r>
    <s v="CUST0325"/>
    <s v="Tunde Terry"/>
    <x v="0"/>
    <x v="5"/>
    <x v="12"/>
    <x v="0"/>
    <x v="1"/>
    <n v="5"/>
    <s v="Excellent"/>
    <n v="35"/>
    <x v="0"/>
    <n v="35000"/>
    <n v="15"/>
    <n v="525000"/>
    <n v="91.02"/>
    <x v="1"/>
    <x v="2"/>
  </r>
  <r>
    <s v="CUST0326"/>
    <s v="Chinedu Krueger"/>
    <x v="2"/>
    <x v="1"/>
    <x v="7"/>
    <x v="1"/>
    <x v="1"/>
    <n v="1"/>
    <s v="Poor"/>
    <n v="40"/>
    <x v="16"/>
    <n v="900"/>
    <n v="20"/>
    <n v="18000"/>
    <n v="133.57"/>
    <x v="0"/>
    <x v="3"/>
  </r>
  <r>
    <s v="CUST0327"/>
    <s v="Maryam Rhodes"/>
    <x v="2"/>
    <x v="19"/>
    <x v="33"/>
    <x v="0"/>
    <x v="0"/>
    <n v="2"/>
    <s v="Fair"/>
    <n v="7"/>
    <x v="9"/>
    <n v="16000"/>
    <n v="10"/>
    <n v="160000"/>
    <n v="19.079999999999998"/>
    <x v="0"/>
    <x v="4"/>
  </r>
  <r>
    <s v="CUST0327"/>
    <s v="Maryam Rhodes"/>
    <x v="2"/>
    <x v="19"/>
    <x v="33"/>
    <x v="1"/>
    <x v="0"/>
    <n v="2"/>
    <s v="Fair"/>
    <n v="7"/>
    <x v="7"/>
    <n v="3500"/>
    <n v="13"/>
    <n v="45500"/>
    <n v="74.03"/>
    <x v="0"/>
    <x v="4"/>
  </r>
  <r>
    <s v="CUST0327"/>
    <s v="Maryam Rhodes"/>
    <x v="2"/>
    <x v="19"/>
    <x v="33"/>
    <x v="2"/>
    <x v="0"/>
    <n v="2"/>
    <s v="Fair"/>
    <n v="7"/>
    <x v="2"/>
    <n v="20000"/>
    <n v="18"/>
    <n v="360000"/>
    <n v="151.81"/>
    <x v="0"/>
    <x v="4"/>
  </r>
  <r>
    <s v="CUST0328"/>
    <s v="Kunle Liu"/>
    <x v="1"/>
    <x v="7"/>
    <x v="31"/>
    <x v="0"/>
    <x v="0"/>
    <n v="3"/>
    <s v="Good"/>
    <n v="8"/>
    <x v="9"/>
    <n v="16000"/>
    <n v="17"/>
    <n v="272000"/>
    <n v="22.31"/>
    <x v="1"/>
    <x v="2"/>
  </r>
  <r>
    <s v="CUST0328"/>
    <s v="Kunle Liu"/>
    <x v="1"/>
    <x v="7"/>
    <x v="31"/>
    <x v="2"/>
    <x v="0"/>
    <n v="3"/>
    <s v="Good"/>
    <n v="8"/>
    <x v="2"/>
    <n v="20000"/>
    <n v="20"/>
    <n v="400000"/>
    <n v="96.99"/>
    <x v="1"/>
    <x v="2"/>
  </r>
  <r>
    <s v="CUST0328"/>
    <s v="Kunle Liu"/>
    <x v="1"/>
    <x v="7"/>
    <x v="31"/>
    <x v="3"/>
    <x v="0"/>
    <n v="3"/>
    <s v="Good"/>
    <n v="8"/>
    <x v="11"/>
    <n v="30000"/>
    <n v="11"/>
    <n v="330000"/>
    <n v="85.7"/>
    <x v="1"/>
    <x v="2"/>
  </r>
  <r>
    <s v="CUST0329"/>
    <s v="Saidu Anderson"/>
    <x v="2"/>
    <x v="36"/>
    <x v="21"/>
    <x v="0"/>
    <x v="1"/>
    <n v="4"/>
    <s v="Very Good"/>
    <n v="34"/>
    <x v="5"/>
    <n v="4500"/>
    <n v="1"/>
    <n v="4500"/>
    <n v="0.82"/>
    <x v="1"/>
    <x v="2"/>
  </r>
  <r>
    <s v="CUST0329"/>
    <s v="Saidu Anderson"/>
    <x v="2"/>
    <x v="36"/>
    <x v="21"/>
    <x v="2"/>
    <x v="1"/>
    <n v="4"/>
    <s v="Very Good"/>
    <n v="34"/>
    <x v="8"/>
    <n v="150000"/>
    <n v="4"/>
    <n v="600000"/>
    <n v="125.28"/>
    <x v="1"/>
    <x v="2"/>
  </r>
  <r>
    <s v="CUST0329"/>
    <s v="Saidu Anderson"/>
    <x v="2"/>
    <x v="36"/>
    <x v="21"/>
    <x v="1"/>
    <x v="1"/>
    <n v="4"/>
    <s v="Very Good"/>
    <n v="34"/>
    <x v="13"/>
    <n v="350"/>
    <n v="14"/>
    <n v="4900"/>
    <n v="160.01"/>
    <x v="1"/>
    <x v="2"/>
  </r>
  <r>
    <s v="CUST0330"/>
    <s v="Ibim Harrison"/>
    <x v="2"/>
    <x v="2"/>
    <x v="26"/>
    <x v="2"/>
    <x v="1"/>
    <n v="1"/>
    <s v="Poor"/>
    <n v="36"/>
    <x v="10"/>
    <n v="24000"/>
    <n v="18"/>
    <n v="432000"/>
    <n v="60.41"/>
    <x v="1"/>
    <x v="2"/>
  </r>
  <r>
    <s v="CUST0330"/>
    <s v="Ibim Harrison"/>
    <x v="2"/>
    <x v="2"/>
    <x v="26"/>
    <x v="0"/>
    <x v="1"/>
    <n v="1"/>
    <s v="Poor"/>
    <n v="36"/>
    <x v="6"/>
    <n v="9000"/>
    <n v="4"/>
    <n v="36000"/>
    <n v="153.52000000000001"/>
    <x v="1"/>
    <x v="2"/>
  </r>
  <r>
    <s v="CUST0330"/>
    <s v="Ibim Harrison"/>
    <x v="2"/>
    <x v="2"/>
    <x v="26"/>
    <x v="3"/>
    <x v="1"/>
    <n v="1"/>
    <s v="Poor"/>
    <n v="36"/>
    <x v="11"/>
    <n v="30000"/>
    <n v="19"/>
    <n v="570000"/>
    <n v="68.599999999999994"/>
    <x v="1"/>
    <x v="2"/>
  </r>
  <r>
    <s v="CUST0331"/>
    <s v="Funke Francis"/>
    <x v="1"/>
    <x v="64"/>
    <x v="18"/>
    <x v="0"/>
    <x v="1"/>
    <n v="4"/>
    <s v="Very Good"/>
    <n v="54"/>
    <x v="0"/>
    <n v="35000"/>
    <n v="15"/>
    <n v="525000"/>
    <n v="31.5"/>
    <x v="1"/>
    <x v="2"/>
  </r>
  <r>
    <s v="CUST0332"/>
    <s v="David Ward"/>
    <x v="0"/>
    <x v="19"/>
    <x v="2"/>
    <x v="2"/>
    <x v="1"/>
    <n v="5"/>
    <s v="Excellent"/>
    <n v="60"/>
    <x v="12"/>
    <n v="14500"/>
    <n v="11"/>
    <n v="159500"/>
    <n v="115.69"/>
    <x v="0"/>
    <x v="7"/>
  </r>
  <r>
    <s v="CUST0332"/>
    <s v="David Ward"/>
    <x v="0"/>
    <x v="19"/>
    <x v="2"/>
    <x v="1"/>
    <x v="1"/>
    <n v="5"/>
    <s v="Excellent"/>
    <n v="60"/>
    <x v="7"/>
    <n v="3500"/>
    <n v="5"/>
    <n v="17500"/>
    <n v="13.71"/>
    <x v="0"/>
    <x v="7"/>
  </r>
  <r>
    <s v="CUST0332"/>
    <s v="David Ward"/>
    <x v="0"/>
    <x v="19"/>
    <x v="2"/>
    <x v="3"/>
    <x v="1"/>
    <n v="5"/>
    <s v="Excellent"/>
    <n v="60"/>
    <x v="11"/>
    <n v="30000"/>
    <n v="11"/>
    <n v="330000"/>
    <n v="168.23"/>
    <x v="0"/>
    <x v="7"/>
  </r>
  <r>
    <s v="CUST0333"/>
    <s v="Omamuzo Miller"/>
    <x v="0"/>
    <x v="60"/>
    <x v="6"/>
    <x v="3"/>
    <x v="0"/>
    <n v="3"/>
    <s v="Good"/>
    <n v="39"/>
    <x v="12"/>
    <n v="14500"/>
    <n v="8"/>
    <n v="116000"/>
    <n v="17.82"/>
    <x v="1"/>
    <x v="2"/>
  </r>
  <r>
    <s v="CUST0333"/>
    <s v="Omamuzo Miller"/>
    <x v="0"/>
    <x v="60"/>
    <x v="6"/>
    <x v="0"/>
    <x v="0"/>
    <n v="3"/>
    <s v="Good"/>
    <n v="39"/>
    <x v="6"/>
    <n v="9000"/>
    <n v="10"/>
    <n v="90000"/>
    <n v="90.66"/>
    <x v="1"/>
    <x v="2"/>
  </r>
  <r>
    <s v="CUST0334"/>
    <s v="Fatima Carter"/>
    <x v="0"/>
    <x v="15"/>
    <x v="20"/>
    <x v="3"/>
    <x v="0"/>
    <n v="2"/>
    <s v="Fair"/>
    <n v="24"/>
    <x v="10"/>
    <n v="24000"/>
    <n v="11"/>
    <n v="264000"/>
    <n v="31.24"/>
    <x v="1"/>
    <x v="2"/>
  </r>
  <r>
    <s v="CUST0334"/>
    <s v="Fatima Carter"/>
    <x v="0"/>
    <x v="15"/>
    <x v="20"/>
    <x v="0"/>
    <x v="0"/>
    <n v="2"/>
    <s v="Fair"/>
    <n v="24"/>
    <x v="0"/>
    <n v="35000"/>
    <n v="17"/>
    <n v="595000"/>
    <n v="146.62"/>
    <x v="1"/>
    <x v="2"/>
  </r>
  <r>
    <s v="CUST0335"/>
    <s v="Maryam Patterson"/>
    <x v="2"/>
    <x v="4"/>
    <x v="5"/>
    <x v="1"/>
    <x v="0"/>
    <n v="2"/>
    <s v="Fair"/>
    <n v="53"/>
    <x v="20"/>
    <n v="6500"/>
    <n v="10"/>
    <n v="65000"/>
    <n v="23.61"/>
    <x v="1"/>
    <x v="2"/>
  </r>
  <r>
    <s v="CUST0335"/>
    <s v="Maryam Patterson"/>
    <x v="2"/>
    <x v="4"/>
    <x v="5"/>
    <x v="2"/>
    <x v="0"/>
    <n v="2"/>
    <s v="Fair"/>
    <n v="53"/>
    <x v="4"/>
    <n v="9000"/>
    <n v="20"/>
    <n v="180000"/>
    <n v="137.57"/>
    <x v="1"/>
    <x v="2"/>
  </r>
  <r>
    <s v="CUST0336"/>
    <s v="Chinedu Reynolds"/>
    <x v="1"/>
    <x v="19"/>
    <x v="2"/>
    <x v="0"/>
    <x v="0"/>
    <n v="1"/>
    <s v="Poor"/>
    <n v="7"/>
    <x v="5"/>
    <n v="4500"/>
    <n v="9"/>
    <n v="40500"/>
    <n v="38.909999999999997"/>
    <x v="1"/>
    <x v="2"/>
  </r>
  <r>
    <s v="CUST0336"/>
    <s v="Chinedu Reynolds"/>
    <x v="1"/>
    <x v="19"/>
    <x v="2"/>
    <x v="1"/>
    <x v="0"/>
    <n v="1"/>
    <s v="Poor"/>
    <n v="7"/>
    <x v="20"/>
    <n v="6500"/>
    <n v="15"/>
    <n v="97500"/>
    <n v="64.17"/>
    <x v="1"/>
    <x v="2"/>
  </r>
  <r>
    <s v="CUST0337"/>
    <s v="Ifeanyi Cunningham"/>
    <x v="0"/>
    <x v="16"/>
    <x v="5"/>
    <x v="3"/>
    <x v="0"/>
    <n v="1"/>
    <s v="Poor"/>
    <n v="18"/>
    <x v="10"/>
    <n v="24000"/>
    <n v="5"/>
    <n v="120000"/>
    <n v="64.040000000000006"/>
    <x v="1"/>
    <x v="2"/>
  </r>
  <r>
    <s v="CUST0337"/>
    <s v="Ifeanyi Cunningham"/>
    <x v="0"/>
    <x v="16"/>
    <x v="5"/>
    <x v="1"/>
    <x v="0"/>
    <n v="1"/>
    <s v="Poor"/>
    <n v="18"/>
    <x v="3"/>
    <n v="500"/>
    <n v="6"/>
    <n v="3000"/>
    <n v="115.03"/>
    <x v="1"/>
    <x v="2"/>
  </r>
  <r>
    <s v="CUST0337"/>
    <s v="Ifeanyi Cunningham"/>
    <x v="0"/>
    <x v="16"/>
    <x v="5"/>
    <x v="0"/>
    <x v="0"/>
    <n v="1"/>
    <s v="Poor"/>
    <n v="18"/>
    <x v="9"/>
    <n v="16000"/>
    <n v="11"/>
    <n v="176000"/>
    <n v="62.62"/>
    <x v="1"/>
    <x v="2"/>
  </r>
  <r>
    <s v="CUST0338"/>
    <s v="David Crosby"/>
    <x v="2"/>
    <x v="10"/>
    <x v="4"/>
    <x v="1"/>
    <x v="0"/>
    <n v="1"/>
    <s v="Poor"/>
    <n v="2"/>
    <x v="15"/>
    <n v="7500"/>
    <n v="20"/>
    <n v="150000"/>
    <n v="36.21"/>
    <x v="0"/>
    <x v="3"/>
  </r>
  <r>
    <s v="CUST0339"/>
    <s v="Alabo Davis"/>
    <x v="2"/>
    <x v="36"/>
    <x v="24"/>
    <x v="0"/>
    <x v="1"/>
    <n v="5"/>
    <s v="Excellent"/>
    <n v="53"/>
    <x v="0"/>
    <n v="35000"/>
    <n v="10"/>
    <n v="350000"/>
    <n v="19.899999999999999"/>
    <x v="0"/>
    <x v="1"/>
  </r>
  <r>
    <s v="CUST0339"/>
    <s v="Alabo Davis"/>
    <x v="2"/>
    <x v="36"/>
    <x v="24"/>
    <x v="3"/>
    <x v="1"/>
    <n v="5"/>
    <s v="Excellent"/>
    <n v="53"/>
    <x v="12"/>
    <n v="14500"/>
    <n v="8"/>
    <n v="116000"/>
    <n v="94.37"/>
    <x v="0"/>
    <x v="1"/>
  </r>
  <r>
    <s v="CUST0340"/>
    <s v="Obinna Thomas"/>
    <x v="1"/>
    <x v="17"/>
    <x v="3"/>
    <x v="3"/>
    <x v="1"/>
    <n v="3"/>
    <s v="Good"/>
    <n v="12"/>
    <x v="12"/>
    <n v="14500"/>
    <n v="16"/>
    <n v="232000"/>
    <n v="23.02"/>
    <x v="1"/>
    <x v="2"/>
  </r>
  <r>
    <s v="CUST0341"/>
    <s v="Zina Valenzuela"/>
    <x v="2"/>
    <x v="60"/>
    <x v="14"/>
    <x v="3"/>
    <x v="1"/>
    <n v="5"/>
    <s v="Excellent"/>
    <n v="39"/>
    <x v="11"/>
    <n v="30000"/>
    <n v="13"/>
    <n v="390000"/>
    <n v="106.78"/>
    <x v="0"/>
    <x v="1"/>
  </r>
  <r>
    <s v="CUST0341"/>
    <s v="Zina Valenzuela"/>
    <x v="2"/>
    <x v="60"/>
    <x v="14"/>
    <x v="0"/>
    <x v="1"/>
    <n v="5"/>
    <s v="Excellent"/>
    <n v="39"/>
    <x v="0"/>
    <n v="35000"/>
    <n v="8"/>
    <n v="280000"/>
    <n v="48.1"/>
    <x v="0"/>
    <x v="1"/>
  </r>
  <r>
    <s v="CUST0341"/>
    <s v="Zina Valenzuela"/>
    <x v="2"/>
    <x v="60"/>
    <x v="14"/>
    <x v="1"/>
    <x v="1"/>
    <n v="5"/>
    <s v="Excellent"/>
    <n v="39"/>
    <x v="20"/>
    <n v="6500"/>
    <n v="16"/>
    <n v="104000"/>
    <n v="32.22"/>
    <x v="0"/>
    <x v="1"/>
  </r>
  <r>
    <s v="CUST0342"/>
    <s v="Omamuzo Holmes"/>
    <x v="2"/>
    <x v="6"/>
    <x v="26"/>
    <x v="0"/>
    <x v="0"/>
    <n v="4"/>
    <s v="Very Good"/>
    <n v="53"/>
    <x v="9"/>
    <n v="16000"/>
    <n v="19"/>
    <n v="304000"/>
    <n v="148"/>
    <x v="1"/>
    <x v="2"/>
  </r>
  <r>
    <s v="CUST0342"/>
    <s v="Omamuzo Holmes"/>
    <x v="2"/>
    <x v="6"/>
    <x v="26"/>
    <x v="3"/>
    <x v="0"/>
    <n v="4"/>
    <s v="Very Good"/>
    <n v="53"/>
    <x v="12"/>
    <n v="14500"/>
    <n v="20"/>
    <n v="290000"/>
    <n v="23.31"/>
    <x v="1"/>
    <x v="2"/>
  </r>
  <r>
    <s v="CUST0343"/>
    <s v="Zina Diaz"/>
    <x v="1"/>
    <x v="4"/>
    <x v="13"/>
    <x v="1"/>
    <x v="1"/>
    <n v="4"/>
    <s v="Very Good"/>
    <n v="12"/>
    <x v="16"/>
    <n v="900"/>
    <n v="5"/>
    <n v="4500"/>
    <n v="18.559999999999999"/>
    <x v="0"/>
    <x v="3"/>
  </r>
  <r>
    <s v="CUST0343"/>
    <s v="Zina Diaz"/>
    <x v="1"/>
    <x v="4"/>
    <x v="13"/>
    <x v="0"/>
    <x v="1"/>
    <n v="4"/>
    <s v="Very Good"/>
    <n v="12"/>
    <x v="9"/>
    <n v="16000"/>
    <n v="5"/>
    <n v="80000"/>
    <n v="151.54"/>
    <x v="0"/>
    <x v="3"/>
  </r>
  <r>
    <s v="CUST0343"/>
    <s v="Zina Diaz"/>
    <x v="1"/>
    <x v="4"/>
    <x v="13"/>
    <x v="2"/>
    <x v="1"/>
    <n v="4"/>
    <s v="Very Good"/>
    <n v="12"/>
    <x v="8"/>
    <n v="150000"/>
    <n v="13"/>
    <n v="1950000"/>
    <n v="106.49"/>
    <x v="0"/>
    <x v="3"/>
  </r>
  <r>
    <s v="CUST0344"/>
    <s v="Alabo Baker"/>
    <x v="1"/>
    <x v="55"/>
    <x v="9"/>
    <x v="3"/>
    <x v="1"/>
    <n v="4"/>
    <s v="Very Good"/>
    <n v="20"/>
    <x v="4"/>
    <n v="9000"/>
    <n v="17"/>
    <n v="153000"/>
    <n v="122.49"/>
    <x v="1"/>
    <x v="2"/>
  </r>
  <r>
    <s v="CUST0344"/>
    <s v="Alabo Baker"/>
    <x v="1"/>
    <x v="55"/>
    <x v="9"/>
    <x v="2"/>
    <x v="1"/>
    <n v="4"/>
    <s v="Very Good"/>
    <n v="20"/>
    <x v="17"/>
    <n v="75000"/>
    <n v="10"/>
    <n v="750000"/>
    <n v="169.6"/>
    <x v="1"/>
    <x v="2"/>
  </r>
  <r>
    <s v="CUST0345"/>
    <s v="Sade Mercer"/>
    <x v="1"/>
    <x v="49"/>
    <x v="4"/>
    <x v="0"/>
    <x v="0"/>
    <n v="1"/>
    <s v="Poor"/>
    <n v="46"/>
    <x v="0"/>
    <n v="35000"/>
    <n v="13"/>
    <n v="455000"/>
    <n v="140.59"/>
    <x v="1"/>
    <x v="2"/>
  </r>
  <r>
    <s v="CUST0346"/>
    <s v="Ese Harper"/>
    <x v="2"/>
    <x v="28"/>
    <x v="10"/>
    <x v="1"/>
    <x v="1"/>
    <n v="2"/>
    <s v="Fair"/>
    <n v="28"/>
    <x v="7"/>
    <n v="3500"/>
    <n v="5"/>
    <n v="17500"/>
    <n v="168.07"/>
    <x v="1"/>
    <x v="2"/>
  </r>
  <r>
    <s v="CUST0347"/>
    <s v="Abubakar Mcknight"/>
    <x v="0"/>
    <x v="31"/>
    <x v="21"/>
    <x v="1"/>
    <x v="0"/>
    <n v="2"/>
    <s v="Fair"/>
    <n v="5"/>
    <x v="14"/>
    <n v="1000"/>
    <n v="14"/>
    <n v="14000"/>
    <n v="27.88"/>
    <x v="1"/>
    <x v="2"/>
  </r>
  <r>
    <s v="CUST0347"/>
    <s v="Abubakar Mcknight"/>
    <x v="0"/>
    <x v="31"/>
    <x v="21"/>
    <x v="3"/>
    <x v="0"/>
    <n v="2"/>
    <s v="Fair"/>
    <n v="5"/>
    <x v="12"/>
    <n v="14500"/>
    <n v="20"/>
    <n v="290000"/>
    <n v="178.77"/>
    <x v="1"/>
    <x v="2"/>
  </r>
  <r>
    <s v="CUST0348"/>
    <s v="Boma Anderson"/>
    <x v="2"/>
    <x v="52"/>
    <x v="2"/>
    <x v="1"/>
    <x v="1"/>
    <n v="4"/>
    <s v="Very Good"/>
    <n v="36"/>
    <x v="16"/>
    <n v="900"/>
    <n v="8"/>
    <n v="7200"/>
    <n v="115.8"/>
    <x v="1"/>
    <x v="2"/>
  </r>
  <r>
    <s v="CUST0349"/>
    <s v="Michael Smith"/>
    <x v="0"/>
    <x v="16"/>
    <x v="15"/>
    <x v="3"/>
    <x v="1"/>
    <n v="5"/>
    <s v="Excellent"/>
    <n v="3"/>
    <x v="12"/>
    <n v="14500"/>
    <n v="3"/>
    <n v="43500"/>
    <n v="192.37"/>
    <x v="1"/>
    <x v="2"/>
  </r>
  <r>
    <s v="CUST0349"/>
    <s v="Michael Smith"/>
    <x v="0"/>
    <x v="16"/>
    <x v="15"/>
    <x v="2"/>
    <x v="1"/>
    <n v="5"/>
    <s v="Excellent"/>
    <n v="3"/>
    <x v="11"/>
    <n v="30000"/>
    <n v="17"/>
    <n v="510000"/>
    <n v="146.16999999999999"/>
    <x v="1"/>
    <x v="2"/>
  </r>
  <r>
    <s v="CUST0350"/>
    <s v="Zainab Compton"/>
    <x v="0"/>
    <x v="27"/>
    <x v="8"/>
    <x v="3"/>
    <x v="0"/>
    <n v="2"/>
    <s v="Fair"/>
    <n v="34"/>
    <x v="10"/>
    <n v="24000"/>
    <n v="11"/>
    <n v="264000"/>
    <n v="11.03"/>
    <x v="1"/>
    <x v="2"/>
  </r>
  <r>
    <s v="CUST0350"/>
    <s v="Zainab Compton"/>
    <x v="0"/>
    <x v="27"/>
    <x v="8"/>
    <x v="2"/>
    <x v="0"/>
    <n v="2"/>
    <s v="Fair"/>
    <n v="34"/>
    <x v="4"/>
    <n v="9000"/>
    <n v="17"/>
    <n v="153000"/>
    <n v="94.04"/>
    <x v="1"/>
    <x v="2"/>
  </r>
  <r>
    <s v="CUST0350"/>
    <s v="Zainab Compton"/>
    <x v="0"/>
    <x v="27"/>
    <x v="8"/>
    <x v="0"/>
    <x v="0"/>
    <n v="2"/>
    <s v="Fair"/>
    <n v="34"/>
    <x v="0"/>
    <n v="35000"/>
    <n v="11"/>
    <n v="385000"/>
    <n v="115.01"/>
    <x v="1"/>
    <x v="2"/>
  </r>
  <r>
    <s v="CUST0351"/>
    <s v="Ibim Mills"/>
    <x v="0"/>
    <x v="36"/>
    <x v="14"/>
    <x v="2"/>
    <x v="1"/>
    <n v="5"/>
    <s v="Excellent"/>
    <n v="11"/>
    <x v="11"/>
    <n v="30000"/>
    <n v="10"/>
    <n v="300000"/>
    <n v="114.79"/>
    <x v="1"/>
    <x v="2"/>
  </r>
  <r>
    <s v="CUST0351"/>
    <s v="Ibim Mills"/>
    <x v="0"/>
    <x v="36"/>
    <x v="14"/>
    <x v="3"/>
    <x v="1"/>
    <n v="5"/>
    <s v="Excellent"/>
    <n v="11"/>
    <x v="10"/>
    <n v="24000"/>
    <n v="16"/>
    <n v="384000"/>
    <n v="5.95"/>
    <x v="1"/>
    <x v="2"/>
  </r>
  <r>
    <s v="CUST0351"/>
    <s v="Ibim Mills"/>
    <x v="0"/>
    <x v="36"/>
    <x v="14"/>
    <x v="0"/>
    <x v="1"/>
    <n v="5"/>
    <s v="Excellent"/>
    <n v="11"/>
    <x v="9"/>
    <n v="16000"/>
    <n v="3"/>
    <n v="48000"/>
    <n v="25.8"/>
    <x v="1"/>
    <x v="2"/>
  </r>
  <r>
    <s v="CUST0352"/>
    <s v="Zainab Rivera"/>
    <x v="1"/>
    <x v="35"/>
    <x v="21"/>
    <x v="0"/>
    <x v="1"/>
    <n v="1"/>
    <s v="Poor"/>
    <n v="18"/>
    <x v="0"/>
    <n v="35000"/>
    <n v="6"/>
    <n v="210000"/>
    <n v="74.27"/>
    <x v="1"/>
    <x v="2"/>
  </r>
  <r>
    <s v="CUST0352"/>
    <s v="Zainab Rivera"/>
    <x v="1"/>
    <x v="35"/>
    <x v="21"/>
    <x v="2"/>
    <x v="1"/>
    <n v="1"/>
    <s v="Poor"/>
    <n v="18"/>
    <x v="10"/>
    <n v="24000"/>
    <n v="8"/>
    <n v="192000"/>
    <n v="156.61000000000001"/>
    <x v="1"/>
    <x v="2"/>
  </r>
  <r>
    <s v="CUST0352"/>
    <s v="Zainab Rivera"/>
    <x v="1"/>
    <x v="35"/>
    <x v="21"/>
    <x v="3"/>
    <x v="1"/>
    <n v="1"/>
    <s v="Poor"/>
    <n v="18"/>
    <x v="12"/>
    <n v="14500"/>
    <n v="17"/>
    <n v="246500"/>
    <n v="36.57"/>
    <x v="1"/>
    <x v="2"/>
  </r>
  <r>
    <s v="CUST0353"/>
    <s v="Bola Patterson"/>
    <x v="2"/>
    <x v="40"/>
    <x v="33"/>
    <x v="1"/>
    <x v="0"/>
    <n v="4"/>
    <s v="Very Good"/>
    <n v="39"/>
    <x v="1"/>
    <n v="5500"/>
    <n v="6"/>
    <n v="33000"/>
    <n v="145.34"/>
    <x v="1"/>
    <x v="2"/>
  </r>
  <r>
    <s v="CUST0353"/>
    <s v="Bola Patterson"/>
    <x v="2"/>
    <x v="40"/>
    <x v="33"/>
    <x v="3"/>
    <x v="0"/>
    <n v="4"/>
    <s v="Very Good"/>
    <n v="39"/>
    <x v="2"/>
    <n v="20000"/>
    <n v="12"/>
    <n v="240000"/>
    <n v="115.76"/>
    <x v="1"/>
    <x v="2"/>
  </r>
  <r>
    <s v="CUST0354"/>
    <s v="Sade Brown"/>
    <x v="2"/>
    <x v="17"/>
    <x v="27"/>
    <x v="0"/>
    <x v="0"/>
    <n v="4"/>
    <s v="Very Good"/>
    <n v="11"/>
    <x v="0"/>
    <n v="35000"/>
    <n v="5"/>
    <n v="175000"/>
    <n v="95.18"/>
    <x v="1"/>
    <x v="2"/>
  </r>
  <r>
    <s v="CUST0354"/>
    <s v="Sade Brown"/>
    <x v="2"/>
    <x v="17"/>
    <x v="27"/>
    <x v="1"/>
    <x v="0"/>
    <n v="4"/>
    <s v="Very Good"/>
    <n v="11"/>
    <x v="20"/>
    <n v="6500"/>
    <n v="1"/>
    <n v="6500"/>
    <n v="174.12"/>
    <x v="1"/>
    <x v="2"/>
  </r>
  <r>
    <s v="CUST0355"/>
    <s v="Abubakar Martin"/>
    <x v="0"/>
    <x v="61"/>
    <x v="6"/>
    <x v="2"/>
    <x v="1"/>
    <n v="1"/>
    <s v="Poor"/>
    <n v="34"/>
    <x v="18"/>
    <n v="25000"/>
    <n v="4"/>
    <n v="100000"/>
    <n v="54.43"/>
    <x v="1"/>
    <x v="2"/>
  </r>
  <r>
    <s v="CUST0355"/>
    <s v="Abubakar Martin"/>
    <x v="0"/>
    <x v="61"/>
    <x v="6"/>
    <x v="0"/>
    <x v="1"/>
    <n v="1"/>
    <s v="Poor"/>
    <n v="34"/>
    <x v="6"/>
    <n v="9000"/>
    <n v="13"/>
    <n v="117000"/>
    <n v="131.04"/>
    <x v="1"/>
    <x v="2"/>
  </r>
  <r>
    <s v="CUST0355"/>
    <s v="Abubakar Martin"/>
    <x v="0"/>
    <x v="61"/>
    <x v="6"/>
    <x v="1"/>
    <x v="1"/>
    <n v="1"/>
    <s v="Poor"/>
    <n v="34"/>
    <x v="1"/>
    <n v="5500"/>
    <n v="8"/>
    <n v="44000"/>
    <n v="154.74"/>
    <x v="1"/>
    <x v="2"/>
  </r>
  <r>
    <s v="CUST0356"/>
    <s v="Bala Gibson"/>
    <x v="0"/>
    <x v="40"/>
    <x v="20"/>
    <x v="1"/>
    <x v="1"/>
    <n v="1"/>
    <s v="Poor"/>
    <n v="36"/>
    <x v="14"/>
    <n v="1000"/>
    <n v="15"/>
    <n v="15000"/>
    <n v="105.29"/>
    <x v="1"/>
    <x v="2"/>
  </r>
  <r>
    <s v="CUST0357"/>
    <s v="Oghene Winters"/>
    <x v="0"/>
    <x v="25"/>
    <x v="14"/>
    <x v="0"/>
    <x v="1"/>
    <n v="1"/>
    <s v="Poor"/>
    <n v="13"/>
    <x v="9"/>
    <n v="16000"/>
    <n v="4"/>
    <n v="64000"/>
    <n v="141.76"/>
    <x v="1"/>
    <x v="2"/>
  </r>
  <r>
    <s v="CUST0358"/>
    <s v="Chinedu Smith"/>
    <x v="0"/>
    <x v="31"/>
    <x v="6"/>
    <x v="3"/>
    <x v="0"/>
    <n v="2"/>
    <s v="Fair"/>
    <n v="58"/>
    <x v="11"/>
    <n v="30000"/>
    <n v="11"/>
    <n v="330000"/>
    <n v="153.99"/>
    <x v="0"/>
    <x v="5"/>
  </r>
  <r>
    <s v="CUST0358"/>
    <s v="Chinedu Smith"/>
    <x v="0"/>
    <x v="31"/>
    <x v="6"/>
    <x v="2"/>
    <x v="0"/>
    <n v="2"/>
    <s v="Fair"/>
    <n v="58"/>
    <x v="10"/>
    <n v="24000"/>
    <n v="3"/>
    <n v="72000"/>
    <n v="32.81"/>
    <x v="0"/>
    <x v="5"/>
  </r>
  <r>
    <s v="CUST0358"/>
    <s v="Chinedu Smith"/>
    <x v="0"/>
    <x v="31"/>
    <x v="6"/>
    <x v="0"/>
    <x v="0"/>
    <n v="2"/>
    <s v="Fair"/>
    <n v="58"/>
    <x v="6"/>
    <n v="9000"/>
    <n v="13"/>
    <n v="117000"/>
    <n v="155.53"/>
    <x v="0"/>
    <x v="5"/>
  </r>
  <r>
    <s v="CUST0359"/>
    <s v="Omamuzo Juarez"/>
    <x v="1"/>
    <x v="19"/>
    <x v="4"/>
    <x v="0"/>
    <x v="1"/>
    <n v="2"/>
    <s v="Fair"/>
    <n v="53"/>
    <x v="0"/>
    <n v="35000"/>
    <n v="16"/>
    <n v="560000"/>
    <n v="36.1"/>
    <x v="1"/>
    <x v="2"/>
  </r>
  <r>
    <s v="CUST0359"/>
    <s v="Omamuzo Juarez"/>
    <x v="1"/>
    <x v="19"/>
    <x v="4"/>
    <x v="2"/>
    <x v="1"/>
    <n v="2"/>
    <s v="Fair"/>
    <n v="53"/>
    <x v="2"/>
    <n v="20000"/>
    <n v="14"/>
    <n v="280000"/>
    <n v="29.2"/>
    <x v="1"/>
    <x v="2"/>
  </r>
  <r>
    <s v="CUST0360"/>
    <s v="Fatima Webb"/>
    <x v="0"/>
    <x v="59"/>
    <x v="30"/>
    <x v="1"/>
    <x v="1"/>
    <n v="1"/>
    <s v="Poor"/>
    <n v="7"/>
    <x v="1"/>
    <n v="5500"/>
    <n v="1"/>
    <n v="5500"/>
    <n v="30.2"/>
    <x v="0"/>
    <x v="7"/>
  </r>
  <r>
    <s v="CUST0360"/>
    <s v="Fatima Webb"/>
    <x v="0"/>
    <x v="59"/>
    <x v="30"/>
    <x v="3"/>
    <x v="1"/>
    <n v="1"/>
    <s v="Poor"/>
    <n v="7"/>
    <x v="4"/>
    <n v="9000"/>
    <n v="9"/>
    <n v="81000"/>
    <n v="133.09"/>
    <x v="0"/>
    <x v="7"/>
  </r>
  <r>
    <s v="CUST0361"/>
    <s v="Obinna Andrews"/>
    <x v="2"/>
    <x v="19"/>
    <x v="10"/>
    <x v="3"/>
    <x v="0"/>
    <n v="4"/>
    <s v="Very Good"/>
    <n v="33"/>
    <x v="4"/>
    <n v="9000"/>
    <n v="16"/>
    <n v="144000"/>
    <n v="77.19"/>
    <x v="1"/>
    <x v="2"/>
  </r>
  <r>
    <s v="CUST0361"/>
    <s v="Obinna Andrews"/>
    <x v="2"/>
    <x v="19"/>
    <x v="10"/>
    <x v="2"/>
    <x v="0"/>
    <n v="4"/>
    <s v="Very Good"/>
    <n v="33"/>
    <x v="2"/>
    <n v="20000"/>
    <n v="12"/>
    <n v="240000"/>
    <n v="113.67"/>
    <x v="1"/>
    <x v="2"/>
  </r>
  <r>
    <s v="CUST0361"/>
    <s v="Obinna Andrews"/>
    <x v="2"/>
    <x v="19"/>
    <x v="10"/>
    <x v="1"/>
    <x v="0"/>
    <n v="4"/>
    <s v="Very Good"/>
    <n v="33"/>
    <x v="7"/>
    <n v="3500"/>
    <n v="13"/>
    <n v="45500"/>
    <n v="136.53"/>
    <x v="1"/>
    <x v="2"/>
  </r>
  <r>
    <s v="CUST0362"/>
    <s v="Sade Donaldson"/>
    <x v="2"/>
    <x v="0"/>
    <x v="3"/>
    <x v="3"/>
    <x v="1"/>
    <n v="3"/>
    <s v="Good"/>
    <n v="6"/>
    <x v="12"/>
    <n v="14500"/>
    <n v="10"/>
    <n v="145000"/>
    <n v="132.32"/>
    <x v="1"/>
    <x v="2"/>
  </r>
  <r>
    <s v="CUST0363"/>
    <s v="Omamuzo Alexander"/>
    <x v="2"/>
    <x v="59"/>
    <x v="25"/>
    <x v="0"/>
    <x v="1"/>
    <n v="2"/>
    <s v="Fair"/>
    <n v="6"/>
    <x v="0"/>
    <n v="35000"/>
    <n v="18"/>
    <n v="630000"/>
    <n v="78.06"/>
    <x v="0"/>
    <x v="6"/>
  </r>
  <r>
    <s v="CUST0364"/>
    <s v="Maryam Harmon"/>
    <x v="0"/>
    <x v="46"/>
    <x v="11"/>
    <x v="3"/>
    <x v="1"/>
    <n v="3"/>
    <s v="Good"/>
    <n v="2"/>
    <x v="2"/>
    <n v="20000"/>
    <n v="17"/>
    <n v="340000"/>
    <n v="161.52000000000001"/>
    <x v="0"/>
    <x v="1"/>
  </r>
  <r>
    <s v="CUST0364"/>
    <s v="Maryam Harmon"/>
    <x v="0"/>
    <x v="46"/>
    <x v="11"/>
    <x v="0"/>
    <x v="1"/>
    <n v="3"/>
    <s v="Good"/>
    <n v="2"/>
    <x v="0"/>
    <n v="35000"/>
    <n v="18"/>
    <n v="630000"/>
    <n v="188.05"/>
    <x v="0"/>
    <x v="1"/>
  </r>
  <r>
    <s v="CUST0364"/>
    <s v="Maryam Harmon"/>
    <x v="0"/>
    <x v="46"/>
    <x v="11"/>
    <x v="1"/>
    <x v="1"/>
    <n v="3"/>
    <s v="Good"/>
    <n v="2"/>
    <x v="19"/>
    <n v="600"/>
    <n v="8"/>
    <n v="4800"/>
    <n v="148.34"/>
    <x v="0"/>
    <x v="1"/>
  </r>
  <r>
    <s v="CUST0365"/>
    <s v="Kunle Myers"/>
    <x v="0"/>
    <x v="48"/>
    <x v="5"/>
    <x v="3"/>
    <x v="1"/>
    <n v="4"/>
    <s v="Very Good"/>
    <n v="42"/>
    <x v="4"/>
    <n v="9000"/>
    <n v="2"/>
    <n v="18000"/>
    <n v="34.86"/>
    <x v="1"/>
    <x v="2"/>
  </r>
  <r>
    <s v="CUST0365"/>
    <s v="Kunle Myers"/>
    <x v="0"/>
    <x v="48"/>
    <x v="5"/>
    <x v="1"/>
    <x v="1"/>
    <n v="4"/>
    <s v="Very Good"/>
    <n v="42"/>
    <x v="3"/>
    <n v="500"/>
    <n v="4"/>
    <n v="2000"/>
    <n v="164.24"/>
    <x v="1"/>
    <x v="2"/>
  </r>
  <r>
    <s v="CUST0365"/>
    <s v="Kunle Myers"/>
    <x v="0"/>
    <x v="48"/>
    <x v="5"/>
    <x v="2"/>
    <x v="1"/>
    <n v="4"/>
    <s v="Very Good"/>
    <n v="42"/>
    <x v="8"/>
    <n v="150000"/>
    <n v="19"/>
    <n v="2850000"/>
    <n v="122.44"/>
    <x v="1"/>
    <x v="2"/>
  </r>
  <r>
    <s v="CUST0366"/>
    <s v="Kunle Brady"/>
    <x v="2"/>
    <x v="59"/>
    <x v="27"/>
    <x v="2"/>
    <x v="1"/>
    <n v="1"/>
    <s v="Poor"/>
    <n v="39"/>
    <x v="17"/>
    <n v="75000"/>
    <n v="19"/>
    <n v="1425000"/>
    <n v="65.180000000000007"/>
    <x v="1"/>
    <x v="2"/>
  </r>
  <r>
    <s v="CUST0366"/>
    <s v="Kunle Brady"/>
    <x v="2"/>
    <x v="59"/>
    <x v="27"/>
    <x v="1"/>
    <x v="1"/>
    <n v="1"/>
    <s v="Poor"/>
    <n v="39"/>
    <x v="20"/>
    <n v="6500"/>
    <n v="7"/>
    <n v="45500"/>
    <n v="27.9"/>
    <x v="1"/>
    <x v="2"/>
  </r>
  <r>
    <s v="CUST0367"/>
    <s v="Bola Carpenter"/>
    <x v="1"/>
    <x v="64"/>
    <x v="26"/>
    <x v="2"/>
    <x v="0"/>
    <n v="2"/>
    <s v="Fair"/>
    <n v="8"/>
    <x v="11"/>
    <n v="30000"/>
    <n v="19"/>
    <n v="570000"/>
    <n v="88.01"/>
    <x v="1"/>
    <x v="2"/>
  </r>
  <r>
    <s v="CUST0368"/>
    <s v="Bola Meadows"/>
    <x v="2"/>
    <x v="43"/>
    <x v="13"/>
    <x v="3"/>
    <x v="1"/>
    <n v="1"/>
    <s v="Poor"/>
    <n v="50"/>
    <x v="4"/>
    <n v="9000"/>
    <n v="3"/>
    <n v="27000"/>
    <n v="36.29"/>
    <x v="1"/>
    <x v="2"/>
  </r>
  <r>
    <s v="CUST0369"/>
    <s v="Abubakar Rodriguez"/>
    <x v="2"/>
    <x v="26"/>
    <x v="31"/>
    <x v="0"/>
    <x v="0"/>
    <n v="3"/>
    <s v="Good"/>
    <n v="14"/>
    <x v="9"/>
    <n v="16000"/>
    <n v="16"/>
    <n v="256000"/>
    <n v="119.46"/>
    <x v="1"/>
    <x v="2"/>
  </r>
  <r>
    <s v="CUST0369"/>
    <s v="Abubakar Rodriguez"/>
    <x v="2"/>
    <x v="26"/>
    <x v="31"/>
    <x v="3"/>
    <x v="0"/>
    <n v="3"/>
    <s v="Good"/>
    <n v="14"/>
    <x v="10"/>
    <n v="24000"/>
    <n v="10"/>
    <n v="240000"/>
    <n v="190.08"/>
    <x v="1"/>
    <x v="2"/>
  </r>
  <r>
    <s v="CUST0370"/>
    <s v="Oghene Bush"/>
    <x v="0"/>
    <x v="26"/>
    <x v="34"/>
    <x v="2"/>
    <x v="0"/>
    <n v="5"/>
    <s v="Excellent"/>
    <n v="13"/>
    <x v="8"/>
    <n v="150000"/>
    <n v="7"/>
    <n v="1050000"/>
    <n v="154.18"/>
    <x v="1"/>
    <x v="2"/>
  </r>
  <r>
    <s v="CUST0370"/>
    <s v="Oghene Bush"/>
    <x v="0"/>
    <x v="26"/>
    <x v="34"/>
    <x v="1"/>
    <x v="0"/>
    <n v="5"/>
    <s v="Excellent"/>
    <n v="13"/>
    <x v="3"/>
    <n v="500"/>
    <n v="4"/>
    <n v="2000"/>
    <n v="11.09"/>
    <x v="1"/>
    <x v="2"/>
  </r>
  <r>
    <s v="CUST0370"/>
    <s v="Oghene Bush"/>
    <x v="0"/>
    <x v="26"/>
    <x v="34"/>
    <x v="3"/>
    <x v="0"/>
    <n v="5"/>
    <s v="Excellent"/>
    <n v="13"/>
    <x v="2"/>
    <n v="20000"/>
    <n v="16"/>
    <n v="320000"/>
    <n v="137.21"/>
    <x v="1"/>
    <x v="2"/>
  </r>
  <r>
    <s v="CUST0371"/>
    <s v="Grace Wilkerson"/>
    <x v="1"/>
    <x v="64"/>
    <x v="1"/>
    <x v="1"/>
    <x v="0"/>
    <n v="3"/>
    <s v="Good"/>
    <n v="4"/>
    <x v="14"/>
    <n v="1000"/>
    <n v="18"/>
    <n v="18000"/>
    <n v="148.21"/>
    <x v="0"/>
    <x v="4"/>
  </r>
  <r>
    <s v="CUST0371"/>
    <s v="Grace Wilkerson"/>
    <x v="1"/>
    <x v="64"/>
    <x v="1"/>
    <x v="3"/>
    <x v="0"/>
    <n v="3"/>
    <s v="Good"/>
    <n v="4"/>
    <x v="2"/>
    <n v="20000"/>
    <n v="1"/>
    <n v="20000"/>
    <n v="32.03"/>
    <x v="0"/>
    <x v="4"/>
  </r>
  <r>
    <s v="CUST0372"/>
    <s v="Grace Salas"/>
    <x v="2"/>
    <x v="54"/>
    <x v="23"/>
    <x v="0"/>
    <x v="0"/>
    <n v="5"/>
    <s v="Excellent"/>
    <n v="47"/>
    <x v="6"/>
    <n v="9000"/>
    <n v="4"/>
    <n v="36000"/>
    <n v="46.4"/>
    <x v="1"/>
    <x v="2"/>
  </r>
  <r>
    <s v="CUST0372"/>
    <s v="Grace Salas"/>
    <x v="2"/>
    <x v="54"/>
    <x v="23"/>
    <x v="2"/>
    <x v="0"/>
    <n v="5"/>
    <s v="Excellent"/>
    <n v="47"/>
    <x v="18"/>
    <n v="25000"/>
    <n v="8"/>
    <n v="200000"/>
    <n v="45.94"/>
    <x v="1"/>
    <x v="2"/>
  </r>
  <r>
    <s v="CUST0373"/>
    <s v="Ibim Adams"/>
    <x v="2"/>
    <x v="55"/>
    <x v="6"/>
    <x v="0"/>
    <x v="0"/>
    <n v="5"/>
    <s v="Excellent"/>
    <n v="5"/>
    <x v="0"/>
    <n v="35000"/>
    <n v="12"/>
    <n v="420000"/>
    <n v="36.020000000000003"/>
    <x v="1"/>
    <x v="2"/>
  </r>
  <r>
    <s v="CUST0373"/>
    <s v="Ibim Adams"/>
    <x v="2"/>
    <x v="55"/>
    <x v="6"/>
    <x v="3"/>
    <x v="0"/>
    <n v="5"/>
    <s v="Excellent"/>
    <n v="5"/>
    <x v="2"/>
    <n v="20000"/>
    <n v="7"/>
    <n v="140000"/>
    <n v="91.82"/>
    <x v="1"/>
    <x v="2"/>
  </r>
  <r>
    <s v="CUST0374"/>
    <s v="Oghene Oliver"/>
    <x v="0"/>
    <x v="16"/>
    <x v="18"/>
    <x v="1"/>
    <x v="1"/>
    <n v="5"/>
    <s v="Excellent"/>
    <n v="9"/>
    <x v="1"/>
    <n v="5500"/>
    <n v="11"/>
    <n v="60500"/>
    <n v="83.94"/>
    <x v="0"/>
    <x v="6"/>
  </r>
  <r>
    <s v="CUST0375"/>
    <s v="Nura Oconnell"/>
    <x v="2"/>
    <x v="7"/>
    <x v="1"/>
    <x v="1"/>
    <x v="0"/>
    <n v="1"/>
    <s v="Poor"/>
    <n v="37"/>
    <x v="1"/>
    <n v="5500"/>
    <n v="14"/>
    <n v="77000"/>
    <n v="56.19"/>
    <x v="1"/>
    <x v="2"/>
  </r>
  <r>
    <s v="CUST0375"/>
    <s v="Nura Oconnell"/>
    <x v="2"/>
    <x v="7"/>
    <x v="1"/>
    <x v="3"/>
    <x v="0"/>
    <n v="1"/>
    <s v="Poor"/>
    <n v="37"/>
    <x v="2"/>
    <n v="20000"/>
    <n v="14"/>
    <n v="280000"/>
    <n v="49.94"/>
    <x v="1"/>
    <x v="2"/>
  </r>
  <r>
    <s v="CUST0375"/>
    <s v="Nura Oconnell"/>
    <x v="2"/>
    <x v="7"/>
    <x v="1"/>
    <x v="0"/>
    <x v="0"/>
    <n v="1"/>
    <s v="Poor"/>
    <n v="37"/>
    <x v="5"/>
    <n v="4500"/>
    <n v="19"/>
    <n v="85500"/>
    <n v="178.42"/>
    <x v="1"/>
    <x v="2"/>
  </r>
  <r>
    <s v="CUST0376"/>
    <s v="Obinna Miller"/>
    <x v="2"/>
    <x v="1"/>
    <x v="15"/>
    <x v="1"/>
    <x v="0"/>
    <n v="5"/>
    <s v="Excellent"/>
    <n v="3"/>
    <x v="14"/>
    <n v="1000"/>
    <n v="8"/>
    <n v="8000"/>
    <n v="90.76"/>
    <x v="0"/>
    <x v="0"/>
  </r>
  <r>
    <s v="CUST0377"/>
    <s v="Chinedu Christian"/>
    <x v="1"/>
    <x v="57"/>
    <x v="15"/>
    <x v="1"/>
    <x v="0"/>
    <n v="3"/>
    <s v="Good"/>
    <n v="9"/>
    <x v="3"/>
    <n v="500"/>
    <n v="15"/>
    <n v="7500"/>
    <n v="32.78"/>
    <x v="0"/>
    <x v="3"/>
  </r>
  <r>
    <s v="CUST0378"/>
    <s v="Funke Carlson"/>
    <x v="2"/>
    <x v="5"/>
    <x v="2"/>
    <x v="1"/>
    <x v="0"/>
    <n v="2"/>
    <s v="Fair"/>
    <n v="56"/>
    <x v="16"/>
    <n v="900"/>
    <n v="3"/>
    <n v="2700"/>
    <n v="172.15"/>
    <x v="1"/>
    <x v="2"/>
  </r>
  <r>
    <s v="CUST0378"/>
    <s v="Funke Carlson"/>
    <x v="2"/>
    <x v="5"/>
    <x v="2"/>
    <x v="2"/>
    <x v="0"/>
    <n v="2"/>
    <s v="Fair"/>
    <n v="56"/>
    <x v="17"/>
    <n v="75000"/>
    <n v="11"/>
    <n v="825000"/>
    <n v="178.74"/>
    <x v="1"/>
    <x v="2"/>
  </r>
  <r>
    <s v="CUST0379"/>
    <s v="Sarah Woods"/>
    <x v="1"/>
    <x v="48"/>
    <x v="14"/>
    <x v="3"/>
    <x v="1"/>
    <n v="5"/>
    <s v="Excellent"/>
    <n v="49"/>
    <x v="10"/>
    <n v="24000"/>
    <n v="2"/>
    <n v="48000"/>
    <n v="176.23"/>
    <x v="1"/>
    <x v="2"/>
  </r>
  <r>
    <s v="CUST0380"/>
    <s v="Michael Jacobs"/>
    <x v="1"/>
    <x v="47"/>
    <x v="4"/>
    <x v="2"/>
    <x v="0"/>
    <n v="4"/>
    <s v="Very Good"/>
    <n v="25"/>
    <x v="2"/>
    <n v="20000"/>
    <n v="7"/>
    <n v="140000"/>
    <n v="112.37"/>
    <x v="1"/>
    <x v="2"/>
  </r>
  <r>
    <s v="CUST0380"/>
    <s v="Michael Jacobs"/>
    <x v="1"/>
    <x v="47"/>
    <x v="4"/>
    <x v="3"/>
    <x v="0"/>
    <n v="4"/>
    <s v="Very Good"/>
    <n v="25"/>
    <x v="2"/>
    <n v="20000"/>
    <n v="8"/>
    <n v="160000"/>
    <n v="196.26"/>
    <x v="1"/>
    <x v="2"/>
  </r>
  <r>
    <s v="CUST0381"/>
    <s v="David Murphy"/>
    <x v="2"/>
    <x v="54"/>
    <x v="31"/>
    <x v="1"/>
    <x v="0"/>
    <n v="3"/>
    <s v="Good"/>
    <n v="49"/>
    <x v="16"/>
    <n v="900"/>
    <n v="12"/>
    <n v="10800"/>
    <n v="13.14"/>
    <x v="1"/>
    <x v="2"/>
  </r>
  <r>
    <s v="CUST0381"/>
    <s v="David Murphy"/>
    <x v="2"/>
    <x v="54"/>
    <x v="31"/>
    <x v="0"/>
    <x v="0"/>
    <n v="3"/>
    <s v="Good"/>
    <n v="49"/>
    <x v="0"/>
    <n v="35000"/>
    <n v="17"/>
    <n v="595000"/>
    <n v="97.5"/>
    <x v="1"/>
    <x v="2"/>
  </r>
  <r>
    <s v="CUST0382"/>
    <s v="Ifeanyi Cooper"/>
    <x v="1"/>
    <x v="29"/>
    <x v="11"/>
    <x v="3"/>
    <x v="1"/>
    <n v="1"/>
    <s v="Poor"/>
    <n v="29"/>
    <x v="12"/>
    <n v="14500"/>
    <n v="10"/>
    <n v="145000"/>
    <n v="179.64"/>
    <x v="0"/>
    <x v="5"/>
  </r>
  <r>
    <s v="CUST0383"/>
    <s v="Kunle Manning"/>
    <x v="2"/>
    <x v="59"/>
    <x v="1"/>
    <x v="3"/>
    <x v="1"/>
    <n v="4"/>
    <s v="Very Good"/>
    <n v="8"/>
    <x v="10"/>
    <n v="24000"/>
    <n v="16"/>
    <n v="384000"/>
    <n v="186.38"/>
    <x v="0"/>
    <x v="6"/>
  </r>
  <r>
    <s v="CUST0383"/>
    <s v="Kunle Manning"/>
    <x v="2"/>
    <x v="59"/>
    <x v="1"/>
    <x v="0"/>
    <x v="1"/>
    <n v="4"/>
    <s v="Very Good"/>
    <n v="8"/>
    <x v="6"/>
    <n v="9000"/>
    <n v="1"/>
    <n v="9000"/>
    <n v="84.32"/>
    <x v="0"/>
    <x v="6"/>
  </r>
  <r>
    <s v="CUST0383"/>
    <s v="Kunle Manning"/>
    <x v="2"/>
    <x v="59"/>
    <x v="1"/>
    <x v="2"/>
    <x v="1"/>
    <n v="4"/>
    <s v="Very Good"/>
    <n v="8"/>
    <x v="10"/>
    <n v="24000"/>
    <n v="1"/>
    <n v="24000"/>
    <n v="38.22"/>
    <x v="0"/>
    <x v="6"/>
  </r>
  <r>
    <s v="CUST0384"/>
    <s v="Nura Rodriguez"/>
    <x v="1"/>
    <x v="19"/>
    <x v="15"/>
    <x v="1"/>
    <x v="1"/>
    <n v="4"/>
    <s v="Very Good"/>
    <n v="42"/>
    <x v="19"/>
    <n v="600"/>
    <n v="10"/>
    <n v="6000"/>
    <n v="179.71"/>
    <x v="1"/>
    <x v="2"/>
  </r>
  <r>
    <s v="CUST0384"/>
    <s v="Nura Rodriguez"/>
    <x v="1"/>
    <x v="19"/>
    <x v="15"/>
    <x v="0"/>
    <x v="1"/>
    <n v="4"/>
    <s v="Very Good"/>
    <n v="42"/>
    <x v="5"/>
    <n v="4500"/>
    <n v="8"/>
    <n v="36000"/>
    <n v="157.96"/>
    <x v="1"/>
    <x v="2"/>
  </r>
  <r>
    <s v="CUST0384"/>
    <s v="Nura Rodriguez"/>
    <x v="1"/>
    <x v="19"/>
    <x v="15"/>
    <x v="2"/>
    <x v="1"/>
    <n v="4"/>
    <s v="Very Good"/>
    <n v="42"/>
    <x v="8"/>
    <n v="150000"/>
    <n v="10"/>
    <n v="1500000"/>
    <n v="74.69"/>
    <x v="1"/>
    <x v="2"/>
  </r>
  <r>
    <s v="CUST0385"/>
    <s v="Sade George"/>
    <x v="2"/>
    <x v="58"/>
    <x v="25"/>
    <x v="2"/>
    <x v="1"/>
    <n v="5"/>
    <s v="Excellent"/>
    <n v="30"/>
    <x v="11"/>
    <n v="30000"/>
    <n v="4"/>
    <n v="120000"/>
    <n v="32.67"/>
    <x v="1"/>
    <x v="2"/>
  </r>
  <r>
    <s v="CUST0385"/>
    <s v="Sade George"/>
    <x v="2"/>
    <x v="58"/>
    <x v="25"/>
    <x v="3"/>
    <x v="1"/>
    <n v="5"/>
    <s v="Excellent"/>
    <n v="30"/>
    <x v="4"/>
    <n v="9000"/>
    <n v="19"/>
    <n v="171000"/>
    <n v="198.76"/>
    <x v="1"/>
    <x v="2"/>
  </r>
  <r>
    <s v="CUST0385"/>
    <s v="Sade George"/>
    <x v="2"/>
    <x v="58"/>
    <x v="25"/>
    <x v="1"/>
    <x v="1"/>
    <n v="5"/>
    <s v="Excellent"/>
    <n v="30"/>
    <x v="19"/>
    <n v="600"/>
    <n v="12"/>
    <n v="7200"/>
    <n v="88.46"/>
    <x v="1"/>
    <x v="2"/>
  </r>
  <r>
    <s v="CUST0386"/>
    <s v="Shehu Torres"/>
    <x v="2"/>
    <x v="18"/>
    <x v="19"/>
    <x v="2"/>
    <x v="1"/>
    <n v="3"/>
    <s v="Good"/>
    <n v="23"/>
    <x v="2"/>
    <n v="20000"/>
    <n v="13"/>
    <n v="260000"/>
    <n v="184.13"/>
    <x v="1"/>
    <x v="2"/>
  </r>
  <r>
    <s v="CUST0387"/>
    <s v="Grace Walsh"/>
    <x v="0"/>
    <x v="58"/>
    <x v="2"/>
    <x v="2"/>
    <x v="1"/>
    <n v="5"/>
    <s v="Excellent"/>
    <n v="10"/>
    <x v="10"/>
    <n v="24000"/>
    <n v="19"/>
    <n v="456000"/>
    <n v="193.94"/>
    <x v="1"/>
    <x v="2"/>
  </r>
  <r>
    <s v="CUST0387"/>
    <s v="Grace Walsh"/>
    <x v="0"/>
    <x v="58"/>
    <x v="2"/>
    <x v="0"/>
    <x v="1"/>
    <n v="5"/>
    <s v="Excellent"/>
    <n v="10"/>
    <x v="5"/>
    <n v="4500"/>
    <n v="15"/>
    <n v="67500"/>
    <n v="160.02000000000001"/>
    <x v="1"/>
    <x v="2"/>
  </r>
  <r>
    <s v="CUST0388"/>
    <s v="Tega Cervantes"/>
    <x v="0"/>
    <x v="54"/>
    <x v="31"/>
    <x v="1"/>
    <x v="0"/>
    <n v="3"/>
    <s v="Good"/>
    <n v="9"/>
    <x v="7"/>
    <n v="3500"/>
    <n v="2"/>
    <n v="7000"/>
    <n v="18.95"/>
    <x v="0"/>
    <x v="0"/>
  </r>
  <r>
    <s v="CUST0389"/>
    <s v="Bala Dunn"/>
    <x v="0"/>
    <x v="25"/>
    <x v="29"/>
    <x v="3"/>
    <x v="0"/>
    <n v="5"/>
    <s v="Excellent"/>
    <n v="2"/>
    <x v="2"/>
    <n v="20000"/>
    <n v="20"/>
    <n v="400000"/>
    <n v="98.35"/>
    <x v="1"/>
    <x v="2"/>
  </r>
  <r>
    <s v="CUST0389"/>
    <s v="Bala Dunn"/>
    <x v="0"/>
    <x v="25"/>
    <x v="29"/>
    <x v="2"/>
    <x v="0"/>
    <n v="5"/>
    <s v="Excellent"/>
    <n v="2"/>
    <x v="4"/>
    <n v="9000"/>
    <n v="12"/>
    <n v="108000"/>
    <n v="181.74"/>
    <x v="1"/>
    <x v="2"/>
  </r>
  <r>
    <s v="CUST0389"/>
    <s v="Bala Dunn"/>
    <x v="0"/>
    <x v="25"/>
    <x v="29"/>
    <x v="0"/>
    <x v="0"/>
    <n v="5"/>
    <s v="Excellent"/>
    <n v="2"/>
    <x v="0"/>
    <n v="35000"/>
    <n v="14"/>
    <n v="490000"/>
    <n v="30.02"/>
    <x v="1"/>
    <x v="2"/>
  </r>
  <r>
    <s v="CUST0390"/>
    <s v="Ejiro Gonzalez"/>
    <x v="1"/>
    <x v="21"/>
    <x v="3"/>
    <x v="3"/>
    <x v="0"/>
    <n v="3"/>
    <s v="Good"/>
    <n v="19"/>
    <x v="12"/>
    <n v="14500"/>
    <n v="14"/>
    <n v="203000"/>
    <n v="148.43"/>
    <x v="1"/>
    <x v="2"/>
  </r>
  <r>
    <s v="CUST0390"/>
    <s v="Ejiro Gonzalez"/>
    <x v="1"/>
    <x v="21"/>
    <x v="3"/>
    <x v="1"/>
    <x v="0"/>
    <n v="3"/>
    <s v="Good"/>
    <n v="19"/>
    <x v="1"/>
    <n v="5500"/>
    <n v="14"/>
    <n v="77000"/>
    <n v="58.08"/>
    <x v="1"/>
    <x v="2"/>
  </r>
  <r>
    <s v="CUST0391"/>
    <s v="Ibim Schwartz"/>
    <x v="1"/>
    <x v="43"/>
    <x v="33"/>
    <x v="2"/>
    <x v="0"/>
    <n v="4"/>
    <s v="Very Good"/>
    <n v="14"/>
    <x v="2"/>
    <n v="20000"/>
    <n v="9"/>
    <n v="180000"/>
    <n v="1.82"/>
    <x v="1"/>
    <x v="2"/>
  </r>
  <r>
    <s v="CUST0391"/>
    <s v="Ibim Schwartz"/>
    <x v="1"/>
    <x v="43"/>
    <x v="33"/>
    <x v="3"/>
    <x v="0"/>
    <n v="4"/>
    <s v="Very Good"/>
    <n v="14"/>
    <x v="12"/>
    <n v="14500"/>
    <n v="15"/>
    <n v="217500"/>
    <n v="35.39"/>
    <x v="1"/>
    <x v="2"/>
  </r>
  <r>
    <s v="CUST0391"/>
    <s v="Ibim Schwartz"/>
    <x v="1"/>
    <x v="43"/>
    <x v="33"/>
    <x v="0"/>
    <x v="0"/>
    <n v="4"/>
    <s v="Very Good"/>
    <n v="14"/>
    <x v="5"/>
    <n v="4500"/>
    <n v="13"/>
    <n v="58500"/>
    <n v="40.25"/>
    <x v="1"/>
    <x v="2"/>
  </r>
  <r>
    <s v="CUST0392"/>
    <s v="Abubakar Hayes"/>
    <x v="1"/>
    <x v="11"/>
    <x v="19"/>
    <x v="0"/>
    <x v="1"/>
    <n v="4"/>
    <s v="Very Good"/>
    <n v="54"/>
    <x v="9"/>
    <n v="16000"/>
    <n v="10"/>
    <n v="160000"/>
    <n v="31.23"/>
    <x v="1"/>
    <x v="2"/>
  </r>
  <r>
    <s v="CUST0392"/>
    <s v="Abubakar Hayes"/>
    <x v="1"/>
    <x v="11"/>
    <x v="19"/>
    <x v="3"/>
    <x v="1"/>
    <n v="4"/>
    <s v="Very Good"/>
    <n v="54"/>
    <x v="12"/>
    <n v="14500"/>
    <n v="10"/>
    <n v="145000"/>
    <n v="25.27"/>
    <x v="1"/>
    <x v="2"/>
  </r>
  <r>
    <s v="CUST0393"/>
    <s v="Ibim Ballard"/>
    <x v="0"/>
    <x v="64"/>
    <x v="12"/>
    <x v="2"/>
    <x v="0"/>
    <n v="3"/>
    <s v="Good"/>
    <n v="2"/>
    <x v="8"/>
    <n v="150000"/>
    <n v="9"/>
    <n v="1350000"/>
    <n v="113.33"/>
    <x v="1"/>
    <x v="2"/>
  </r>
  <r>
    <s v="CUST0394"/>
    <s v="John Nielsen"/>
    <x v="1"/>
    <x v="41"/>
    <x v="3"/>
    <x v="2"/>
    <x v="0"/>
    <n v="2"/>
    <s v="Fair"/>
    <n v="55"/>
    <x v="8"/>
    <n v="150000"/>
    <n v="5"/>
    <n v="750000"/>
    <n v="175.72"/>
    <x v="1"/>
    <x v="2"/>
  </r>
  <r>
    <s v="CUST0395"/>
    <s v="Oghene Pacheco"/>
    <x v="2"/>
    <x v="3"/>
    <x v="4"/>
    <x v="3"/>
    <x v="1"/>
    <n v="3"/>
    <s v="Good"/>
    <n v="24"/>
    <x v="2"/>
    <n v="20000"/>
    <n v="20"/>
    <n v="400000"/>
    <n v="153.06"/>
    <x v="0"/>
    <x v="4"/>
  </r>
  <r>
    <s v="CUST0395"/>
    <s v="Oghene Pacheco"/>
    <x v="2"/>
    <x v="3"/>
    <x v="4"/>
    <x v="2"/>
    <x v="1"/>
    <n v="3"/>
    <s v="Good"/>
    <n v="24"/>
    <x v="11"/>
    <n v="30000"/>
    <n v="11"/>
    <n v="330000"/>
    <n v="108.97"/>
    <x v="0"/>
    <x v="4"/>
  </r>
  <r>
    <s v="CUST0395"/>
    <s v="Oghene Pacheco"/>
    <x v="2"/>
    <x v="3"/>
    <x v="4"/>
    <x v="1"/>
    <x v="1"/>
    <n v="3"/>
    <s v="Good"/>
    <n v="24"/>
    <x v="3"/>
    <n v="500"/>
    <n v="12"/>
    <n v="6000"/>
    <n v="54.66"/>
    <x v="0"/>
    <x v="4"/>
  </r>
  <r>
    <s v="CUST0396"/>
    <s v="Ngozi Johnson"/>
    <x v="1"/>
    <x v="36"/>
    <x v="5"/>
    <x v="2"/>
    <x v="0"/>
    <n v="3"/>
    <s v="Good"/>
    <n v="9"/>
    <x v="2"/>
    <n v="20000"/>
    <n v="17"/>
    <n v="340000"/>
    <n v="43.97"/>
    <x v="1"/>
    <x v="2"/>
  </r>
  <r>
    <s v="CUST0396"/>
    <s v="Ngozi Johnson"/>
    <x v="1"/>
    <x v="36"/>
    <x v="5"/>
    <x v="3"/>
    <x v="0"/>
    <n v="3"/>
    <s v="Good"/>
    <n v="9"/>
    <x v="2"/>
    <n v="20000"/>
    <n v="18"/>
    <n v="360000"/>
    <n v="166.4"/>
    <x v="1"/>
    <x v="2"/>
  </r>
  <r>
    <s v="CUST0397"/>
    <s v="Sarah Perry"/>
    <x v="0"/>
    <x v="54"/>
    <x v="15"/>
    <x v="1"/>
    <x v="1"/>
    <n v="1"/>
    <s v="Poor"/>
    <n v="59"/>
    <x v="7"/>
    <n v="3500"/>
    <n v="12"/>
    <n v="42000"/>
    <n v="62.66"/>
    <x v="1"/>
    <x v="2"/>
  </r>
  <r>
    <s v="CUST0398"/>
    <s v="Amaka Shannon"/>
    <x v="1"/>
    <x v="10"/>
    <x v="8"/>
    <x v="0"/>
    <x v="1"/>
    <n v="1"/>
    <s v="Poor"/>
    <n v="12"/>
    <x v="5"/>
    <n v="4500"/>
    <n v="5"/>
    <n v="22500"/>
    <n v="171.43"/>
    <x v="1"/>
    <x v="2"/>
  </r>
  <r>
    <s v="CUST0399"/>
    <s v="Nura Delgado"/>
    <x v="0"/>
    <x v="20"/>
    <x v="21"/>
    <x v="3"/>
    <x v="0"/>
    <n v="4"/>
    <s v="Very Good"/>
    <n v="9"/>
    <x v="4"/>
    <n v="9000"/>
    <n v="14"/>
    <n v="126000"/>
    <n v="155.05000000000001"/>
    <x v="1"/>
    <x v="2"/>
  </r>
  <r>
    <s v="CUST0400"/>
    <s v="Bola Vincent"/>
    <x v="0"/>
    <x v="55"/>
    <x v="13"/>
    <x v="3"/>
    <x v="0"/>
    <n v="4"/>
    <s v="Very Good"/>
    <n v="51"/>
    <x v="11"/>
    <n v="30000"/>
    <n v="4"/>
    <n v="120000"/>
    <n v="133.68"/>
    <x v="0"/>
    <x v="4"/>
  </r>
  <r>
    <s v="CUST0401"/>
    <s v="Ifeanyi Adkins"/>
    <x v="1"/>
    <x v="18"/>
    <x v="18"/>
    <x v="2"/>
    <x v="0"/>
    <n v="1"/>
    <s v="Poor"/>
    <n v="43"/>
    <x v="18"/>
    <n v="25000"/>
    <n v="17"/>
    <n v="425000"/>
    <n v="32.53"/>
    <x v="0"/>
    <x v="1"/>
  </r>
  <r>
    <s v="CUST0401"/>
    <s v="Ifeanyi Adkins"/>
    <x v="1"/>
    <x v="18"/>
    <x v="18"/>
    <x v="1"/>
    <x v="0"/>
    <n v="1"/>
    <s v="Poor"/>
    <n v="43"/>
    <x v="13"/>
    <n v="350"/>
    <n v="3"/>
    <n v="1050"/>
    <n v="101.23"/>
    <x v="0"/>
    <x v="1"/>
  </r>
  <r>
    <s v="CUST0401"/>
    <s v="Ifeanyi Adkins"/>
    <x v="1"/>
    <x v="18"/>
    <x v="18"/>
    <x v="0"/>
    <x v="0"/>
    <n v="1"/>
    <s v="Poor"/>
    <n v="43"/>
    <x v="9"/>
    <n v="16000"/>
    <n v="1"/>
    <n v="16000"/>
    <n v="164.01"/>
    <x v="0"/>
    <x v="1"/>
  </r>
  <r>
    <s v="CUST0402"/>
    <s v="Sarah Oconnor"/>
    <x v="0"/>
    <x v="42"/>
    <x v="18"/>
    <x v="1"/>
    <x v="1"/>
    <n v="1"/>
    <s v="Poor"/>
    <n v="11"/>
    <x v="1"/>
    <n v="5500"/>
    <n v="4"/>
    <n v="22000"/>
    <n v="134.87"/>
    <x v="1"/>
    <x v="2"/>
  </r>
  <r>
    <s v="CUST0402"/>
    <s v="Sarah Oconnor"/>
    <x v="0"/>
    <x v="42"/>
    <x v="18"/>
    <x v="0"/>
    <x v="1"/>
    <n v="1"/>
    <s v="Poor"/>
    <n v="11"/>
    <x v="5"/>
    <n v="4500"/>
    <n v="13"/>
    <n v="58500"/>
    <n v="167.03"/>
    <x v="1"/>
    <x v="2"/>
  </r>
  <r>
    <s v="CUST0402"/>
    <s v="Sarah Oconnor"/>
    <x v="0"/>
    <x v="42"/>
    <x v="18"/>
    <x v="3"/>
    <x v="1"/>
    <n v="1"/>
    <s v="Poor"/>
    <n v="11"/>
    <x v="12"/>
    <n v="14500"/>
    <n v="8"/>
    <n v="116000"/>
    <n v="43.25"/>
    <x v="1"/>
    <x v="2"/>
  </r>
  <r>
    <s v="CUST0403"/>
    <s v="Ibim Soto"/>
    <x v="0"/>
    <x v="54"/>
    <x v="32"/>
    <x v="2"/>
    <x v="0"/>
    <n v="5"/>
    <s v="Excellent"/>
    <n v="30"/>
    <x v="4"/>
    <n v="9000"/>
    <n v="16"/>
    <n v="144000"/>
    <n v="16.91"/>
    <x v="0"/>
    <x v="1"/>
  </r>
  <r>
    <s v="CUST0403"/>
    <s v="Ibim Soto"/>
    <x v="0"/>
    <x v="54"/>
    <x v="32"/>
    <x v="1"/>
    <x v="0"/>
    <n v="5"/>
    <s v="Excellent"/>
    <n v="30"/>
    <x v="14"/>
    <n v="1000"/>
    <n v="15"/>
    <n v="15000"/>
    <n v="77.260000000000005"/>
    <x v="0"/>
    <x v="1"/>
  </r>
  <r>
    <s v="CUST0404"/>
    <s v="Maryam Buck"/>
    <x v="2"/>
    <x v="10"/>
    <x v="16"/>
    <x v="2"/>
    <x v="1"/>
    <n v="2"/>
    <s v="Fair"/>
    <n v="19"/>
    <x v="4"/>
    <n v="9000"/>
    <n v="16"/>
    <n v="144000"/>
    <n v="199.75"/>
    <x v="1"/>
    <x v="2"/>
  </r>
  <r>
    <s v="CUST0404"/>
    <s v="Maryam Buck"/>
    <x v="2"/>
    <x v="10"/>
    <x v="16"/>
    <x v="3"/>
    <x v="1"/>
    <n v="2"/>
    <s v="Fair"/>
    <n v="19"/>
    <x v="4"/>
    <n v="9000"/>
    <n v="17"/>
    <n v="153000"/>
    <n v="79.58"/>
    <x v="1"/>
    <x v="2"/>
  </r>
  <r>
    <s v="CUST0405"/>
    <s v="Chinedu Brown"/>
    <x v="0"/>
    <x v="41"/>
    <x v="5"/>
    <x v="0"/>
    <x v="1"/>
    <n v="2"/>
    <s v="Fair"/>
    <n v="26"/>
    <x v="0"/>
    <n v="35000"/>
    <n v="14"/>
    <n v="490000"/>
    <n v="24.99"/>
    <x v="0"/>
    <x v="6"/>
  </r>
  <r>
    <s v="CUST0405"/>
    <s v="Chinedu Brown"/>
    <x v="0"/>
    <x v="41"/>
    <x v="5"/>
    <x v="2"/>
    <x v="1"/>
    <n v="2"/>
    <s v="Fair"/>
    <n v="26"/>
    <x v="8"/>
    <n v="150000"/>
    <n v="19"/>
    <n v="2850000"/>
    <n v="56.06"/>
    <x v="0"/>
    <x v="6"/>
  </r>
  <r>
    <s v="CUST0406"/>
    <s v="Zainab Soto"/>
    <x v="2"/>
    <x v="22"/>
    <x v="25"/>
    <x v="1"/>
    <x v="1"/>
    <n v="4"/>
    <s v="Very Good"/>
    <n v="43"/>
    <x v="14"/>
    <n v="1000"/>
    <n v="16"/>
    <n v="16000"/>
    <n v="24.88"/>
    <x v="1"/>
    <x v="2"/>
  </r>
  <r>
    <s v="CUST0407"/>
    <s v="Grace Thompson"/>
    <x v="0"/>
    <x v="56"/>
    <x v="21"/>
    <x v="0"/>
    <x v="0"/>
    <n v="1"/>
    <s v="Poor"/>
    <n v="7"/>
    <x v="0"/>
    <n v="35000"/>
    <n v="11"/>
    <n v="385000"/>
    <n v="121.11"/>
    <x v="1"/>
    <x v="2"/>
  </r>
  <r>
    <s v="CUST0408"/>
    <s v="Obinna Daniels"/>
    <x v="2"/>
    <x v="15"/>
    <x v="13"/>
    <x v="1"/>
    <x v="0"/>
    <n v="4"/>
    <s v="Very Good"/>
    <n v="43"/>
    <x v="3"/>
    <n v="500"/>
    <n v="18"/>
    <n v="9000"/>
    <n v="108.72"/>
    <x v="0"/>
    <x v="7"/>
  </r>
  <r>
    <s v="CUST0408"/>
    <s v="Obinna Daniels"/>
    <x v="2"/>
    <x v="15"/>
    <x v="13"/>
    <x v="2"/>
    <x v="0"/>
    <n v="4"/>
    <s v="Very Good"/>
    <n v="43"/>
    <x v="4"/>
    <n v="9000"/>
    <n v="2"/>
    <n v="18000"/>
    <n v="190.54"/>
    <x v="0"/>
    <x v="7"/>
  </r>
  <r>
    <s v="CUST0409"/>
    <s v="Boma Burns"/>
    <x v="2"/>
    <x v="41"/>
    <x v="6"/>
    <x v="0"/>
    <x v="1"/>
    <n v="4"/>
    <s v="Very Good"/>
    <n v="21"/>
    <x v="6"/>
    <n v="9000"/>
    <n v="6"/>
    <n v="54000"/>
    <n v="177"/>
    <x v="1"/>
    <x v="2"/>
  </r>
  <r>
    <s v="CUST0410"/>
    <s v="Grace Snyder"/>
    <x v="2"/>
    <x v="45"/>
    <x v="21"/>
    <x v="1"/>
    <x v="1"/>
    <n v="4"/>
    <s v="Very Good"/>
    <n v="46"/>
    <x v="1"/>
    <n v="5500"/>
    <n v="6"/>
    <n v="33000"/>
    <n v="112.67"/>
    <x v="1"/>
    <x v="2"/>
  </r>
  <r>
    <s v="CUST0410"/>
    <s v="Grace Snyder"/>
    <x v="2"/>
    <x v="45"/>
    <x v="21"/>
    <x v="2"/>
    <x v="1"/>
    <n v="4"/>
    <s v="Very Good"/>
    <n v="46"/>
    <x v="4"/>
    <n v="9000"/>
    <n v="16"/>
    <n v="144000"/>
    <n v="78.58"/>
    <x v="1"/>
    <x v="2"/>
  </r>
  <r>
    <s v="CUST0410"/>
    <s v="Grace Snyder"/>
    <x v="2"/>
    <x v="45"/>
    <x v="21"/>
    <x v="0"/>
    <x v="1"/>
    <n v="4"/>
    <s v="Very Good"/>
    <n v="46"/>
    <x v="0"/>
    <n v="35000"/>
    <n v="12"/>
    <n v="420000"/>
    <n v="123.58"/>
    <x v="1"/>
    <x v="2"/>
  </r>
  <r>
    <s v="CUST0411"/>
    <s v="Abubakar Lane"/>
    <x v="0"/>
    <x v="4"/>
    <x v="4"/>
    <x v="3"/>
    <x v="0"/>
    <n v="2"/>
    <s v="Fair"/>
    <n v="38"/>
    <x v="11"/>
    <n v="30000"/>
    <n v="14"/>
    <n v="420000"/>
    <n v="76.42"/>
    <x v="1"/>
    <x v="2"/>
  </r>
  <r>
    <s v="CUST0411"/>
    <s v="Abubakar Lane"/>
    <x v="0"/>
    <x v="4"/>
    <x v="4"/>
    <x v="2"/>
    <x v="0"/>
    <n v="2"/>
    <s v="Fair"/>
    <n v="38"/>
    <x v="18"/>
    <n v="25000"/>
    <n v="14"/>
    <n v="350000"/>
    <n v="198.39"/>
    <x v="1"/>
    <x v="2"/>
  </r>
  <r>
    <s v="CUST0412"/>
    <s v="Oghene Bartlett"/>
    <x v="1"/>
    <x v="9"/>
    <x v="7"/>
    <x v="2"/>
    <x v="0"/>
    <n v="5"/>
    <s v="Excellent"/>
    <n v="16"/>
    <x v="2"/>
    <n v="20000"/>
    <n v="1"/>
    <n v="20000"/>
    <n v="67.849999999999994"/>
    <x v="0"/>
    <x v="7"/>
  </r>
  <r>
    <s v="CUST0413"/>
    <s v="David Giles"/>
    <x v="2"/>
    <x v="4"/>
    <x v="19"/>
    <x v="2"/>
    <x v="1"/>
    <n v="5"/>
    <s v="Excellent"/>
    <n v="43"/>
    <x v="8"/>
    <n v="150000"/>
    <n v="11"/>
    <n v="1650000"/>
    <n v="117.8"/>
    <x v="1"/>
    <x v="2"/>
  </r>
  <r>
    <s v="CUST0413"/>
    <s v="David Giles"/>
    <x v="2"/>
    <x v="4"/>
    <x v="19"/>
    <x v="3"/>
    <x v="1"/>
    <n v="5"/>
    <s v="Excellent"/>
    <n v="43"/>
    <x v="12"/>
    <n v="14500"/>
    <n v="11"/>
    <n v="159500"/>
    <n v="114.29"/>
    <x v="1"/>
    <x v="2"/>
  </r>
  <r>
    <s v="CUST0414"/>
    <s v="Ngozi Williams"/>
    <x v="2"/>
    <x v="11"/>
    <x v="13"/>
    <x v="2"/>
    <x v="0"/>
    <n v="5"/>
    <s v="Excellent"/>
    <n v="22"/>
    <x v="18"/>
    <n v="25000"/>
    <n v="7"/>
    <n v="175000"/>
    <n v="193.9"/>
    <x v="1"/>
    <x v="2"/>
  </r>
  <r>
    <s v="CUST0414"/>
    <s v="Ngozi Williams"/>
    <x v="2"/>
    <x v="11"/>
    <x v="13"/>
    <x v="3"/>
    <x v="0"/>
    <n v="5"/>
    <s v="Excellent"/>
    <n v="22"/>
    <x v="12"/>
    <n v="14500"/>
    <n v="3"/>
    <n v="43500"/>
    <n v="127.27"/>
    <x v="1"/>
    <x v="2"/>
  </r>
  <r>
    <s v="CUST0414"/>
    <s v="Ngozi Williams"/>
    <x v="2"/>
    <x v="11"/>
    <x v="13"/>
    <x v="0"/>
    <x v="0"/>
    <n v="5"/>
    <s v="Excellent"/>
    <n v="22"/>
    <x v="5"/>
    <n v="4500"/>
    <n v="2"/>
    <n v="9000"/>
    <n v="57.83"/>
    <x v="1"/>
    <x v="2"/>
  </r>
  <r>
    <s v="CUST0415"/>
    <s v="Maryam Anthony"/>
    <x v="0"/>
    <x v="22"/>
    <x v="16"/>
    <x v="1"/>
    <x v="0"/>
    <n v="5"/>
    <s v="Excellent"/>
    <n v="46"/>
    <x v="15"/>
    <n v="7500"/>
    <n v="3"/>
    <n v="22500"/>
    <n v="42.34"/>
    <x v="1"/>
    <x v="2"/>
  </r>
  <r>
    <s v="CUST0416"/>
    <s v="Maryam Blankenship"/>
    <x v="1"/>
    <x v="39"/>
    <x v="24"/>
    <x v="1"/>
    <x v="1"/>
    <n v="2"/>
    <s v="Fair"/>
    <n v="43"/>
    <x v="20"/>
    <n v="6500"/>
    <n v="1"/>
    <n v="6500"/>
    <n v="36.53"/>
    <x v="1"/>
    <x v="2"/>
  </r>
  <r>
    <s v="CUST0416"/>
    <s v="Maryam Blankenship"/>
    <x v="1"/>
    <x v="39"/>
    <x v="24"/>
    <x v="2"/>
    <x v="1"/>
    <n v="2"/>
    <s v="Fair"/>
    <n v="43"/>
    <x v="11"/>
    <n v="30000"/>
    <n v="7"/>
    <n v="210000"/>
    <n v="115.58"/>
    <x v="1"/>
    <x v="2"/>
  </r>
  <r>
    <s v="CUST0417"/>
    <s v="Zina Hernandez"/>
    <x v="0"/>
    <x v="16"/>
    <x v="11"/>
    <x v="0"/>
    <x v="1"/>
    <n v="5"/>
    <s v="Excellent"/>
    <n v="60"/>
    <x v="5"/>
    <n v="4500"/>
    <n v="10"/>
    <n v="45000"/>
    <n v="149.41"/>
    <x v="0"/>
    <x v="5"/>
  </r>
  <r>
    <s v="CUST0418"/>
    <s v="Boma Johnson"/>
    <x v="2"/>
    <x v="33"/>
    <x v="32"/>
    <x v="0"/>
    <x v="0"/>
    <n v="4"/>
    <s v="Very Good"/>
    <n v="41"/>
    <x v="0"/>
    <n v="35000"/>
    <n v="5"/>
    <n v="175000"/>
    <n v="48.08"/>
    <x v="0"/>
    <x v="4"/>
  </r>
  <r>
    <s v="CUST0418"/>
    <s v="Boma Johnson"/>
    <x v="2"/>
    <x v="33"/>
    <x v="32"/>
    <x v="1"/>
    <x v="0"/>
    <n v="4"/>
    <s v="Very Good"/>
    <n v="41"/>
    <x v="13"/>
    <n v="350"/>
    <n v="10"/>
    <n v="3500"/>
    <n v="6.03"/>
    <x v="0"/>
    <x v="4"/>
  </r>
  <r>
    <s v="CUST0418"/>
    <s v="Boma Johnson"/>
    <x v="2"/>
    <x v="33"/>
    <x v="32"/>
    <x v="3"/>
    <x v="0"/>
    <n v="4"/>
    <s v="Very Good"/>
    <n v="41"/>
    <x v="12"/>
    <n v="14500"/>
    <n v="14"/>
    <n v="203000"/>
    <n v="97.33"/>
    <x v="0"/>
    <x v="4"/>
  </r>
  <r>
    <s v="CUST0419"/>
    <s v="Boma Sanchez"/>
    <x v="2"/>
    <x v="48"/>
    <x v="18"/>
    <x v="0"/>
    <x v="0"/>
    <n v="1"/>
    <s v="Poor"/>
    <n v="18"/>
    <x v="9"/>
    <n v="16000"/>
    <n v="16"/>
    <n v="256000"/>
    <n v="192.78"/>
    <x v="0"/>
    <x v="1"/>
  </r>
  <r>
    <s v="CUST0419"/>
    <s v="Boma Sanchez"/>
    <x v="2"/>
    <x v="48"/>
    <x v="18"/>
    <x v="2"/>
    <x v="0"/>
    <n v="1"/>
    <s v="Poor"/>
    <n v="18"/>
    <x v="4"/>
    <n v="9000"/>
    <n v="3"/>
    <n v="27000"/>
    <n v="11.54"/>
    <x v="0"/>
    <x v="1"/>
  </r>
  <r>
    <s v="CUST0420"/>
    <s v="Ese Miller"/>
    <x v="1"/>
    <x v="15"/>
    <x v="23"/>
    <x v="0"/>
    <x v="1"/>
    <n v="1"/>
    <s v="Poor"/>
    <n v="58"/>
    <x v="9"/>
    <n v="16000"/>
    <n v="19"/>
    <n v="304000"/>
    <n v="104.63"/>
    <x v="1"/>
    <x v="2"/>
  </r>
  <r>
    <s v="CUST0420"/>
    <s v="Ese Miller"/>
    <x v="1"/>
    <x v="15"/>
    <x v="23"/>
    <x v="3"/>
    <x v="1"/>
    <n v="1"/>
    <s v="Poor"/>
    <n v="58"/>
    <x v="10"/>
    <n v="24000"/>
    <n v="3"/>
    <n v="72000"/>
    <n v="50.74"/>
    <x v="1"/>
    <x v="2"/>
  </r>
  <r>
    <s v="CUST0420"/>
    <s v="Ese Miller"/>
    <x v="1"/>
    <x v="15"/>
    <x v="23"/>
    <x v="2"/>
    <x v="1"/>
    <n v="1"/>
    <s v="Poor"/>
    <n v="58"/>
    <x v="12"/>
    <n v="14500"/>
    <n v="11"/>
    <n v="159500"/>
    <n v="120.16"/>
    <x v="1"/>
    <x v="2"/>
  </r>
  <r>
    <s v="CUST0421"/>
    <s v="Tega Stokes"/>
    <x v="2"/>
    <x v="21"/>
    <x v="7"/>
    <x v="1"/>
    <x v="1"/>
    <n v="1"/>
    <s v="Poor"/>
    <n v="14"/>
    <x v="16"/>
    <n v="900"/>
    <n v="12"/>
    <n v="10800"/>
    <n v="98.33"/>
    <x v="0"/>
    <x v="4"/>
  </r>
  <r>
    <s v="CUST0421"/>
    <s v="Tega Stokes"/>
    <x v="2"/>
    <x v="21"/>
    <x v="7"/>
    <x v="0"/>
    <x v="1"/>
    <n v="1"/>
    <s v="Poor"/>
    <n v="14"/>
    <x v="9"/>
    <n v="16000"/>
    <n v="14"/>
    <n v="224000"/>
    <n v="63.64"/>
    <x v="0"/>
    <x v="4"/>
  </r>
  <r>
    <s v="CUST0422"/>
    <s v="John Smith"/>
    <x v="2"/>
    <x v="53"/>
    <x v="29"/>
    <x v="3"/>
    <x v="0"/>
    <n v="3"/>
    <s v="Good"/>
    <n v="24"/>
    <x v="4"/>
    <n v="9000"/>
    <n v="8"/>
    <n v="72000"/>
    <n v="138.29"/>
    <x v="1"/>
    <x v="2"/>
  </r>
  <r>
    <s v="CUST0423"/>
    <s v="Saidu Smith"/>
    <x v="0"/>
    <x v="21"/>
    <x v="24"/>
    <x v="1"/>
    <x v="1"/>
    <n v="5"/>
    <s v="Excellent"/>
    <n v="58"/>
    <x v="15"/>
    <n v="7500"/>
    <n v="9"/>
    <n v="67500"/>
    <n v="185.54"/>
    <x v="1"/>
    <x v="2"/>
  </r>
  <r>
    <s v="CUST0423"/>
    <s v="Saidu Smith"/>
    <x v="0"/>
    <x v="21"/>
    <x v="24"/>
    <x v="3"/>
    <x v="1"/>
    <n v="5"/>
    <s v="Excellent"/>
    <n v="58"/>
    <x v="11"/>
    <n v="30000"/>
    <n v="8"/>
    <n v="240000"/>
    <n v="18.5"/>
    <x v="1"/>
    <x v="2"/>
  </r>
  <r>
    <s v="CUST0424"/>
    <s v="Maryam Becker"/>
    <x v="1"/>
    <x v="18"/>
    <x v="1"/>
    <x v="3"/>
    <x v="1"/>
    <n v="4"/>
    <s v="Very Good"/>
    <n v="41"/>
    <x v="12"/>
    <n v="14500"/>
    <n v="11"/>
    <n v="159500"/>
    <n v="147.52000000000001"/>
    <x v="1"/>
    <x v="2"/>
  </r>
  <r>
    <s v="CUST0424"/>
    <s v="Maryam Becker"/>
    <x v="1"/>
    <x v="18"/>
    <x v="1"/>
    <x v="0"/>
    <x v="1"/>
    <n v="4"/>
    <s v="Very Good"/>
    <n v="41"/>
    <x v="0"/>
    <n v="35000"/>
    <n v="4"/>
    <n v="140000"/>
    <n v="175.41"/>
    <x v="1"/>
    <x v="2"/>
  </r>
  <r>
    <s v="CUST0425"/>
    <s v="Amina Ortega"/>
    <x v="2"/>
    <x v="17"/>
    <x v="28"/>
    <x v="2"/>
    <x v="0"/>
    <n v="5"/>
    <s v="Excellent"/>
    <n v="23"/>
    <x v="4"/>
    <n v="9000"/>
    <n v="6"/>
    <n v="54000"/>
    <n v="128.44999999999999"/>
    <x v="1"/>
    <x v="2"/>
  </r>
  <r>
    <s v="CUST0425"/>
    <s v="Amina Ortega"/>
    <x v="2"/>
    <x v="17"/>
    <x v="28"/>
    <x v="0"/>
    <x v="0"/>
    <n v="5"/>
    <s v="Excellent"/>
    <n v="23"/>
    <x v="0"/>
    <n v="35000"/>
    <n v="5"/>
    <n v="175000"/>
    <n v="158.31"/>
    <x v="1"/>
    <x v="2"/>
  </r>
  <r>
    <s v="CUST0425"/>
    <s v="Amina Ortega"/>
    <x v="2"/>
    <x v="17"/>
    <x v="28"/>
    <x v="3"/>
    <x v="0"/>
    <n v="5"/>
    <s v="Excellent"/>
    <n v="23"/>
    <x v="4"/>
    <n v="9000"/>
    <n v="10"/>
    <n v="90000"/>
    <n v="80.430000000000007"/>
    <x v="1"/>
    <x v="2"/>
  </r>
  <r>
    <s v="CUST0426"/>
    <s v="Ese Mathis"/>
    <x v="2"/>
    <x v="50"/>
    <x v="27"/>
    <x v="1"/>
    <x v="0"/>
    <n v="5"/>
    <s v="Excellent"/>
    <n v="16"/>
    <x v="19"/>
    <n v="600"/>
    <n v="19"/>
    <n v="11400"/>
    <n v="52.51"/>
    <x v="1"/>
    <x v="2"/>
  </r>
  <r>
    <s v="CUST0426"/>
    <s v="Ese Mathis"/>
    <x v="2"/>
    <x v="50"/>
    <x v="27"/>
    <x v="0"/>
    <x v="0"/>
    <n v="5"/>
    <s v="Excellent"/>
    <n v="16"/>
    <x v="6"/>
    <n v="9000"/>
    <n v="7"/>
    <n v="63000"/>
    <n v="160.01"/>
    <x v="1"/>
    <x v="2"/>
  </r>
  <r>
    <s v="CUST0427"/>
    <s v="Chinedu West"/>
    <x v="2"/>
    <x v="26"/>
    <x v="3"/>
    <x v="0"/>
    <x v="0"/>
    <n v="5"/>
    <s v="Excellent"/>
    <n v="26"/>
    <x v="5"/>
    <n v="4500"/>
    <n v="6"/>
    <n v="27000"/>
    <n v="52.73"/>
    <x v="0"/>
    <x v="3"/>
  </r>
  <r>
    <s v="CUST0427"/>
    <s v="Chinedu West"/>
    <x v="2"/>
    <x v="26"/>
    <x v="3"/>
    <x v="3"/>
    <x v="0"/>
    <n v="5"/>
    <s v="Excellent"/>
    <n v="26"/>
    <x v="4"/>
    <n v="9000"/>
    <n v="14"/>
    <n v="126000"/>
    <n v="80.510000000000005"/>
    <x v="0"/>
    <x v="3"/>
  </r>
  <r>
    <s v="CUST0427"/>
    <s v="Chinedu West"/>
    <x v="2"/>
    <x v="26"/>
    <x v="3"/>
    <x v="1"/>
    <x v="0"/>
    <n v="5"/>
    <s v="Excellent"/>
    <n v="26"/>
    <x v="3"/>
    <n v="500"/>
    <n v="12"/>
    <n v="6000"/>
    <n v="30.28"/>
    <x v="0"/>
    <x v="3"/>
  </r>
  <r>
    <s v="CUST0428"/>
    <s v="Amina Skinner"/>
    <x v="2"/>
    <x v="41"/>
    <x v="34"/>
    <x v="0"/>
    <x v="1"/>
    <n v="4"/>
    <s v="Very Good"/>
    <n v="50"/>
    <x v="6"/>
    <n v="9000"/>
    <n v="16"/>
    <n v="144000"/>
    <n v="57.95"/>
    <x v="0"/>
    <x v="7"/>
  </r>
  <r>
    <s v="CUST0429"/>
    <s v="Omamuzo Smith"/>
    <x v="2"/>
    <x v="31"/>
    <x v="0"/>
    <x v="1"/>
    <x v="0"/>
    <n v="3"/>
    <s v="Good"/>
    <n v="39"/>
    <x v="19"/>
    <n v="600"/>
    <n v="5"/>
    <n v="3000"/>
    <n v="82"/>
    <x v="1"/>
    <x v="2"/>
  </r>
  <r>
    <s v="CUST0430"/>
    <s v="Funke Lawson"/>
    <x v="2"/>
    <x v="7"/>
    <x v="22"/>
    <x v="1"/>
    <x v="0"/>
    <n v="2"/>
    <s v="Fair"/>
    <n v="40"/>
    <x v="1"/>
    <n v="5500"/>
    <n v="11"/>
    <n v="60500"/>
    <n v="27.07"/>
    <x v="1"/>
    <x v="2"/>
  </r>
  <r>
    <s v="CUST0430"/>
    <s v="Funke Lawson"/>
    <x v="2"/>
    <x v="7"/>
    <x v="22"/>
    <x v="3"/>
    <x v="0"/>
    <n v="2"/>
    <s v="Fair"/>
    <n v="40"/>
    <x v="12"/>
    <n v="14500"/>
    <n v="13"/>
    <n v="188500"/>
    <n v="137.53"/>
    <x v="1"/>
    <x v="2"/>
  </r>
  <r>
    <s v="CUST0430"/>
    <s v="Funke Lawson"/>
    <x v="2"/>
    <x v="7"/>
    <x v="22"/>
    <x v="2"/>
    <x v="0"/>
    <n v="2"/>
    <s v="Fair"/>
    <n v="40"/>
    <x v="17"/>
    <n v="75000"/>
    <n v="9"/>
    <n v="675000"/>
    <n v="147.35"/>
    <x v="1"/>
    <x v="2"/>
  </r>
  <r>
    <s v="CUST0431"/>
    <s v="Kunle Cooper"/>
    <x v="2"/>
    <x v="34"/>
    <x v="4"/>
    <x v="3"/>
    <x v="0"/>
    <n v="4"/>
    <s v="Very Good"/>
    <n v="22"/>
    <x v="10"/>
    <n v="24000"/>
    <n v="10"/>
    <n v="240000"/>
    <n v="124.12"/>
    <x v="1"/>
    <x v="2"/>
  </r>
  <r>
    <s v="CUST0431"/>
    <s v="Kunle Cooper"/>
    <x v="2"/>
    <x v="34"/>
    <x v="4"/>
    <x v="1"/>
    <x v="0"/>
    <n v="4"/>
    <s v="Very Good"/>
    <n v="22"/>
    <x v="15"/>
    <n v="7500"/>
    <n v="5"/>
    <n v="37500"/>
    <n v="134.41999999999999"/>
    <x v="1"/>
    <x v="2"/>
  </r>
  <r>
    <s v="CUST0431"/>
    <s v="Kunle Cooper"/>
    <x v="2"/>
    <x v="34"/>
    <x v="4"/>
    <x v="0"/>
    <x v="0"/>
    <n v="4"/>
    <s v="Very Good"/>
    <n v="22"/>
    <x v="9"/>
    <n v="16000"/>
    <n v="9"/>
    <n v="144000"/>
    <n v="116.31"/>
    <x v="1"/>
    <x v="2"/>
  </r>
  <r>
    <s v="CUST0432"/>
    <s v="Amina Espinoza"/>
    <x v="0"/>
    <x v="39"/>
    <x v="12"/>
    <x v="1"/>
    <x v="1"/>
    <n v="2"/>
    <s v="Fair"/>
    <n v="57"/>
    <x v="14"/>
    <n v="1000"/>
    <n v="5"/>
    <n v="5000"/>
    <n v="63"/>
    <x v="0"/>
    <x v="7"/>
  </r>
  <r>
    <s v="CUST0432"/>
    <s v="Amina Espinoza"/>
    <x v="0"/>
    <x v="39"/>
    <x v="12"/>
    <x v="3"/>
    <x v="1"/>
    <n v="2"/>
    <s v="Fair"/>
    <n v="57"/>
    <x v="12"/>
    <n v="14500"/>
    <n v="9"/>
    <n v="130500"/>
    <n v="174.4"/>
    <x v="0"/>
    <x v="7"/>
  </r>
  <r>
    <s v="CUST0432"/>
    <s v="Amina Espinoza"/>
    <x v="0"/>
    <x v="39"/>
    <x v="12"/>
    <x v="0"/>
    <x v="1"/>
    <n v="2"/>
    <s v="Fair"/>
    <n v="57"/>
    <x v="6"/>
    <n v="9000"/>
    <n v="10"/>
    <n v="90000"/>
    <n v="185.28"/>
    <x v="0"/>
    <x v="7"/>
  </r>
  <r>
    <s v="CUST0433"/>
    <s v="Saidu Whitehead"/>
    <x v="2"/>
    <x v="17"/>
    <x v="8"/>
    <x v="0"/>
    <x v="1"/>
    <n v="3"/>
    <s v="Good"/>
    <n v="28"/>
    <x v="0"/>
    <n v="35000"/>
    <n v="5"/>
    <n v="175000"/>
    <n v="11.12"/>
    <x v="1"/>
    <x v="2"/>
  </r>
  <r>
    <s v="CUST0433"/>
    <s v="Saidu Whitehead"/>
    <x v="2"/>
    <x v="17"/>
    <x v="8"/>
    <x v="2"/>
    <x v="1"/>
    <n v="3"/>
    <s v="Good"/>
    <n v="28"/>
    <x v="4"/>
    <n v="9000"/>
    <n v="2"/>
    <n v="18000"/>
    <n v="46.36"/>
    <x v="1"/>
    <x v="2"/>
  </r>
  <r>
    <s v="CUST0434"/>
    <s v="John Williams"/>
    <x v="0"/>
    <x v="17"/>
    <x v="1"/>
    <x v="1"/>
    <x v="1"/>
    <n v="4"/>
    <s v="Very Good"/>
    <n v="28"/>
    <x v="14"/>
    <n v="1000"/>
    <n v="5"/>
    <n v="5000"/>
    <n v="169.24"/>
    <x v="0"/>
    <x v="4"/>
  </r>
  <r>
    <s v="CUST0434"/>
    <s v="John Williams"/>
    <x v="0"/>
    <x v="17"/>
    <x v="1"/>
    <x v="0"/>
    <x v="1"/>
    <n v="4"/>
    <s v="Very Good"/>
    <n v="28"/>
    <x v="9"/>
    <n v="16000"/>
    <n v="7"/>
    <n v="112000"/>
    <n v="70.25"/>
    <x v="0"/>
    <x v="4"/>
  </r>
  <r>
    <s v="CUST0434"/>
    <s v="John Williams"/>
    <x v="0"/>
    <x v="17"/>
    <x v="1"/>
    <x v="2"/>
    <x v="1"/>
    <n v="4"/>
    <s v="Very Good"/>
    <n v="28"/>
    <x v="10"/>
    <n v="24000"/>
    <n v="6"/>
    <n v="144000"/>
    <n v="36.54"/>
    <x v="0"/>
    <x v="4"/>
  </r>
  <r>
    <s v="CUST0435"/>
    <s v="Michael Santana"/>
    <x v="2"/>
    <x v="16"/>
    <x v="9"/>
    <x v="1"/>
    <x v="0"/>
    <n v="4"/>
    <s v="Very Good"/>
    <n v="34"/>
    <x v="14"/>
    <n v="1000"/>
    <n v="1"/>
    <n v="1000"/>
    <n v="177.53"/>
    <x v="1"/>
    <x v="2"/>
  </r>
  <r>
    <s v="CUST0436"/>
    <s v="Abubakar Bullock"/>
    <x v="0"/>
    <x v="41"/>
    <x v="10"/>
    <x v="1"/>
    <x v="1"/>
    <n v="3"/>
    <s v="Good"/>
    <n v="38"/>
    <x v="3"/>
    <n v="500"/>
    <n v="1"/>
    <n v="500"/>
    <n v="119.04"/>
    <x v="0"/>
    <x v="3"/>
  </r>
  <r>
    <s v="CUST0436"/>
    <s v="Abubakar Bullock"/>
    <x v="0"/>
    <x v="41"/>
    <x v="10"/>
    <x v="0"/>
    <x v="1"/>
    <n v="3"/>
    <s v="Good"/>
    <n v="38"/>
    <x v="6"/>
    <n v="9000"/>
    <n v="20"/>
    <n v="180000"/>
    <n v="193.97"/>
    <x v="0"/>
    <x v="3"/>
  </r>
  <r>
    <s v="CUST0437"/>
    <s v="Alabo Young"/>
    <x v="0"/>
    <x v="4"/>
    <x v="21"/>
    <x v="3"/>
    <x v="0"/>
    <n v="3"/>
    <s v="Good"/>
    <n v="56"/>
    <x v="10"/>
    <n v="24000"/>
    <n v="13"/>
    <n v="312000"/>
    <n v="190.4"/>
    <x v="1"/>
    <x v="2"/>
  </r>
  <r>
    <s v="CUST0438"/>
    <s v="Chinedu Ramos"/>
    <x v="0"/>
    <x v="22"/>
    <x v="22"/>
    <x v="1"/>
    <x v="0"/>
    <n v="1"/>
    <s v="Poor"/>
    <n v="16"/>
    <x v="15"/>
    <n v="7500"/>
    <n v="5"/>
    <n v="37500"/>
    <n v="57.34"/>
    <x v="0"/>
    <x v="6"/>
  </r>
  <r>
    <s v="CUST0439"/>
    <s v="Ifeanyi Zimmerman"/>
    <x v="1"/>
    <x v="15"/>
    <x v="12"/>
    <x v="2"/>
    <x v="1"/>
    <n v="5"/>
    <s v="Excellent"/>
    <n v="48"/>
    <x v="12"/>
    <n v="14500"/>
    <n v="13"/>
    <n v="188500"/>
    <n v="98.18"/>
    <x v="0"/>
    <x v="7"/>
  </r>
  <r>
    <s v="CUST0440"/>
    <s v="John Carter"/>
    <x v="0"/>
    <x v="16"/>
    <x v="0"/>
    <x v="1"/>
    <x v="0"/>
    <n v="3"/>
    <s v="Good"/>
    <n v="49"/>
    <x v="16"/>
    <n v="900"/>
    <n v="15"/>
    <n v="13500"/>
    <n v="102.91"/>
    <x v="1"/>
    <x v="2"/>
  </r>
  <r>
    <s v="CUST0440"/>
    <s v="John Carter"/>
    <x v="0"/>
    <x v="16"/>
    <x v="0"/>
    <x v="3"/>
    <x v="0"/>
    <n v="3"/>
    <s v="Good"/>
    <n v="49"/>
    <x v="2"/>
    <n v="20000"/>
    <n v="5"/>
    <n v="100000"/>
    <n v="129.69999999999999"/>
    <x v="1"/>
    <x v="2"/>
  </r>
  <r>
    <s v="CUST0441"/>
    <s v="Grace Williams"/>
    <x v="0"/>
    <x v="50"/>
    <x v="14"/>
    <x v="2"/>
    <x v="1"/>
    <n v="4"/>
    <s v="Very Good"/>
    <n v="28"/>
    <x v="12"/>
    <n v="14500"/>
    <n v="10"/>
    <n v="145000"/>
    <n v="104.86"/>
    <x v="1"/>
    <x v="2"/>
  </r>
  <r>
    <s v="CUST0442"/>
    <s v="Sade Johnson"/>
    <x v="0"/>
    <x v="32"/>
    <x v="19"/>
    <x v="2"/>
    <x v="0"/>
    <n v="4"/>
    <s v="Very Good"/>
    <n v="33"/>
    <x v="2"/>
    <n v="20000"/>
    <n v="1"/>
    <n v="20000"/>
    <n v="153.85"/>
    <x v="0"/>
    <x v="7"/>
  </r>
  <r>
    <s v="CUST0442"/>
    <s v="Sade Johnson"/>
    <x v="0"/>
    <x v="32"/>
    <x v="19"/>
    <x v="0"/>
    <x v="0"/>
    <n v="4"/>
    <s v="Very Good"/>
    <n v="33"/>
    <x v="9"/>
    <n v="16000"/>
    <n v="15"/>
    <n v="240000"/>
    <n v="148.22999999999999"/>
    <x v="0"/>
    <x v="7"/>
  </r>
  <r>
    <s v="CUST0442"/>
    <s v="Sade Johnson"/>
    <x v="0"/>
    <x v="32"/>
    <x v="19"/>
    <x v="1"/>
    <x v="0"/>
    <n v="4"/>
    <s v="Very Good"/>
    <n v="33"/>
    <x v="19"/>
    <n v="600"/>
    <n v="13"/>
    <n v="7800"/>
    <n v="157.34"/>
    <x v="0"/>
    <x v="7"/>
  </r>
  <r>
    <s v="CUST0443"/>
    <s v="Bola Wright"/>
    <x v="0"/>
    <x v="50"/>
    <x v="15"/>
    <x v="2"/>
    <x v="1"/>
    <n v="4"/>
    <s v="Very Good"/>
    <n v="21"/>
    <x v="12"/>
    <n v="14500"/>
    <n v="20"/>
    <n v="290000"/>
    <n v="37.42"/>
    <x v="1"/>
    <x v="2"/>
  </r>
  <r>
    <s v="CUST0443"/>
    <s v="Bola Wright"/>
    <x v="0"/>
    <x v="50"/>
    <x v="15"/>
    <x v="3"/>
    <x v="1"/>
    <n v="4"/>
    <s v="Very Good"/>
    <n v="21"/>
    <x v="11"/>
    <n v="30000"/>
    <n v="4"/>
    <n v="120000"/>
    <n v="174.39"/>
    <x v="1"/>
    <x v="2"/>
  </r>
  <r>
    <s v="CUST0444"/>
    <s v="Boma Shah"/>
    <x v="0"/>
    <x v="38"/>
    <x v="34"/>
    <x v="1"/>
    <x v="1"/>
    <n v="2"/>
    <s v="Fair"/>
    <n v="8"/>
    <x v="20"/>
    <n v="6500"/>
    <n v="20"/>
    <n v="130000"/>
    <n v="60.91"/>
    <x v="1"/>
    <x v="2"/>
  </r>
  <r>
    <s v="CUST0445"/>
    <s v="Ejiro Wagner"/>
    <x v="2"/>
    <x v="44"/>
    <x v="24"/>
    <x v="0"/>
    <x v="0"/>
    <n v="1"/>
    <s v="Poor"/>
    <n v="9"/>
    <x v="9"/>
    <n v="16000"/>
    <n v="5"/>
    <n v="80000"/>
    <n v="42.24"/>
    <x v="0"/>
    <x v="1"/>
  </r>
  <r>
    <s v="CUST0446"/>
    <s v="Halima Lambert"/>
    <x v="1"/>
    <x v="45"/>
    <x v="11"/>
    <x v="3"/>
    <x v="0"/>
    <n v="4"/>
    <s v="Very Good"/>
    <n v="6"/>
    <x v="2"/>
    <n v="20000"/>
    <n v="15"/>
    <n v="300000"/>
    <n v="180.53"/>
    <x v="0"/>
    <x v="5"/>
  </r>
  <r>
    <s v="CUST0447"/>
    <s v="Grace Hudson"/>
    <x v="2"/>
    <x v="29"/>
    <x v="17"/>
    <x v="3"/>
    <x v="1"/>
    <n v="2"/>
    <s v="Fair"/>
    <n v="38"/>
    <x v="4"/>
    <n v="9000"/>
    <n v="14"/>
    <n v="126000"/>
    <n v="20.98"/>
    <x v="0"/>
    <x v="1"/>
  </r>
  <r>
    <s v="CUST0447"/>
    <s v="Grace Hudson"/>
    <x v="2"/>
    <x v="29"/>
    <x v="17"/>
    <x v="0"/>
    <x v="1"/>
    <n v="2"/>
    <s v="Fair"/>
    <n v="38"/>
    <x v="0"/>
    <n v="35000"/>
    <n v="19"/>
    <n v="665000"/>
    <n v="169.8"/>
    <x v="0"/>
    <x v="1"/>
  </r>
  <r>
    <s v="CUST0448"/>
    <s v="Abubakar Ryan"/>
    <x v="0"/>
    <x v="48"/>
    <x v="12"/>
    <x v="3"/>
    <x v="1"/>
    <n v="2"/>
    <s v="Fair"/>
    <n v="32"/>
    <x v="10"/>
    <n v="24000"/>
    <n v="14"/>
    <n v="336000"/>
    <n v="13.17"/>
    <x v="1"/>
    <x v="2"/>
  </r>
  <r>
    <s v="CUST0448"/>
    <s v="Abubakar Ryan"/>
    <x v="0"/>
    <x v="48"/>
    <x v="12"/>
    <x v="0"/>
    <x v="1"/>
    <n v="2"/>
    <s v="Fair"/>
    <n v="32"/>
    <x v="0"/>
    <n v="35000"/>
    <n v="20"/>
    <n v="700000"/>
    <n v="23.83"/>
    <x v="1"/>
    <x v="2"/>
  </r>
  <r>
    <s v="CUST0448"/>
    <s v="Abubakar Ryan"/>
    <x v="0"/>
    <x v="48"/>
    <x v="12"/>
    <x v="2"/>
    <x v="1"/>
    <n v="2"/>
    <s v="Fair"/>
    <n v="32"/>
    <x v="18"/>
    <n v="25000"/>
    <n v="14"/>
    <n v="350000"/>
    <n v="89.94"/>
    <x v="1"/>
    <x v="2"/>
  </r>
  <r>
    <s v="CUST0449"/>
    <s v="Funke Chung"/>
    <x v="1"/>
    <x v="3"/>
    <x v="14"/>
    <x v="2"/>
    <x v="0"/>
    <n v="4"/>
    <s v="Very Good"/>
    <n v="31"/>
    <x v="11"/>
    <n v="30000"/>
    <n v="13"/>
    <n v="390000"/>
    <n v="176.69"/>
    <x v="0"/>
    <x v="6"/>
  </r>
  <r>
    <s v="CUST0449"/>
    <s v="Funke Chung"/>
    <x v="1"/>
    <x v="3"/>
    <x v="14"/>
    <x v="1"/>
    <x v="0"/>
    <n v="4"/>
    <s v="Very Good"/>
    <n v="31"/>
    <x v="15"/>
    <n v="7500"/>
    <n v="12"/>
    <n v="90000"/>
    <n v="166.7"/>
    <x v="0"/>
    <x v="6"/>
  </r>
  <r>
    <s v="CUST0449"/>
    <s v="Funke Chung"/>
    <x v="1"/>
    <x v="3"/>
    <x v="14"/>
    <x v="0"/>
    <x v="0"/>
    <n v="4"/>
    <s v="Very Good"/>
    <n v="31"/>
    <x v="0"/>
    <n v="35000"/>
    <n v="6"/>
    <n v="210000"/>
    <n v="160.05000000000001"/>
    <x v="0"/>
    <x v="6"/>
  </r>
  <r>
    <s v="CUST0450"/>
    <s v="Fatima Curtis"/>
    <x v="2"/>
    <x v="23"/>
    <x v="33"/>
    <x v="1"/>
    <x v="1"/>
    <n v="2"/>
    <s v="Fair"/>
    <n v="9"/>
    <x v="1"/>
    <n v="5500"/>
    <n v="7"/>
    <n v="38500"/>
    <n v="61.08"/>
    <x v="0"/>
    <x v="5"/>
  </r>
  <r>
    <s v="CUST0451"/>
    <s v="Sade Baker"/>
    <x v="2"/>
    <x v="38"/>
    <x v="25"/>
    <x v="1"/>
    <x v="1"/>
    <n v="2"/>
    <s v="Fair"/>
    <n v="23"/>
    <x v="1"/>
    <n v="5500"/>
    <n v="8"/>
    <n v="44000"/>
    <n v="23.24"/>
    <x v="1"/>
    <x v="2"/>
  </r>
  <r>
    <s v="CUST0451"/>
    <s v="Sade Baker"/>
    <x v="2"/>
    <x v="38"/>
    <x v="25"/>
    <x v="0"/>
    <x v="1"/>
    <n v="2"/>
    <s v="Fair"/>
    <n v="23"/>
    <x v="5"/>
    <n v="4500"/>
    <n v="16"/>
    <n v="72000"/>
    <n v="112.62"/>
    <x v="1"/>
    <x v="2"/>
  </r>
  <r>
    <s v="CUST0452"/>
    <s v="Saidu Jackson"/>
    <x v="1"/>
    <x v="40"/>
    <x v="25"/>
    <x v="3"/>
    <x v="0"/>
    <n v="2"/>
    <s v="Fair"/>
    <n v="50"/>
    <x v="12"/>
    <n v="14500"/>
    <n v="4"/>
    <n v="58000"/>
    <n v="159.9"/>
    <x v="1"/>
    <x v="2"/>
  </r>
  <r>
    <s v="CUST0452"/>
    <s v="Saidu Jackson"/>
    <x v="1"/>
    <x v="40"/>
    <x v="25"/>
    <x v="2"/>
    <x v="0"/>
    <n v="2"/>
    <s v="Fair"/>
    <n v="50"/>
    <x v="2"/>
    <n v="20000"/>
    <n v="20"/>
    <n v="400000"/>
    <n v="156.44"/>
    <x v="1"/>
    <x v="2"/>
  </r>
  <r>
    <s v="CUST0452"/>
    <s v="Saidu Jackson"/>
    <x v="1"/>
    <x v="40"/>
    <x v="25"/>
    <x v="1"/>
    <x v="0"/>
    <n v="2"/>
    <s v="Fair"/>
    <n v="50"/>
    <x v="14"/>
    <n v="1000"/>
    <n v="2"/>
    <n v="2000"/>
    <n v="164.81"/>
    <x v="1"/>
    <x v="2"/>
  </r>
  <r>
    <s v="CUST0453"/>
    <s v="Michael Madden"/>
    <x v="2"/>
    <x v="59"/>
    <x v="1"/>
    <x v="1"/>
    <x v="0"/>
    <n v="3"/>
    <s v="Good"/>
    <n v="56"/>
    <x v="14"/>
    <n v="1000"/>
    <n v="12"/>
    <n v="12000"/>
    <n v="31.28"/>
    <x v="0"/>
    <x v="4"/>
  </r>
  <r>
    <s v="CUST0453"/>
    <s v="Michael Madden"/>
    <x v="2"/>
    <x v="59"/>
    <x v="1"/>
    <x v="2"/>
    <x v="0"/>
    <n v="3"/>
    <s v="Good"/>
    <n v="56"/>
    <x v="18"/>
    <n v="25000"/>
    <n v="4"/>
    <n v="100000"/>
    <n v="163.92"/>
    <x v="0"/>
    <x v="4"/>
  </r>
  <r>
    <s v="CUST0453"/>
    <s v="Michael Madden"/>
    <x v="2"/>
    <x v="59"/>
    <x v="1"/>
    <x v="0"/>
    <x v="0"/>
    <n v="3"/>
    <s v="Good"/>
    <n v="56"/>
    <x v="5"/>
    <n v="4500"/>
    <n v="14"/>
    <n v="63000"/>
    <n v="88.1"/>
    <x v="0"/>
    <x v="4"/>
  </r>
  <r>
    <s v="CUST0454"/>
    <s v="Tunde Fuller"/>
    <x v="2"/>
    <x v="53"/>
    <x v="31"/>
    <x v="2"/>
    <x v="1"/>
    <n v="1"/>
    <s v="Poor"/>
    <n v="19"/>
    <x v="12"/>
    <n v="14500"/>
    <n v="17"/>
    <n v="246500"/>
    <n v="30.75"/>
    <x v="0"/>
    <x v="7"/>
  </r>
  <r>
    <s v="CUST0454"/>
    <s v="Tunde Fuller"/>
    <x v="2"/>
    <x v="53"/>
    <x v="31"/>
    <x v="1"/>
    <x v="1"/>
    <n v="1"/>
    <s v="Poor"/>
    <n v="19"/>
    <x v="15"/>
    <n v="7500"/>
    <n v="5"/>
    <n v="37500"/>
    <n v="157.55000000000001"/>
    <x v="0"/>
    <x v="7"/>
  </r>
  <r>
    <s v="CUST0455"/>
    <s v="Boma Baker"/>
    <x v="1"/>
    <x v="33"/>
    <x v="15"/>
    <x v="3"/>
    <x v="1"/>
    <n v="1"/>
    <s v="Poor"/>
    <n v="55"/>
    <x v="4"/>
    <n v="9000"/>
    <n v="13"/>
    <n v="117000"/>
    <n v="67.989999999999995"/>
    <x v="1"/>
    <x v="2"/>
  </r>
  <r>
    <s v="CUST0456"/>
    <s v="Amina Diaz"/>
    <x v="0"/>
    <x v="45"/>
    <x v="4"/>
    <x v="2"/>
    <x v="1"/>
    <n v="2"/>
    <s v="Fair"/>
    <n v="49"/>
    <x v="17"/>
    <n v="75000"/>
    <n v="18"/>
    <n v="1350000"/>
    <n v="80.7"/>
    <x v="1"/>
    <x v="2"/>
  </r>
  <r>
    <s v="CUST0457"/>
    <s v="Maryam Martin"/>
    <x v="1"/>
    <x v="51"/>
    <x v="25"/>
    <x v="1"/>
    <x v="0"/>
    <n v="5"/>
    <s v="Excellent"/>
    <n v="53"/>
    <x v="1"/>
    <n v="5500"/>
    <n v="18"/>
    <n v="99000"/>
    <n v="128.94999999999999"/>
    <x v="1"/>
    <x v="2"/>
  </r>
  <r>
    <s v="CUST0458"/>
    <s v="Alabo Bradley"/>
    <x v="1"/>
    <x v="63"/>
    <x v="10"/>
    <x v="0"/>
    <x v="0"/>
    <n v="1"/>
    <s v="Poor"/>
    <n v="57"/>
    <x v="6"/>
    <n v="9000"/>
    <n v="17"/>
    <n v="153000"/>
    <n v="43.14"/>
    <x v="0"/>
    <x v="4"/>
  </r>
  <r>
    <s v="CUST0458"/>
    <s v="Alabo Bradley"/>
    <x v="1"/>
    <x v="63"/>
    <x v="10"/>
    <x v="2"/>
    <x v="0"/>
    <n v="1"/>
    <s v="Poor"/>
    <n v="57"/>
    <x v="10"/>
    <n v="24000"/>
    <n v="6"/>
    <n v="144000"/>
    <n v="104.51"/>
    <x v="0"/>
    <x v="4"/>
  </r>
  <r>
    <s v="CUST0460"/>
    <s v="Ejiro Martin"/>
    <x v="0"/>
    <x v="17"/>
    <x v="28"/>
    <x v="3"/>
    <x v="1"/>
    <n v="1"/>
    <s v="Poor"/>
    <n v="8"/>
    <x v="2"/>
    <n v="20000"/>
    <n v="19"/>
    <n v="380000"/>
    <n v="161.16999999999999"/>
    <x v="1"/>
    <x v="2"/>
  </r>
  <r>
    <s v="CUST0460"/>
    <s v="Ejiro Martin"/>
    <x v="0"/>
    <x v="17"/>
    <x v="28"/>
    <x v="0"/>
    <x v="1"/>
    <n v="1"/>
    <s v="Poor"/>
    <n v="8"/>
    <x v="5"/>
    <n v="4500"/>
    <n v="10"/>
    <n v="45000"/>
    <n v="70.39"/>
    <x v="1"/>
    <x v="2"/>
  </r>
  <r>
    <s v="CUST0460"/>
    <s v="Ejiro Martin"/>
    <x v="0"/>
    <x v="17"/>
    <x v="28"/>
    <x v="2"/>
    <x v="1"/>
    <n v="1"/>
    <s v="Poor"/>
    <n v="8"/>
    <x v="11"/>
    <n v="30000"/>
    <n v="17"/>
    <n v="510000"/>
    <n v="143.01"/>
    <x v="1"/>
    <x v="2"/>
  </r>
  <r>
    <s v="CUST0461"/>
    <s v="Halima Walker"/>
    <x v="1"/>
    <x v="59"/>
    <x v="32"/>
    <x v="1"/>
    <x v="0"/>
    <n v="4"/>
    <s v="Very Good"/>
    <n v="53"/>
    <x v="14"/>
    <n v="1000"/>
    <n v="5"/>
    <n v="5000"/>
    <n v="12.91"/>
    <x v="0"/>
    <x v="7"/>
  </r>
  <r>
    <s v="CUST0461"/>
    <s v="Halima Walker"/>
    <x v="1"/>
    <x v="59"/>
    <x v="32"/>
    <x v="3"/>
    <x v="0"/>
    <n v="4"/>
    <s v="Very Good"/>
    <n v="53"/>
    <x v="12"/>
    <n v="14500"/>
    <n v="3"/>
    <n v="43500"/>
    <n v="43.35"/>
    <x v="0"/>
    <x v="7"/>
  </r>
  <r>
    <s v="CUST0462"/>
    <s v="Ejiro Brown"/>
    <x v="1"/>
    <x v="22"/>
    <x v="8"/>
    <x v="1"/>
    <x v="1"/>
    <n v="5"/>
    <s v="Excellent"/>
    <n v="56"/>
    <x v="1"/>
    <n v="5500"/>
    <n v="14"/>
    <n v="77000"/>
    <n v="146.47999999999999"/>
    <x v="1"/>
    <x v="2"/>
  </r>
  <r>
    <s v="CUST0462"/>
    <s v="Ejiro Brown"/>
    <x v="1"/>
    <x v="22"/>
    <x v="8"/>
    <x v="2"/>
    <x v="1"/>
    <n v="5"/>
    <s v="Excellent"/>
    <n v="56"/>
    <x v="11"/>
    <n v="30000"/>
    <n v="5"/>
    <n v="150000"/>
    <n v="29.3"/>
    <x v="1"/>
    <x v="2"/>
  </r>
  <r>
    <s v="CUST0463"/>
    <s v="Grace Bell"/>
    <x v="2"/>
    <x v="5"/>
    <x v="21"/>
    <x v="0"/>
    <x v="0"/>
    <n v="4"/>
    <s v="Very Good"/>
    <n v="45"/>
    <x v="9"/>
    <n v="16000"/>
    <n v="14"/>
    <n v="224000"/>
    <n v="120.52"/>
    <x v="1"/>
    <x v="2"/>
  </r>
  <r>
    <s v="CUST0463"/>
    <s v="Grace Bell"/>
    <x v="2"/>
    <x v="5"/>
    <x v="21"/>
    <x v="2"/>
    <x v="0"/>
    <n v="4"/>
    <s v="Very Good"/>
    <n v="45"/>
    <x v="2"/>
    <n v="20000"/>
    <n v="19"/>
    <n v="380000"/>
    <n v="24.61"/>
    <x v="1"/>
    <x v="2"/>
  </r>
  <r>
    <s v="CUST0463"/>
    <s v="Grace Bell"/>
    <x v="2"/>
    <x v="5"/>
    <x v="21"/>
    <x v="1"/>
    <x v="0"/>
    <n v="4"/>
    <s v="Very Good"/>
    <n v="45"/>
    <x v="3"/>
    <n v="500"/>
    <n v="5"/>
    <n v="2500"/>
    <n v="8.5399999999999991"/>
    <x v="1"/>
    <x v="2"/>
  </r>
  <r>
    <s v="CUST0464"/>
    <s v="Ifeanyi Smith"/>
    <x v="1"/>
    <x v="49"/>
    <x v="24"/>
    <x v="1"/>
    <x v="1"/>
    <n v="4"/>
    <s v="Very Good"/>
    <n v="20"/>
    <x v="16"/>
    <n v="900"/>
    <n v="10"/>
    <n v="9000"/>
    <n v="187.4"/>
    <x v="0"/>
    <x v="6"/>
  </r>
  <r>
    <s v="CUST0465"/>
    <s v="Abubakar Ross"/>
    <x v="0"/>
    <x v="42"/>
    <x v="20"/>
    <x v="1"/>
    <x v="1"/>
    <n v="5"/>
    <s v="Excellent"/>
    <n v="1"/>
    <x v="1"/>
    <n v="5500"/>
    <n v="19"/>
    <n v="104500"/>
    <n v="114.83"/>
    <x v="1"/>
    <x v="2"/>
  </r>
  <r>
    <s v="CUST0466"/>
    <s v="Alabo Escobar"/>
    <x v="2"/>
    <x v="40"/>
    <x v="6"/>
    <x v="1"/>
    <x v="1"/>
    <n v="2"/>
    <s v="Fair"/>
    <n v="54"/>
    <x v="1"/>
    <n v="5500"/>
    <n v="11"/>
    <n v="60500"/>
    <n v="30.22"/>
    <x v="1"/>
    <x v="2"/>
  </r>
  <r>
    <s v="CUST0466"/>
    <s v="Alabo Escobar"/>
    <x v="2"/>
    <x v="40"/>
    <x v="6"/>
    <x v="2"/>
    <x v="1"/>
    <n v="2"/>
    <s v="Fair"/>
    <n v="54"/>
    <x v="2"/>
    <n v="20000"/>
    <n v="20"/>
    <n v="400000"/>
    <n v="160.06"/>
    <x v="1"/>
    <x v="2"/>
  </r>
  <r>
    <s v="CUST0467"/>
    <s v="Ibim Hunter"/>
    <x v="0"/>
    <x v="21"/>
    <x v="16"/>
    <x v="3"/>
    <x v="1"/>
    <n v="4"/>
    <s v="Very Good"/>
    <n v="22"/>
    <x v="10"/>
    <n v="24000"/>
    <n v="10"/>
    <n v="240000"/>
    <n v="126.21"/>
    <x v="1"/>
    <x v="2"/>
  </r>
  <r>
    <s v="CUST0467"/>
    <s v="Ibim Hunter"/>
    <x v="0"/>
    <x v="21"/>
    <x v="16"/>
    <x v="1"/>
    <x v="1"/>
    <n v="4"/>
    <s v="Very Good"/>
    <n v="22"/>
    <x v="20"/>
    <n v="6500"/>
    <n v="18"/>
    <n v="117000"/>
    <n v="129.21"/>
    <x v="1"/>
    <x v="2"/>
  </r>
  <r>
    <s v="CUST0467"/>
    <s v="Ibim Hunter"/>
    <x v="0"/>
    <x v="21"/>
    <x v="16"/>
    <x v="2"/>
    <x v="1"/>
    <n v="4"/>
    <s v="Very Good"/>
    <n v="22"/>
    <x v="2"/>
    <n v="20000"/>
    <n v="20"/>
    <n v="400000"/>
    <n v="38.89"/>
    <x v="1"/>
    <x v="2"/>
  </r>
  <r>
    <s v="CUST0468"/>
    <s v="David Boone"/>
    <x v="0"/>
    <x v="12"/>
    <x v="8"/>
    <x v="0"/>
    <x v="0"/>
    <n v="5"/>
    <s v="Excellent"/>
    <n v="49"/>
    <x v="9"/>
    <n v="16000"/>
    <n v="7"/>
    <n v="112000"/>
    <n v="55.36"/>
    <x v="1"/>
    <x v="2"/>
  </r>
  <r>
    <s v="CUST0469"/>
    <s v="Halima Matthews"/>
    <x v="0"/>
    <x v="10"/>
    <x v="33"/>
    <x v="2"/>
    <x v="1"/>
    <n v="4"/>
    <s v="Very Good"/>
    <n v="26"/>
    <x v="17"/>
    <n v="75000"/>
    <n v="1"/>
    <n v="75000"/>
    <n v="36.51"/>
    <x v="1"/>
    <x v="2"/>
  </r>
  <r>
    <s v="CUST0470"/>
    <s v="Sarah Gordon"/>
    <x v="0"/>
    <x v="51"/>
    <x v="6"/>
    <x v="0"/>
    <x v="1"/>
    <n v="1"/>
    <s v="Poor"/>
    <n v="6"/>
    <x v="6"/>
    <n v="9000"/>
    <n v="5"/>
    <n v="45000"/>
    <n v="153.78"/>
    <x v="1"/>
    <x v="2"/>
  </r>
  <r>
    <s v="CUST0470"/>
    <s v="Sarah Gordon"/>
    <x v="0"/>
    <x v="51"/>
    <x v="6"/>
    <x v="3"/>
    <x v="1"/>
    <n v="1"/>
    <s v="Poor"/>
    <n v="6"/>
    <x v="11"/>
    <n v="30000"/>
    <n v="6"/>
    <n v="180000"/>
    <n v="190.46"/>
    <x v="1"/>
    <x v="2"/>
  </r>
  <r>
    <s v="CUST0471"/>
    <s v="Sade Wagner"/>
    <x v="0"/>
    <x v="4"/>
    <x v="20"/>
    <x v="0"/>
    <x v="0"/>
    <n v="3"/>
    <s v="Good"/>
    <n v="46"/>
    <x v="6"/>
    <n v="9000"/>
    <n v="4"/>
    <n v="36000"/>
    <n v="51.96"/>
    <x v="1"/>
    <x v="2"/>
  </r>
  <r>
    <s v="CUST0471"/>
    <s v="Sade Wagner"/>
    <x v="0"/>
    <x v="4"/>
    <x v="20"/>
    <x v="1"/>
    <x v="0"/>
    <n v="3"/>
    <s v="Good"/>
    <n v="46"/>
    <x v="16"/>
    <n v="900"/>
    <n v="20"/>
    <n v="18000"/>
    <n v="40.909999999999997"/>
    <x v="1"/>
    <x v="2"/>
  </r>
  <r>
    <s v="CUST0472"/>
    <s v="Halima Adams"/>
    <x v="1"/>
    <x v="46"/>
    <x v="28"/>
    <x v="1"/>
    <x v="1"/>
    <n v="1"/>
    <s v="Poor"/>
    <n v="8"/>
    <x v="16"/>
    <n v="900"/>
    <n v="8"/>
    <n v="7200"/>
    <n v="81.8"/>
    <x v="1"/>
    <x v="2"/>
  </r>
  <r>
    <s v="CUST0472"/>
    <s v="Halima Adams"/>
    <x v="1"/>
    <x v="46"/>
    <x v="28"/>
    <x v="3"/>
    <x v="1"/>
    <n v="1"/>
    <s v="Poor"/>
    <n v="8"/>
    <x v="4"/>
    <n v="9000"/>
    <n v="19"/>
    <n v="171000"/>
    <n v="54.2"/>
    <x v="1"/>
    <x v="2"/>
  </r>
  <r>
    <s v="CUST0472"/>
    <s v="Halima Adams"/>
    <x v="1"/>
    <x v="46"/>
    <x v="28"/>
    <x v="0"/>
    <x v="1"/>
    <n v="1"/>
    <s v="Poor"/>
    <n v="8"/>
    <x v="9"/>
    <n v="16000"/>
    <n v="18"/>
    <n v="288000"/>
    <n v="49.64"/>
    <x v="1"/>
    <x v="2"/>
  </r>
  <r>
    <s v="CUST0473"/>
    <s v="Amaka Jackson"/>
    <x v="2"/>
    <x v="15"/>
    <x v="15"/>
    <x v="0"/>
    <x v="1"/>
    <n v="2"/>
    <s v="Fair"/>
    <n v="6"/>
    <x v="0"/>
    <n v="35000"/>
    <n v="18"/>
    <n v="630000"/>
    <n v="192.29"/>
    <x v="1"/>
    <x v="2"/>
  </r>
  <r>
    <s v="CUST0474"/>
    <s v="Alabo Moreno"/>
    <x v="1"/>
    <x v="2"/>
    <x v="34"/>
    <x v="2"/>
    <x v="1"/>
    <n v="2"/>
    <s v="Fair"/>
    <n v="54"/>
    <x v="17"/>
    <n v="75000"/>
    <n v="7"/>
    <n v="525000"/>
    <n v="199.85"/>
    <x v="0"/>
    <x v="5"/>
  </r>
  <r>
    <s v="CUST0474"/>
    <s v="Alabo Moreno"/>
    <x v="1"/>
    <x v="2"/>
    <x v="34"/>
    <x v="1"/>
    <x v="1"/>
    <n v="2"/>
    <s v="Fair"/>
    <n v="54"/>
    <x v="20"/>
    <n v="6500"/>
    <n v="6"/>
    <n v="39000"/>
    <n v="56.62"/>
    <x v="0"/>
    <x v="5"/>
  </r>
  <r>
    <s v="CUST0475"/>
    <s v="David Park"/>
    <x v="0"/>
    <x v="6"/>
    <x v="24"/>
    <x v="1"/>
    <x v="0"/>
    <n v="2"/>
    <s v="Fair"/>
    <n v="26"/>
    <x v="20"/>
    <n v="6500"/>
    <n v="11"/>
    <n v="71500"/>
    <n v="191.5"/>
    <x v="1"/>
    <x v="2"/>
  </r>
  <r>
    <s v="CUST0475"/>
    <s v="David Park"/>
    <x v="0"/>
    <x v="6"/>
    <x v="24"/>
    <x v="3"/>
    <x v="0"/>
    <n v="2"/>
    <s v="Fair"/>
    <n v="26"/>
    <x v="11"/>
    <n v="30000"/>
    <n v="15"/>
    <n v="450000"/>
    <n v="127.22"/>
    <x v="1"/>
    <x v="2"/>
  </r>
  <r>
    <s v="CUST0476"/>
    <s v="Zainab Lam"/>
    <x v="0"/>
    <x v="53"/>
    <x v="32"/>
    <x v="0"/>
    <x v="1"/>
    <n v="5"/>
    <s v="Excellent"/>
    <n v="14"/>
    <x v="0"/>
    <n v="35000"/>
    <n v="1"/>
    <n v="35000"/>
    <n v="1.35"/>
    <x v="1"/>
    <x v="2"/>
  </r>
  <r>
    <s v="CUST0476"/>
    <s v="Zainab Lam"/>
    <x v="0"/>
    <x v="53"/>
    <x v="32"/>
    <x v="2"/>
    <x v="1"/>
    <n v="5"/>
    <s v="Excellent"/>
    <n v="14"/>
    <x v="11"/>
    <n v="30000"/>
    <n v="16"/>
    <n v="480000"/>
    <n v="82.93"/>
    <x v="1"/>
    <x v="2"/>
  </r>
  <r>
    <s v="CUST0476"/>
    <s v="Zainab Lam"/>
    <x v="0"/>
    <x v="53"/>
    <x v="32"/>
    <x v="3"/>
    <x v="1"/>
    <n v="5"/>
    <s v="Excellent"/>
    <n v="14"/>
    <x v="12"/>
    <n v="14500"/>
    <n v="3"/>
    <n v="43500"/>
    <n v="107.86"/>
    <x v="1"/>
    <x v="2"/>
  </r>
  <r>
    <s v="CUST0478"/>
    <s v="Ifeanyi Ballard"/>
    <x v="0"/>
    <x v="27"/>
    <x v="3"/>
    <x v="2"/>
    <x v="0"/>
    <n v="2"/>
    <s v="Fair"/>
    <n v="29"/>
    <x v="2"/>
    <n v="20000"/>
    <n v="10"/>
    <n v="200000"/>
    <n v="163.35"/>
    <x v="1"/>
    <x v="2"/>
  </r>
  <r>
    <s v="CUST0478"/>
    <s v="Ifeanyi Ballard"/>
    <x v="0"/>
    <x v="27"/>
    <x v="3"/>
    <x v="3"/>
    <x v="0"/>
    <n v="2"/>
    <s v="Fair"/>
    <n v="29"/>
    <x v="2"/>
    <n v="20000"/>
    <n v="16"/>
    <n v="320000"/>
    <n v="47.23"/>
    <x v="1"/>
    <x v="2"/>
  </r>
  <r>
    <s v="CUST0479"/>
    <s v="Ejiro Stewart"/>
    <x v="2"/>
    <x v="48"/>
    <x v="29"/>
    <x v="1"/>
    <x v="1"/>
    <n v="1"/>
    <s v="Poor"/>
    <n v="58"/>
    <x v="20"/>
    <n v="6500"/>
    <n v="18"/>
    <n v="117000"/>
    <n v="99.06"/>
    <x v="0"/>
    <x v="1"/>
  </r>
  <r>
    <s v="CUST0479"/>
    <s v="Ejiro Stewart"/>
    <x v="2"/>
    <x v="48"/>
    <x v="29"/>
    <x v="3"/>
    <x v="1"/>
    <n v="1"/>
    <s v="Poor"/>
    <n v="58"/>
    <x v="2"/>
    <n v="20000"/>
    <n v="19"/>
    <n v="380000"/>
    <n v="132.13999999999999"/>
    <x v="0"/>
    <x v="1"/>
  </r>
  <r>
    <s v="CUST0479"/>
    <s v="Ejiro Stewart"/>
    <x v="2"/>
    <x v="48"/>
    <x v="29"/>
    <x v="0"/>
    <x v="1"/>
    <n v="1"/>
    <s v="Poor"/>
    <n v="58"/>
    <x v="5"/>
    <n v="4500"/>
    <n v="5"/>
    <n v="22500"/>
    <n v="13.54"/>
    <x v="0"/>
    <x v="1"/>
  </r>
  <r>
    <s v="CUST0480"/>
    <s v="Kunle Goodwin"/>
    <x v="1"/>
    <x v="31"/>
    <x v="22"/>
    <x v="2"/>
    <x v="0"/>
    <n v="2"/>
    <s v="Fair"/>
    <n v="57"/>
    <x v="8"/>
    <n v="150000"/>
    <n v="14"/>
    <n v="2100000"/>
    <n v="0.89"/>
    <x v="1"/>
    <x v="2"/>
  </r>
  <r>
    <s v="CUST0481"/>
    <s v="Sade Reed"/>
    <x v="0"/>
    <x v="4"/>
    <x v="0"/>
    <x v="3"/>
    <x v="1"/>
    <n v="5"/>
    <s v="Excellent"/>
    <n v="18"/>
    <x v="2"/>
    <n v="20000"/>
    <n v="14"/>
    <n v="280000"/>
    <n v="9.8699999999999992"/>
    <x v="1"/>
    <x v="2"/>
  </r>
  <r>
    <s v="CUST0481"/>
    <s v="Sade Reed"/>
    <x v="0"/>
    <x v="4"/>
    <x v="0"/>
    <x v="2"/>
    <x v="1"/>
    <n v="5"/>
    <s v="Excellent"/>
    <n v="18"/>
    <x v="8"/>
    <n v="150000"/>
    <n v="13"/>
    <n v="1950000"/>
    <n v="63.59"/>
    <x v="1"/>
    <x v="2"/>
  </r>
  <r>
    <s v="CUST0482"/>
    <s v="Bala Gibson"/>
    <x v="2"/>
    <x v="19"/>
    <x v="33"/>
    <x v="0"/>
    <x v="0"/>
    <n v="4"/>
    <s v="Very Good"/>
    <n v="48"/>
    <x v="5"/>
    <n v="4500"/>
    <n v="3"/>
    <n v="13500"/>
    <n v="66.180000000000007"/>
    <x v="1"/>
    <x v="2"/>
  </r>
  <r>
    <s v="CUST0484"/>
    <s v="Ngozi Chan"/>
    <x v="0"/>
    <x v="29"/>
    <x v="7"/>
    <x v="3"/>
    <x v="1"/>
    <n v="3"/>
    <s v="Good"/>
    <n v="54"/>
    <x v="10"/>
    <n v="24000"/>
    <n v="4"/>
    <n v="96000"/>
    <n v="124.1"/>
    <x v="1"/>
    <x v="2"/>
  </r>
  <r>
    <s v="CUST0485"/>
    <s v="Alabo Anderson"/>
    <x v="0"/>
    <x v="41"/>
    <x v="33"/>
    <x v="3"/>
    <x v="0"/>
    <n v="4"/>
    <s v="Very Good"/>
    <n v="59"/>
    <x v="12"/>
    <n v="14500"/>
    <n v="20"/>
    <n v="290000"/>
    <n v="11.43"/>
    <x v="1"/>
    <x v="2"/>
  </r>
  <r>
    <s v="CUST0485"/>
    <s v="Alabo Anderson"/>
    <x v="0"/>
    <x v="41"/>
    <x v="33"/>
    <x v="1"/>
    <x v="0"/>
    <n v="4"/>
    <s v="Very Good"/>
    <n v="59"/>
    <x v="15"/>
    <n v="7500"/>
    <n v="2"/>
    <n v="15000"/>
    <n v="13.63"/>
    <x v="1"/>
    <x v="2"/>
  </r>
  <r>
    <s v="CUST0485"/>
    <s v="Alabo Anderson"/>
    <x v="0"/>
    <x v="41"/>
    <x v="33"/>
    <x v="2"/>
    <x v="0"/>
    <n v="4"/>
    <s v="Very Good"/>
    <n v="59"/>
    <x v="4"/>
    <n v="9000"/>
    <n v="13"/>
    <n v="117000"/>
    <n v="59.34"/>
    <x v="1"/>
    <x v="2"/>
  </r>
  <r>
    <s v="CUST0486"/>
    <s v="Tamuno Hudson"/>
    <x v="0"/>
    <x v="34"/>
    <x v="15"/>
    <x v="3"/>
    <x v="0"/>
    <n v="4"/>
    <s v="Very Good"/>
    <n v="56"/>
    <x v="4"/>
    <n v="9000"/>
    <n v="11"/>
    <n v="99000"/>
    <n v="91.09"/>
    <x v="1"/>
    <x v="2"/>
  </r>
  <r>
    <s v="CUST0486"/>
    <s v="Tamuno Hudson"/>
    <x v="0"/>
    <x v="34"/>
    <x v="15"/>
    <x v="0"/>
    <x v="0"/>
    <n v="4"/>
    <s v="Very Good"/>
    <n v="56"/>
    <x v="5"/>
    <n v="4500"/>
    <n v="1"/>
    <n v="4500"/>
    <n v="22.05"/>
    <x v="1"/>
    <x v="2"/>
  </r>
  <r>
    <s v="CUST0487"/>
    <s v="Kunle Gilmore"/>
    <x v="0"/>
    <x v="30"/>
    <x v="21"/>
    <x v="0"/>
    <x v="1"/>
    <n v="4"/>
    <s v="Very Good"/>
    <n v="23"/>
    <x v="5"/>
    <n v="4500"/>
    <n v="2"/>
    <n v="9000"/>
    <n v="159.51"/>
    <x v="1"/>
    <x v="2"/>
  </r>
  <r>
    <s v="CUST0487"/>
    <s v="Kunle Gilmore"/>
    <x v="0"/>
    <x v="30"/>
    <x v="21"/>
    <x v="3"/>
    <x v="1"/>
    <n v="4"/>
    <s v="Very Good"/>
    <n v="23"/>
    <x v="2"/>
    <n v="20000"/>
    <n v="14"/>
    <n v="280000"/>
    <n v="62.68"/>
    <x v="1"/>
    <x v="2"/>
  </r>
  <r>
    <s v="CUST0488"/>
    <s v="Michael Jones"/>
    <x v="0"/>
    <x v="36"/>
    <x v="24"/>
    <x v="2"/>
    <x v="0"/>
    <n v="3"/>
    <s v="Good"/>
    <n v="10"/>
    <x v="11"/>
    <n v="30000"/>
    <n v="17"/>
    <n v="510000"/>
    <n v="11.93"/>
    <x v="1"/>
    <x v="2"/>
  </r>
  <r>
    <s v="CUST0488"/>
    <s v="Michael Jones"/>
    <x v="0"/>
    <x v="36"/>
    <x v="24"/>
    <x v="3"/>
    <x v="0"/>
    <n v="3"/>
    <s v="Good"/>
    <n v="10"/>
    <x v="10"/>
    <n v="24000"/>
    <n v="14"/>
    <n v="336000"/>
    <n v="171.81"/>
    <x v="1"/>
    <x v="2"/>
  </r>
  <r>
    <s v="CUST0489"/>
    <s v="Oghene Wilson"/>
    <x v="0"/>
    <x v="55"/>
    <x v="18"/>
    <x v="1"/>
    <x v="0"/>
    <n v="3"/>
    <s v="Good"/>
    <n v="51"/>
    <x v="7"/>
    <n v="3500"/>
    <n v="14"/>
    <n v="49000"/>
    <n v="123.41"/>
    <x v="0"/>
    <x v="5"/>
  </r>
  <r>
    <s v="CUST0489"/>
    <s v="Oghene Wilson"/>
    <x v="0"/>
    <x v="55"/>
    <x v="18"/>
    <x v="2"/>
    <x v="0"/>
    <n v="3"/>
    <s v="Good"/>
    <n v="51"/>
    <x v="18"/>
    <n v="25000"/>
    <n v="15"/>
    <n v="375000"/>
    <n v="32.869999999999997"/>
    <x v="0"/>
    <x v="5"/>
  </r>
  <r>
    <s v="CUST0489"/>
    <s v="Oghene Wilson"/>
    <x v="0"/>
    <x v="55"/>
    <x v="18"/>
    <x v="0"/>
    <x v="0"/>
    <n v="3"/>
    <s v="Good"/>
    <n v="51"/>
    <x v="9"/>
    <n v="16000"/>
    <n v="1"/>
    <n v="16000"/>
    <n v="99.44"/>
    <x v="0"/>
    <x v="5"/>
  </r>
  <r>
    <s v="CUST0490"/>
    <s v="Nura Cox"/>
    <x v="0"/>
    <x v="56"/>
    <x v="2"/>
    <x v="0"/>
    <x v="0"/>
    <n v="3"/>
    <s v="Good"/>
    <n v="16"/>
    <x v="5"/>
    <n v="4500"/>
    <n v="1"/>
    <n v="4500"/>
    <n v="165.3"/>
    <x v="1"/>
    <x v="2"/>
  </r>
  <r>
    <s v="CUST0490"/>
    <s v="Nura Cox"/>
    <x v="0"/>
    <x v="56"/>
    <x v="2"/>
    <x v="1"/>
    <x v="0"/>
    <n v="3"/>
    <s v="Good"/>
    <n v="16"/>
    <x v="7"/>
    <n v="3500"/>
    <n v="12"/>
    <n v="42000"/>
    <n v="2.4700000000000002"/>
    <x v="1"/>
    <x v="2"/>
  </r>
  <r>
    <s v="CUST0491"/>
    <s v="Funke Smith"/>
    <x v="2"/>
    <x v="54"/>
    <x v="5"/>
    <x v="3"/>
    <x v="1"/>
    <n v="5"/>
    <s v="Excellent"/>
    <n v="29"/>
    <x v="2"/>
    <n v="20000"/>
    <n v="6"/>
    <n v="120000"/>
    <n v="39.97"/>
    <x v="1"/>
    <x v="2"/>
  </r>
  <r>
    <s v="CUST0491"/>
    <s v="Funke Smith"/>
    <x v="2"/>
    <x v="54"/>
    <x v="5"/>
    <x v="1"/>
    <x v="1"/>
    <n v="5"/>
    <s v="Excellent"/>
    <n v="29"/>
    <x v="13"/>
    <n v="350"/>
    <n v="6"/>
    <n v="2100"/>
    <n v="177.13"/>
    <x v="1"/>
    <x v="2"/>
  </r>
  <r>
    <s v="CUST0492"/>
    <s v="Tega Kim"/>
    <x v="2"/>
    <x v="53"/>
    <x v="20"/>
    <x v="0"/>
    <x v="0"/>
    <n v="3"/>
    <s v="Good"/>
    <n v="2"/>
    <x v="0"/>
    <n v="35000"/>
    <n v="4"/>
    <n v="140000"/>
    <n v="131.15"/>
    <x v="1"/>
    <x v="2"/>
  </r>
  <r>
    <s v="CUST0493"/>
    <s v="Tega Fischer"/>
    <x v="1"/>
    <x v="18"/>
    <x v="24"/>
    <x v="1"/>
    <x v="1"/>
    <n v="3"/>
    <s v="Good"/>
    <n v="16"/>
    <x v="14"/>
    <n v="1000"/>
    <n v="5"/>
    <n v="5000"/>
    <n v="29.31"/>
    <x v="1"/>
    <x v="2"/>
  </r>
  <r>
    <s v="CUST0493"/>
    <s v="Tega Fischer"/>
    <x v="1"/>
    <x v="18"/>
    <x v="24"/>
    <x v="2"/>
    <x v="1"/>
    <n v="3"/>
    <s v="Good"/>
    <n v="16"/>
    <x v="12"/>
    <n v="14500"/>
    <n v="13"/>
    <n v="188500"/>
    <n v="38.74"/>
    <x v="1"/>
    <x v="2"/>
  </r>
  <r>
    <s v="CUST0493"/>
    <s v="Tega Fischer"/>
    <x v="1"/>
    <x v="18"/>
    <x v="24"/>
    <x v="3"/>
    <x v="1"/>
    <n v="3"/>
    <s v="Good"/>
    <n v="16"/>
    <x v="11"/>
    <n v="30000"/>
    <n v="14"/>
    <n v="420000"/>
    <n v="63.93"/>
    <x v="1"/>
    <x v="2"/>
  </r>
  <r>
    <s v="CUST0494"/>
    <s v="Halima Martin"/>
    <x v="2"/>
    <x v="2"/>
    <x v="18"/>
    <x v="0"/>
    <x v="1"/>
    <n v="3"/>
    <s v="Good"/>
    <n v="51"/>
    <x v="0"/>
    <n v="35000"/>
    <n v="3"/>
    <n v="105000"/>
    <n v="42.24"/>
    <x v="0"/>
    <x v="7"/>
  </r>
  <r>
    <s v="CUST0494"/>
    <s v="Halima Martin"/>
    <x v="2"/>
    <x v="2"/>
    <x v="18"/>
    <x v="2"/>
    <x v="1"/>
    <n v="3"/>
    <s v="Good"/>
    <n v="51"/>
    <x v="8"/>
    <n v="150000"/>
    <n v="20"/>
    <n v="3000000"/>
    <n v="158.30000000000001"/>
    <x v="0"/>
    <x v="7"/>
  </r>
  <r>
    <s v="CUST0495"/>
    <s v="Kunle Brown"/>
    <x v="1"/>
    <x v="60"/>
    <x v="28"/>
    <x v="2"/>
    <x v="1"/>
    <n v="4"/>
    <s v="Very Good"/>
    <n v="49"/>
    <x v="18"/>
    <n v="25000"/>
    <n v="16"/>
    <n v="400000"/>
    <n v="105.33"/>
    <x v="1"/>
    <x v="2"/>
  </r>
  <r>
    <s v="CUST0496"/>
    <s v="Grace Matthews"/>
    <x v="0"/>
    <x v="29"/>
    <x v="29"/>
    <x v="0"/>
    <x v="1"/>
    <n v="2"/>
    <s v="Fair"/>
    <n v="41"/>
    <x v="5"/>
    <n v="4500"/>
    <n v="13"/>
    <n v="58500"/>
    <n v="61.55"/>
    <x v="0"/>
    <x v="6"/>
  </r>
  <r>
    <s v="CUST0496"/>
    <s v="Grace Matthews"/>
    <x v="0"/>
    <x v="29"/>
    <x v="29"/>
    <x v="1"/>
    <x v="1"/>
    <n v="2"/>
    <s v="Fair"/>
    <n v="41"/>
    <x v="19"/>
    <n v="600"/>
    <n v="12"/>
    <n v="7200"/>
    <n v="187.13"/>
    <x v="0"/>
    <x v="6"/>
  </r>
  <r>
    <s v="CUST0497"/>
    <s v="Saidu Baker"/>
    <x v="0"/>
    <x v="50"/>
    <x v="21"/>
    <x v="3"/>
    <x v="0"/>
    <n v="5"/>
    <s v="Excellent"/>
    <n v="19"/>
    <x v="12"/>
    <n v="14500"/>
    <n v="14"/>
    <n v="203000"/>
    <n v="90.5"/>
    <x v="1"/>
    <x v="2"/>
  </r>
  <r>
    <s v="CUST0497"/>
    <s v="Saidu Baker"/>
    <x v="0"/>
    <x v="50"/>
    <x v="21"/>
    <x v="0"/>
    <x v="0"/>
    <n v="5"/>
    <s v="Excellent"/>
    <n v="19"/>
    <x v="0"/>
    <n v="35000"/>
    <n v="16"/>
    <n v="560000"/>
    <n v="73.819999999999993"/>
    <x v="1"/>
    <x v="2"/>
  </r>
  <r>
    <s v="CUST0497"/>
    <s v="Saidu Baker"/>
    <x v="0"/>
    <x v="50"/>
    <x v="21"/>
    <x v="2"/>
    <x v="0"/>
    <n v="5"/>
    <s v="Excellent"/>
    <n v="19"/>
    <x v="18"/>
    <n v="25000"/>
    <n v="1"/>
    <n v="25000"/>
    <n v="54.97"/>
    <x v="1"/>
    <x v="2"/>
  </r>
  <r>
    <s v="CUST0498"/>
    <s v="Shehu Harris"/>
    <x v="0"/>
    <x v="10"/>
    <x v="16"/>
    <x v="3"/>
    <x v="1"/>
    <n v="3"/>
    <s v="Good"/>
    <n v="42"/>
    <x v="2"/>
    <n v="20000"/>
    <n v="3"/>
    <n v="60000"/>
    <n v="20.13"/>
    <x v="1"/>
    <x v="2"/>
  </r>
  <r>
    <s v="CUST0498"/>
    <s v="Shehu Harris"/>
    <x v="0"/>
    <x v="10"/>
    <x v="16"/>
    <x v="0"/>
    <x v="1"/>
    <n v="3"/>
    <s v="Good"/>
    <n v="42"/>
    <x v="6"/>
    <n v="9000"/>
    <n v="7"/>
    <n v="63000"/>
    <n v="8.14"/>
    <x v="1"/>
    <x v="2"/>
  </r>
  <r>
    <s v="CUST0499"/>
    <s v="Tega Hood"/>
    <x v="1"/>
    <x v="55"/>
    <x v="26"/>
    <x v="2"/>
    <x v="1"/>
    <n v="2"/>
    <s v="Fair"/>
    <n v="20"/>
    <x v="4"/>
    <n v="9000"/>
    <n v="10"/>
    <n v="90000"/>
    <n v="154.13"/>
    <x v="1"/>
    <x v="2"/>
  </r>
  <r>
    <s v="CUST0500"/>
    <s v="Oghene Hamilton"/>
    <x v="2"/>
    <x v="22"/>
    <x v="10"/>
    <x v="0"/>
    <x v="0"/>
    <n v="4"/>
    <s v="Very Good"/>
    <n v="31"/>
    <x v="0"/>
    <n v="35000"/>
    <n v="15"/>
    <n v="525000"/>
    <n v="144.63999999999999"/>
    <x v="0"/>
    <x v="7"/>
  </r>
  <r>
    <s v="CUST0500"/>
    <s v="Oghene Hamilton"/>
    <x v="2"/>
    <x v="22"/>
    <x v="10"/>
    <x v="1"/>
    <x v="0"/>
    <n v="4"/>
    <s v="Very Good"/>
    <n v="31"/>
    <x v="7"/>
    <n v="3500"/>
    <n v="11"/>
    <n v="38500"/>
    <n v="158.49"/>
    <x v="0"/>
    <x v="7"/>
  </r>
  <r>
    <s v="CUST0500"/>
    <s v="Oghene Hamilton"/>
    <x v="2"/>
    <x v="22"/>
    <x v="10"/>
    <x v="3"/>
    <x v="0"/>
    <n v="4"/>
    <s v="Very Good"/>
    <n v="31"/>
    <x v="2"/>
    <n v="20000"/>
    <n v="14"/>
    <n v="280000"/>
    <n v="86.04"/>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5:B46"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axis="axisRow" showAll="0" measureFilter="1" sortType="descending">
      <items count="24">
        <item x="19"/>
        <item x="8"/>
        <item x="5"/>
        <item x="1"/>
        <item x="10"/>
        <item x="20"/>
        <item x="0"/>
        <item x="3"/>
        <item x="16"/>
        <item x="18"/>
        <item x="15"/>
        <item x="6"/>
        <item x="14"/>
        <item x="4"/>
        <item x="17"/>
        <item x="13"/>
        <item x="12"/>
        <item x="9"/>
        <item x="7"/>
        <item m="1" x="22"/>
        <item m="1" x="21"/>
        <item x="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11">
    <i>
      <x v="16"/>
    </i>
    <i>
      <x v="21"/>
    </i>
    <i>
      <x v="13"/>
    </i>
    <i>
      <x v="6"/>
    </i>
    <i>
      <x v="22"/>
    </i>
    <i>
      <x v="4"/>
    </i>
    <i>
      <x v="2"/>
    </i>
    <i>
      <x v="17"/>
    </i>
    <i>
      <x v="11"/>
    </i>
    <i>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5" firstHeaderRow="1" firstDataRow="1" firstDataCol="1"/>
  <pivotFields count="18">
    <pivotField dataField="1" showAll="0"/>
    <pivotField showAll="0"/>
    <pivotField numFmtId="17" showAll="0"/>
    <pivotField axis="axisRow" showAll="0" measureFilter="1"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3"/>
  </rowFields>
  <rowItems count="2">
    <i>
      <x v="4"/>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5" firstHeaderRow="1" firstDataRow="1" firstDataCol="1"/>
  <pivotFields count="18">
    <pivotField dataField="1" showAll="0"/>
    <pivotField showAll="0"/>
    <pivotField numFmtId="17" showAll="0"/>
    <pivotField showAll="0"/>
    <pivotField axis="axisRow" showAll="0" measureFilter="1"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4"/>
  </rowFields>
  <rowItems count="2">
    <i>
      <x v="27"/>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18">
    <pivotField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dataField="1"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Revenu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dataField="1"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K4" firstHeaderRow="1" firstDataRow="1" firstDataCol="0"/>
  <pivotFields count="18">
    <pivotField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dataField="1"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ata Usage" fld="14"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3:B31" firstHeaderRow="1" firstDataRow="1" firstDataCol="1" rowPageCount="1" colPageCount="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Page" showAll="0">
      <items count="3">
        <item x="1"/>
        <item x="0"/>
        <item t="default"/>
      </items>
    </pivotField>
    <pivotField axis="axisRow" showAll="0" sortType="descending">
      <items count="9">
        <item x="1"/>
        <item x="4"/>
        <item x="5"/>
        <item x="7"/>
        <item x="6"/>
        <item x="3"/>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6"/>
  </rowFields>
  <rowItems count="8">
    <i>
      <x v="3"/>
    </i>
    <i>
      <x/>
    </i>
    <i>
      <x v="5"/>
    </i>
    <i>
      <x v="1"/>
    </i>
    <i>
      <x v="4"/>
    </i>
    <i>
      <x v="2"/>
    </i>
    <i>
      <x v="6"/>
    </i>
    <i t="grand">
      <x/>
    </i>
  </rowItems>
  <colItems count="1">
    <i/>
  </colItems>
  <pageFields count="1">
    <pageField fld="15" item="1" hier="-1"/>
  </pageFields>
  <dataFields count="1">
    <dataField name="Count of Customer 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1:D100" firstHeaderRow="1" firstDataRow="2"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10">
        <item x="0"/>
        <item x="1"/>
        <item x="2"/>
        <item x="3"/>
        <item x="4"/>
        <item x="5"/>
        <item x="6"/>
        <item x="7"/>
        <item x="8"/>
        <item t="default"/>
      </items>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8">
    <i>
      <x v="1"/>
    </i>
    <i>
      <x v="2"/>
    </i>
    <i>
      <x v="3"/>
    </i>
    <i>
      <x v="4"/>
    </i>
    <i>
      <x v="5"/>
    </i>
    <i>
      <x v="6"/>
    </i>
    <i>
      <x v="7"/>
    </i>
    <i t="grand">
      <x/>
    </i>
  </rowItems>
  <colFields count="1">
    <field x="15"/>
  </colFields>
  <colItems count="3">
    <i>
      <x/>
    </i>
    <i>
      <x v="1"/>
    </i>
    <i t="grand">
      <x/>
    </i>
  </colItems>
  <dataFields count="1">
    <dataField name="Count of Customer ID" fld="0" subtotal="count" baseField="0" baseItem="0"/>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D19" firstHeaderRow="1" firstDataRow="2"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v="3"/>
    </i>
    <i>
      <x v="1"/>
    </i>
    <i>
      <x v="2"/>
    </i>
    <i>
      <x/>
    </i>
    <i t="grand">
      <x/>
    </i>
  </rowItems>
  <colFields count="1">
    <field x="15"/>
  </colFields>
  <colItems count="3">
    <i>
      <x/>
    </i>
    <i>
      <x v="1"/>
    </i>
    <i t="grand">
      <x/>
    </i>
  </colItems>
  <dataFields count="1">
    <dataField name="Count of Customer ID" fld="0" subtotal="count" showDataAs="percentOfRow" baseField="5" baseItem="1" numFmtId="10"/>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13:C117" firstHeaderRow="0" firstDataRow="1" firstDataCol="1"/>
  <pivotFields count="18">
    <pivotField showAll="0"/>
    <pivotField showAll="0"/>
    <pivotField axis="axisRow"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measureFilter="1" sortType="descending">
      <items count="24">
        <item x="19"/>
        <item x="8"/>
        <item x="5"/>
        <item x="1"/>
        <item x="10"/>
        <item x="2"/>
        <item x="20"/>
        <item x="0"/>
        <item x="3"/>
        <item x="16"/>
        <item x="18"/>
        <item x="15"/>
        <item x="6"/>
        <item x="14"/>
        <item x="11"/>
        <item x="4"/>
        <item x="17"/>
        <item x="13"/>
        <item x="12"/>
        <item x="9"/>
        <item x="7"/>
        <item m="1" x="22"/>
        <item m="1" x="2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2"/>
  </rowFields>
  <rowItems count="4">
    <i>
      <x v="1"/>
    </i>
    <i>
      <x v="2"/>
    </i>
    <i>
      <x v="3"/>
    </i>
    <i t="grand">
      <x/>
    </i>
  </rowItems>
  <colFields count="1">
    <field x="-2"/>
  </colFields>
  <colItems count="2">
    <i>
      <x/>
    </i>
    <i i="1">
      <x v="1"/>
    </i>
  </colItems>
  <dataFields count="2">
    <dataField name="Sum of Total Revenue" fld="13" baseField="17" baseItem="2" numFmtId="165"/>
    <dataField name="Sum of Total Revenue2" fld="13" baseField="0" baseItem="0"/>
  </dataFields>
  <formats count="4">
    <format dxfId="5">
      <pivotArea collapsedLevelsAreSubtotals="1" fieldPosition="0">
        <references count="1">
          <reference field="17" count="1">
            <x v="1"/>
          </reference>
        </references>
      </pivotArea>
    </format>
    <format dxfId="4">
      <pivotArea collapsedLevelsAreSubtotals="1" fieldPosition="0">
        <references count="1">
          <reference field="17" count="1">
            <x v="2"/>
          </reference>
        </references>
      </pivotArea>
    </format>
    <format dxfId="3">
      <pivotArea collapsedLevelsAreSubtotals="1" fieldPosition="0">
        <references count="1">
          <reference field="17" count="1">
            <x v="3"/>
          </reference>
        </references>
      </pivotArea>
    </format>
    <format dxfId="2">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tate">
  <location ref="A50:B86"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1:B124" firstHeaderRow="1" firstDataRow="1" firstDataCol="1" rowPageCount="1" colPageCount="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axis="axisRow"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Page"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t="grand">
      <x/>
    </i>
  </rowItems>
  <colItems count="1">
    <i/>
  </colItems>
  <pageFields count="1">
    <pageField fld="15" item="1" hier="-1"/>
  </pageFields>
  <dataFields count="1">
    <dataField name="Count of Customer ID" fld="0"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03:B109" firstHeaderRow="1" firstDataRow="1" firstDataCol="1"/>
  <pivotFields count="18">
    <pivotField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axis="axisRow" showAll="0" measureFilter="1" sortType="descending">
      <items count="24">
        <item x="19"/>
        <item x="8"/>
        <item x="5"/>
        <item x="1"/>
        <item x="10"/>
        <item x="20"/>
        <item x="0"/>
        <item x="3"/>
        <item x="16"/>
        <item x="18"/>
        <item x="15"/>
        <item x="6"/>
        <item x="14"/>
        <item x="4"/>
        <item x="17"/>
        <item x="13"/>
        <item x="12"/>
        <item x="9"/>
        <item x="7"/>
        <item m="1" x="22"/>
        <item m="1" x="21"/>
        <item x="2"/>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6">
    <i>
      <x v="1"/>
    </i>
    <i>
      <x v="6"/>
    </i>
    <i>
      <x v="22"/>
    </i>
    <i>
      <x v="21"/>
    </i>
    <i>
      <x v="14"/>
    </i>
    <i t="grand">
      <x/>
    </i>
  </rowItems>
  <colItems count="1">
    <i/>
  </colItems>
  <dataFields count="1">
    <dataField name="Sum of Total Revenue" fld="13" baseField="10" baseItem="19" numFmtId="165"/>
  </dataFields>
  <chartFormats count="7">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6"/>
          </reference>
        </references>
      </pivotArea>
    </chartFormat>
    <chartFormat chart="6" format="5">
      <pivotArea type="data" outline="0" fieldPosition="0">
        <references count="2">
          <reference field="4294967294" count="1" selected="0">
            <x v="0"/>
          </reference>
          <reference field="10" count="1" selected="0">
            <x v="22"/>
          </reference>
        </references>
      </pivotArea>
    </chartFormat>
    <chartFormat chart="6" format="6">
      <pivotArea type="data" outline="0" fieldPosition="0">
        <references count="2">
          <reference field="4294967294" count="1" selected="0">
            <x v="0"/>
          </reference>
          <reference field="10" count="1" selected="0">
            <x v="21"/>
          </reference>
        </references>
      </pivotArea>
    </chartFormat>
    <chartFormat chart="6" format="7">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B9"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v="3"/>
    </i>
    <i>
      <x v="1"/>
    </i>
    <i>
      <x v="2"/>
    </i>
    <i>
      <x/>
    </i>
    <i t="grand">
      <x/>
    </i>
  </rowItems>
  <colItems count="1">
    <i/>
  </colItems>
  <dataFields count="1">
    <dataField name="Count of Customer ID" fld="0" subtotal="count" baseField="0" baseItem="0"/>
  </dataFields>
  <chartFormats count="10">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3"/>
          </reference>
        </references>
      </pivotArea>
    </chartFormat>
    <chartFormat chart="9" format="8">
      <pivotArea type="data" outline="0" fieldPosition="0">
        <references count="2">
          <reference field="4294967294" count="1" selected="0">
            <x v="0"/>
          </reference>
          <reference field="5" count="1" selected="0">
            <x v="1"/>
          </reference>
        </references>
      </pivotArea>
    </chartFormat>
    <chartFormat chart="9" format="9">
      <pivotArea type="data" outline="0" fieldPosition="0">
        <references count="2">
          <reference field="4294967294" count="1" selected="0">
            <x v="0"/>
          </reference>
          <reference field="5" count="1" selected="0">
            <x v="2"/>
          </reference>
        </references>
      </pivotArea>
    </chartFormat>
    <chartFormat chart="9" format="10">
      <pivotArea type="data" outline="0" fieldPosition="0">
        <references count="2">
          <reference field="4294967294" count="1" selected="0">
            <x v="0"/>
          </reference>
          <reference field="5" count="1" selected="0">
            <x v="0"/>
          </reference>
        </references>
      </pivotArea>
    </chartFormat>
    <chartFormat chart="7" format="1">
      <pivotArea type="data" outline="0" fieldPosition="0">
        <references count="2">
          <reference field="4294967294" count="1" selected="0">
            <x v="0"/>
          </reference>
          <reference field="5" count="1" selected="0">
            <x v="3"/>
          </reference>
        </references>
      </pivotArea>
    </chartFormat>
    <chartFormat chart="7" format="2">
      <pivotArea type="data" outline="0" fieldPosition="0">
        <references count="2">
          <reference field="4294967294" count="1" selected="0">
            <x v="0"/>
          </reference>
          <reference field="5" count="1" selected="0">
            <x v="1"/>
          </reference>
        </references>
      </pivotArea>
    </chartFormat>
    <chartFormat chart="7" format="3">
      <pivotArea type="data" outline="0" fieldPosition="0">
        <references count="2">
          <reference field="4294967294" count="1" selected="0">
            <x v="0"/>
          </reference>
          <reference field="5" count="1" selected="0">
            <x v="2"/>
          </reference>
        </references>
      </pivotArea>
    </chartFormat>
    <chartFormat chart="7" format="4">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N_Device" xr10:uid="{00000000-0013-0000-FFFF-FFFF01000000}" sourceName="MTN Device">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00000000-0013-0000-FFFF-FFFF03000000}" sourceName="Subscription Plan">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23">
        <i x="19" s="1"/>
        <i x="8" s="1"/>
        <i x="5" s="1"/>
        <i x="1" s="1"/>
        <i x="10" s="1"/>
        <i x="2" s="1"/>
        <i x="20" s="1"/>
        <i x="0" s="1"/>
        <i x="3" s="1"/>
        <i x="16" s="1"/>
        <i x="18" s="1"/>
        <i x="15" s="1"/>
        <i x="6" s="1"/>
        <i x="14" s="1"/>
        <i x="11" s="1"/>
        <i x="4" s="1"/>
        <i x="17" s="1"/>
        <i x="13" s="1"/>
        <i x="12" s="1"/>
        <i x="9" s="1"/>
        <i x="7" s="1"/>
        <i x="22" s="1" nd="1"/>
        <i x="21"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hurn_Status" xr10:uid="{00000000-0013-0000-FFFF-FFFF04000000}" sourceName="Customer Churn Status">
  <pivotTables>
    <pivotTable tabId="4" name="PivotTable7"/>
    <pivotTable tabId="6" name="PivotTable15"/>
    <pivotTable tabId="6" name="PivotTable16"/>
    <pivotTable tabId="6" name="PivotTable17"/>
    <pivotTable tabId="6" name="PivotTable18"/>
    <pivotTable tabId="6" name="PivotTable19"/>
    <pivotTable tabId="4" name="PivotTable1"/>
    <pivotTable tabId="4" name="PivotTable4"/>
    <pivotTable tabId="4" name="PivotTable5"/>
    <pivotTable tabId="4" name="PivotTable6"/>
    <pivotTable tabId="4" name="PivotTable8"/>
  </pivotTables>
  <data>
    <tabular pivotCacheId="154959427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5000000}" sourceName="Months">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N Device" xr10:uid="{00000000-0014-0000-FFFF-FFFF01000000}" cache="Slicer_MTN_Device" caption="MTN Device" style="SlicerStyleLight4 2" rowHeight="241300"/>
  <slicer name="Gender" xr10:uid="{00000000-0014-0000-FFFF-FFFF02000000}" cache="Slicer_Gender" caption="Gender" style="SlicerStyleLight4 2" rowHeight="241300"/>
  <slicer name="Subscription Plan" xr10:uid="{00000000-0014-0000-FFFF-FFFF03000000}" cache="Slicer_Subscription_Plan" caption="Subscription Plan" style="SlicerStyleLight4 2" rowHeight="241300"/>
  <slicer name="Customer Churn Status" xr10:uid="{00000000-0014-0000-FFFF-FFFF04000000}" cache="Slicer_Customer_Churn_Status" caption="Customer Churn Status" style="SlicerStyleLight4 2" rowHeight="241300"/>
  <slicer name="Months" xr10:uid="{00000000-0014-0000-FFFF-FFFF05000000}" cache="Slicer_Months" caption="Months"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mtn" displayName="mtn" ref="A1:Q975" totalsRowShown="0">
  <autoFilter ref="A1:Q975" xr:uid="{00000000-0009-0000-0100-000002000000}"/>
  <tableColumns count="17">
    <tableColumn id="1" xr3:uid="{00000000-0010-0000-0000-000001000000}" name="Customer ID"/>
    <tableColumn id="2" xr3:uid="{00000000-0010-0000-0000-000002000000}" name="Full Name"/>
    <tableColumn id="3" xr3:uid="{00000000-0010-0000-0000-000003000000}" name="Date of Purchase" dataDxfId="6"/>
    <tableColumn id="4" xr3:uid="{00000000-0010-0000-0000-000004000000}" name="Age"/>
    <tableColumn id="5" xr3:uid="{00000000-0010-0000-0000-000005000000}" name="State"/>
    <tableColumn id="6" xr3:uid="{00000000-0010-0000-0000-000006000000}" name="MTN Device"/>
    <tableColumn id="7" xr3:uid="{00000000-0010-0000-0000-000007000000}" name="Gender"/>
    <tableColumn id="8" xr3:uid="{00000000-0010-0000-0000-000008000000}" name="Satisfaction Rate"/>
    <tableColumn id="9" xr3:uid="{00000000-0010-0000-0000-000009000000}" name="Customer Review"/>
    <tableColumn id="10" xr3:uid="{00000000-0010-0000-0000-00000A000000}" name="Customer Tenure in months"/>
    <tableColumn id="11" xr3:uid="{00000000-0010-0000-0000-00000B000000}" name="Subscription Plan"/>
    <tableColumn id="12" xr3:uid="{00000000-0010-0000-0000-00000C000000}" name="Unit Price"/>
    <tableColumn id="17" xr3:uid="{00000000-0010-0000-0000-000011000000}" name="Number of Times Purchased"/>
    <tableColumn id="21" xr3:uid="{00000000-0010-0000-0000-000015000000}" name="Total Revenue"/>
    <tableColumn id="13" xr3:uid="{00000000-0010-0000-0000-00000D000000}" name="Data Usage"/>
    <tableColumn id="15" xr3:uid="{00000000-0010-0000-0000-00000F000000}" name="Customer Churn Status"/>
    <tableColumn id="16" xr3:uid="{00000000-0010-0000-0000-000010000000}" name="Reasons for Chur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D50:E85" totalsRowShown="0">
  <autoFilter ref="D50:E85" xr:uid="{00000000-0009-0000-0100-000003000000}"/>
  <tableColumns count="2">
    <tableColumn id="1" xr3:uid="{00000000-0010-0000-0100-000001000000}" name="State">
      <calculatedColumnFormula>IF(ISTEXT(A51),A51,0)</calculatedColumnFormula>
    </tableColumn>
    <tableColumn id="2" xr3:uid="{00000000-0010-0000-0100-000002000000}" name="Count of Customer ID">
      <calculatedColumnFormula>IF(ISNUMBER(B51),B51,0)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E35:F45" totalsRowShown="0">
  <autoFilter ref="E35:F45" xr:uid="{00000000-0009-0000-0100-000004000000}"/>
  <tableColumns count="2">
    <tableColumn id="1" xr3:uid="{00000000-0010-0000-0200-000001000000}" name="Data Plan" dataDxfId="1"/>
    <tableColumn id="2" xr3:uid="{00000000-0010-0000-0200-000002000000}" name="Count of Customer"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E23:F30" totalsRowShown="0">
  <autoFilter ref="E23:F30" xr:uid="{00000000-0009-0000-0100-000005000000}"/>
  <tableColumns count="2">
    <tableColumn id="1" xr3:uid="{00000000-0010-0000-0300-000001000000}" name="Churn Reason">
      <calculatedColumnFormula>IF(ISTEXT(A24),A24,0)</calculatedColumnFormula>
    </tableColumn>
    <tableColumn id="2" xr3:uid="{00000000-0010-0000-0300-000002000000}" name="Count of Customers">
      <calculatedColumnFormula>IF(ISNUMBER(B24),B24,0)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9EBD54-9D34-4F58-A843-F4728BA83DF1}" name="Table1" displayName="Table1" ref="F91:G98" totalsRowShown="0">
  <autoFilter ref="F91:G98" xr:uid="{479EBD54-9D34-4F58-A843-F4728BA83DF1}"/>
  <tableColumns count="2">
    <tableColumn id="1" xr3:uid="{33044D50-8CEE-4734-A2C4-FBEB9B127A49}" name="Age Group">
      <calculatedColumnFormula>IF(ISTEXT(A93),A93,0)</calculatedColumnFormula>
    </tableColumn>
    <tableColumn id="2" xr3:uid="{F5F7B813-66F6-451B-9489-0F0BFAE3F750}" name="Count">
      <calculatedColumnFormula>IF(ISNUMBER(D93),D93,0)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7307-4006-4FB5-BE93-0999A2C73BE8}">
  <dimension ref="A1:Q975"/>
  <sheetViews>
    <sheetView topLeftCell="C1" zoomScale="85" zoomScaleNormal="85" workbookViewId="0">
      <selection activeCell="J6" sqref="J6"/>
    </sheetView>
  </sheetViews>
  <sheetFormatPr defaultRowHeight="15" x14ac:dyDescent="0.25"/>
  <cols>
    <col min="1" max="1" width="14" customWidth="1"/>
    <col min="2" max="2" width="21.42578125" bestFit="1" customWidth="1"/>
    <col min="3" max="3" width="18" customWidth="1"/>
    <col min="4" max="4" width="9.7109375" customWidth="1"/>
    <col min="5" max="5" width="11.140625" bestFit="1" customWidth="1"/>
    <col min="6" max="6" width="20" bestFit="1" customWidth="1"/>
    <col min="7" max="7" width="9.85546875" customWidth="1"/>
    <col min="8" max="8" width="17.85546875" customWidth="1"/>
    <col min="9" max="9" width="18.7109375" customWidth="1"/>
    <col min="10" max="10" width="36.42578125" bestFit="1" customWidth="1"/>
    <col min="11" max="11" width="35.140625" bestFit="1" customWidth="1"/>
    <col min="12" max="12" width="11.85546875" customWidth="1"/>
    <col min="13" max="13" width="37.28515625" bestFit="1" customWidth="1"/>
    <col min="14" max="14" width="21.5703125" bestFit="1" customWidth="1"/>
    <col min="15" max="15" width="13" customWidth="1"/>
    <col min="16" max="16" width="23.28515625" customWidth="1"/>
    <col min="17" max="17" width="30" bestFit="1" customWidth="1"/>
  </cols>
  <sheetData>
    <row r="1" spans="1:17" x14ac:dyDescent="0.25">
      <c r="A1" s="11" t="s">
        <v>0</v>
      </c>
      <c r="B1" s="11" t="s">
        <v>1</v>
      </c>
      <c r="C1" s="11" t="s">
        <v>2</v>
      </c>
      <c r="D1" s="11" t="s">
        <v>3</v>
      </c>
      <c r="E1" s="11" t="s">
        <v>4</v>
      </c>
      <c r="F1" s="11" t="s">
        <v>5</v>
      </c>
      <c r="G1" s="11" t="s">
        <v>6</v>
      </c>
      <c r="H1" s="11" t="s">
        <v>7</v>
      </c>
      <c r="I1" s="11" t="s">
        <v>8</v>
      </c>
      <c r="J1" s="11" t="s">
        <v>9</v>
      </c>
      <c r="K1" s="11" t="s">
        <v>10</v>
      </c>
      <c r="L1" s="11" t="s">
        <v>11</v>
      </c>
      <c r="M1" s="11" t="s">
        <v>13</v>
      </c>
      <c r="N1" s="11" t="s">
        <v>1084</v>
      </c>
      <c r="O1" s="11" t="s">
        <v>12</v>
      </c>
      <c r="P1" s="11" t="s">
        <v>14</v>
      </c>
      <c r="Q1" s="11" t="s">
        <v>1105</v>
      </c>
    </row>
    <row r="2" spans="1:17" x14ac:dyDescent="0.25">
      <c r="A2" s="11" t="s">
        <v>15</v>
      </c>
      <c r="B2" s="11" t="s">
        <v>16</v>
      </c>
      <c r="C2" s="12">
        <v>45658</v>
      </c>
      <c r="D2" s="11">
        <v>27</v>
      </c>
      <c r="E2" s="11" t="s">
        <v>17</v>
      </c>
      <c r="F2" s="11" t="s">
        <v>18</v>
      </c>
      <c r="G2" s="11" t="s">
        <v>19</v>
      </c>
      <c r="H2" s="11">
        <v>2</v>
      </c>
      <c r="I2" s="11" t="s">
        <v>20</v>
      </c>
      <c r="J2" s="11">
        <v>2</v>
      </c>
      <c r="K2" s="11" t="s">
        <v>21</v>
      </c>
      <c r="L2" s="11">
        <v>35000</v>
      </c>
      <c r="M2" s="11">
        <v>19</v>
      </c>
      <c r="N2" s="11">
        <v>665000</v>
      </c>
      <c r="O2" s="11">
        <v>44.48</v>
      </c>
      <c r="P2" s="11" t="s">
        <v>22</v>
      </c>
      <c r="Q2" s="11" t="s">
        <v>23</v>
      </c>
    </row>
    <row r="3" spans="1:17" x14ac:dyDescent="0.25">
      <c r="A3" s="11" t="s">
        <v>24</v>
      </c>
      <c r="B3" s="11" t="s">
        <v>25</v>
      </c>
      <c r="C3" s="12">
        <v>45717</v>
      </c>
      <c r="D3" s="11">
        <v>16</v>
      </c>
      <c r="E3" s="11" t="s">
        <v>26</v>
      </c>
      <c r="F3" s="11" t="s">
        <v>27</v>
      </c>
      <c r="G3" s="11" t="s">
        <v>28</v>
      </c>
      <c r="H3" s="11">
        <v>2</v>
      </c>
      <c r="I3" s="11" t="s">
        <v>20</v>
      </c>
      <c r="J3" s="11">
        <v>22</v>
      </c>
      <c r="K3" s="11" t="s">
        <v>29</v>
      </c>
      <c r="L3" s="11">
        <v>5500</v>
      </c>
      <c r="M3" s="11">
        <v>12</v>
      </c>
      <c r="N3" s="11">
        <v>66000</v>
      </c>
      <c r="O3" s="11">
        <v>19.79</v>
      </c>
      <c r="P3" s="11" t="s">
        <v>22</v>
      </c>
      <c r="Q3" s="11" t="s">
        <v>30</v>
      </c>
    </row>
    <row r="4" spans="1:17" x14ac:dyDescent="0.25">
      <c r="A4" s="11" t="s">
        <v>31</v>
      </c>
      <c r="B4" s="11" t="s">
        <v>32</v>
      </c>
      <c r="C4" s="12">
        <v>45717</v>
      </c>
      <c r="D4" s="11">
        <v>21</v>
      </c>
      <c r="E4" s="11" t="s">
        <v>33</v>
      </c>
      <c r="F4" s="11" t="s">
        <v>34</v>
      </c>
      <c r="G4" s="11" t="s">
        <v>19</v>
      </c>
      <c r="H4" s="11">
        <v>1</v>
      </c>
      <c r="I4" s="11" t="s">
        <v>35</v>
      </c>
      <c r="J4" s="11">
        <v>60</v>
      </c>
      <c r="K4" s="11" t="s">
        <v>1094</v>
      </c>
      <c r="L4" s="11">
        <v>20000</v>
      </c>
      <c r="M4" s="11">
        <v>8</v>
      </c>
      <c r="N4" s="11">
        <v>160000</v>
      </c>
      <c r="O4" s="11">
        <v>9.64</v>
      </c>
      <c r="P4" s="11" t="s">
        <v>37</v>
      </c>
      <c r="Q4" s="11"/>
    </row>
    <row r="5" spans="1:17" x14ac:dyDescent="0.25">
      <c r="A5" s="11" t="s">
        <v>31</v>
      </c>
      <c r="B5" s="11" t="s">
        <v>32</v>
      </c>
      <c r="C5" s="12">
        <v>45717</v>
      </c>
      <c r="D5" s="11">
        <v>21</v>
      </c>
      <c r="E5" s="11" t="s">
        <v>33</v>
      </c>
      <c r="F5" s="11" t="s">
        <v>27</v>
      </c>
      <c r="G5" s="11" t="s">
        <v>19</v>
      </c>
      <c r="H5" s="11">
        <v>1</v>
      </c>
      <c r="I5" s="11" t="s">
        <v>35</v>
      </c>
      <c r="J5" s="11">
        <v>60</v>
      </c>
      <c r="K5" s="11" t="s">
        <v>38</v>
      </c>
      <c r="L5" s="11">
        <v>500</v>
      </c>
      <c r="M5" s="11">
        <v>8</v>
      </c>
      <c r="N5" s="11">
        <v>4000</v>
      </c>
      <c r="O5" s="11">
        <v>197.05</v>
      </c>
      <c r="P5" s="11" t="s">
        <v>37</v>
      </c>
      <c r="Q5" s="11"/>
    </row>
    <row r="6" spans="1:17" x14ac:dyDescent="0.25">
      <c r="A6" s="11" t="s">
        <v>31</v>
      </c>
      <c r="B6" s="11" t="s">
        <v>32</v>
      </c>
      <c r="C6" s="12">
        <v>45717</v>
      </c>
      <c r="D6" s="11">
        <v>21</v>
      </c>
      <c r="E6" s="11" t="s">
        <v>33</v>
      </c>
      <c r="F6" s="11" t="s">
        <v>39</v>
      </c>
      <c r="G6" s="11" t="s">
        <v>19</v>
      </c>
      <c r="H6" s="11">
        <v>1</v>
      </c>
      <c r="I6" s="11" t="s">
        <v>35</v>
      </c>
      <c r="J6" s="11">
        <v>60</v>
      </c>
      <c r="K6" s="11" t="s">
        <v>40</v>
      </c>
      <c r="L6" s="11">
        <v>9000</v>
      </c>
      <c r="M6" s="11">
        <v>15</v>
      </c>
      <c r="N6" s="11">
        <v>135000</v>
      </c>
      <c r="O6" s="11">
        <v>76.34</v>
      </c>
      <c r="P6" s="11" t="s">
        <v>37</v>
      </c>
      <c r="Q6" s="11"/>
    </row>
    <row r="7" spans="1:17" x14ac:dyDescent="0.25">
      <c r="A7" s="11" t="s">
        <v>41</v>
      </c>
      <c r="B7" s="11" t="s">
        <v>42</v>
      </c>
      <c r="C7" s="12">
        <v>45717</v>
      </c>
      <c r="D7" s="11">
        <v>36</v>
      </c>
      <c r="E7" s="11" t="s">
        <v>43</v>
      </c>
      <c r="F7" s="11" t="s">
        <v>18</v>
      </c>
      <c r="G7" s="11" t="s">
        <v>28</v>
      </c>
      <c r="H7" s="11">
        <v>1</v>
      </c>
      <c r="I7" s="11" t="s">
        <v>35</v>
      </c>
      <c r="J7" s="11">
        <v>14</v>
      </c>
      <c r="K7" s="11" t="s">
        <v>44</v>
      </c>
      <c r="L7" s="11">
        <v>4500</v>
      </c>
      <c r="M7" s="11">
        <v>9</v>
      </c>
      <c r="N7" s="11">
        <v>40500</v>
      </c>
      <c r="O7" s="11">
        <v>92.72</v>
      </c>
      <c r="P7" s="11" t="s">
        <v>37</v>
      </c>
      <c r="Q7" s="11"/>
    </row>
    <row r="8" spans="1:17" x14ac:dyDescent="0.25">
      <c r="A8" s="11" t="s">
        <v>45</v>
      </c>
      <c r="B8" s="11" t="s">
        <v>46</v>
      </c>
      <c r="C8" s="12">
        <v>45658</v>
      </c>
      <c r="D8" s="11">
        <v>57</v>
      </c>
      <c r="E8" s="11" t="s">
        <v>47</v>
      </c>
      <c r="F8" s="11" t="s">
        <v>18</v>
      </c>
      <c r="G8" s="11" t="s">
        <v>19</v>
      </c>
      <c r="H8" s="11">
        <v>3</v>
      </c>
      <c r="I8" s="11" t="s">
        <v>48</v>
      </c>
      <c r="J8" s="11">
        <v>53</v>
      </c>
      <c r="K8" s="11" t="s">
        <v>49</v>
      </c>
      <c r="L8" s="11">
        <v>9000</v>
      </c>
      <c r="M8" s="11">
        <v>16</v>
      </c>
      <c r="N8" s="11">
        <v>144000</v>
      </c>
      <c r="O8" s="11">
        <v>42.92</v>
      </c>
      <c r="P8" s="11" t="s">
        <v>37</v>
      </c>
      <c r="Q8" s="11"/>
    </row>
    <row r="9" spans="1:17" x14ac:dyDescent="0.25">
      <c r="A9" s="11" t="s">
        <v>50</v>
      </c>
      <c r="B9" s="11" t="s">
        <v>51</v>
      </c>
      <c r="C9" s="12">
        <v>45689</v>
      </c>
      <c r="D9" s="11">
        <v>74</v>
      </c>
      <c r="E9" s="11" t="s">
        <v>52</v>
      </c>
      <c r="F9" s="11" t="s">
        <v>27</v>
      </c>
      <c r="G9" s="11" t="s">
        <v>28</v>
      </c>
      <c r="H9" s="11">
        <v>5</v>
      </c>
      <c r="I9" s="11" t="s">
        <v>53</v>
      </c>
      <c r="J9" s="11">
        <v>9</v>
      </c>
      <c r="K9" s="11" t="s">
        <v>54</v>
      </c>
      <c r="L9" s="11">
        <v>3500</v>
      </c>
      <c r="M9" s="11">
        <v>5</v>
      </c>
      <c r="N9" s="11">
        <v>17500</v>
      </c>
      <c r="O9" s="11">
        <v>44.25</v>
      </c>
      <c r="P9" s="11" t="s">
        <v>37</v>
      </c>
      <c r="Q9" s="11"/>
    </row>
    <row r="10" spans="1:17" x14ac:dyDescent="0.25">
      <c r="A10" s="11" t="s">
        <v>50</v>
      </c>
      <c r="B10" s="11" t="s">
        <v>51</v>
      </c>
      <c r="C10" s="12">
        <v>45689</v>
      </c>
      <c r="D10" s="11">
        <v>74</v>
      </c>
      <c r="E10" s="11" t="s">
        <v>52</v>
      </c>
      <c r="F10" s="11" t="s">
        <v>34</v>
      </c>
      <c r="G10" s="11" t="s">
        <v>28</v>
      </c>
      <c r="H10" s="11">
        <v>5</v>
      </c>
      <c r="I10" s="11" t="s">
        <v>53</v>
      </c>
      <c r="J10" s="11">
        <v>9</v>
      </c>
      <c r="K10" s="11" t="s">
        <v>55</v>
      </c>
      <c r="L10" s="11">
        <v>150000</v>
      </c>
      <c r="M10" s="11">
        <v>2</v>
      </c>
      <c r="N10" s="11">
        <v>300000</v>
      </c>
      <c r="O10" s="11">
        <v>18.64</v>
      </c>
      <c r="P10" s="11" t="s">
        <v>37</v>
      </c>
      <c r="Q10" s="11"/>
    </row>
    <row r="11" spans="1:17" x14ac:dyDescent="0.25">
      <c r="A11" s="11" t="s">
        <v>50</v>
      </c>
      <c r="B11" s="11" t="s">
        <v>51</v>
      </c>
      <c r="C11" s="12">
        <v>45689</v>
      </c>
      <c r="D11" s="11">
        <v>74</v>
      </c>
      <c r="E11" s="11" t="s">
        <v>52</v>
      </c>
      <c r="F11" s="11" t="s">
        <v>18</v>
      </c>
      <c r="G11" s="11" t="s">
        <v>28</v>
      </c>
      <c r="H11" s="11">
        <v>5</v>
      </c>
      <c r="I11" s="11" t="s">
        <v>53</v>
      </c>
      <c r="J11" s="11">
        <v>9</v>
      </c>
      <c r="K11" s="11" t="s">
        <v>56</v>
      </c>
      <c r="L11" s="11">
        <v>16000</v>
      </c>
      <c r="M11" s="11">
        <v>6</v>
      </c>
      <c r="N11" s="11">
        <v>96000</v>
      </c>
      <c r="O11" s="11">
        <v>30.99</v>
      </c>
      <c r="P11" s="11" t="s">
        <v>37</v>
      </c>
      <c r="Q11" s="11"/>
    </row>
    <row r="12" spans="1:17" x14ac:dyDescent="0.25">
      <c r="A12" s="11" t="s">
        <v>57</v>
      </c>
      <c r="B12" s="11" t="s">
        <v>58</v>
      </c>
      <c r="C12" s="12">
        <v>45717</v>
      </c>
      <c r="D12" s="11">
        <v>24</v>
      </c>
      <c r="E12" s="11" t="s">
        <v>59</v>
      </c>
      <c r="F12" s="11" t="s">
        <v>39</v>
      </c>
      <c r="G12" s="11" t="s">
        <v>28</v>
      </c>
      <c r="H12" s="11">
        <v>5</v>
      </c>
      <c r="I12" s="11" t="s">
        <v>53</v>
      </c>
      <c r="J12" s="11">
        <v>39</v>
      </c>
      <c r="K12" s="11" t="s">
        <v>60</v>
      </c>
      <c r="L12" s="11">
        <v>24000</v>
      </c>
      <c r="M12" s="11">
        <v>11</v>
      </c>
      <c r="N12" s="11">
        <v>264000</v>
      </c>
      <c r="O12" s="11">
        <v>150.30000000000001</v>
      </c>
      <c r="P12" s="11" t="s">
        <v>22</v>
      </c>
      <c r="Q12" s="11" t="s">
        <v>23</v>
      </c>
    </row>
    <row r="13" spans="1:17" x14ac:dyDescent="0.25">
      <c r="A13" s="11" t="s">
        <v>61</v>
      </c>
      <c r="B13" s="11" t="s">
        <v>62</v>
      </c>
      <c r="C13" s="12">
        <v>45658</v>
      </c>
      <c r="D13" s="11">
        <v>53</v>
      </c>
      <c r="E13" s="11" t="s">
        <v>17</v>
      </c>
      <c r="F13" s="11" t="s">
        <v>39</v>
      </c>
      <c r="G13" s="11" t="s">
        <v>19</v>
      </c>
      <c r="H13" s="11">
        <v>3</v>
      </c>
      <c r="I13" s="11" t="s">
        <v>48</v>
      </c>
      <c r="J13" s="11">
        <v>30</v>
      </c>
      <c r="K13" s="11" t="s">
        <v>1093</v>
      </c>
      <c r="L13" s="11">
        <v>30000</v>
      </c>
      <c r="M13" s="11">
        <v>17</v>
      </c>
      <c r="N13" s="11">
        <v>510000</v>
      </c>
      <c r="O13" s="11">
        <v>168.41</v>
      </c>
      <c r="P13" s="11" t="s">
        <v>37</v>
      </c>
      <c r="Q13" s="11"/>
    </row>
    <row r="14" spans="1:17" x14ac:dyDescent="0.25">
      <c r="A14" s="11" t="s">
        <v>64</v>
      </c>
      <c r="B14" s="11" t="s">
        <v>65</v>
      </c>
      <c r="C14" s="12">
        <v>45658</v>
      </c>
      <c r="D14" s="11">
        <v>35</v>
      </c>
      <c r="E14" s="11" t="s">
        <v>43</v>
      </c>
      <c r="F14" s="11" t="s">
        <v>39</v>
      </c>
      <c r="G14" s="11" t="s">
        <v>19</v>
      </c>
      <c r="H14" s="11">
        <v>5</v>
      </c>
      <c r="I14" s="11" t="s">
        <v>53</v>
      </c>
      <c r="J14" s="11">
        <v>35</v>
      </c>
      <c r="K14" s="11" t="s">
        <v>1093</v>
      </c>
      <c r="L14" s="11">
        <v>30000</v>
      </c>
      <c r="M14" s="11">
        <v>10</v>
      </c>
      <c r="N14" s="11">
        <v>300000</v>
      </c>
      <c r="O14" s="11">
        <v>175.81</v>
      </c>
      <c r="P14" s="11" t="s">
        <v>37</v>
      </c>
      <c r="Q14" s="11"/>
    </row>
    <row r="15" spans="1:17" x14ac:dyDescent="0.25">
      <c r="A15" s="11" t="s">
        <v>66</v>
      </c>
      <c r="B15" s="11" t="s">
        <v>67</v>
      </c>
      <c r="C15" s="12">
        <v>45717</v>
      </c>
      <c r="D15" s="11">
        <v>23</v>
      </c>
      <c r="E15" s="11" t="s">
        <v>68</v>
      </c>
      <c r="F15" s="11" t="s">
        <v>18</v>
      </c>
      <c r="G15" s="11" t="s">
        <v>19</v>
      </c>
      <c r="H15" s="11">
        <v>1</v>
      </c>
      <c r="I15" s="11" t="s">
        <v>35</v>
      </c>
      <c r="J15" s="11">
        <v>6</v>
      </c>
      <c r="K15" s="11" t="s">
        <v>44</v>
      </c>
      <c r="L15" s="11">
        <v>4500</v>
      </c>
      <c r="M15" s="11">
        <v>20</v>
      </c>
      <c r="N15" s="11">
        <v>90000</v>
      </c>
      <c r="O15" s="11">
        <v>53.38</v>
      </c>
      <c r="P15" s="11" t="s">
        <v>37</v>
      </c>
      <c r="Q15" s="11"/>
    </row>
    <row r="16" spans="1:17" x14ac:dyDescent="0.25">
      <c r="A16" s="11" t="s">
        <v>66</v>
      </c>
      <c r="B16" s="11" t="s">
        <v>67</v>
      </c>
      <c r="C16" s="12">
        <v>45717</v>
      </c>
      <c r="D16" s="11">
        <v>23</v>
      </c>
      <c r="E16" s="11" t="s">
        <v>68</v>
      </c>
      <c r="F16" s="11" t="s">
        <v>39</v>
      </c>
      <c r="G16" s="11" t="s">
        <v>19</v>
      </c>
      <c r="H16" s="11">
        <v>1</v>
      </c>
      <c r="I16" s="11" t="s">
        <v>35</v>
      </c>
      <c r="J16" s="11">
        <v>6</v>
      </c>
      <c r="K16" s="11" t="s">
        <v>69</v>
      </c>
      <c r="L16" s="11">
        <v>14500</v>
      </c>
      <c r="M16" s="11">
        <v>18</v>
      </c>
      <c r="N16" s="11">
        <v>261000</v>
      </c>
      <c r="O16" s="11">
        <v>192.89</v>
      </c>
      <c r="P16" s="11" t="s">
        <v>37</v>
      </c>
      <c r="Q16" s="11"/>
    </row>
    <row r="17" spans="1:17" x14ac:dyDescent="0.25">
      <c r="A17" s="11" t="s">
        <v>66</v>
      </c>
      <c r="B17" s="11" t="s">
        <v>67</v>
      </c>
      <c r="C17" s="12">
        <v>45717</v>
      </c>
      <c r="D17" s="11">
        <v>23</v>
      </c>
      <c r="E17" s="11" t="s">
        <v>68</v>
      </c>
      <c r="F17" s="11" t="s">
        <v>27</v>
      </c>
      <c r="G17" s="11" t="s">
        <v>19</v>
      </c>
      <c r="H17" s="11">
        <v>1</v>
      </c>
      <c r="I17" s="11" t="s">
        <v>35</v>
      </c>
      <c r="J17" s="11">
        <v>6</v>
      </c>
      <c r="K17" s="11" t="s">
        <v>70</v>
      </c>
      <c r="L17" s="11">
        <v>350</v>
      </c>
      <c r="M17" s="11">
        <v>13</v>
      </c>
      <c r="N17" s="11">
        <v>4550</v>
      </c>
      <c r="O17" s="11">
        <v>142.72999999999999</v>
      </c>
      <c r="P17" s="11" t="s">
        <v>37</v>
      </c>
      <c r="Q17" s="11"/>
    </row>
    <row r="18" spans="1:17" x14ac:dyDescent="0.25">
      <c r="A18" s="11" t="s">
        <v>71</v>
      </c>
      <c r="B18" s="11" t="s">
        <v>72</v>
      </c>
      <c r="C18" s="12">
        <v>45689</v>
      </c>
      <c r="D18" s="11">
        <v>72</v>
      </c>
      <c r="E18" s="11" t="s">
        <v>73</v>
      </c>
      <c r="F18" s="11" t="s">
        <v>18</v>
      </c>
      <c r="G18" s="11" t="s">
        <v>28</v>
      </c>
      <c r="H18" s="11">
        <v>2</v>
      </c>
      <c r="I18" s="11" t="s">
        <v>20</v>
      </c>
      <c r="J18" s="11">
        <v>8</v>
      </c>
      <c r="K18" s="11" t="s">
        <v>56</v>
      </c>
      <c r="L18" s="11">
        <v>16000</v>
      </c>
      <c r="M18" s="11">
        <v>2</v>
      </c>
      <c r="N18" s="11">
        <v>32000</v>
      </c>
      <c r="O18" s="11">
        <v>14.66</v>
      </c>
      <c r="P18" s="11" t="s">
        <v>22</v>
      </c>
      <c r="Q18" s="11" t="s">
        <v>74</v>
      </c>
    </row>
    <row r="19" spans="1:17" x14ac:dyDescent="0.25">
      <c r="A19" s="11" t="s">
        <v>71</v>
      </c>
      <c r="B19" s="11" t="s">
        <v>72</v>
      </c>
      <c r="C19" s="12">
        <v>45689</v>
      </c>
      <c r="D19" s="11">
        <v>72</v>
      </c>
      <c r="E19" s="11" t="s">
        <v>73</v>
      </c>
      <c r="F19" s="11" t="s">
        <v>34</v>
      </c>
      <c r="G19" s="11" t="s">
        <v>28</v>
      </c>
      <c r="H19" s="11">
        <v>2</v>
      </c>
      <c r="I19" s="11" t="s">
        <v>20</v>
      </c>
      <c r="J19" s="11">
        <v>8</v>
      </c>
      <c r="K19" s="11" t="s">
        <v>69</v>
      </c>
      <c r="L19" s="11">
        <v>14500</v>
      </c>
      <c r="M19" s="11">
        <v>2</v>
      </c>
      <c r="N19" s="11">
        <v>29000</v>
      </c>
      <c r="O19" s="11">
        <v>13.95</v>
      </c>
      <c r="P19" s="11" t="s">
        <v>22</v>
      </c>
      <c r="Q19" s="11" t="s">
        <v>74</v>
      </c>
    </row>
    <row r="20" spans="1:17" x14ac:dyDescent="0.25">
      <c r="A20" s="11" t="s">
        <v>71</v>
      </c>
      <c r="B20" s="11" t="s">
        <v>72</v>
      </c>
      <c r="C20" s="12">
        <v>45689</v>
      </c>
      <c r="D20" s="11">
        <v>72</v>
      </c>
      <c r="E20" s="11" t="s">
        <v>73</v>
      </c>
      <c r="F20" s="11" t="s">
        <v>39</v>
      </c>
      <c r="G20" s="11" t="s">
        <v>28</v>
      </c>
      <c r="H20" s="11">
        <v>2</v>
      </c>
      <c r="I20" s="11" t="s">
        <v>20</v>
      </c>
      <c r="J20" s="11">
        <v>8</v>
      </c>
      <c r="K20" s="11" t="s">
        <v>1093</v>
      </c>
      <c r="L20" s="11">
        <v>30000</v>
      </c>
      <c r="M20" s="11">
        <v>8</v>
      </c>
      <c r="N20" s="11">
        <v>240000</v>
      </c>
      <c r="O20" s="11">
        <v>14.64</v>
      </c>
      <c r="P20" s="11" t="s">
        <v>22</v>
      </c>
      <c r="Q20" s="11" t="s">
        <v>74</v>
      </c>
    </row>
    <row r="21" spans="1:17" x14ac:dyDescent="0.25">
      <c r="A21" s="11" t="s">
        <v>75</v>
      </c>
      <c r="B21" s="11" t="s">
        <v>76</v>
      </c>
      <c r="C21" s="12">
        <v>45717</v>
      </c>
      <c r="D21" s="11">
        <v>78</v>
      </c>
      <c r="E21" s="11" t="s">
        <v>77</v>
      </c>
      <c r="F21" s="11" t="s">
        <v>18</v>
      </c>
      <c r="G21" s="11" t="s">
        <v>19</v>
      </c>
      <c r="H21" s="11">
        <v>2</v>
      </c>
      <c r="I21" s="11" t="s">
        <v>20</v>
      </c>
      <c r="J21" s="11">
        <v>47</v>
      </c>
      <c r="K21" s="11" t="s">
        <v>56</v>
      </c>
      <c r="L21" s="11">
        <v>16000</v>
      </c>
      <c r="M21" s="11">
        <v>12</v>
      </c>
      <c r="N21" s="11">
        <v>192000</v>
      </c>
      <c r="O21" s="11">
        <v>131.97</v>
      </c>
      <c r="P21" s="11" t="s">
        <v>37</v>
      </c>
      <c r="Q21" s="11"/>
    </row>
    <row r="22" spans="1:17" x14ac:dyDescent="0.25">
      <c r="A22" s="11" t="s">
        <v>75</v>
      </c>
      <c r="B22" s="11" t="s">
        <v>76</v>
      </c>
      <c r="C22" s="12">
        <v>45717</v>
      </c>
      <c r="D22" s="11">
        <v>78</v>
      </c>
      <c r="E22" s="11" t="s">
        <v>77</v>
      </c>
      <c r="F22" s="11" t="s">
        <v>39</v>
      </c>
      <c r="G22" s="11" t="s">
        <v>19</v>
      </c>
      <c r="H22" s="11">
        <v>2</v>
      </c>
      <c r="I22" s="11" t="s">
        <v>20</v>
      </c>
      <c r="J22" s="11">
        <v>47</v>
      </c>
      <c r="K22" s="11" t="s">
        <v>69</v>
      </c>
      <c r="L22" s="11">
        <v>14500</v>
      </c>
      <c r="M22" s="11">
        <v>2</v>
      </c>
      <c r="N22" s="11">
        <v>29000</v>
      </c>
      <c r="O22" s="11">
        <v>82.51</v>
      </c>
      <c r="P22" s="11" t="s">
        <v>37</v>
      </c>
      <c r="Q22" s="11"/>
    </row>
    <row r="23" spans="1:17" x14ac:dyDescent="0.25">
      <c r="A23" s="11" t="s">
        <v>78</v>
      </c>
      <c r="B23" s="11" t="s">
        <v>79</v>
      </c>
      <c r="C23" s="12">
        <v>45658</v>
      </c>
      <c r="D23" s="11">
        <v>23</v>
      </c>
      <c r="E23" s="11" t="s">
        <v>80</v>
      </c>
      <c r="F23" s="11" t="s">
        <v>18</v>
      </c>
      <c r="G23" s="11" t="s">
        <v>28</v>
      </c>
      <c r="H23" s="11">
        <v>2</v>
      </c>
      <c r="I23" s="11" t="s">
        <v>20</v>
      </c>
      <c r="J23" s="11">
        <v>52</v>
      </c>
      <c r="K23" s="11" t="s">
        <v>44</v>
      </c>
      <c r="L23" s="11">
        <v>4500</v>
      </c>
      <c r="M23" s="11">
        <v>8</v>
      </c>
      <c r="N23" s="11">
        <v>36000</v>
      </c>
      <c r="O23" s="11">
        <v>56.07</v>
      </c>
      <c r="P23" s="11" t="s">
        <v>22</v>
      </c>
      <c r="Q23" s="11" t="s">
        <v>23</v>
      </c>
    </row>
    <row r="24" spans="1:17" x14ac:dyDescent="0.25">
      <c r="A24" s="11" t="s">
        <v>78</v>
      </c>
      <c r="B24" s="11" t="s">
        <v>79</v>
      </c>
      <c r="C24" s="12">
        <v>45658</v>
      </c>
      <c r="D24" s="11">
        <v>23</v>
      </c>
      <c r="E24" s="11" t="s">
        <v>80</v>
      </c>
      <c r="F24" s="11" t="s">
        <v>27</v>
      </c>
      <c r="G24" s="11" t="s">
        <v>28</v>
      </c>
      <c r="H24" s="11">
        <v>2</v>
      </c>
      <c r="I24" s="11" t="s">
        <v>20</v>
      </c>
      <c r="J24" s="11">
        <v>52</v>
      </c>
      <c r="K24" s="11" t="s">
        <v>81</v>
      </c>
      <c r="L24" s="11">
        <v>1000</v>
      </c>
      <c r="M24" s="11">
        <v>18</v>
      </c>
      <c r="N24" s="11">
        <v>18000</v>
      </c>
      <c r="O24" s="11">
        <v>88.9</v>
      </c>
      <c r="P24" s="11" t="s">
        <v>22</v>
      </c>
      <c r="Q24" s="11" t="s">
        <v>23</v>
      </c>
    </row>
    <row r="25" spans="1:17" x14ac:dyDescent="0.25">
      <c r="A25" s="11" t="s">
        <v>82</v>
      </c>
      <c r="B25" s="11" t="s">
        <v>83</v>
      </c>
      <c r="C25" s="12">
        <v>45689</v>
      </c>
      <c r="D25" s="11">
        <v>22</v>
      </c>
      <c r="E25" s="11" t="s">
        <v>84</v>
      </c>
      <c r="F25" s="11" t="s">
        <v>18</v>
      </c>
      <c r="G25" s="11" t="s">
        <v>19</v>
      </c>
      <c r="H25" s="11">
        <v>2</v>
      </c>
      <c r="I25" s="11" t="s">
        <v>20</v>
      </c>
      <c r="J25" s="11">
        <v>6</v>
      </c>
      <c r="K25" s="11" t="s">
        <v>56</v>
      </c>
      <c r="L25" s="11">
        <v>16000</v>
      </c>
      <c r="M25" s="11">
        <v>1</v>
      </c>
      <c r="N25" s="11">
        <v>16000</v>
      </c>
      <c r="O25" s="11">
        <v>33.35</v>
      </c>
      <c r="P25" s="11" t="s">
        <v>37</v>
      </c>
      <c r="Q25" s="11"/>
    </row>
    <row r="26" spans="1:17" x14ac:dyDescent="0.25">
      <c r="A26" s="11" t="s">
        <v>82</v>
      </c>
      <c r="B26" s="11" t="s">
        <v>83</v>
      </c>
      <c r="C26" s="12">
        <v>45689</v>
      </c>
      <c r="D26" s="11">
        <v>22</v>
      </c>
      <c r="E26" s="11" t="s">
        <v>84</v>
      </c>
      <c r="F26" s="11" t="s">
        <v>27</v>
      </c>
      <c r="G26" s="11" t="s">
        <v>19</v>
      </c>
      <c r="H26" s="11">
        <v>2</v>
      </c>
      <c r="I26" s="11" t="s">
        <v>20</v>
      </c>
      <c r="J26" s="11">
        <v>6</v>
      </c>
      <c r="K26" s="11" t="s">
        <v>85</v>
      </c>
      <c r="L26" s="11">
        <v>7500</v>
      </c>
      <c r="M26" s="11">
        <v>15</v>
      </c>
      <c r="N26" s="11">
        <v>112500</v>
      </c>
      <c r="O26" s="11">
        <v>53.41</v>
      </c>
      <c r="P26" s="11" t="s">
        <v>37</v>
      </c>
      <c r="Q26" s="11"/>
    </row>
    <row r="27" spans="1:17" x14ac:dyDescent="0.25">
      <c r="A27" s="11" t="s">
        <v>86</v>
      </c>
      <c r="B27" s="11" t="s">
        <v>87</v>
      </c>
      <c r="C27" s="12">
        <v>45717</v>
      </c>
      <c r="D27" s="11">
        <v>70</v>
      </c>
      <c r="E27" s="11" t="s">
        <v>88</v>
      </c>
      <c r="F27" s="11" t="s">
        <v>39</v>
      </c>
      <c r="G27" s="11" t="s">
        <v>19</v>
      </c>
      <c r="H27" s="11">
        <v>2</v>
      </c>
      <c r="I27" s="11" t="s">
        <v>20</v>
      </c>
      <c r="J27" s="11">
        <v>13</v>
      </c>
      <c r="K27" s="11" t="s">
        <v>40</v>
      </c>
      <c r="L27" s="11">
        <v>9000</v>
      </c>
      <c r="M27" s="11">
        <v>16</v>
      </c>
      <c r="N27" s="11">
        <v>144000</v>
      </c>
      <c r="O27" s="11">
        <v>10.5</v>
      </c>
      <c r="P27" s="11" t="s">
        <v>37</v>
      </c>
      <c r="Q27" s="11"/>
    </row>
    <row r="28" spans="1:17" x14ac:dyDescent="0.25">
      <c r="A28" s="11" t="s">
        <v>86</v>
      </c>
      <c r="B28" s="11" t="s">
        <v>87</v>
      </c>
      <c r="C28" s="12">
        <v>45717</v>
      </c>
      <c r="D28" s="11">
        <v>70</v>
      </c>
      <c r="E28" s="11" t="s">
        <v>88</v>
      </c>
      <c r="F28" s="11" t="s">
        <v>34</v>
      </c>
      <c r="G28" s="11" t="s">
        <v>19</v>
      </c>
      <c r="H28" s="11">
        <v>2</v>
      </c>
      <c r="I28" s="11" t="s">
        <v>20</v>
      </c>
      <c r="J28" s="11">
        <v>13</v>
      </c>
      <c r="K28" s="11" t="s">
        <v>1093</v>
      </c>
      <c r="L28" s="11">
        <v>30000</v>
      </c>
      <c r="M28" s="11">
        <v>17</v>
      </c>
      <c r="N28" s="11">
        <v>510000</v>
      </c>
      <c r="O28" s="11">
        <v>11.85</v>
      </c>
      <c r="P28" s="11" t="s">
        <v>37</v>
      </c>
      <c r="Q28" s="11"/>
    </row>
    <row r="29" spans="1:17" x14ac:dyDescent="0.25">
      <c r="A29" s="11" t="s">
        <v>86</v>
      </c>
      <c r="B29" s="11" t="s">
        <v>87</v>
      </c>
      <c r="C29" s="12">
        <v>45717</v>
      </c>
      <c r="D29" s="11">
        <v>70</v>
      </c>
      <c r="E29" s="11" t="s">
        <v>88</v>
      </c>
      <c r="F29" s="11" t="s">
        <v>18</v>
      </c>
      <c r="G29" s="11" t="s">
        <v>19</v>
      </c>
      <c r="H29" s="11">
        <v>2</v>
      </c>
      <c r="I29" s="11" t="s">
        <v>20</v>
      </c>
      <c r="J29" s="11">
        <v>13</v>
      </c>
      <c r="K29" s="11" t="s">
        <v>56</v>
      </c>
      <c r="L29" s="11">
        <v>16000</v>
      </c>
      <c r="M29" s="11">
        <v>3</v>
      </c>
      <c r="N29" s="11">
        <v>48000</v>
      </c>
      <c r="O29" s="11">
        <v>170.34</v>
      </c>
      <c r="P29" s="11" t="s">
        <v>37</v>
      </c>
      <c r="Q29" s="11"/>
    </row>
    <row r="30" spans="1:17" x14ac:dyDescent="0.25">
      <c r="A30" s="11" t="s">
        <v>89</v>
      </c>
      <c r="B30" s="11" t="s">
        <v>90</v>
      </c>
      <c r="C30" s="12">
        <v>45689</v>
      </c>
      <c r="D30" s="11">
        <v>46</v>
      </c>
      <c r="E30" s="11" t="s">
        <v>80</v>
      </c>
      <c r="F30" s="11" t="s">
        <v>39</v>
      </c>
      <c r="G30" s="11" t="s">
        <v>19</v>
      </c>
      <c r="H30" s="11">
        <v>5</v>
      </c>
      <c r="I30" s="11" t="s">
        <v>53</v>
      </c>
      <c r="J30" s="11">
        <v>57</v>
      </c>
      <c r="K30" s="11" t="s">
        <v>1093</v>
      </c>
      <c r="L30" s="11">
        <v>30000</v>
      </c>
      <c r="M30" s="11">
        <v>11</v>
      </c>
      <c r="N30" s="11">
        <v>330000</v>
      </c>
      <c r="O30" s="11">
        <v>41.25</v>
      </c>
      <c r="P30" s="11" t="s">
        <v>37</v>
      </c>
      <c r="Q30" s="11"/>
    </row>
    <row r="31" spans="1:17" x14ac:dyDescent="0.25">
      <c r="A31" s="11" t="s">
        <v>89</v>
      </c>
      <c r="B31" s="11" t="s">
        <v>90</v>
      </c>
      <c r="C31" s="12">
        <v>45689</v>
      </c>
      <c r="D31" s="11">
        <v>46</v>
      </c>
      <c r="E31" s="11" t="s">
        <v>80</v>
      </c>
      <c r="F31" s="11" t="s">
        <v>18</v>
      </c>
      <c r="G31" s="11" t="s">
        <v>19</v>
      </c>
      <c r="H31" s="11">
        <v>5</v>
      </c>
      <c r="I31" s="11" t="s">
        <v>53</v>
      </c>
      <c r="J31" s="11">
        <v>57</v>
      </c>
      <c r="K31" s="11" t="s">
        <v>44</v>
      </c>
      <c r="L31" s="11">
        <v>4500</v>
      </c>
      <c r="M31" s="11">
        <v>5</v>
      </c>
      <c r="N31" s="11">
        <v>22500</v>
      </c>
      <c r="O31" s="11">
        <v>53.49</v>
      </c>
      <c r="P31" s="11" t="s">
        <v>37</v>
      </c>
      <c r="Q31" s="11"/>
    </row>
    <row r="32" spans="1:17" x14ac:dyDescent="0.25">
      <c r="A32" s="11" t="s">
        <v>89</v>
      </c>
      <c r="B32" s="11" t="s">
        <v>90</v>
      </c>
      <c r="C32" s="12">
        <v>45689</v>
      </c>
      <c r="D32" s="11">
        <v>46</v>
      </c>
      <c r="E32" s="11" t="s">
        <v>80</v>
      </c>
      <c r="F32" s="11" t="s">
        <v>34</v>
      </c>
      <c r="G32" s="11" t="s">
        <v>19</v>
      </c>
      <c r="H32" s="11">
        <v>5</v>
      </c>
      <c r="I32" s="11" t="s">
        <v>53</v>
      </c>
      <c r="J32" s="11">
        <v>57</v>
      </c>
      <c r="K32" s="11" t="s">
        <v>60</v>
      </c>
      <c r="L32" s="11">
        <v>24000</v>
      </c>
      <c r="M32" s="11">
        <v>3</v>
      </c>
      <c r="N32" s="11">
        <v>72000</v>
      </c>
      <c r="O32" s="11">
        <v>91.72</v>
      </c>
      <c r="P32" s="11" t="s">
        <v>37</v>
      </c>
      <c r="Q32" s="11"/>
    </row>
    <row r="33" spans="1:17" x14ac:dyDescent="0.25">
      <c r="A33" s="11" t="s">
        <v>91</v>
      </c>
      <c r="B33" s="11" t="s">
        <v>92</v>
      </c>
      <c r="C33" s="12">
        <v>45689</v>
      </c>
      <c r="D33" s="11">
        <v>74</v>
      </c>
      <c r="E33" s="11" t="s">
        <v>93</v>
      </c>
      <c r="F33" s="11" t="s">
        <v>18</v>
      </c>
      <c r="G33" s="11" t="s">
        <v>19</v>
      </c>
      <c r="H33" s="11">
        <v>5</v>
      </c>
      <c r="I33" s="11" t="s">
        <v>53</v>
      </c>
      <c r="J33" s="11">
        <v>35</v>
      </c>
      <c r="K33" s="11" t="s">
        <v>49</v>
      </c>
      <c r="L33" s="11">
        <v>9000</v>
      </c>
      <c r="M33" s="11">
        <v>15</v>
      </c>
      <c r="N33" s="11">
        <v>135000</v>
      </c>
      <c r="O33" s="11">
        <v>57.35</v>
      </c>
      <c r="P33" s="11" t="s">
        <v>22</v>
      </c>
      <c r="Q33" s="11" t="s">
        <v>94</v>
      </c>
    </row>
    <row r="34" spans="1:17" x14ac:dyDescent="0.25">
      <c r="A34" s="11" t="s">
        <v>95</v>
      </c>
      <c r="B34" s="11" t="s">
        <v>96</v>
      </c>
      <c r="C34" s="12">
        <v>45717</v>
      </c>
      <c r="D34" s="11">
        <v>54</v>
      </c>
      <c r="E34" s="11" t="s">
        <v>73</v>
      </c>
      <c r="F34" s="11" t="s">
        <v>34</v>
      </c>
      <c r="G34" s="11" t="s">
        <v>19</v>
      </c>
      <c r="H34" s="11">
        <v>1</v>
      </c>
      <c r="I34" s="11" t="s">
        <v>35</v>
      </c>
      <c r="J34" s="11">
        <v>43</v>
      </c>
      <c r="K34" s="11" t="s">
        <v>1094</v>
      </c>
      <c r="L34" s="11">
        <v>20000</v>
      </c>
      <c r="M34" s="11">
        <v>18</v>
      </c>
      <c r="N34" s="11">
        <v>360000</v>
      </c>
      <c r="O34" s="11">
        <v>178</v>
      </c>
      <c r="P34" s="11" t="s">
        <v>37</v>
      </c>
      <c r="Q34" s="11"/>
    </row>
    <row r="35" spans="1:17" x14ac:dyDescent="0.25">
      <c r="A35" s="11" t="s">
        <v>97</v>
      </c>
      <c r="B35" s="11" t="s">
        <v>98</v>
      </c>
      <c r="C35" s="12">
        <v>45717</v>
      </c>
      <c r="D35" s="11">
        <v>50</v>
      </c>
      <c r="E35" s="11" t="s">
        <v>99</v>
      </c>
      <c r="F35" s="11" t="s">
        <v>27</v>
      </c>
      <c r="G35" s="11" t="s">
        <v>19</v>
      </c>
      <c r="H35" s="11">
        <v>2</v>
      </c>
      <c r="I35" s="11" t="s">
        <v>20</v>
      </c>
      <c r="J35" s="11">
        <v>46</v>
      </c>
      <c r="K35" s="11" t="s">
        <v>100</v>
      </c>
      <c r="L35" s="11">
        <v>900</v>
      </c>
      <c r="M35" s="11">
        <v>14</v>
      </c>
      <c r="N35" s="11">
        <v>12600</v>
      </c>
      <c r="O35" s="11">
        <v>18.91</v>
      </c>
      <c r="P35" s="11" t="s">
        <v>37</v>
      </c>
      <c r="Q35" s="11"/>
    </row>
    <row r="36" spans="1:17" x14ac:dyDescent="0.25">
      <c r="A36" s="11" t="s">
        <v>97</v>
      </c>
      <c r="B36" s="11" t="s">
        <v>98</v>
      </c>
      <c r="C36" s="12">
        <v>45717</v>
      </c>
      <c r="D36" s="11">
        <v>50</v>
      </c>
      <c r="E36" s="11" t="s">
        <v>99</v>
      </c>
      <c r="F36" s="11" t="s">
        <v>18</v>
      </c>
      <c r="G36" s="11" t="s">
        <v>19</v>
      </c>
      <c r="H36" s="11">
        <v>2</v>
      </c>
      <c r="I36" s="11" t="s">
        <v>20</v>
      </c>
      <c r="J36" s="11">
        <v>46</v>
      </c>
      <c r="K36" s="11" t="s">
        <v>49</v>
      </c>
      <c r="L36" s="11">
        <v>9000</v>
      </c>
      <c r="M36" s="11">
        <v>11</v>
      </c>
      <c r="N36" s="11">
        <v>99000</v>
      </c>
      <c r="O36" s="11">
        <v>9.3000000000000007</v>
      </c>
      <c r="P36" s="11" t="s">
        <v>37</v>
      </c>
      <c r="Q36" s="11"/>
    </row>
    <row r="37" spans="1:17" x14ac:dyDescent="0.25">
      <c r="A37" s="11" t="s">
        <v>101</v>
      </c>
      <c r="B37" s="11" t="s">
        <v>102</v>
      </c>
      <c r="C37" s="12">
        <v>45717</v>
      </c>
      <c r="D37" s="11">
        <v>49</v>
      </c>
      <c r="E37" s="11" t="s">
        <v>26</v>
      </c>
      <c r="F37" s="11" t="s">
        <v>18</v>
      </c>
      <c r="G37" s="11" t="s">
        <v>28</v>
      </c>
      <c r="H37" s="11">
        <v>5</v>
      </c>
      <c r="I37" s="11" t="s">
        <v>53</v>
      </c>
      <c r="J37" s="11">
        <v>36</v>
      </c>
      <c r="K37" s="11" t="s">
        <v>49</v>
      </c>
      <c r="L37" s="11">
        <v>9000</v>
      </c>
      <c r="M37" s="11">
        <v>5</v>
      </c>
      <c r="N37" s="11">
        <v>45000</v>
      </c>
      <c r="O37" s="11">
        <v>116.71</v>
      </c>
      <c r="P37" s="11" t="s">
        <v>22</v>
      </c>
      <c r="Q37" s="11" t="s">
        <v>74</v>
      </c>
    </row>
    <row r="38" spans="1:17" x14ac:dyDescent="0.25">
      <c r="A38" s="11" t="s">
        <v>101</v>
      </c>
      <c r="B38" s="11" t="s">
        <v>102</v>
      </c>
      <c r="C38" s="12">
        <v>45717</v>
      </c>
      <c r="D38" s="11">
        <v>49</v>
      </c>
      <c r="E38" s="11" t="s">
        <v>26</v>
      </c>
      <c r="F38" s="11" t="s">
        <v>34</v>
      </c>
      <c r="G38" s="11" t="s">
        <v>28</v>
      </c>
      <c r="H38" s="11">
        <v>5</v>
      </c>
      <c r="I38" s="11" t="s">
        <v>53</v>
      </c>
      <c r="J38" s="11">
        <v>36</v>
      </c>
      <c r="K38" s="11" t="s">
        <v>103</v>
      </c>
      <c r="L38" s="11">
        <v>75000</v>
      </c>
      <c r="M38" s="11">
        <v>10</v>
      </c>
      <c r="N38" s="11">
        <v>750000</v>
      </c>
      <c r="O38" s="11">
        <v>25.93</v>
      </c>
      <c r="P38" s="11" t="s">
        <v>22</v>
      </c>
      <c r="Q38" s="11" t="s">
        <v>74</v>
      </c>
    </row>
    <row r="39" spans="1:17" x14ac:dyDescent="0.25">
      <c r="A39" s="11" t="s">
        <v>101</v>
      </c>
      <c r="B39" s="11" t="s">
        <v>102</v>
      </c>
      <c r="C39" s="12">
        <v>45717</v>
      </c>
      <c r="D39" s="11">
        <v>49</v>
      </c>
      <c r="E39" s="11" t="s">
        <v>26</v>
      </c>
      <c r="F39" s="11" t="s">
        <v>39</v>
      </c>
      <c r="G39" s="11" t="s">
        <v>28</v>
      </c>
      <c r="H39" s="11">
        <v>5</v>
      </c>
      <c r="I39" s="11" t="s">
        <v>53</v>
      </c>
      <c r="J39" s="11">
        <v>36</v>
      </c>
      <c r="K39" s="11" t="s">
        <v>1093</v>
      </c>
      <c r="L39" s="11">
        <v>30000</v>
      </c>
      <c r="M39" s="11">
        <v>2</v>
      </c>
      <c r="N39" s="11">
        <v>60000</v>
      </c>
      <c r="O39" s="11">
        <v>179.85</v>
      </c>
      <c r="P39" s="11" t="s">
        <v>22</v>
      </c>
      <c r="Q39" s="11" t="s">
        <v>74</v>
      </c>
    </row>
    <row r="40" spans="1:17" x14ac:dyDescent="0.25">
      <c r="A40" s="11" t="s">
        <v>104</v>
      </c>
      <c r="B40" s="11" t="s">
        <v>105</v>
      </c>
      <c r="C40" s="12">
        <v>45717</v>
      </c>
      <c r="D40" s="11">
        <v>42</v>
      </c>
      <c r="E40" s="11" t="s">
        <v>68</v>
      </c>
      <c r="F40" s="11" t="s">
        <v>27</v>
      </c>
      <c r="G40" s="11" t="s">
        <v>19</v>
      </c>
      <c r="H40" s="11">
        <v>5</v>
      </c>
      <c r="I40" s="11" t="s">
        <v>53</v>
      </c>
      <c r="J40" s="11">
        <v>23</v>
      </c>
      <c r="K40" s="11" t="s">
        <v>44</v>
      </c>
      <c r="L40" s="11">
        <v>4500</v>
      </c>
      <c r="M40" s="11">
        <v>1</v>
      </c>
      <c r="N40" s="11">
        <v>4500</v>
      </c>
      <c r="O40" s="11">
        <v>176.34</v>
      </c>
      <c r="P40" s="11" t="s">
        <v>37</v>
      </c>
      <c r="Q40" s="11"/>
    </row>
    <row r="41" spans="1:17" x14ac:dyDescent="0.25">
      <c r="A41" s="11" t="s">
        <v>106</v>
      </c>
      <c r="B41" s="11" t="s">
        <v>107</v>
      </c>
      <c r="C41" s="12">
        <v>45689</v>
      </c>
      <c r="D41" s="11">
        <v>58</v>
      </c>
      <c r="E41" s="11" t="s">
        <v>108</v>
      </c>
      <c r="F41" s="11" t="s">
        <v>27</v>
      </c>
      <c r="G41" s="11" t="s">
        <v>19</v>
      </c>
      <c r="H41" s="11">
        <v>1</v>
      </c>
      <c r="I41" s="11" t="s">
        <v>35</v>
      </c>
      <c r="J41" s="11">
        <v>18</v>
      </c>
      <c r="K41" s="11" t="s">
        <v>70</v>
      </c>
      <c r="L41" s="11">
        <v>350</v>
      </c>
      <c r="M41" s="11">
        <v>15</v>
      </c>
      <c r="N41" s="11">
        <v>5250</v>
      </c>
      <c r="O41" s="11">
        <v>40.31</v>
      </c>
      <c r="P41" s="11" t="s">
        <v>37</v>
      </c>
      <c r="Q41" s="11"/>
    </row>
    <row r="42" spans="1:17" x14ac:dyDescent="0.25">
      <c r="A42" s="11" t="s">
        <v>109</v>
      </c>
      <c r="B42" s="11" t="s">
        <v>110</v>
      </c>
      <c r="C42" s="12">
        <v>45689</v>
      </c>
      <c r="D42" s="11">
        <v>55</v>
      </c>
      <c r="E42" s="11" t="s">
        <v>111</v>
      </c>
      <c r="F42" s="11" t="s">
        <v>34</v>
      </c>
      <c r="G42" s="11" t="s">
        <v>19</v>
      </c>
      <c r="H42" s="11">
        <v>4</v>
      </c>
      <c r="I42" s="11" t="s">
        <v>112</v>
      </c>
      <c r="J42" s="11">
        <v>2</v>
      </c>
      <c r="K42" s="11" t="s">
        <v>113</v>
      </c>
      <c r="L42" s="11">
        <v>25000</v>
      </c>
      <c r="M42" s="11">
        <v>13</v>
      </c>
      <c r="N42" s="11">
        <v>325000</v>
      </c>
      <c r="O42" s="11">
        <v>128.47999999999999</v>
      </c>
      <c r="P42" s="11" t="s">
        <v>37</v>
      </c>
      <c r="Q42" s="11"/>
    </row>
    <row r="43" spans="1:17" x14ac:dyDescent="0.25">
      <c r="A43" s="11" t="s">
        <v>114</v>
      </c>
      <c r="B43" s="11" t="s">
        <v>115</v>
      </c>
      <c r="C43" s="12">
        <v>45717</v>
      </c>
      <c r="D43" s="11">
        <v>58</v>
      </c>
      <c r="E43" s="11" t="s">
        <v>116</v>
      </c>
      <c r="F43" s="11" t="s">
        <v>39</v>
      </c>
      <c r="G43" s="11" t="s">
        <v>19</v>
      </c>
      <c r="H43" s="11">
        <v>2</v>
      </c>
      <c r="I43" s="11" t="s">
        <v>20</v>
      </c>
      <c r="J43" s="11">
        <v>57</v>
      </c>
      <c r="K43" s="11" t="s">
        <v>60</v>
      </c>
      <c r="L43" s="11">
        <v>24000</v>
      </c>
      <c r="M43" s="11">
        <v>11</v>
      </c>
      <c r="N43" s="11">
        <v>264000</v>
      </c>
      <c r="O43" s="11">
        <v>87.2</v>
      </c>
      <c r="P43" s="11" t="s">
        <v>37</v>
      </c>
      <c r="Q43" s="11"/>
    </row>
    <row r="44" spans="1:17" x14ac:dyDescent="0.25">
      <c r="A44" s="11" t="s">
        <v>114</v>
      </c>
      <c r="B44" s="11" t="s">
        <v>115</v>
      </c>
      <c r="C44" s="12">
        <v>45717</v>
      </c>
      <c r="D44" s="11">
        <v>58</v>
      </c>
      <c r="E44" s="11" t="s">
        <v>116</v>
      </c>
      <c r="F44" s="11" t="s">
        <v>27</v>
      </c>
      <c r="G44" s="11" t="s">
        <v>19</v>
      </c>
      <c r="H44" s="11">
        <v>2</v>
      </c>
      <c r="I44" s="11" t="s">
        <v>20</v>
      </c>
      <c r="J44" s="11">
        <v>57</v>
      </c>
      <c r="K44" s="11" t="s">
        <v>85</v>
      </c>
      <c r="L44" s="11">
        <v>7500</v>
      </c>
      <c r="M44" s="11">
        <v>17</v>
      </c>
      <c r="N44" s="11">
        <v>127500</v>
      </c>
      <c r="O44" s="11">
        <v>121.44</v>
      </c>
      <c r="P44" s="11" t="s">
        <v>37</v>
      </c>
      <c r="Q44" s="11"/>
    </row>
    <row r="45" spans="1:17" x14ac:dyDescent="0.25">
      <c r="A45" s="11" t="s">
        <v>117</v>
      </c>
      <c r="B45" s="11" t="s">
        <v>118</v>
      </c>
      <c r="C45" s="12">
        <v>45717</v>
      </c>
      <c r="D45" s="11">
        <v>65</v>
      </c>
      <c r="E45" s="11" t="s">
        <v>119</v>
      </c>
      <c r="F45" s="11" t="s">
        <v>18</v>
      </c>
      <c r="G45" s="11" t="s">
        <v>28</v>
      </c>
      <c r="H45" s="11">
        <v>1</v>
      </c>
      <c r="I45" s="11" t="s">
        <v>35</v>
      </c>
      <c r="J45" s="11">
        <v>3</v>
      </c>
      <c r="K45" s="11" t="s">
        <v>56</v>
      </c>
      <c r="L45" s="11">
        <v>16000</v>
      </c>
      <c r="M45" s="11">
        <v>11</v>
      </c>
      <c r="N45" s="11">
        <v>176000</v>
      </c>
      <c r="O45" s="11">
        <v>189.8</v>
      </c>
      <c r="P45" s="11" t="s">
        <v>37</v>
      </c>
      <c r="Q45" s="11"/>
    </row>
    <row r="46" spans="1:17" x14ac:dyDescent="0.25">
      <c r="A46" s="11" t="s">
        <v>117</v>
      </c>
      <c r="B46" s="11" t="s">
        <v>118</v>
      </c>
      <c r="C46" s="12">
        <v>45717</v>
      </c>
      <c r="D46" s="11">
        <v>65</v>
      </c>
      <c r="E46" s="11" t="s">
        <v>119</v>
      </c>
      <c r="F46" s="11" t="s">
        <v>27</v>
      </c>
      <c r="G46" s="11" t="s">
        <v>28</v>
      </c>
      <c r="H46" s="11">
        <v>1</v>
      </c>
      <c r="I46" s="11" t="s">
        <v>35</v>
      </c>
      <c r="J46" s="11">
        <v>3</v>
      </c>
      <c r="K46" s="11" t="s">
        <v>54</v>
      </c>
      <c r="L46" s="11">
        <v>3500</v>
      </c>
      <c r="M46" s="11">
        <v>4</v>
      </c>
      <c r="N46" s="11">
        <v>14000</v>
      </c>
      <c r="O46" s="11">
        <v>132.85</v>
      </c>
      <c r="P46" s="11" t="s">
        <v>37</v>
      </c>
      <c r="Q46" s="11"/>
    </row>
    <row r="47" spans="1:17" x14ac:dyDescent="0.25">
      <c r="A47" s="11" t="s">
        <v>117</v>
      </c>
      <c r="B47" s="11" t="s">
        <v>118</v>
      </c>
      <c r="C47" s="12">
        <v>45717</v>
      </c>
      <c r="D47" s="11">
        <v>65</v>
      </c>
      <c r="E47" s="11" t="s">
        <v>119</v>
      </c>
      <c r="F47" s="11" t="s">
        <v>34</v>
      </c>
      <c r="G47" s="11" t="s">
        <v>28</v>
      </c>
      <c r="H47" s="11">
        <v>1</v>
      </c>
      <c r="I47" s="11" t="s">
        <v>35</v>
      </c>
      <c r="J47" s="11">
        <v>3</v>
      </c>
      <c r="K47" s="11" t="s">
        <v>60</v>
      </c>
      <c r="L47" s="11">
        <v>24000</v>
      </c>
      <c r="M47" s="11">
        <v>14</v>
      </c>
      <c r="N47" s="11">
        <v>336000</v>
      </c>
      <c r="O47" s="11">
        <v>101.67</v>
      </c>
      <c r="P47" s="11" t="s">
        <v>37</v>
      </c>
      <c r="Q47" s="11"/>
    </row>
    <row r="48" spans="1:17" x14ac:dyDescent="0.25">
      <c r="A48" s="11" t="s">
        <v>120</v>
      </c>
      <c r="B48" s="11" t="s">
        <v>121</v>
      </c>
      <c r="C48" s="12">
        <v>45717</v>
      </c>
      <c r="D48" s="11">
        <v>67</v>
      </c>
      <c r="E48" s="11" t="s">
        <v>99</v>
      </c>
      <c r="F48" s="11" t="s">
        <v>34</v>
      </c>
      <c r="G48" s="11" t="s">
        <v>19</v>
      </c>
      <c r="H48" s="11">
        <v>4</v>
      </c>
      <c r="I48" s="11" t="s">
        <v>112</v>
      </c>
      <c r="J48" s="11">
        <v>13</v>
      </c>
      <c r="K48" s="11" t="s">
        <v>103</v>
      </c>
      <c r="L48" s="11">
        <v>75000</v>
      </c>
      <c r="M48" s="11">
        <v>1</v>
      </c>
      <c r="N48" s="11">
        <v>75000</v>
      </c>
      <c r="O48" s="11">
        <v>109.81</v>
      </c>
      <c r="P48" s="11" t="s">
        <v>37</v>
      </c>
      <c r="Q48" s="11"/>
    </row>
    <row r="49" spans="1:17" x14ac:dyDescent="0.25">
      <c r="A49" s="11" t="s">
        <v>122</v>
      </c>
      <c r="B49" s="11" t="s">
        <v>123</v>
      </c>
      <c r="C49" s="12">
        <v>45717</v>
      </c>
      <c r="D49" s="11">
        <v>52</v>
      </c>
      <c r="E49" s="11" t="s">
        <v>77</v>
      </c>
      <c r="F49" s="11" t="s">
        <v>18</v>
      </c>
      <c r="G49" s="11" t="s">
        <v>28</v>
      </c>
      <c r="H49" s="11">
        <v>4</v>
      </c>
      <c r="I49" s="11" t="s">
        <v>112</v>
      </c>
      <c r="J49" s="11">
        <v>51</v>
      </c>
      <c r="K49" s="11" t="s">
        <v>44</v>
      </c>
      <c r="L49" s="11">
        <v>4500</v>
      </c>
      <c r="M49" s="11">
        <v>10</v>
      </c>
      <c r="N49" s="11">
        <v>45000</v>
      </c>
      <c r="O49" s="11">
        <v>131.94</v>
      </c>
      <c r="P49" s="11" t="s">
        <v>37</v>
      </c>
      <c r="Q49" s="11"/>
    </row>
    <row r="50" spans="1:17" x14ac:dyDescent="0.25">
      <c r="A50" s="11" t="s">
        <v>122</v>
      </c>
      <c r="B50" s="11" t="s">
        <v>123</v>
      </c>
      <c r="C50" s="12">
        <v>45717</v>
      </c>
      <c r="D50" s="11">
        <v>52</v>
      </c>
      <c r="E50" s="11" t="s">
        <v>77</v>
      </c>
      <c r="F50" s="11" t="s">
        <v>34</v>
      </c>
      <c r="G50" s="11" t="s">
        <v>28</v>
      </c>
      <c r="H50" s="11">
        <v>4</v>
      </c>
      <c r="I50" s="11" t="s">
        <v>112</v>
      </c>
      <c r="J50" s="11">
        <v>51</v>
      </c>
      <c r="K50" s="11" t="s">
        <v>113</v>
      </c>
      <c r="L50" s="11">
        <v>25000</v>
      </c>
      <c r="M50" s="11">
        <v>8</v>
      </c>
      <c r="N50" s="11">
        <v>200000</v>
      </c>
      <c r="O50" s="11">
        <v>19.13</v>
      </c>
      <c r="P50" s="11" t="s">
        <v>37</v>
      </c>
      <c r="Q50" s="11"/>
    </row>
    <row r="51" spans="1:17" x14ac:dyDescent="0.25">
      <c r="A51" s="11" t="s">
        <v>122</v>
      </c>
      <c r="B51" s="11" t="s">
        <v>123</v>
      </c>
      <c r="C51" s="12">
        <v>45717</v>
      </c>
      <c r="D51" s="11">
        <v>52</v>
      </c>
      <c r="E51" s="11" t="s">
        <v>77</v>
      </c>
      <c r="F51" s="11" t="s">
        <v>27</v>
      </c>
      <c r="G51" s="11" t="s">
        <v>28</v>
      </c>
      <c r="H51" s="11">
        <v>4</v>
      </c>
      <c r="I51" s="11" t="s">
        <v>112</v>
      </c>
      <c r="J51" s="11">
        <v>51</v>
      </c>
      <c r="K51" s="11" t="s">
        <v>38</v>
      </c>
      <c r="L51" s="11">
        <v>500</v>
      </c>
      <c r="M51" s="11">
        <v>7</v>
      </c>
      <c r="N51" s="11">
        <v>3500</v>
      </c>
      <c r="O51" s="11">
        <v>45.32</v>
      </c>
      <c r="P51" s="11" t="s">
        <v>37</v>
      </c>
      <c r="Q51" s="11"/>
    </row>
    <row r="52" spans="1:17" x14ac:dyDescent="0.25">
      <c r="A52" s="11" t="s">
        <v>124</v>
      </c>
      <c r="B52" s="11" t="s">
        <v>125</v>
      </c>
      <c r="C52" s="12">
        <v>45658</v>
      </c>
      <c r="D52" s="11">
        <v>19</v>
      </c>
      <c r="E52" s="11" t="s">
        <v>126</v>
      </c>
      <c r="F52" s="11" t="s">
        <v>27</v>
      </c>
      <c r="G52" s="11" t="s">
        <v>19</v>
      </c>
      <c r="H52" s="11">
        <v>4</v>
      </c>
      <c r="I52" s="11" t="s">
        <v>112</v>
      </c>
      <c r="J52" s="11">
        <v>31</v>
      </c>
      <c r="K52" s="11" t="s">
        <v>44</v>
      </c>
      <c r="L52" s="11">
        <v>4500</v>
      </c>
      <c r="M52" s="11">
        <v>5</v>
      </c>
      <c r="N52" s="11">
        <v>22500</v>
      </c>
      <c r="O52" s="11">
        <v>80.23</v>
      </c>
      <c r="P52" s="11" t="s">
        <v>37</v>
      </c>
      <c r="Q52" s="11"/>
    </row>
    <row r="53" spans="1:17" x14ac:dyDescent="0.25">
      <c r="A53" s="11" t="s">
        <v>124</v>
      </c>
      <c r="B53" s="11" t="s">
        <v>125</v>
      </c>
      <c r="C53" s="12">
        <v>45658</v>
      </c>
      <c r="D53" s="11">
        <v>19</v>
      </c>
      <c r="E53" s="11" t="s">
        <v>126</v>
      </c>
      <c r="F53" s="11" t="s">
        <v>27</v>
      </c>
      <c r="G53" s="11" t="s">
        <v>19</v>
      </c>
      <c r="H53" s="11">
        <v>4</v>
      </c>
      <c r="I53" s="11" t="s">
        <v>112</v>
      </c>
      <c r="J53" s="11">
        <v>31</v>
      </c>
      <c r="K53" s="11" t="s">
        <v>100</v>
      </c>
      <c r="L53" s="11">
        <v>900</v>
      </c>
      <c r="M53" s="11">
        <v>4</v>
      </c>
      <c r="N53" s="11">
        <v>3600</v>
      </c>
      <c r="O53" s="11">
        <v>178.59</v>
      </c>
      <c r="P53" s="11" t="s">
        <v>37</v>
      </c>
      <c r="Q53" s="11"/>
    </row>
    <row r="54" spans="1:17" x14ac:dyDescent="0.25">
      <c r="A54" s="11" t="s">
        <v>127</v>
      </c>
      <c r="B54" s="11" t="s">
        <v>128</v>
      </c>
      <c r="C54" s="12">
        <v>45689</v>
      </c>
      <c r="D54" s="11">
        <v>44</v>
      </c>
      <c r="E54" s="11" t="s">
        <v>129</v>
      </c>
      <c r="F54" s="11" t="s">
        <v>34</v>
      </c>
      <c r="G54" s="11" t="s">
        <v>28</v>
      </c>
      <c r="H54" s="11">
        <v>1</v>
      </c>
      <c r="I54" s="11" t="s">
        <v>35</v>
      </c>
      <c r="J54" s="11">
        <v>4</v>
      </c>
      <c r="K54" s="11" t="s">
        <v>103</v>
      </c>
      <c r="L54" s="11">
        <v>75000</v>
      </c>
      <c r="M54" s="11">
        <v>18</v>
      </c>
      <c r="N54" s="11">
        <v>1350000</v>
      </c>
      <c r="O54" s="11">
        <v>166.2</v>
      </c>
      <c r="P54" s="11" t="s">
        <v>37</v>
      </c>
      <c r="Q54" s="11"/>
    </row>
    <row r="55" spans="1:17" x14ac:dyDescent="0.25">
      <c r="A55" s="11" t="s">
        <v>127</v>
      </c>
      <c r="B55" s="11" t="s">
        <v>128</v>
      </c>
      <c r="C55" s="12">
        <v>45689</v>
      </c>
      <c r="D55" s="11">
        <v>44</v>
      </c>
      <c r="E55" s="11" t="s">
        <v>129</v>
      </c>
      <c r="F55" s="11" t="s">
        <v>18</v>
      </c>
      <c r="G55" s="11" t="s">
        <v>28</v>
      </c>
      <c r="H55" s="11">
        <v>1</v>
      </c>
      <c r="I55" s="11" t="s">
        <v>35</v>
      </c>
      <c r="J55" s="11">
        <v>4</v>
      </c>
      <c r="K55" s="11" t="s">
        <v>21</v>
      </c>
      <c r="L55" s="11">
        <v>35000</v>
      </c>
      <c r="M55" s="11">
        <v>16</v>
      </c>
      <c r="N55" s="11">
        <v>560000</v>
      </c>
      <c r="O55" s="11">
        <v>179.49</v>
      </c>
      <c r="P55" s="11" t="s">
        <v>37</v>
      </c>
      <c r="Q55" s="11"/>
    </row>
    <row r="56" spans="1:17" x14ac:dyDescent="0.25">
      <c r="A56" s="11" t="s">
        <v>130</v>
      </c>
      <c r="B56" s="11" t="s">
        <v>131</v>
      </c>
      <c r="C56" s="12">
        <v>45717</v>
      </c>
      <c r="D56" s="11">
        <v>49</v>
      </c>
      <c r="E56" s="11" t="s">
        <v>68</v>
      </c>
      <c r="F56" s="11" t="s">
        <v>34</v>
      </c>
      <c r="G56" s="11" t="s">
        <v>28</v>
      </c>
      <c r="H56" s="11">
        <v>2</v>
      </c>
      <c r="I56" s="11" t="s">
        <v>20</v>
      </c>
      <c r="J56" s="11">
        <v>50</v>
      </c>
      <c r="K56" s="11" t="s">
        <v>113</v>
      </c>
      <c r="L56" s="11">
        <v>25000</v>
      </c>
      <c r="M56" s="11">
        <v>18</v>
      </c>
      <c r="N56" s="11">
        <v>450000</v>
      </c>
      <c r="O56" s="11">
        <v>64.28</v>
      </c>
      <c r="P56" s="11" t="s">
        <v>22</v>
      </c>
      <c r="Q56" s="11" t="s">
        <v>74</v>
      </c>
    </row>
    <row r="57" spans="1:17" x14ac:dyDescent="0.25">
      <c r="A57" s="11" t="s">
        <v>130</v>
      </c>
      <c r="B57" s="11" t="s">
        <v>131</v>
      </c>
      <c r="C57" s="12">
        <v>45717</v>
      </c>
      <c r="D57" s="11">
        <v>49</v>
      </c>
      <c r="E57" s="11" t="s">
        <v>68</v>
      </c>
      <c r="F57" s="11" t="s">
        <v>39</v>
      </c>
      <c r="G57" s="11" t="s">
        <v>28</v>
      </c>
      <c r="H57" s="11">
        <v>2</v>
      </c>
      <c r="I57" s="11" t="s">
        <v>20</v>
      </c>
      <c r="J57" s="11">
        <v>50</v>
      </c>
      <c r="K57" s="11" t="s">
        <v>40</v>
      </c>
      <c r="L57" s="11">
        <v>9000</v>
      </c>
      <c r="M57" s="11">
        <v>8</v>
      </c>
      <c r="N57" s="11">
        <v>72000</v>
      </c>
      <c r="O57" s="11">
        <v>28.11</v>
      </c>
      <c r="P57" s="11" t="s">
        <v>22</v>
      </c>
      <c r="Q57" s="11" t="s">
        <v>74</v>
      </c>
    </row>
    <row r="58" spans="1:17" x14ac:dyDescent="0.25">
      <c r="A58" s="11" t="s">
        <v>130</v>
      </c>
      <c r="B58" s="11" t="s">
        <v>131</v>
      </c>
      <c r="C58" s="12">
        <v>45717</v>
      </c>
      <c r="D58" s="11">
        <v>49</v>
      </c>
      <c r="E58" s="11" t="s">
        <v>68</v>
      </c>
      <c r="F58" s="11" t="s">
        <v>18</v>
      </c>
      <c r="G58" s="11" t="s">
        <v>28</v>
      </c>
      <c r="H58" s="11">
        <v>2</v>
      </c>
      <c r="I58" s="11" t="s">
        <v>20</v>
      </c>
      <c r="J58" s="11">
        <v>50</v>
      </c>
      <c r="K58" s="11" t="s">
        <v>21</v>
      </c>
      <c r="L58" s="11">
        <v>35000</v>
      </c>
      <c r="M58" s="11">
        <v>7</v>
      </c>
      <c r="N58" s="11">
        <v>245000</v>
      </c>
      <c r="O58" s="11">
        <v>138.94</v>
      </c>
      <c r="P58" s="11" t="s">
        <v>22</v>
      </c>
      <c r="Q58" s="11" t="s">
        <v>74</v>
      </c>
    </row>
    <row r="59" spans="1:17" x14ac:dyDescent="0.25">
      <c r="A59" s="11" t="s">
        <v>132</v>
      </c>
      <c r="B59" s="11" t="s">
        <v>133</v>
      </c>
      <c r="C59" s="12">
        <v>45717</v>
      </c>
      <c r="D59" s="11">
        <v>69</v>
      </c>
      <c r="E59" s="11" t="s">
        <v>108</v>
      </c>
      <c r="F59" s="11" t="s">
        <v>27</v>
      </c>
      <c r="G59" s="11" t="s">
        <v>28</v>
      </c>
      <c r="H59" s="11">
        <v>4</v>
      </c>
      <c r="I59" s="11" t="s">
        <v>112</v>
      </c>
      <c r="J59" s="11">
        <v>35</v>
      </c>
      <c r="K59" s="11" t="s">
        <v>100</v>
      </c>
      <c r="L59" s="11">
        <v>900</v>
      </c>
      <c r="M59" s="11">
        <v>19</v>
      </c>
      <c r="N59" s="11">
        <v>17100</v>
      </c>
      <c r="O59" s="11">
        <v>171.42</v>
      </c>
      <c r="P59" s="11" t="s">
        <v>22</v>
      </c>
      <c r="Q59" s="11" t="s">
        <v>30</v>
      </c>
    </row>
    <row r="60" spans="1:17" x14ac:dyDescent="0.25">
      <c r="A60" s="11" t="s">
        <v>132</v>
      </c>
      <c r="B60" s="11" t="s">
        <v>133</v>
      </c>
      <c r="C60" s="12">
        <v>45689</v>
      </c>
      <c r="D60" s="11">
        <v>69</v>
      </c>
      <c r="E60" s="11" t="s">
        <v>108</v>
      </c>
      <c r="F60" s="11" t="s">
        <v>34</v>
      </c>
      <c r="G60" s="11" t="s">
        <v>28</v>
      </c>
      <c r="H60" s="11">
        <v>4</v>
      </c>
      <c r="I60" s="11" t="s">
        <v>112</v>
      </c>
      <c r="J60" s="11">
        <v>35</v>
      </c>
      <c r="K60" s="11" t="s">
        <v>103</v>
      </c>
      <c r="L60" s="11">
        <v>75000</v>
      </c>
      <c r="M60" s="11">
        <v>12</v>
      </c>
      <c r="N60" s="11">
        <v>900000</v>
      </c>
      <c r="O60" s="11">
        <v>95.66</v>
      </c>
      <c r="P60" s="11" t="s">
        <v>22</v>
      </c>
      <c r="Q60" s="11" t="s">
        <v>30</v>
      </c>
    </row>
    <row r="61" spans="1:17" x14ac:dyDescent="0.25">
      <c r="A61" s="11" t="s">
        <v>134</v>
      </c>
      <c r="B61" s="11" t="s">
        <v>135</v>
      </c>
      <c r="C61" s="12">
        <v>45689</v>
      </c>
      <c r="D61" s="11">
        <v>65</v>
      </c>
      <c r="E61" s="11" t="s">
        <v>108</v>
      </c>
      <c r="F61" s="11" t="s">
        <v>27</v>
      </c>
      <c r="G61" s="11" t="s">
        <v>19</v>
      </c>
      <c r="H61" s="11">
        <v>3</v>
      </c>
      <c r="I61" s="11" t="s">
        <v>48</v>
      </c>
      <c r="J61" s="11">
        <v>32</v>
      </c>
      <c r="K61" s="11" t="s">
        <v>54</v>
      </c>
      <c r="L61" s="11">
        <v>3500</v>
      </c>
      <c r="M61" s="11">
        <v>13</v>
      </c>
      <c r="N61" s="11">
        <v>45500</v>
      </c>
      <c r="O61" s="11">
        <v>133.94</v>
      </c>
      <c r="P61" s="11" t="s">
        <v>37</v>
      </c>
      <c r="Q61" s="11"/>
    </row>
    <row r="62" spans="1:17" x14ac:dyDescent="0.25">
      <c r="A62" s="11" t="s">
        <v>136</v>
      </c>
      <c r="B62" s="11" t="s">
        <v>137</v>
      </c>
      <c r="C62" s="12">
        <v>45689</v>
      </c>
      <c r="D62" s="11">
        <v>75</v>
      </c>
      <c r="E62" s="11" t="s">
        <v>138</v>
      </c>
      <c r="F62" s="11" t="s">
        <v>39</v>
      </c>
      <c r="G62" s="11" t="s">
        <v>19</v>
      </c>
      <c r="H62" s="11">
        <v>5</v>
      </c>
      <c r="I62" s="11" t="s">
        <v>53</v>
      </c>
      <c r="J62" s="11">
        <v>59</v>
      </c>
      <c r="K62" s="11" t="s">
        <v>69</v>
      </c>
      <c r="L62" s="11">
        <v>14500</v>
      </c>
      <c r="M62" s="11">
        <v>15</v>
      </c>
      <c r="N62" s="11">
        <v>217500</v>
      </c>
      <c r="O62" s="11">
        <v>27.57</v>
      </c>
      <c r="P62" s="11" t="s">
        <v>37</v>
      </c>
      <c r="Q62" s="11"/>
    </row>
    <row r="63" spans="1:17" x14ac:dyDescent="0.25">
      <c r="A63" s="11" t="s">
        <v>139</v>
      </c>
      <c r="B63" s="11" t="s">
        <v>140</v>
      </c>
      <c r="C63" s="12">
        <v>45689</v>
      </c>
      <c r="D63" s="11">
        <v>22</v>
      </c>
      <c r="E63" s="11" t="s">
        <v>141</v>
      </c>
      <c r="F63" s="11" t="s">
        <v>34</v>
      </c>
      <c r="G63" s="11" t="s">
        <v>28</v>
      </c>
      <c r="H63" s="11">
        <v>4</v>
      </c>
      <c r="I63" s="11" t="s">
        <v>112</v>
      </c>
      <c r="J63" s="11">
        <v>21</v>
      </c>
      <c r="K63" s="11" t="s">
        <v>60</v>
      </c>
      <c r="L63" s="11">
        <v>24000</v>
      </c>
      <c r="M63" s="11">
        <v>16</v>
      </c>
      <c r="N63" s="11">
        <v>384000</v>
      </c>
      <c r="O63" s="11">
        <v>167.06</v>
      </c>
      <c r="P63" s="11" t="s">
        <v>37</v>
      </c>
      <c r="Q63" s="11"/>
    </row>
    <row r="64" spans="1:17" x14ac:dyDescent="0.25">
      <c r="A64" s="11" t="s">
        <v>139</v>
      </c>
      <c r="B64" s="11" t="s">
        <v>140</v>
      </c>
      <c r="C64" s="12">
        <v>45689</v>
      </c>
      <c r="D64" s="11">
        <v>22</v>
      </c>
      <c r="E64" s="11" t="s">
        <v>141</v>
      </c>
      <c r="F64" s="11" t="s">
        <v>27</v>
      </c>
      <c r="G64" s="11" t="s">
        <v>28</v>
      </c>
      <c r="H64" s="11">
        <v>4</v>
      </c>
      <c r="I64" s="11" t="s">
        <v>112</v>
      </c>
      <c r="J64" s="11">
        <v>21</v>
      </c>
      <c r="K64" s="11" t="s">
        <v>56</v>
      </c>
      <c r="L64" s="11">
        <v>16000</v>
      </c>
      <c r="M64" s="11">
        <v>2</v>
      </c>
      <c r="N64" s="11">
        <v>32000</v>
      </c>
      <c r="O64" s="11">
        <v>149.93</v>
      </c>
      <c r="P64" s="11" t="s">
        <v>37</v>
      </c>
      <c r="Q64" s="11"/>
    </row>
    <row r="65" spans="1:17" x14ac:dyDescent="0.25">
      <c r="A65" s="11" t="s">
        <v>142</v>
      </c>
      <c r="B65" s="11" t="s">
        <v>143</v>
      </c>
      <c r="C65" s="12">
        <v>45658</v>
      </c>
      <c r="D65" s="11">
        <v>44</v>
      </c>
      <c r="E65" s="11" t="s">
        <v>144</v>
      </c>
      <c r="F65" s="11" t="s">
        <v>18</v>
      </c>
      <c r="G65" s="11" t="s">
        <v>19</v>
      </c>
      <c r="H65" s="11">
        <v>2</v>
      </c>
      <c r="I65" s="11" t="s">
        <v>20</v>
      </c>
      <c r="J65" s="11">
        <v>49</v>
      </c>
      <c r="K65" s="11" t="s">
        <v>21</v>
      </c>
      <c r="L65" s="11">
        <v>35000</v>
      </c>
      <c r="M65" s="11">
        <v>19</v>
      </c>
      <c r="N65" s="11">
        <v>665000</v>
      </c>
      <c r="O65" s="11">
        <v>134.06</v>
      </c>
      <c r="P65" s="11" t="s">
        <v>22</v>
      </c>
      <c r="Q65" s="11" t="s">
        <v>74</v>
      </c>
    </row>
    <row r="66" spans="1:17" x14ac:dyDescent="0.25">
      <c r="A66" s="11" t="s">
        <v>142</v>
      </c>
      <c r="B66" s="11" t="s">
        <v>143</v>
      </c>
      <c r="C66" s="12">
        <v>45658</v>
      </c>
      <c r="D66" s="11">
        <v>44</v>
      </c>
      <c r="E66" s="11" t="s">
        <v>144</v>
      </c>
      <c r="F66" s="11" t="s">
        <v>39</v>
      </c>
      <c r="G66" s="11" t="s">
        <v>19</v>
      </c>
      <c r="H66" s="11">
        <v>2</v>
      </c>
      <c r="I66" s="11" t="s">
        <v>20</v>
      </c>
      <c r="J66" s="11">
        <v>49</v>
      </c>
      <c r="K66" s="11" t="s">
        <v>1094</v>
      </c>
      <c r="L66" s="11">
        <v>20000</v>
      </c>
      <c r="M66" s="11">
        <v>9</v>
      </c>
      <c r="N66" s="11">
        <v>180000</v>
      </c>
      <c r="O66" s="11">
        <v>93.27</v>
      </c>
      <c r="P66" s="11" t="s">
        <v>22</v>
      </c>
      <c r="Q66" s="11" t="s">
        <v>74</v>
      </c>
    </row>
    <row r="67" spans="1:17" x14ac:dyDescent="0.25">
      <c r="A67" s="11" t="s">
        <v>142</v>
      </c>
      <c r="B67" s="11" t="s">
        <v>143</v>
      </c>
      <c r="C67" s="12">
        <v>45658</v>
      </c>
      <c r="D67" s="11">
        <v>44</v>
      </c>
      <c r="E67" s="11" t="s">
        <v>144</v>
      </c>
      <c r="F67" s="11" t="s">
        <v>34</v>
      </c>
      <c r="G67" s="11" t="s">
        <v>19</v>
      </c>
      <c r="H67" s="11">
        <v>2</v>
      </c>
      <c r="I67" s="11" t="s">
        <v>20</v>
      </c>
      <c r="J67" s="11">
        <v>49</v>
      </c>
      <c r="K67" s="11" t="s">
        <v>113</v>
      </c>
      <c r="L67" s="11">
        <v>25000</v>
      </c>
      <c r="M67" s="11">
        <v>20</v>
      </c>
      <c r="N67" s="11">
        <v>500000</v>
      </c>
      <c r="O67" s="11">
        <v>33.97</v>
      </c>
      <c r="P67" s="11" t="s">
        <v>22</v>
      </c>
      <c r="Q67" s="11" t="s">
        <v>74</v>
      </c>
    </row>
    <row r="68" spans="1:17" x14ac:dyDescent="0.25">
      <c r="A68" s="11" t="s">
        <v>145</v>
      </c>
      <c r="B68" s="11" t="s">
        <v>146</v>
      </c>
      <c r="C68" s="12">
        <v>45658</v>
      </c>
      <c r="D68" s="11">
        <v>36</v>
      </c>
      <c r="E68" s="11" t="s">
        <v>147</v>
      </c>
      <c r="F68" s="11" t="s">
        <v>27</v>
      </c>
      <c r="G68" s="11" t="s">
        <v>19</v>
      </c>
      <c r="H68" s="11">
        <v>3</v>
      </c>
      <c r="I68" s="11" t="s">
        <v>48</v>
      </c>
      <c r="J68" s="11">
        <v>38</v>
      </c>
      <c r="K68" s="11" t="s">
        <v>70</v>
      </c>
      <c r="L68" s="11">
        <v>350</v>
      </c>
      <c r="M68" s="11">
        <v>8</v>
      </c>
      <c r="N68" s="11">
        <v>2800</v>
      </c>
      <c r="O68" s="11">
        <v>15.66</v>
      </c>
      <c r="P68" s="11" t="s">
        <v>37</v>
      </c>
      <c r="Q68" s="11"/>
    </row>
    <row r="69" spans="1:17" x14ac:dyDescent="0.25">
      <c r="A69" s="11" t="s">
        <v>145</v>
      </c>
      <c r="B69" s="11" t="s">
        <v>146</v>
      </c>
      <c r="C69" s="12">
        <v>45658</v>
      </c>
      <c r="D69" s="11">
        <v>36</v>
      </c>
      <c r="E69" s="11" t="s">
        <v>147</v>
      </c>
      <c r="F69" s="11" t="s">
        <v>34</v>
      </c>
      <c r="G69" s="11" t="s">
        <v>19</v>
      </c>
      <c r="H69" s="11">
        <v>3</v>
      </c>
      <c r="I69" s="11" t="s">
        <v>48</v>
      </c>
      <c r="J69" s="11">
        <v>38</v>
      </c>
      <c r="K69" s="11" t="s">
        <v>1094</v>
      </c>
      <c r="L69" s="11">
        <v>20000</v>
      </c>
      <c r="M69" s="11">
        <v>10</v>
      </c>
      <c r="N69" s="11">
        <v>200000</v>
      </c>
      <c r="O69" s="11">
        <v>139.59</v>
      </c>
      <c r="P69" s="11" t="s">
        <v>37</v>
      </c>
      <c r="Q69" s="11"/>
    </row>
    <row r="70" spans="1:17" x14ac:dyDescent="0.25">
      <c r="A70" s="11" t="s">
        <v>148</v>
      </c>
      <c r="B70" s="11" t="s">
        <v>149</v>
      </c>
      <c r="C70" s="12">
        <v>45717</v>
      </c>
      <c r="D70" s="11">
        <v>21</v>
      </c>
      <c r="E70" s="11" t="s">
        <v>150</v>
      </c>
      <c r="F70" s="11" t="s">
        <v>39</v>
      </c>
      <c r="G70" s="11" t="s">
        <v>28</v>
      </c>
      <c r="H70" s="11">
        <v>1</v>
      </c>
      <c r="I70" s="11" t="s">
        <v>35</v>
      </c>
      <c r="J70" s="11">
        <v>43</v>
      </c>
      <c r="K70" s="11" t="s">
        <v>69</v>
      </c>
      <c r="L70" s="11">
        <v>14500</v>
      </c>
      <c r="M70" s="11">
        <v>12</v>
      </c>
      <c r="N70" s="11">
        <v>174000</v>
      </c>
      <c r="O70" s="11">
        <v>21.56</v>
      </c>
      <c r="P70" s="11" t="s">
        <v>37</v>
      </c>
      <c r="Q70" s="11"/>
    </row>
    <row r="71" spans="1:17" x14ac:dyDescent="0.25">
      <c r="A71" s="11" t="s">
        <v>148</v>
      </c>
      <c r="B71" s="11" t="s">
        <v>149</v>
      </c>
      <c r="C71" s="12">
        <v>45717</v>
      </c>
      <c r="D71" s="11">
        <v>21</v>
      </c>
      <c r="E71" s="11" t="s">
        <v>150</v>
      </c>
      <c r="F71" s="11" t="s">
        <v>18</v>
      </c>
      <c r="G71" s="11" t="s">
        <v>28</v>
      </c>
      <c r="H71" s="11">
        <v>1</v>
      </c>
      <c r="I71" s="11" t="s">
        <v>35</v>
      </c>
      <c r="J71" s="11">
        <v>43</v>
      </c>
      <c r="K71" s="11" t="s">
        <v>21</v>
      </c>
      <c r="L71" s="11">
        <v>35000</v>
      </c>
      <c r="M71" s="11">
        <v>14</v>
      </c>
      <c r="N71" s="11">
        <v>490000</v>
      </c>
      <c r="O71" s="11">
        <v>141.61000000000001</v>
      </c>
      <c r="P71" s="11" t="s">
        <v>37</v>
      </c>
      <c r="Q71" s="11"/>
    </row>
    <row r="72" spans="1:17" x14ac:dyDescent="0.25">
      <c r="A72" s="11" t="s">
        <v>151</v>
      </c>
      <c r="B72" s="11" t="s">
        <v>152</v>
      </c>
      <c r="C72" s="12">
        <v>45689</v>
      </c>
      <c r="D72" s="11">
        <v>50</v>
      </c>
      <c r="E72" s="11" t="s">
        <v>84</v>
      </c>
      <c r="F72" s="11" t="s">
        <v>39</v>
      </c>
      <c r="G72" s="11" t="s">
        <v>28</v>
      </c>
      <c r="H72" s="11">
        <v>5</v>
      </c>
      <c r="I72" s="11" t="s">
        <v>53</v>
      </c>
      <c r="J72" s="11">
        <v>30</v>
      </c>
      <c r="K72" s="11" t="s">
        <v>1093</v>
      </c>
      <c r="L72" s="11">
        <v>30000</v>
      </c>
      <c r="M72" s="11">
        <v>8</v>
      </c>
      <c r="N72" s="11">
        <v>240000</v>
      </c>
      <c r="O72" s="11">
        <v>176.39</v>
      </c>
      <c r="P72" s="11" t="s">
        <v>22</v>
      </c>
      <c r="Q72" s="11" t="s">
        <v>30</v>
      </c>
    </row>
    <row r="73" spans="1:17" x14ac:dyDescent="0.25">
      <c r="A73" s="11" t="s">
        <v>153</v>
      </c>
      <c r="B73" s="11" t="s">
        <v>154</v>
      </c>
      <c r="C73" s="12">
        <v>45717</v>
      </c>
      <c r="D73" s="11">
        <v>64</v>
      </c>
      <c r="E73" s="11" t="s">
        <v>155</v>
      </c>
      <c r="F73" s="11" t="s">
        <v>34</v>
      </c>
      <c r="G73" s="11" t="s">
        <v>19</v>
      </c>
      <c r="H73" s="11">
        <v>2</v>
      </c>
      <c r="I73" s="11" t="s">
        <v>20</v>
      </c>
      <c r="J73" s="11">
        <v>32</v>
      </c>
      <c r="K73" s="11" t="s">
        <v>60</v>
      </c>
      <c r="L73" s="11">
        <v>24000</v>
      </c>
      <c r="M73" s="11">
        <v>9</v>
      </c>
      <c r="N73" s="11">
        <v>216000</v>
      </c>
      <c r="O73" s="11">
        <v>176.12</v>
      </c>
      <c r="P73" s="11" t="s">
        <v>37</v>
      </c>
      <c r="Q73" s="11"/>
    </row>
    <row r="74" spans="1:17" x14ac:dyDescent="0.25">
      <c r="A74" s="11" t="s">
        <v>153</v>
      </c>
      <c r="B74" s="11" t="s">
        <v>154</v>
      </c>
      <c r="C74" s="12">
        <v>45717</v>
      </c>
      <c r="D74" s="11">
        <v>64</v>
      </c>
      <c r="E74" s="11" t="s">
        <v>155</v>
      </c>
      <c r="F74" s="11" t="s">
        <v>27</v>
      </c>
      <c r="G74" s="11" t="s">
        <v>19</v>
      </c>
      <c r="H74" s="11">
        <v>2</v>
      </c>
      <c r="I74" s="11" t="s">
        <v>20</v>
      </c>
      <c r="J74" s="11">
        <v>32</v>
      </c>
      <c r="K74" s="11" t="s">
        <v>56</v>
      </c>
      <c r="L74" s="11">
        <v>16000</v>
      </c>
      <c r="M74" s="11">
        <v>7</v>
      </c>
      <c r="N74" s="11">
        <v>112000</v>
      </c>
      <c r="O74" s="11">
        <v>103.57</v>
      </c>
      <c r="P74" s="11" t="s">
        <v>37</v>
      </c>
      <c r="Q74" s="11"/>
    </row>
    <row r="75" spans="1:17" x14ac:dyDescent="0.25">
      <c r="A75" s="11" t="s">
        <v>156</v>
      </c>
      <c r="B75" s="11" t="s">
        <v>157</v>
      </c>
      <c r="C75" s="12">
        <v>45689</v>
      </c>
      <c r="D75" s="11">
        <v>46</v>
      </c>
      <c r="E75" s="11" t="s">
        <v>108</v>
      </c>
      <c r="F75" s="11" t="s">
        <v>27</v>
      </c>
      <c r="G75" s="11" t="s">
        <v>28</v>
      </c>
      <c r="H75" s="11">
        <v>4</v>
      </c>
      <c r="I75" s="11" t="s">
        <v>112</v>
      </c>
      <c r="J75" s="11">
        <v>36</v>
      </c>
      <c r="K75" s="11" t="s">
        <v>81</v>
      </c>
      <c r="L75" s="11">
        <v>1000</v>
      </c>
      <c r="M75" s="11">
        <v>13</v>
      </c>
      <c r="N75" s="11">
        <v>13000</v>
      </c>
      <c r="O75" s="11">
        <v>59.2</v>
      </c>
      <c r="P75" s="11" t="s">
        <v>37</v>
      </c>
      <c r="Q75" s="11"/>
    </row>
    <row r="76" spans="1:17" x14ac:dyDescent="0.25">
      <c r="A76" s="11" t="s">
        <v>156</v>
      </c>
      <c r="B76" s="11" t="s">
        <v>157</v>
      </c>
      <c r="C76" s="12">
        <v>45689</v>
      </c>
      <c r="D76" s="11">
        <v>46</v>
      </c>
      <c r="E76" s="11" t="s">
        <v>108</v>
      </c>
      <c r="F76" s="11" t="s">
        <v>39</v>
      </c>
      <c r="G76" s="11" t="s">
        <v>28</v>
      </c>
      <c r="H76" s="11">
        <v>4</v>
      </c>
      <c r="I76" s="11" t="s">
        <v>112</v>
      </c>
      <c r="J76" s="11">
        <v>36</v>
      </c>
      <c r="K76" s="11" t="s">
        <v>1094</v>
      </c>
      <c r="L76" s="11">
        <v>20000</v>
      </c>
      <c r="M76" s="11">
        <v>19</v>
      </c>
      <c r="N76" s="11">
        <v>380000</v>
      </c>
      <c r="O76" s="11">
        <v>61.59</v>
      </c>
      <c r="P76" s="11" t="s">
        <v>37</v>
      </c>
      <c r="Q76" s="11"/>
    </row>
    <row r="77" spans="1:17" x14ac:dyDescent="0.25">
      <c r="A77" s="11" t="s">
        <v>158</v>
      </c>
      <c r="B77" s="11" t="s">
        <v>159</v>
      </c>
      <c r="C77" s="12">
        <v>45717</v>
      </c>
      <c r="D77" s="11">
        <v>76</v>
      </c>
      <c r="E77" s="11" t="s">
        <v>73</v>
      </c>
      <c r="F77" s="11" t="s">
        <v>34</v>
      </c>
      <c r="G77" s="11" t="s">
        <v>28</v>
      </c>
      <c r="H77" s="11">
        <v>3</v>
      </c>
      <c r="I77" s="11" t="s">
        <v>48</v>
      </c>
      <c r="J77" s="11">
        <v>28</v>
      </c>
      <c r="K77" s="11" t="s">
        <v>69</v>
      </c>
      <c r="L77" s="11">
        <v>14500</v>
      </c>
      <c r="M77" s="11">
        <v>7</v>
      </c>
      <c r="N77" s="11">
        <v>101500</v>
      </c>
      <c r="O77" s="11">
        <v>24.57</v>
      </c>
      <c r="P77" s="11" t="s">
        <v>37</v>
      </c>
      <c r="Q77" s="11"/>
    </row>
    <row r="78" spans="1:17" x14ac:dyDescent="0.25">
      <c r="A78" s="11" t="s">
        <v>158</v>
      </c>
      <c r="B78" s="11" t="s">
        <v>159</v>
      </c>
      <c r="C78" s="12">
        <v>45717</v>
      </c>
      <c r="D78" s="11">
        <v>76</v>
      </c>
      <c r="E78" s="11" t="s">
        <v>73</v>
      </c>
      <c r="F78" s="11" t="s">
        <v>27</v>
      </c>
      <c r="G78" s="11" t="s">
        <v>28</v>
      </c>
      <c r="H78" s="11">
        <v>3</v>
      </c>
      <c r="I78" s="11" t="s">
        <v>48</v>
      </c>
      <c r="J78" s="11">
        <v>28</v>
      </c>
      <c r="K78" s="11" t="s">
        <v>49</v>
      </c>
      <c r="L78" s="11">
        <v>9000</v>
      </c>
      <c r="M78" s="11">
        <v>18</v>
      </c>
      <c r="N78" s="11">
        <v>162000</v>
      </c>
      <c r="O78" s="11">
        <v>24.35</v>
      </c>
      <c r="P78" s="11" t="s">
        <v>37</v>
      </c>
      <c r="Q78" s="11"/>
    </row>
    <row r="79" spans="1:17" x14ac:dyDescent="0.25">
      <c r="A79" s="11" t="s">
        <v>160</v>
      </c>
      <c r="B79" s="11" t="s">
        <v>161</v>
      </c>
      <c r="C79" s="12">
        <v>45717</v>
      </c>
      <c r="D79" s="11">
        <v>40</v>
      </c>
      <c r="E79" s="11" t="s">
        <v>77</v>
      </c>
      <c r="F79" s="11" t="s">
        <v>18</v>
      </c>
      <c r="G79" s="11" t="s">
        <v>28</v>
      </c>
      <c r="H79" s="11">
        <v>1</v>
      </c>
      <c r="I79" s="11" t="s">
        <v>35</v>
      </c>
      <c r="J79" s="11">
        <v>18</v>
      </c>
      <c r="K79" s="11" t="s">
        <v>44</v>
      </c>
      <c r="L79" s="11">
        <v>4500</v>
      </c>
      <c r="M79" s="11">
        <v>18</v>
      </c>
      <c r="N79" s="11">
        <v>81000</v>
      </c>
      <c r="O79" s="11">
        <v>60.8</v>
      </c>
      <c r="P79" s="11" t="s">
        <v>37</v>
      </c>
      <c r="Q79" s="11"/>
    </row>
    <row r="80" spans="1:17" x14ac:dyDescent="0.25">
      <c r="A80" s="11" t="s">
        <v>160</v>
      </c>
      <c r="B80" s="11" t="s">
        <v>161</v>
      </c>
      <c r="C80" s="12">
        <v>45717</v>
      </c>
      <c r="D80" s="11">
        <v>40</v>
      </c>
      <c r="E80" s="11" t="s">
        <v>77</v>
      </c>
      <c r="F80" s="11" t="s">
        <v>27</v>
      </c>
      <c r="G80" s="11" t="s">
        <v>28</v>
      </c>
      <c r="H80" s="11">
        <v>1</v>
      </c>
      <c r="I80" s="11" t="s">
        <v>35</v>
      </c>
      <c r="J80" s="11">
        <v>18</v>
      </c>
      <c r="K80" s="11" t="s">
        <v>162</v>
      </c>
      <c r="L80" s="11">
        <v>600</v>
      </c>
      <c r="M80" s="11">
        <v>2</v>
      </c>
      <c r="N80" s="11">
        <v>1200</v>
      </c>
      <c r="O80" s="11">
        <v>55.23</v>
      </c>
      <c r="P80" s="11" t="s">
        <v>37</v>
      </c>
      <c r="Q80" s="11"/>
    </row>
    <row r="81" spans="1:17" x14ac:dyDescent="0.25">
      <c r="A81" s="11" t="s">
        <v>163</v>
      </c>
      <c r="B81" s="11" t="s">
        <v>164</v>
      </c>
      <c r="C81" s="12">
        <v>45658</v>
      </c>
      <c r="D81" s="11">
        <v>32</v>
      </c>
      <c r="E81" s="11" t="s">
        <v>88</v>
      </c>
      <c r="F81" s="11" t="s">
        <v>34</v>
      </c>
      <c r="G81" s="11" t="s">
        <v>19</v>
      </c>
      <c r="H81" s="11">
        <v>5</v>
      </c>
      <c r="I81" s="11" t="s">
        <v>53</v>
      </c>
      <c r="J81" s="11">
        <v>56</v>
      </c>
      <c r="K81" s="11" t="s">
        <v>40</v>
      </c>
      <c r="L81" s="11">
        <v>9000</v>
      </c>
      <c r="M81" s="11">
        <v>16</v>
      </c>
      <c r="N81" s="11">
        <v>144000</v>
      </c>
      <c r="O81" s="11">
        <v>50.87</v>
      </c>
      <c r="P81" s="11" t="s">
        <v>22</v>
      </c>
      <c r="Q81" s="11" t="s">
        <v>165</v>
      </c>
    </row>
    <row r="82" spans="1:17" x14ac:dyDescent="0.25">
      <c r="A82" s="11" t="s">
        <v>163</v>
      </c>
      <c r="B82" s="11" t="s">
        <v>164</v>
      </c>
      <c r="C82" s="12">
        <v>45658</v>
      </c>
      <c r="D82" s="11">
        <v>32</v>
      </c>
      <c r="E82" s="11" t="s">
        <v>88</v>
      </c>
      <c r="F82" s="11" t="s">
        <v>39</v>
      </c>
      <c r="G82" s="11" t="s">
        <v>19</v>
      </c>
      <c r="H82" s="11">
        <v>5</v>
      </c>
      <c r="I82" s="11" t="s">
        <v>53</v>
      </c>
      <c r="J82" s="11">
        <v>56</v>
      </c>
      <c r="K82" s="11" t="s">
        <v>40</v>
      </c>
      <c r="L82" s="11">
        <v>9000</v>
      </c>
      <c r="M82" s="11">
        <v>13</v>
      </c>
      <c r="N82" s="11">
        <v>117000</v>
      </c>
      <c r="O82" s="11">
        <v>164.51</v>
      </c>
      <c r="P82" s="11" t="s">
        <v>22</v>
      </c>
      <c r="Q82" s="11" t="s">
        <v>165</v>
      </c>
    </row>
    <row r="83" spans="1:17" x14ac:dyDescent="0.25">
      <c r="A83" s="11" t="s">
        <v>166</v>
      </c>
      <c r="B83" s="11" t="s">
        <v>167</v>
      </c>
      <c r="C83" s="12">
        <v>45717</v>
      </c>
      <c r="D83" s="11">
        <v>25</v>
      </c>
      <c r="E83" s="11" t="s">
        <v>47</v>
      </c>
      <c r="F83" s="11" t="s">
        <v>27</v>
      </c>
      <c r="G83" s="11" t="s">
        <v>19</v>
      </c>
      <c r="H83" s="11">
        <v>1</v>
      </c>
      <c r="I83" s="11" t="s">
        <v>35</v>
      </c>
      <c r="J83" s="11">
        <v>10</v>
      </c>
      <c r="K83" s="11" t="s">
        <v>70</v>
      </c>
      <c r="L83" s="11">
        <v>350</v>
      </c>
      <c r="M83" s="11">
        <v>13</v>
      </c>
      <c r="N83" s="11">
        <v>4550</v>
      </c>
      <c r="O83" s="11">
        <v>155.25</v>
      </c>
      <c r="P83" s="11" t="s">
        <v>37</v>
      </c>
      <c r="Q83" s="11"/>
    </row>
    <row r="84" spans="1:17" x14ac:dyDescent="0.25">
      <c r="A84" s="11" t="s">
        <v>168</v>
      </c>
      <c r="B84" s="11" t="s">
        <v>169</v>
      </c>
      <c r="C84" s="12">
        <v>45658</v>
      </c>
      <c r="D84" s="11">
        <v>72</v>
      </c>
      <c r="E84" s="11" t="s">
        <v>147</v>
      </c>
      <c r="F84" s="11" t="s">
        <v>18</v>
      </c>
      <c r="G84" s="11" t="s">
        <v>28</v>
      </c>
      <c r="H84" s="11">
        <v>5</v>
      </c>
      <c r="I84" s="11" t="s">
        <v>53</v>
      </c>
      <c r="J84" s="11">
        <v>20</v>
      </c>
      <c r="K84" s="11" t="s">
        <v>44</v>
      </c>
      <c r="L84" s="11">
        <v>4500</v>
      </c>
      <c r="M84" s="11">
        <v>3</v>
      </c>
      <c r="N84" s="11">
        <v>13500</v>
      </c>
      <c r="O84" s="11">
        <v>53.3</v>
      </c>
      <c r="P84" s="11" t="s">
        <v>37</v>
      </c>
      <c r="Q84" s="11"/>
    </row>
    <row r="85" spans="1:17" x14ac:dyDescent="0.25">
      <c r="A85" s="11" t="s">
        <v>170</v>
      </c>
      <c r="B85" s="11" t="s">
        <v>171</v>
      </c>
      <c r="C85" s="12">
        <v>45658</v>
      </c>
      <c r="D85" s="11">
        <v>46</v>
      </c>
      <c r="E85" s="11" t="s">
        <v>129</v>
      </c>
      <c r="F85" s="11" t="s">
        <v>27</v>
      </c>
      <c r="G85" s="11" t="s">
        <v>19</v>
      </c>
      <c r="H85" s="11">
        <v>4</v>
      </c>
      <c r="I85" s="11" t="s">
        <v>112</v>
      </c>
      <c r="J85" s="11">
        <v>11</v>
      </c>
      <c r="K85" s="11" t="s">
        <v>70</v>
      </c>
      <c r="L85" s="11">
        <v>350</v>
      </c>
      <c r="M85" s="11">
        <v>10</v>
      </c>
      <c r="N85" s="11">
        <v>3500</v>
      </c>
      <c r="O85" s="11">
        <v>57.98</v>
      </c>
      <c r="P85" s="11" t="s">
        <v>37</v>
      </c>
      <c r="Q85" s="11"/>
    </row>
    <row r="86" spans="1:17" x14ac:dyDescent="0.25">
      <c r="A86" s="11" t="s">
        <v>170</v>
      </c>
      <c r="B86" s="11" t="s">
        <v>171</v>
      </c>
      <c r="C86" s="12">
        <v>45658</v>
      </c>
      <c r="D86" s="11">
        <v>46</v>
      </c>
      <c r="E86" s="11" t="s">
        <v>129</v>
      </c>
      <c r="F86" s="11" t="s">
        <v>18</v>
      </c>
      <c r="G86" s="11" t="s">
        <v>19</v>
      </c>
      <c r="H86" s="11">
        <v>4</v>
      </c>
      <c r="I86" s="11" t="s">
        <v>112</v>
      </c>
      <c r="J86" s="11">
        <v>11</v>
      </c>
      <c r="K86" s="11" t="s">
        <v>21</v>
      </c>
      <c r="L86" s="11">
        <v>35000</v>
      </c>
      <c r="M86" s="11">
        <v>8</v>
      </c>
      <c r="N86" s="11">
        <v>280000</v>
      </c>
      <c r="O86" s="11">
        <v>14.7</v>
      </c>
      <c r="P86" s="11" t="s">
        <v>37</v>
      </c>
      <c r="Q86" s="11"/>
    </row>
    <row r="87" spans="1:17" x14ac:dyDescent="0.25">
      <c r="A87" s="11" t="s">
        <v>170</v>
      </c>
      <c r="B87" s="11" t="s">
        <v>171</v>
      </c>
      <c r="C87" s="12">
        <v>45658</v>
      </c>
      <c r="D87" s="11">
        <v>46</v>
      </c>
      <c r="E87" s="11" t="s">
        <v>129</v>
      </c>
      <c r="F87" s="11" t="s">
        <v>39</v>
      </c>
      <c r="G87" s="11" t="s">
        <v>19</v>
      </c>
      <c r="H87" s="11">
        <v>4</v>
      </c>
      <c r="I87" s="11" t="s">
        <v>112</v>
      </c>
      <c r="J87" s="11">
        <v>11</v>
      </c>
      <c r="K87" s="11" t="s">
        <v>1093</v>
      </c>
      <c r="L87" s="11">
        <v>30000</v>
      </c>
      <c r="M87" s="11">
        <v>19</v>
      </c>
      <c r="N87" s="11">
        <v>570000</v>
      </c>
      <c r="O87" s="11">
        <v>157.66999999999999</v>
      </c>
      <c r="P87" s="11" t="s">
        <v>37</v>
      </c>
      <c r="Q87" s="11"/>
    </row>
    <row r="88" spans="1:17" x14ac:dyDescent="0.25">
      <c r="A88" s="11" t="s">
        <v>172</v>
      </c>
      <c r="B88" s="11" t="s">
        <v>173</v>
      </c>
      <c r="C88" s="12">
        <v>45689</v>
      </c>
      <c r="D88" s="11">
        <v>70</v>
      </c>
      <c r="E88" s="11" t="s">
        <v>174</v>
      </c>
      <c r="F88" s="11" t="s">
        <v>39</v>
      </c>
      <c r="G88" s="11" t="s">
        <v>19</v>
      </c>
      <c r="H88" s="11">
        <v>3</v>
      </c>
      <c r="I88" s="11" t="s">
        <v>48</v>
      </c>
      <c r="J88" s="11">
        <v>42</v>
      </c>
      <c r="K88" s="11" t="s">
        <v>1094</v>
      </c>
      <c r="L88" s="11">
        <v>20000</v>
      </c>
      <c r="M88" s="11">
        <v>20</v>
      </c>
      <c r="N88" s="11">
        <v>400000</v>
      </c>
      <c r="O88" s="11">
        <v>158.63</v>
      </c>
      <c r="P88" s="11" t="s">
        <v>37</v>
      </c>
      <c r="Q88" s="11"/>
    </row>
    <row r="89" spans="1:17" x14ac:dyDescent="0.25">
      <c r="A89" s="11" t="s">
        <v>175</v>
      </c>
      <c r="B89" s="11" t="s">
        <v>176</v>
      </c>
      <c r="C89" s="12">
        <v>45717</v>
      </c>
      <c r="D89" s="11">
        <v>72</v>
      </c>
      <c r="E89" s="11" t="s">
        <v>174</v>
      </c>
      <c r="F89" s="11" t="s">
        <v>27</v>
      </c>
      <c r="G89" s="11" t="s">
        <v>28</v>
      </c>
      <c r="H89" s="11">
        <v>4</v>
      </c>
      <c r="I89" s="11" t="s">
        <v>112</v>
      </c>
      <c r="J89" s="11">
        <v>45</v>
      </c>
      <c r="K89" s="11" t="s">
        <v>100</v>
      </c>
      <c r="L89" s="11">
        <v>900</v>
      </c>
      <c r="M89" s="11">
        <v>11</v>
      </c>
      <c r="N89" s="11">
        <v>9900</v>
      </c>
      <c r="O89" s="11">
        <v>177.94</v>
      </c>
      <c r="P89" s="11" t="s">
        <v>37</v>
      </c>
      <c r="Q89" s="11"/>
    </row>
    <row r="90" spans="1:17" x14ac:dyDescent="0.25">
      <c r="A90" s="11" t="s">
        <v>175</v>
      </c>
      <c r="B90" s="11" t="s">
        <v>176</v>
      </c>
      <c r="C90" s="12">
        <v>45717</v>
      </c>
      <c r="D90" s="11">
        <v>72</v>
      </c>
      <c r="E90" s="11" t="s">
        <v>174</v>
      </c>
      <c r="F90" s="11" t="s">
        <v>18</v>
      </c>
      <c r="G90" s="11" t="s">
        <v>28</v>
      </c>
      <c r="H90" s="11">
        <v>4</v>
      </c>
      <c r="I90" s="11" t="s">
        <v>112</v>
      </c>
      <c r="J90" s="11">
        <v>45</v>
      </c>
      <c r="K90" s="11" t="s">
        <v>49</v>
      </c>
      <c r="L90" s="11">
        <v>9000</v>
      </c>
      <c r="M90" s="11">
        <v>8</v>
      </c>
      <c r="N90" s="11">
        <v>72000</v>
      </c>
      <c r="O90" s="11">
        <v>5.66</v>
      </c>
      <c r="P90" s="11" t="s">
        <v>37</v>
      </c>
      <c r="Q90" s="11"/>
    </row>
    <row r="91" spans="1:17" x14ac:dyDescent="0.25">
      <c r="A91" s="11" t="s">
        <v>175</v>
      </c>
      <c r="B91" s="11" t="s">
        <v>176</v>
      </c>
      <c r="C91" s="12">
        <v>45717</v>
      </c>
      <c r="D91" s="11">
        <v>72</v>
      </c>
      <c r="E91" s="11" t="s">
        <v>174</v>
      </c>
      <c r="F91" s="11" t="s">
        <v>39</v>
      </c>
      <c r="G91" s="11" t="s">
        <v>28</v>
      </c>
      <c r="H91" s="11">
        <v>4</v>
      </c>
      <c r="I91" s="11" t="s">
        <v>112</v>
      </c>
      <c r="J91" s="11">
        <v>45</v>
      </c>
      <c r="K91" s="11" t="s">
        <v>60</v>
      </c>
      <c r="L91" s="11">
        <v>24000</v>
      </c>
      <c r="M91" s="11">
        <v>1</v>
      </c>
      <c r="N91" s="11">
        <v>24000</v>
      </c>
      <c r="O91" s="11">
        <v>117.63</v>
      </c>
      <c r="P91" s="11" t="s">
        <v>37</v>
      </c>
      <c r="Q91" s="11"/>
    </row>
    <row r="92" spans="1:17" x14ac:dyDescent="0.25">
      <c r="A92" s="11" t="s">
        <v>177</v>
      </c>
      <c r="B92" s="11" t="s">
        <v>178</v>
      </c>
      <c r="C92" s="12">
        <v>45689</v>
      </c>
      <c r="D92" s="11">
        <v>21</v>
      </c>
      <c r="E92" s="11" t="s">
        <v>129</v>
      </c>
      <c r="F92" s="11" t="s">
        <v>27</v>
      </c>
      <c r="G92" s="11" t="s">
        <v>28</v>
      </c>
      <c r="H92" s="11">
        <v>3</v>
      </c>
      <c r="I92" s="11" t="s">
        <v>48</v>
      </c>
      <c r="J92" s="11">
        <v>34</v>
      </c>
      <c r="K92" s="11" t="s">
        <v>29</v>
      </c>
      <c r="L92" s="11">
        <v>5500</v>
      </c>
      <c r="M92" s="11">
        <v>11</v>
      </c>
      <c r="N92" s="11">
        <v>60500</v>
      </c>
      <c r="O92" s="11">
        <v>69.92</v>
      </c>
      <c r="P92" s="11" t="s">
        <v>22</v>
      </c>
      <c r="Q92" s="11" t="s">
        <v>23</v>
      </c>
    </row>
    <row r="93" spans="1:17" x14ac:dyDescent="0.25">
      <c r="A93" s="11" t="s">
        <v>177</v>
      </c>
      <c r="B93" s="11" t="s">
        <v>178</v>
      </c>
      <c r="C93" s="12">
        <v>45689</v>
      </c>
      <c r="D93" s="11">
        <v>21</v>
      </c>
      <c r="E93" s="11" t="s">
        <v>129</v>
      </c>
      <c r="F93" s="11" t="s">
        <v>39</v>
      </c>
      <c r="G93" s="11" t="s">
        <v>28</v>
      </c>
      <c r="H93" s="11">
        <v>3</v>
      </c>
      <c r="I93" s="11" t="s">
        <v>48</v>
      </c>
      <c r="J93" s="11">
        <v>34</v>
      </c>
      <c r="K93" s="11" t="s">
        <v>1093</v>
      </c>
      <c r="L93" s="11">
        <v>30000</v>
      </c>
      <c r="M93" s="11">
        <v>6</v>
      </c>
      <c r="N93" s="11">
        <v>180000</v>
      </c>
      <c r="O93" s="11">
        <v>134.19</v>
      </c>
      <c r="P93" s="11" t="s">
        <v>22</v>
      </c>
      <c r="Q93" s="11" t="s">
        <v>23</v>
      </c>
    </row>
    <row r="94" spans="1:17" x14ac:dyDescent="0.25">
      <c r="A94" s="11" t="s">
        <v>179</v>
      </c>
      <c r="B94" s="11" t="s">
        <v>180</v>
      </c>
      <c r="C94" s="12">
        <v>45689</v>
      </c>
      <c r="D94" s="11">
        <v>68</v>
      </c>
      <c r="E94" s="11" t="s">
        <v>88</v>
      </c>
      <c r="F94" s="11" t="s">
        <v>34</v>
      </c>
      <c r="G94" s="11" t="s">
        <v>28</v>
      </c>
      <c r="H94" s="11">
        <v>5</v>
      </c>
      <c r="I94" s="11" t="s">
        <v>53</v>
      </c>
      <c r="J94" s="11">
        <v>43</v>
      </c>
      <c r="K94" s="11" t="s">
        <v>1094</v>
      </c>
      <c r="L94" s="11">
        <v>20000</v>
      </c>
      <c r="M94" s="11">
        <v>13</v>
      </c>
      <c r="N94" s="11">
        <v>260000</v>
      </c>
      <c r="O94" s="11">
        <v>194.05</v>
      </c>
      <c r="P94" s="11" t="s">
        <v>22</v>
      </c>
      <c r="Q94" s="11" t="s">
        <v>74</v>
      </c>
    </row>
    <row r="95" spans="1:17" x14ac:dyDescent="0.25">
      <c r="A95" s="11" t="s">
        <v>179</v>
      </c>
      <c r="B95" s="11" t="s">
        <v>180</v>
      </c>
      <c r="C95" s="12">
        <v>45689</v>
      </c>
      <c r="D95" s="11">
        <v>68</v>
      </c>
      <c r="E95" s="11" t="s">
        <v>88</v>
      </c>
      <c r="F95" s="11" t="s">
        <v>18</v>
      </c>
      <c r="G95" s="11" t="s">
        <v>28</v>
      </c>
      <c r="H95" s="11">
        <v>5</v>
      </c>
      <c r="I95" s="11" t="s">
        <v>53</v>
      </c>
      <c r="J95" s="11">
        <v>43</v>
      </c>
      <c r="K95" s="11" t="s">
        <v>56</v>
      </c>
      <c r="L95" s="11">
        <v>16000</v>
      </c>
      <c r="M95" s="11">
        <v>18</v>
      </c>
      <c r="N95" s="11">
        <v>288000</v>
      </c>
      <c r="O95" s="11">
        <v>131.69999999999999</v>
      </c>
      <c r="P95" s="11" t="s">
        <v>22</v>
      </c>
      <c r="Q95" s="11" t="s">
        <v>74</v>
      </c>
    </row>
    <row r="96" spans="1:17" x14ac:dyDescent="0.25">
      <c r="A96" s="11" t="s">
        <v>181</v>
      </c>
      <c r="B96" s="11" t="s">
        <v>182</v>
      </c>
      <c r="C96" s="12">
        <v>45717</v>
      </c>
      <c r="D96" s="11">
        <v>68</v>
      </c>
      <c r="E96" s="11" t="s">
        <v>47</v>
      </c>
      <c r="F96" s="11" t="s">
        <v>27</v>
      </c>
      <c r="G96" s="11" t="s">
        <v>19</v>
      </c>
      <c r="H96" s="11">
        <v>5</v>
      </c>
      <c r="I96" s="11" t="s">
        <v>53</v>
      </c>
      <c r="J96" s="11">
        <v>34</v>
      </c>
      <c r="K96" s="11" t="s">
        <v>38</v>
      </c>
      <c r="L96" s="11">
        <v>500</v>
      </c>
      <c r="M96" s="11">
        <v>10</v>
      </c>
      <c r="N96" s="11">
        <v>5000</v>
      </c>
      <c r="O96" s="11">
        <v>110.07</v>
      </c>
      <c r="P96" s="11" t="s">
        <v>37</v>
      </c>
      <c r="Q96" s="11"/>
    </row>
    <row r="97" spans="1:17" x14ac:dyDescent="0.25">
      <c r="A97" s="11" t="s">
        <v>181</v>
      </c>
      <c r="B97" s="11" t="s">
        <v>182</v>
      </c>
      <c r="C97" s="12">
        <v>45717</v>
      </c>
      <c r="D97" s="11">
        <v>68</v>
      </c>
      <c r="E97" s="11" t="s">
        <v>47</v>
      </c>
      <c r="F97" s="11" t="s">
        <v>39</v>
      </c>
      <c r="G97" s="11" t="s">
        <v>19</v>
      </c>
      <c r="H97" s="11">
        <v>5</v>
      </c>
      <c r="I97" s="11" t="s">
        <v>53</v>
      </c>
      <c r="J97" s="11">
        <v>34</v>
      </c>
      <c r="K97" s="11" t="s">
        <v>69</v>
      </c>
      <c r="L97" s="11">
        <v>14500</v>
      </c>
      <c r="M97" s="11">
        <v>16</v>
      </c>
      <c r="N97" s="11">
        <v>232000</v>
      </c>
      <c r="O97" s="11">
        <v>176.23</v>
      </c>
      <c r="P97" s="11" t="s">
        <v>37</v>
      </c>
      <c r="Q97" s="11"/>
    </row>
    <row r="98" spans="1:17" x14ac:dyDescent="0.25">
      <c r="A98" s="11" t="s">
        <v>181</v>
      </c>
      <c r="B98" s="11" t="s">
        <v>182</v>
      </c>
      <c r="C98" s="12">
        <v>45717</v>
      </c>
      <c r="D98" s="11">
        <v>68</v>
      </c>
      <c r="E98" s="11" t="s">
        <v>47</v>
      </c>
      <c r="F98" s="11" t="s">
        <v>34</v>
      </c>
      <c r="G98" s="11" t="s">
        <v>19</v>
      </c>
      <c r="H98" s="11">
        <v>5</v>
      </c>
      <c r="I98" s="11" t="s">
        <v>53</v>
      </c>
      <c r="J98" s="11">
        <v>34</v>
      </c>
      <c r="K98" s="11" t="s">
        <v>1094</v>
      </c>
      <c r="L98" s="11">
        <v>20000</v>
      </c>
      <c r="M98" s="11">
        <v>20</v>
      </c>
      <c r="N98" s="11">
        <v>400000</v>
      </c>
      <c r="O98" s="11">
        <v>6.26</v>
      </c>
      <c r="P98" s="11" t="s">
        <v>37</v>
      </c>
      <c r="Q98" s="11"/>
    </row>
    <row r="99" spans="1:17" x14ac:dyDescent="0.25">
      <c r="A99" s="11" t="s">
        <v>183</v>
      </c>
      <c r="B99" s="11" t="s">
        <v>184</v>
      </c>
      <c r="C99" s="12">
        <v>45689</v>
      </c>
      <c r="D99" s="11">
        <v>36</v>
      </c>
      <c r="E99" s="11" t="s">
        <v>147</v>
      </c>
      <c r="F99" s="11" t="s">
        <v>27</v>
      </c>
      <c r="G99" s="11" t="s">
        <v>19</v>
      </c>
      <c r="H99" s="11">
        <v>1</v>
      </c>
      <c r="I99" s="11" t="s">
        <v>35</v>
      </c>
      <c r="J99" s="11">
        <v>36</v>
      </c>
      <c r="K99" s="11" t="s">
        <v>81</v>
      </c>
      <c r="L99" s="11">
        <v>1000</v>
      </c>
      <c r="M99" s="11">
        <v>5</v>
      </c>
      <c r="N99" s="11">
        <v>5000</v>
      </c>
      <c r="O99" s="11">
        <v>129.72</v>
      </c>
      <c r="P99" s="11" t="s">
        <v>22</v>
      </c>
      <c r="Q99" s="11" t="s">
        <v>30</v>
      </c>
    </row>
    <row r="100" spans="1:17" x14ac:dyDescent="0.25">
      <c r="A100" s="11" t="s">
        <v>185</v>
      </c>
      <c r="B100" s="11" t="s">
        <v>186</v>
      </c>
      <c r="C100" s="12">
        <v>45689</v>
      </c>
      <c r="D100" s="11">
        <v>53</v>
      </c>
      <c r="E100" s="11" t="s">
        <v>187</v>
      </c>
      <c r="F100" s="11" t="s">
        <v>27</v>
      </c>
      <c r="G100" s="11" t="s">
        <v>28</v>
      </c>
      <c r="H100" s="11">
        <v>4</v>
      </c>
      <c r="I100" s="11" t="s">
        <v>112</v>
      </c>
      <c r="J100" s="11">
        <v>27</v>
      </c>
      <c r="K100" s="11" t="s">
        <v>70</v>
      </c>
      <c r="L100" s="11">
        <v>350</v>
      </c>
      <c r="M100" s="11">
        <v>17</v>
      </c>
      <c r="N100" s="11">
        <v>5950</v>
      </c>
      <c r="O100" s="11">
        <v>184.41</v>
      </c>
      <c r="P100" s="11" t="s">
        <v>22</v>
      </c>
      <c r="Q100" s="11" t="s">
        <v>23</v>
      </c>
    </row>
    <row r="101" spans="1:17" x14ac:dyDescent="0.25">
      <c r="A101" s="11" t="s">
        <v>188</v>
      </c>
      <c r="B101" s="11" t="s">
        <v>189</v>
      </c>
      <c r="C101" s="12">
        <v>45717</v>
      </c>
      <c r="D101" s="11">
        <v>24</v>
      </c>
      <c r="E101" s="11" t="s">
        <v>190</v>
      </c>
      <c r="F101" s="11" t="s">
        <v>27</v>
      </c>
      <c r="G101" s="11" t="s">
        <v>28</v>
      </c>
      <c r="H101" s="11">
        <v>1</v>
      </c>
      <c r="I101" s="11" t="s">
        <v>35</v>
      </c>
      <c r="J101" s="11">
        <v>22</v>
      </c>
      <c r="K101" s="11" t="s">
        <v>191</v>
      </c>
      <c r="L101" s="11">
        <v>6500</v>
      </c>
      <c r="M101" s="11">
        <v>11</v>
      </c>
      <c r="N101" s="11">
        <v>71500</v>
      </c>
      <c r="O101" s="11">
        <v>97.13</v>
      </c>
      <c r="P101" s="11" t="s">
        <v>22</v>
      </c>
      <c r="Q101" s="11" t="s">
        <v>94</v>
      </c>
    </row>
    <row r="102" spans="1:17" x14ac:dyDescent="0.25">
      <c r="A102" s="11" t="s">
        <v>188</v>
      </c>
      <c r="B102" s="11" t="s">
        <v>189</v>
      </c>
      <c r="C102" s="12">
        <v>45717</v>
      </c>
      <c r="D102" s="11">
        <v>24</v>
      </c>
      <c r="E102" s="11" t="s">
        <v>190</v>
      </c>
      <c r="F102" s="11" t="s">
        <v>39</v>
      </c>
      <c r="G102" s="11" t="s">
        <v>28</v>
      </c>
      <c r="H102" s="11">
        <v>1</v>
      </c>
      <c r="I102" s="11" t="s">
        <v>35</v>
      </c>
      <c r="J102" s="11">
        <v>22</v>
      </c>
      <c r="K102" s="11" t="s">
        <v>60</v>
      </c>
      <c r="L102" s="11">
        <v>24000</v>
      </c>
      <c r="M102" s="11">
        <v>13</v>
      </c>
      <c r="N102" s="11">
        <v>312000</v>
      </c>
      <c r="O102" s="11">
        <v>152.69</v>
      </c>
      <c r="P102" s="11" t="s">
        <v>22</v>
      </c>
      <c r="Q102" s="11" t="s">
        <v>94</v>
      </c>
    </row>
    <row r="103" spans="1:17" x14ac:dyDescent="0.25">
      <c r="A103" s="11" t="s">
        <v>188</v>
      </c>
      <c r="B103" s="11" t="s">
        <v>189</v>
      </c>
      <c r="C103" s="12">
        <v>45717</v>
      </c>
      <c r="D103" s="11">
        <v>24</v>
      </c>
      <c r="E103" s="11" t="s">
        <v>190</v>
      </c>
      <c r="F103" s="11" t="s">
        <v>27</v>
      </c>
      <c r="G103" s="11" t="s">
        <v>28</v>
      </c>
      <c r="H103" s="11">
        <v>1</v>
      </c>
      <c r="I103" s="11" t="s">
        <v>35</v>
      </c>
      <c r="J103" s="11">
        <v>22</v>
      </c>
      <c r="K103" s="11" t="s">
        <v>21</v>
      </c>
      <c r="L103" s="11">
        <v>35000</v>
      </c>
      <c r="M103" s="11">
        <v>7</v>
      </c>
      <c r="N103" s="11">
        <v>245000</v>
      </c>
      <c r="O103" s="11">
        <v>186.6</v>
      </c>
      <c r="P103" s="11" t="s">
        <v>22</v>
      </c>
      <c r="Q103" s="11" t="s">
        <v>94</v>
      </c>
    </row>
    <row r="104" spans="1:17" x14ac:dyDescent="0.25">
      <c r="A104" s="11" t="s">
        <v>192</v>
      </c>
      <c r="B104" s="11" t="s">
        <v>193</v>
      </c>
      <c r="C104" s="12">
        <v>45717</v>
      </c>
      <c r="D104" s="11">
        <v>65</v>
      </c>
      <c r="E104" s="11" t="s">
        <v>111</v>
      </c>
      <c r="F104" s="11" t="s">
        <v>27</v>
      </c>
      <c r="G104" s="11" t="s">
        <v>28</v>
      </c>
      <c r="H104" s="11">
        <v>4</v>
      </c>
      <c r="I104" s="11" t="s">
        <v>112</v>
      </c>
      <c r="J104" s="11">
        <v>3</v>
      </c>
      <c r="K104" s="11" t="s">
        <v>162</v>
      </c>
      <c r="L104" s="11">
        <v>600</v>
      </c>
      <c r="M104" s="11">
        <v>2</v>
      </c>
      <c r="N104" s="11">
        <v>1200</v>
      </c>
      <c r="O104" s="11">
        <v>99.32</v>
      </c>
      <c r="P104" s="11" t="s">
        <v>37</v>
      </c>
      <c r="Q104" s="11"/>
    </row>
    <row r="105" spans="1:17" x14ac:dyDescent="0.25">
      <c r="A105" s="11" t="s">
        <v>192</v>
      </c>
      <c r="B105" s="11" t="s">
        <v>193</v>
      </c>
      <c r="C105" s="12">
        <v>45717</v>
      </c>
      <c r="D105" s="11">
        <v>65</v>
      </c>
      <c r="E105" s="11" t="s">
        <v>111</v>
      </c>
      <c r="F105" s="11" t="s">
        <v>34</v>
      </c>
      <c r="G105" s="11" t="s">
        <v>28</v>
      </c>
      <c r="H105" s="11">
        <v>4</v>
      </c>
      <c r="I105" s="11" t="s">
        <v>112</v>
      </c>
      <c r="J105" s="11">
        <v>3</v>
      </c>
      <c r="K105" s="11" t="s">
        <v>1093</v>
      </c>
      <c r="L105" s="11">
        <v>30000</v>
      </c>
      <c r="M105" s="11">
        <v>19</v>
      </c>
      <c r="N105" s="11">
        <v>570000</v>
      </c>
      <c r="O105" s="11">
        <v>100.71</v>
      </c>
      <c r="P105" s="11" t="s">
        <v>37</v>
      </c>
      <c r="Q105" s="11"/>
    </row>
    <row r="106" spans="1:17" x14ac:dyDescent="0.25">
      <c r="A106" s="11" t="s">
        <v>194</v>
      </c>
      <c r="B106" s="11" t="s">
        <v>195</v>
      </c>
      <c r="C106" s="12">
        <v>45689</v>
      </c>
      <c r="D106" s="11">
        <v>28</v>
      </c>
      <c r="E106" s="11" t="s">
        <v>196</v>
      </c>
      <c r="F106" s="11" t="s">
        <v>27</v>
      </c>
      <c r="G106" s="11" t="s">
        <v>19</v>
      </c>
      <c r="H106" s="11">
        <v>1</v>
      </c>
      <c r="I106" s="11" t="s">
        <v>35</v>
      </c>
      <c r="J106" s="11">
        <v>34</v>
      </c>
      <c r="K106" s="11" t="s">
        <v>21</v>
      </c>
      <c r="L106" s="11">
        <v>35000</v>
      </c>
      <c r="M106" s="11">
        <v>9</v>
      </c>
      <c r="N106" s="11">
        <v>315000</v>
      </c>
      <c r="O106" s="11">
        <v>156.41</v>
      </c>
      <c r="P106" s="11" t="s">
        <v>37</v>
      </c>
      <c r="Q106" s="11"/>
    </row>
    <row r="107" spans="1:17" x14ac:dyDescent="0.25">
      <c r="A107" s="11" t="s">
        <v>194</v>
      </c>
      <c r="B107" s="11" t="s">
        <v>195</v>
      </c>
      <c r="C107" s="12">
        <v>45689</v>
      </c>
      <c r="D107" s="11">
        <v>28</v>
      </c>
      <c r="E107" s="11" t="s">
        <v>196</v>
      </c>
      <c r="F107" s="11" t="s">
        <v>39</v>
      </c>
      <c r="G107" s="11" t="s">
        <v>19</v>
      </c>
      <c r="H107" s="11">
        <v>1</v>
      </c>
      <c r="I107" s="11" t="s">
        <v>35</v>
      </c>
      <c r="J107" s="11">
        <v>34</v>
      </c>
      <c r="K107" s="11" t="s">
        <v>1093</v>
      </c>
      <c r="L107" s="11">
        <v>30000</v>
      </c>
      <c r="M107" s="11">
        <v>13</v>
      </c>
      <c r="N107" s="11">
        <v>390000</v>
      </c>
      <c r="O107" s="11">
        <v>124.84</v>
      </c>
      <c r="P107" s="11" t="s">
        <v>37</v>
      </c>
      <c r="Q107" s="11"/>
    </row>
    <row r="108" spans="1:17" x14ac:dyDescent="0.25">
      <c r="A108" s="11" t="s">
        <v>197</v>
      </c>
      <c r="B108" s="11" t="s">
        <v>198</v>
      </c>
      <c r="C108" s="12">
        <v>45689</v>
      </c>
      <c r="D108" s="11">
        <v>58</v>
      </c>
      <c r="E108" s="11" t="s">
        <v>84</v>
      </c>
      <c r="F108" s="11" t="s">
        <v>34</v>
      </c>
      <c r="G108" s="11" t="s">
        <v>28</v>
      </c>
      <c r="H108" s="11">
        <v>5</v>
      </c>
      <c r="I108" s="11" t="s">
        <v>53</v>
      </c>
      <c r="J108" s="11">
        <v>21</v>
      </c>
      <c r="K108" s="11" t="s">
        <v>69</v>
      </c>
      <c r="L108" s="11">
        <v>14500</v>
      </c>
      <c r="M108" s="11">
        <v>14</v>
      </c>
      <c r="N108" s="11">
        <v>203000</v>
      </c>
      <c r="O108" s="11">
        <v>149.47999999999999</v>
      </c>
      <c r="P108" s="11" t="s">
        <v>22</v>
      </c>
      <c r="Q108" s="11" t="s">
        <v>74</v>
      </c>
    </row>
    <row r="109" spans="1:17" x14ac:dyDescent="0.25">
      <c r="A109" s="11" t="s">
        <v>199</v>
      </c>
      <c r="B109" s="11" t="s">
        <v>200</v>
      </c>
      <c r="C109" s="12">
        <v>45717</v>
      </c>
      <c r="D109" s="11">
        <v>28</v>
      </c>
      <c r="E109" s="11" t="s">
        <v>196</v>
      </c>
      <c r="F109" s="11" t="s">
        <v>34</v>
      </c>
      <c r="G109" s="11" t="s">
        <v>19</v>
      </c>
      <c r="H109" s="11">
        <v>1</v>
      </c>
      <c r="I109" s="11" t="s">
        <v>35</v>
      </c>
      <c r="J109" s="11">
        <v>45</v>
      </c>
      <c r="K109" s="11" t="s">
        <v>113</v>
      </c>
      <c r="L109" s="11">
        <v>25000</v>
      </c>
      <c r="M109" s="11">
        <v>5</v>
      </c>
      <c r="N109" s="11">
        <v>125000</v>
      </c>
      <c r="O109" s="11">
        <v>75.28</v>
      </c>
      <c r="P109" s="11" t="s">
        <v>22</v>
      </c>
      <c r="Q109" s="11" t="s">
        <v>30</v>
      </c>
    </row>
    <row r="110" spans="1:17" x14ac:dyDescent="0.25">
      <c r="A110" s="11" t="s">
        <v>201</v>
      </c>
      <c r="B110" s="11" t="s">
        <v>202</v>
      </c>
      <c r="C110" s="12">
        <v>45658</v>
      </c>
      <c r="D110" s="11">
        <v>68</v>
      </c>
      <c r="E110" s="11" t="s">
        <v>129</v>
      </c>
      <c r="F110" s="11" t="s">
        <v>18</v>
      </c>
      <c r="G110" s="11" t="s">
        <v>19</v>
      </c>
      <c r="H110" s="11">
        <v>5</v>
      </c>
      <c r="I110" s="11" t="s">
        <v>53</v>
      </c>
      <c r="J110" s="11">
        <v>12</v>
      </c>
      <c r="K110" s="11" t="s">
        <v>44</v>
      </c>
      <c r="L110" s="11">
        <v>4500</v>
      </c>
      <c r="M110" s="11">
        <v>9</v>
      </c>
      <c r="N110" s="11">
        <v>40500</v>
      </c>
      <c r="O110" s="11">
        <v>92.5</v>
      </c>
      <c r="P110" s="11" t="s">
        <v>37</v>
      </c>
      <c r="Q110" s="11"/>
    </row>
    <row r="111" spans="1:17" x14ac:dyDescent="0.25">
      <c r="A111" s="11" t="s">
        <v>201</v>
      </c>
      <c r="B111" s="11" t="s">
        <v>202</v>
      </c>
      <c r="C111" s="12">
        <v>45658</v>
      </c>
      <c r="D111" s="11">
        <v>68</v>
      </c>
      <c r="E111" s="11" t="s">
        <v>129</v>
      </c>
      <c r="F111" s="11" t="s">
        <v>27</v>
      </c>
      <c r="G111" s="11" t="s">
        <v>19</v>
      </c>
      <c r="H111" s="11">
        <v>5</v>
      </c>
      <c r="I111" s="11" t="s">
        <v>53</v>
      </c>
      <c r="J111" s="11">
        <v>12</v>
      </c>
      <c r="K111" s="11" t="s">
        <v>29</v>
      </c>
      <c r="L111" s="11">
        <v>5500</v>
      </c>
      <c r="M111" s="11">
        <v>1</v>
      </c>
      <c r="N111" s="11">
        <v>5500</v>
      </c>
      <c r="O111" s="11">
        <v>51.44</v>
      </c>
      <c r="P111" s="11" t="s">
        <v>37</v>
      </c>
      <c r="Q111" s="11"/>
    </row>
    <row r="112" spans="1:17" x14ac:dyDescent="0.25">
      <c r="A112" s="11" t="s">
        <v>201</v>
      </c>
      <c r="B112" s="11" t="s">
        <v>202</v>
      </c>
      <c r="C112" s="12">
        <v>45658</v>
      </c>
      <c r="D112" s="11">
        <v>68</v>
      </c>
      <c r="E112" s="11" t="s">
        <v>129</v>
      </c>
      <c r="F112" s="11" t="s">
        <v>39</v>
      </c>
      <c r="G112" s="11" t="s">
        <v>19</v>
      </c>
      <c r="H112" s="11">
        <v>5</v>
      </c>
      <c r="I112" s="11" t="s">
        <v>53</v>
      </c>
      <c r="J112" s="11">
        <v>12</v>
      </c>
      <c r="K112" s="11" t="s">
        <v>69</v>
      </c>
      <c r="L112" s="11">
        <v>14500</v>
      </c>
      <c r="M112" s="11">
        <v>18</v>
      </c>
      <c r="N112" s="11">
        <v>261000</v>
      </c>
      <c r="O112" s="11">
        <v>180.29</v>
      </c>
      <c r="P112" s="11" t="s">
        <v>37</v>
      </c>
      <c r="Q112" s="11"/>
    </row>
    <row r="113" spans="1:17" x14ac:dyDescent="0.25">
      <c r="A113" s="11" t="s">
        <v>203</v>
      </c>
      <c r="B113" s="11" t="s">
        <v>204</v>
      </c>
      <c r="C113" s="12">
        <v>45717</v>
      </c>
      <c r="D113" s="11">
        <v>25</v>
      </c>
      <c r="E113" s="11" t="s">
        <v>196</v>
      </c>
      <c r="F113" s="11" t="s">
        <v>34</v>
      </c>
      <c r="G113" s="11" t="s">
        <v>28</v>
      </c>
      <c r="H113" s="11">
        <v>4</v>
      </c>
      <c r="I113" s="11" t="s">
        <v>112</v>
      </c>
      <c r="J113" s="11">
        <v>38</v>
      </c>
      <c r="K113" s="11" t="s">
        <v>103</v>
      </c>
      <c r="L113" s="11">
        <v>75000</v>
      </c>
      <c r="M113" s="11">
        <v>4</v>
      </c>
      <c r="N113" s="11">
        <v>300000</v>
      </c>
      <c r="O113" s="11">
        <v>170.74</v>
      </c>
      <c r="P113" s="11" t="s">
        <v>37</v>
      </c>
      <c r="Q113" s="11"/>
    </row>
    <row r="114" spans="1:17" x14ac:dyDescent="0.25">
      <c r="A114" s="11" t="s">
        <v>203</v>
      </c>
      <c r="B114" s="11" t="s">
        <v>204</v>
      </c>
      <c r="C114" s="12">
        <v>45717</v>
      </c>
      <c r="D114" s="11">
        <v>25</v>
      </c>
      <c r="E114" s="11" t="s">
        <v>196</v>
      </c>
      <c r="F114" s="11" t="s">
        <v>39</v>
      </c>
      <c r="G114" s="11" t="s">
        <v>28</v>
      </c>
      <c r="H114" s="11">
        <v>4</v>
      </c>
      <c r="I114" s="11" t="s">
        <v>112</v>
      </c>
      <c r="J114" s="11">
        <v>38</v>
      </c>
      <c r="K114" s="11" t="s">
        <v>1094</v>
      </c>
      <c r="L114" s="11">
        <v>20000</v>
      </c>
      <c r="M114" s="11">
        <v>12</v>
      </c>
      <c r="N114" s="11">
        <v>240000</v>
      </c>
      <c r="O114" s="11">
        <v>76.58</v>
      </c>
      <c r="P114" s="11" t="s">
        <v>37</v>
      </c>
      <c r="Q114" s="11"/>
    </row>
    <row r="115" spans="1:17" x14ac:dyDescent="0.25">
      <c r="A115" s="11" t="s">
        <v>205</v>
      </c>
      <c r="B115" s="11" t="s">
        <v>206</v>
      </c>
      <c r="C115" s="12">
        <v>45658</v>
      </c>
      <c r="D115" s="11">
        <v>53</v>
      </c>
      <c r="E115" s="11" t="s">
        <v>116</v>
      </c>
      <c r="F115" s="11" t="s">
        <v>39</v>
      </c>
      <c r="G115" s="11" t="s">
        <v>28</v>
      </c>
      <c r="H115" s="11">
        <v>5</v>
      </c>
      <c r="I115" s="11" t="s">
        <v>53</v>
      </c>
      <c r="J115" s="11">
        <v>18</v>
      </c>
      <c r="K115" s="11" t="s">
        <v>1093</v>
      </c>
      <c r="L115" s="11">
        <v>30000</v>
      </c>
      <c r="M115" s="11">
        <v>8</v>
      </c>
      <c r="N115" s="11">
        <v>240000</v>
      </c>
      <c r="O115" s="11">
        <v>155.26</v>
      </c>
      <c r="P115" s="11" t="s">
        <v>37</v>
      </c>
      <c r="Q115" s="11"/>
    </row>
    <row r="116" spans="1:17" x14ac:dyDescent="0.25">
      <c r="A116" s="11" t="s">
        <v>205</v>
      </c>
      <c r="B116" s="11" t="s">
        <v>206</v>
      </c>
      <c r="C116" s="12">
        <v>45658</v>
      </c>
      <c r="D116" s="11">
        <v>53</v>
      </c>
      <c r="E116" s="11" t="s">
        <v>116</v>
      </c>
      <c r="F116" s="11" t="s">
        <v>34</v>
      </c>
      <c r="G116" s="11" t="s">
        <v>28</v>
      </c>
      <c r="H116" s="11">
        <v>5</v>
      </c>
      <c r="I116" s="11" t="s">
        <v>53</v>
      </c>
      <c r="J116" s="11">
        <v>18</v>
      </c>
      <c r="K116" s="11" t="s">
        <v>113</v>
      </c>
      <c r="L116" s="11">
        <v>25000</v>
      </c>
      <c r="M116" s="11">
        <v>7</v>
      </c>
      <c r="N116" s="11">
        <v>175000</v>
      </c>
      <c r="O116" s="11">
        <v>44.19</v>
      </c>
      <c r="P116" s="11" t="s">
        <v>37</v>
      </c>
      <c r="Q116" s="11"/>
    </row>
    <row r="117" spans="1:17" x14ac:dyDescent="0.25">
      <c r="A117" s="11" t="s">
        <v>205</v>
      </c>
      <c r="B117" s="11" t="s">
        <v>206</v>
      </c>
      <c r="C117" s="12">
        <v>45658</v>
      </c>
      <c r="D117" s="11">
        <v>53</v>
      </c>
      <c r="E117" s="11" t="s">
        <v>116</v>
      </c>
      <c r="F117" s="11" t="s">
        <v>18</v>
      </c>
      <c r="G117" s="11" t="s">
        <v>28</v>
      </c>
      <c r="H117" s="11">
        <v>5</v>
      </c>
      <c r="I117" s="11" t="s">
        <v>53</v>
      </c>
      <c r="J117" s="11">
        <v>18</v>
      </c>
      <c r="K117" s="11" t="s">
        <v>49</v>
      </c>
      <c r="L117" s="11">
        <v>9000</v>
      </c>
      <c r="M117" s="11">
        <v>5</v>
      </c>
      <c r="N117" s="11">
        <v>45000</v>
      </c>
      <c r="O117" s="11">
        <v>135.71</v>
      </c>
      <c r="P117" s="11" t="s">
        <v>37</v>
      </c>
      <c r="Q117" s="11"/>
    </row>
    <row r="118" spans="1:17" x14ac:dyDescent="0.25">
      <c r="A118" s="11" t="s">
        <v>207</v>
      </c>
      <c r="B118" s="11" t="s">
        <v>208</v>
      </c>
      <c r="C118" s="12">
        <v>45717</v>
      </c>
      <c r="D118" s="11">
        <v>21</v>
      </c>
      <c r="E118" s="11" t="s">
        <v>147</v>
      </c>
      <c r="F118" s="11" t="s">
        <v>27</v>
      </c>
      <c r="G118" s="11" t="s">
        <v>28</v>
      </c>
      <c r="H118" s="11">
        <v>2</v>
      </c>
      <c r="I118" s="11" t="s">
        <v>20</v>
      </c>
      <c r="J118" s="11">
        <v>3</v>
      </c>
      <c r="K118" s="11" t="s">
        <v>70</v>
      </c>
      <c r="L118" s="11">
        <v>350</v>
      </c>
      <c r="M118" s="11">
        <v>18</v>
      </c>
      <c r="N118" s="11">
        <v>6300</v>
      </c>
      <c r="O118" s="11">
        <v>26.87</v>
      </c>
      <c r="P118" s="11" t="s">
        <v>22</v>
      </c>
      <c r="Q118" s="11" t="s">
        <v>94</v>
      </c>
    </row>
    <row r="119" spans="1:17" x14ac:dyDescent="0.25">
      <c r="A119" s="11" t="s">
        <v>207</v>
      </c>
      <c r="B119" s="11" t="s">
        <v>208</v>
      </c>
      <c r="C119" s="12">
        <v>45717</v>
      </c>
      <c r="D119" s="11">
        <v>21</v>
      </c>
      <c r="E119" s="11" t="s">
        <v>147</v>
      </c>
      <c r="F119" s="11" t="s">
        <v>39</v>
      </c>
      <c r="G119" s="11" t="s">
        <v>28</v>
      </c>
      <c r="H119" s="11">
        <v>2</v>
      </c>
      <c r="I119" s="11" t="s">
        <v>20</v>
      </c>
      <c r="J119" s="11">
        <v>3</v>
      </c>
      <c r="K119" s="11" t="s">
        <v>1093</v>
      </c>
      <c r="L119" s="11">
        <v>30000</v>
      </c>
      <c r="M119" s="11">
        <v>9</v>
      </c>
      <c r="N119" s="11">
        <v>270000</v>
      </c>
      <c r="O119" s="11">
        <v>106.41</v>
      </c>
      <c r="P119" s="11" t="s">
        <v>22</v>
      </c>
      <c r="Q119" s="11" t="s">
        <v>94</v>
      </c>
    </row>
    <row r="120" spans="1:17" x14ac:dyDescent="0.25">
      <c r="A120" s="11" t="s">
        <v>209</v>
      </c>
      <c r="B120" s="11" t="s">
        <v>210</v>
      </c>
      <c r="C120" s="12">
        <v>45717</v>
      </c>
      <c r="D120" s="11">
        <v>48</v>
      </c>
      <c r="E120" s="11" t="s">
        <v>211</v>
      </c>
      <c r="F120" s="11" t="s">
        <v>18</v>
      </c>
      <c r="G120" s="11" t="s">
        <v>28</v>
      </c>
      <c r="H120" s="11">
        <v>1</v>
      </c>
      <c r="I120" s="11" t="s">
        <v>35</v>
      </c>
      <c r="J120" s="11">
        <v>48</v>
      </c>
      <c r="K120" s="11" t="s">
        <v>44</v>
      </c>
      <c r="L120" s="11">
        <v>4500</v>
      </c>
      <c r="M120" s="11">
        <v>13</v>
      </c>
      <c r="N120" s="11">
        <v>58500</v>
      </c>
      <c r="O120" s="11">
        <v>172.1</v>
      </c>
      <c r="P120" s="11" t="s">
        <v>37</v>
      </c>
      <c r="Q120" s="11"/>
    </row>
    <row r="121" spans="1:17" x14ac:dyDescent="0.25">
      <c r="A121" s="11" t="s">
        <v>212</v>
      </c>
      <c r="B121" s="11" t="s">
        <v>213</v>
      </c>
      <c r="C121" s="12">
        <v>45658</v>
      </c>
      <c r="D121" s="11">
        <v>27</v>
      </c>
      <c r="E121" s="11" t="s">
        <v>80</v>
      </c>
      <c r="F121" s="11" t="s">
        <v>34</v>
      </c>
      <c r="G121" s="11" t="s">
        <v>19</v>
      </c>
      <c r="H121" s="11">
        <v>4</v>
      </c>
      <c r="I121" s="11" t="s">
        <v>112</v>
      </c>
      <c r="J121" s="11">
        <v>17</v>
      </c>
      <c r="K121" s="11" t="s">
        <v>113</v>
      </c>
      <c r="L121" s="11">
        <v>25000</v>
      </c>
      <c r="M121" s="11">
        <v>8</v>
      </c>
      <c r="N121" s="11">
        <v>200000</v>
      </c>
      <c r="O121" s="11">
        <v>22.12</v>
      </c>
      <c r="P121" s="11" t="s">
        <v>37</v>
      </c>
      <c r="Q121" s="11"/>
    </row>
    <row r="122" spans="1:17" x14ac:dyDescent="0.25">
      <c r="A122" s="11" t="s">
        <v>212</v>
      </c>
      <c r="B122" s="11" t="s">
        <v>213</v>
      </c>
      <c r="C122" s="12">
        <v>45658</v>
      </c>
      <c r="D122" s="11">
        <v>27</v>
      </c>
      <c r="E122" s="11" t="s">
        <v>80</v>
      </c>
      <c r="F122" s="11" t="s">
        <v>27</v>
      </c>
      <c r="G122" s="11" t="s">
        <v>19</v>
      </c>
      <c r="H122" s="11">
        <v>4</v>
      </c>
      <c r="I122" s="11" t="s">
        <v>112</v>
      </c>
      <c r="J122" s="11">
        <v>17</v>
      </c>
      <c r="K122" s="11" t="s">
        <v>29</v>
      </c>
      <c r="L122" s="11">
        <v>5500</v>
      </c>
      <c r="M122" s="11">
        <v>18</v>
      </c>
      <c r="N122" s="11">
        <v>99000</v>
      </c>
      <c r="O122" s="11">
        <v>5.49</v>
      </c>
      <c r="P122" s="11" t="s">
        <v>37</v>
      </c>
      <c r="Q122" s="11"/>
    </row>
    <row r="123" spans="1:17" x14ac:dyDescent="0.25">
      <c r="A123" s="11" t="s">
        <v>212</v>
      </c>
      <c r="B123" s="11" t="s">
        <v>213</v>
      </c>
      <c r="C123" s="12">
        <v>45658</v>
      </c>
      <c r="D123" s="11">
        <v>27</v>
      </c>
      <c r="E123" s="11" t="s">
        <v>80</v>
      </c>
      <c r="F123" s="11" t="s">
        <v>18</v>
      </c>
      <c r="G123" s="11" t="s">
        <v>19</v>
      </c>
      <c r="H123" s="11">
        <v>4</v>
      </c>
      <c r="I123" s="11" t="s">
        <v>112</v>
      </c>
      <c r="J123" s="11">
        <v>17</v>
      </c>
      <c r="K123" s="11" t="s">
        <v>49</v>
      </c>
      <c r="L123" s="11">
        <v>9000</v>
      </c>
      <c r="M123" s="11">
        <v>8</v>
      </c>
      <c r="N123" s="11">
        <v>72000</v>
      </c>
      <c r="O123" s="11">
        <v>183.09</v>
      </c>
      <c r="P123" s="11" t="s">
        <v>37</v>
      </c>
      <c r="Q123" s="11"/>
    </row>
    <row r="124" spans="1:17" x14ac:dyDescent="0.25">
      <c r="A124" s="11" t="s">
        <v>214</v>
      </c>
      <c r="B124" s="11" t="s">
        <v>215</v>
      </c>
      <c r="C124" s="12">
        <v>45689</v>
      </c>
      <c r="D124" s="11">
        <v>75</v>
      </c>
      <c r="E124" s="11" t="s">
        <v>147</v>
      </c>
      <c r="F124" s="11" t="s">
        <v>27</v>
      </c>
      <c r="G124" s="11" t="s">
        <v>28</v>
      </c>
      <c r="H124" s="11">
        <v>1</v>
      </c>
      <c r="I124" s="11" t="s">
        <v>35</v>
      </c>
      <c r="J124" s="11">
        <v>8</v>
      </c>
      <c r="K124" s="11" t="s">
        <v>81</v>
      </c>
      <c r="L124" s="11">
        <v>1000</v>
      </c>
      <c r="M124" s="11">
        <v>18</v>
      </c>
      <c r="N124" s="11">
        <v>18000</v>
      </c>
      <c r="O124" s="11">
        <v>47.34</v>
      </c>
      <c r="P124" s="11" t="s">
        <v>37</v>
      </c>
      <c r="Q124" s="11"/>
    </row>
    <row r="125" spans="1:17" x14ac:dyDescent="0.25">
      <c r="A125" s="11" t="s">
        <v>214</v>
      </c>
      <c r="B125" s="11" t="s">
        <v>215</v>
      </c>
      <c r="C125" s="12">
        <v>45689</v>
      </c>
      <c r="D125" s="11">
        <v>75</v>
      </c>
      <c r="E125" s="11" t="s">
        <v>147</v>
      </c>
      <c r="F125" s="11" t="s">
        <v>39</v>
      </c>
      <c r="G125" s="11" t="s">
        <v>28</v>
      </c>
      <c r="H125" s="11">
        <v>1</v>
      </c>
      <c r="I125" s="11" t="s">
        <v>35</v>
      </c>
      <c r="J125" s="11">
        <v>8</v>
      </c>
      <c r="K125" s="11" t="s">
        <v>1094</v>
      </c>
      <c r="L125" s="11">
        <v>20000</v>
      </c>
      <c r="M125" s="11">
        <v>12</v>
      </c>
      <c r="N125" s="11">
        <v>240000</v>
      </c>
      <c r="O125" s="11">
        <v>78.03</v>
      </c>
      <c r="P125" s="11" t="s">
        <v>37</v>
      </c>
      <c r="Q125" s="11"/>
    </row>
    <row r="126" spans="1:17" x14ac:dyDescent="0.25">
      <c r="A126" s="11" t="s">
        <v>216</v>
      </c>
      <c r="B126" s="11" t="s">
        <v>217</v>
      </c>
      <c r="C126" s="12">
        <v>45658</v>
      </c>
      <c r="D126" s="11">
        <v>69</v>
      </c>
      <c r="E126" s="11" t="s">
        <v>52</v>
      </c>
      <c r="F126" s="11" t="s">
        <v>39</v>
      </c>
      <c r="G126" s="11" t="s">
        <v>28</v>
      </c>
      <c r="H126" s="11">
        <v>4</v>
      </c>
      <c r="I126" s="11" t="s">
        <v>112</v>
      </c>
      <c r="J126" s="11">
        <v>42</v>
      </c>
      <c r="K126" s="11" t="s">
        <v>1093</v>
      </c>
      <c r="L126" s="11">
        <v>30000</v>
      </c>
      <c r="M126" s="11">
        <v>15</v>
      </c>
      <c r="N126" s="11">
        <v>450000</v>
      </c>
      <c r="O126" s="11">
        <v>43.85</v>
      </c>
      <c r="P126" s="11" t="s">
        <v>37</v>
      </c>
      <c r="Q126" s="11"/>
    </row>
    <row r="127" spans="1:17" x14ac:dyDescent="0.25">
      <c r="A127" s="11" t="s">
        <v>216</v>
      </c>
      <c r="B127" s="11" t="s">
        <v>217</v>
      </c>
      <c r="C127" s="12">
        <v>45658</v>
      </c>
      <c r="D127" s="11">
        <v>69</v>
      </c>
      <c r="E127" s="11" t="s">
        <v>52</v>
      </c>
      <c r="F127" s="11" t="s">
        <v>34</v>
      </c>
      <c r="G127" s="11" t="s">
        <v>28</v>
      </c>
      <c r="H127" s="11">
        <v>4</v>
      </c>
      <c r="I127" s="11" t="s">
        <v>112</v>
      </c>
      <c r="J127" s="11">
        <v>42</v>
      </c>
      <c r="K127" s="11" t="s">
        <v>69</v>
      </c>
      <c r="L127" s="11">
        <v>14500</v>
      </c>
      <c r="M127" s="11">
        <v>4</v>
      </c>
      <c r="N127" s="11">
        <v>58000</v>
      </c>
      <c r="O127" s="11">
        <v>171.16</v>
      </c>
      <c r="P127" s="11" t="s">
        <v>37</v>
      </c>
      <c r="Q127" s="11"/>
    </row>
    <row r="128" spans="1:17" x14ac:dyDescent="0.25">
      <c r="A128" s="11" t="s">
        <v>218</v>
      </c>
      <c r="B128" s="11" t="s">
        <v>219</v>
      </c>
      <c r="C128" s="12">
        <v>45689</v>
      </c>
      <c r="D128" s="11">
        <v>61</v>
      </c>
      <c r="E128" s="11" t="s">
        <v>47</v>
      </c>
      <c r="F128" s="11" t="s">
        <v>39</v>
      </c>
      <c r="G128" s="11" t="s">
        <v>28</v>
      </c>
      <c r="H128" s="11">
        <v>1</v>
      </c>
      <c r="I128" s="11" t="s">
        <v>35</v>
      </c>
      <c r="J128" s="11">
        <v>18</v>
      </c>
      <c r="K128" s="11" t="s">
        <v>1094</v>
      </c>
      <c r="L128" s="11">
        <v>20000</v>
      </c>
      <c r="M128" s="11">
        <v>20</v>
      </c>
      <c r="N128" s="11">
        <v>400000</v>
      </c>
      <c r="O128" s="11">
        <v>128.52000000000001</v>
      </c>
      <c r="P128" s="11" t="s">
        <v>37</v>
      </c>
      <c r="Q128" s="11"/>
    </row>
    <row r="129" spans="1:17" x14ac:dyDescent="0.25">
      <c r="A129" s="11" t="s">
        <v>218</v>
      </c>
      <c r="B129" s="11" t="s">
        <v>219</v>
      </c>
      <c r="C129" s="12">
        <v>45689</v>
      </c>
      <c r="D129" s="11">
        <v>61</v>
      </c>
      <c r="E129" s="11" t="s">
        <v>47</v>
      </c>
      <c r="F129" s="11" t="s">
        <v>34</v>
      </c>
      <c r="G129" s="11" t="s">
        <v>28</v>
      </c>
      <c r="H129" s="11">
        <v>1</v>
      </c>
      <c r="I129" s="11" t="s">
        <v>35</v>
      </c>
      <c r="J129" s="11">
        <v>18</v>
      </c>
      <c r="K129" s="11" t="s">
        <v>40</v>
      </c>
      <c r="L129" s="11">
        <v>9000</v>
      </c>
      <c r="M129" s="11">
        <v>11</v>
      </c>
      <c r="N129" s="11">
        <v>99000</v>
      </c>
      <c r="O129" s="11">
        <v>10.59</v>
      </c>
      <c r="P129" s="11" t="s">
        <v>37</v>
      </c>
      <c r="Q129" s="11"/>
    </row>
    <row r="130" spans="1:17" x14ac:dyDescent="0.25">
      <c r="A130" s="11" t="s">
        <v>220</v>
      </c>
      <c r="B130" s="11" t="s">
        <v>221</v>
      </c>
      <c r="C130" s="12">
        <v>45689</v>
      </c>
      <c r="D130" s="11">
        <v>32</v>
      </c>
      <c r="E130" s="11" t="s">
        <v>77</v>
      </c>
      <c r="F130" s="11" t="s">
        <v>34</v>
      </c>
      <c r="G130" s="11" t="s">
        <v>19</v>
      </c>
      <c r="H130" s="11">
        <v>5</v>
      </c>
      <c r="I130" s="11" t="s">
        <v>53</v>
      </c>
      <c r="J130" s="11">
        <v>54</v>
      </c>
      <c r="K130" s="11" t="s">
        <v>1093</v>
      </c>
      <c r="L130" s="11">
        <v>30000</v>
      </c>
      <c r="M130" s="11">
        <v>20</v>
      </c>
      <c r="N130" s="11">
        <v>600000</v>
      </c>
      <c r="O130" s="11">
        <v>157.83000000000001</v>
      </c>
      <c r="P130" s="11" t="s">
        <v>22</v>
      </c>
      <c r="Q130" s="11" t="s">
        <v>30</v>
      </c>
    </row>
    <row r="131" spans="1:17" x14ac:dyDescent="0.25">
      <c r="A131" s="11" t="s">
        <v>222</v>
      </c>
      <c r="B131" s="11" t="s">
        <v>223</v>
      </c>
      <c r="C131" s="12">
        <v>45717</v>
      </c>
      <c r="D131" s="11">
        <v>51</v>
      </c>
      <c r="E131" s="11" t="s">
        <v>52</v>
      </c>
      <c r="F131" s="11" t="s">
        <v>18</v>
      </c>
      <c r="G131" s="11" t="s">
        <v>19</v>
      </c>
      <c r="H131" s="11">
        <v>2</v>
      </c>
      <c r="I131" s="11" t="s">
        <v>20</v>
      </c>
      <c r="J131" s="11">
        <v>35</v>
      </c>
      <c r="K131" s="11" t="s">
        <v>56</v>
      </c>
      <c r="L131" s="11">
        <v>16000</v>
      </c>
      <c r="M131" s="11">
        <v>8</v>
      </c>
      <c r="N131" s="11">
        <v>128000</v>
      </c>
      <c r="O131" s="11">
        <v>71.97</v>
      </c>
      <c r="P131" s="11" t="s">
        <v>22</v>
      </c>
      <c r="Q131" s="11" t="s">
        <v>30</v>
      </c>
    </row>
    <row r="132" spans="1:17" x14ac:dyDescent="0.25">
      <c r="A132" s="11" t="s">
        <v>224</v>
      </c>
      <c r="B132" s="11" t="s">
        <v>225</v>
      </c>
      <c r="C132" s="12">
        <v>45689</v>
      </c>
      <c r="D132" s="11">
        <v>18</v>
      </c>
      <c r="E132" s="11" t="s">
        <v>129</v>
      </c>
      <c r="F132" s="11" t="s">
        <v>18</v>
      </c>
      <c r="G132" s="11" t="s">
        <v>28</v>
      </c>
      <c r="H132" s="11">
        <v>4</v>
      </c>
      <c r="I132" s="11" t="s">
        <v>112</v>
      </c>
      <c r="J132" s="11">
        <v>4</v>
      </c>
      <c r="K132" s="11" t="s">
        <v>44</v>
      </c>
      <c r="L132" s="11">
        <v>4500</v>
      </c>
      <c r="M132" s="11">
        <v>4</v>
      </c>
      <c r="N132" s="11">
        <v>18000</v>
      </c>
      <c r="O132" s="11">
        <v>102.89</v>
      </c>
      <c r="P132" s="11" t="s">
        <v>37</v>
      </c>
      <c r="Q132" s="11"/>
    </row>
    <row r="133" spans="1:17" x14ac:dyDescent="0.25">
      <c r="A133" s="11" t="s">
        <v>226</v>
      </c>
      <c r="B133" s="11" t="s">
        <v>227</v>
      </c>
      <c r="C133" s="12">
        <v>45717</v>
      </c>
      <c r="D133" s="11">
        <v>80</v>
      </c>
      <c r="E133" s="11" t="s">
        <v>111</v>
      </c>
      <c r="F133" s="11" t="s">
        <v>39</v>
      </c>
      <c r="G133" s="11" t="s">
        <v>19</v>
      </c>
      <c r="H133" s="11">
        <v>4</v>
      </c>
      <c r="I133" s="11" t="s">
        <v>112</v>
      </c>
      <c r="J133" s="11">
        <v>47</v>
      </c>
      <c r="K133" s="11" t="s">
        <v>69</v>
      </c>
      <c r="L133" s="11">
        <v>14500</v>
      </c>
      <c r="M133" s="11">
        <v>14</v>
      </c>
      <c r="N133" s="11">
        <v>203000</v>
      </c>
      <c r="O133" s="11">
        <v>169.54</v>
      </c>
      <c r="P133" s="11" t="s">
        <v>37</v>
      </c>
      <c r="Q133" s="11"/>
    </row>
    <row r="134" spans="1:17" x14ac:dyDescent="0.25">
      <c r="A134" s="11" t="s">
        <v>228</v>
      </c>
      <c r="B134" s="11" t="s">
        <v>229</v>
      </c>
      <c r="C134" s="12">
        <v>45658</v>
      </c>
      <c r="D134" s="11">
        <v>78</v>
      </c>
      <c r="E134" s="11" t="s">
        <v>196</v>
      </c>
      <c r="F134" s="11" t="s">
        <v>18</v>
      </c>
      <c r="G134" s="11" t="s">
        <v>19</v>
      </c>
      <c r="H134" s="11">
        <v>3</v>
      </c>
      <c r="I134" s="11" t="s">
        <v>48</v>
      </c>
      <c r="J134" s="11">
        <v>58</v>
      </c>
      <c r="K134" s="11" t="s">
        <v>49</v>
      </c>
      <c r="L134" s="11">
        <v>9000</v>
      </c>
      <c r="M134" s="11">
        <v>19</v>
      </c>
      <c r="N134" s="11">
        <v>171000</v>
      </c>
      <c r="O134" s="11">
        <v>125.05</v>
      </c>
      <c r="P134" s="11" t="s">
        <v>37</v>
      </c>
      <c r="Q134" s="11"/>
    </row>
    <row r="135" spans="1:17" x14ac:dyDescent="0.25">
      <c r="A135" s="11" t="s">
        <v>230</v>
      </c>
      <c r="B135" s="11" t="s">
        <v>231</v>
      </c>
      <c r="C135" s="12">
        <v>45689</v>
      </c>
      <c r="D135" s="11">
        <v>64</v>
      </c>
      <c r="E135" s="11" t="s">
        <v>73</v>
      </c>
      <c r="F135" s="11" t="s">
        <v>27</v>
      </c>
      <c r="G135" s="11" t="s">
        <v>28</v>
      </c>
      <c r="H135" s="11">
        <v>1</v>
      </c>
      <c r="I135" s="11" t="s">
        <v>35</v>
      </c>
      <c r="J135" s="11">
        <v>30</v>
      </c>
      <c r="K135" s="11" t="s">
        <v>21</v>
      </c>
      <c r="L135" s="11">
        <v>35000</v>
      </c>
      <c r="M135" s="11">
        <v>8</v>
      </c>
      <c r="N135" s="11">
        <v>280000</v>
      </c>
      <c r="O135" s="11">
        <v>90.59</v>
      </c>
      <c r="P135" s="11" t="s">
        <v>37</v>
      </c>
      <c r="Q135" s="11"/>
    </row>
    <row r="136" spans="1:17" x14ac:dyDescent="0.25">
      <c r="A136" s="11" t="s">
        <v>232</v>
      </c>
      <c r="B136" s="11" t="s">
        <v>233</v>
      </c>
      <c r="C136" s="12">
        <v>45658</v>
      </c>
      <c r="D136" s="11">
        <v>59</v>
      </c>
      <c r="E136" s="11" t="s">
        <v>33</v>
      </c>
      <c r="F136" s="11" t="s">
        <v>34</v>
      </c>
      <c r="G136" s="11" t="s">
        <v>28</v>
      </c>
      <c r="H136" s="11">
        <v>3</v>
      </c>
      <c r="I136" s="11" t="s">
        <v>48</v>
      </c>
      <c r="J136" s="11">
        <v>27</v>
      </c>
      <c r="K136" s="11" t="s">
        <v>55</v>
      </c>
      <c r="L136" s="11">
        <v>150000</v>
      </c>
      <c r="M136" s="11">
        <v>3</v>
      </c>
      <c r="N136" s="11">
        <v>450000</v>
      </c>
      <c r="O136" s="11">
        <v>13.89</v>
      </c>
      <c r="P136" s="11" t="s">
        <v>37</v>
      </c>
      <c r="Q136" s="11"/>
    </row>
    <row r="137" spans="1:17" x14ac:dyDescent="0.25">
      <c r="A137" s="11" t="s">
        <v>232</v>
      </c>
      <c r="B137" s="11" t="s">
        <v>233</v>
      </c>
      <c r="C137" s="12">
        <v>45658</v>
      </c>
      <c r="D137" s="11">
        <v>59</v>
      </c>
      <c r="E137" s="11" t="s">
        <v>33</v>
      </c>
      <c r="F137" s="11" t="s">
        <v>18</v>
      </c>
      <c r="G137" s="11" t="s">
        <v>28</v>
      </c>
      <c r="H137" s="11">
        <v>3</v>
      </c>
      <c r="I137" s="11" t="s">
        <v>48</v>
      </c>
      <c r="J137" s="11">
        <v>27</v>
      </c>
      <c r="K137" s="11" t="s">
        <v>56</v>
      </c>
      <c r="L137" s="11">
        <v>16000</v>
      </c>
      <c r="M137" s="11">
        <v>12</v>
      </c>
      <c r="N137" s="11">
        <v>192000</v>
      </c>
      <c r="O137" s="11">
        <v>86.66</v>
      </c>
      <c r="P137" s="11" t="s">
        <v>37</v>
      </c>
      <c r="Q137" s="11"/>
    </row>
    <row r="138" spans="1:17" x14ac:dyDescent="0.25">
      <c r="A138" s="11" t="s">
        <v>232</v>
      </c>
      <c r="B138" s="11" t="s">
        <v>233</v>
      </c>
      <c r="C138" s="12">
        <v>45658</v>
      </c>
      <c r="D138" s="11">
        <v>59</v>
      </c>
      <c r="E138" s="11" t="s">
        <v>33</v>
      </c>
      <c r="F138" s="11" t="s">
        <v>39</v>
      </c>
      <c r="G138" s="11" t="s">
        <v>28</v>
      </c>
      <c r="H138" s="11">
        <v>3</v>
      </c>
      <c r="I138" s="11" t="s">
        <v>48</v>
      </c>
      <c r="J138" s="11">
        <v>27</v>
      </c>
      <c r="K138" s="11" t="s">
        <v>1094</v>
      </c>
      <c r="L138" s="11">
        <v>20000</v>
      </c>
      <c r="M138" s="11">
        <v>19</v>
      </c>
      <c r="N138" s="11">
        <v>380000</v>
      </c>
      <c r="O138" s="11">
        <v>111.5</v>
      </c>
      <c r="P138" s="11" t="s">
        <v>37</v>
      </c>
      <c r="Q138" s="11"/>
    </row>
    <row r="139" spans="1:17" x14ac:dyDescent="0.25">
      <c r="A139" s="11" t="s">
        <v>234</v>
      </c>
      <c r="B139" s="11" t="s">
        <v>235</v>
      </c>
      <c r="C139" s="12">
        <v>45689</v>
      </c>
      <c r="D139" s="11">
        <v>31</v>
      </c>
      <c r="E139" s="11" t="s">
        <v>108</v>
      </c>
      <c r="F139" s="11" t="s">
        <v>34</v>
      </c>
      <c r="G139" s="11" t="s">
        <v>28</v>
      </c>
      <c r="H139" s="11">
        <v>1</v>
      </c>
      <c r="I139" s="11" t="s">
        <v>35</v>
      </c>
      <c r="J139" s="11">
        <v>56</v>
      </c>
      <c r="K139" s="11" t="s">
        <v>69</v>
      </c>
      <c r="L139" s="11">
        <v>14500</v>
      </c>
      <c r="M139" s="11">
        <v>16</v>
      </c>
      <c r="N139" s="11">
        <v>232000</v>
      </c>
      <c r="O139" s="11">
        <v>31.37</v>
      </c>
      <c r="P139" s="11" t="s">
        <v>37</v>
      </c>
      <c r="Q139" s="11"/>
    </row>
    <row r="140" spans="1:17" x14ac:dyDescent="0.25">
      <c r="A140" s="11" t="s">
        <v>234</v>
      </c>
      <c r="B140" s="11" t="s">
        <v>235</v>
      </c>
      <c r="C140" s="12">
        <v>45689</v>
      </c>
      <c r="D140" s="11">
        <v>31</v>
      </c>
      <c r="E140" s="11" t="s">
        <v>108</v>
      </c>
      <c r="F140" s="11" t="s">
        <v>18</v>
      </c>
      <c r="G140" s="11" t="s">
        <v>28</v>
      </c>
      <c r="H140" s="11">
        <v>1</v>
      </c>
      <c r="I140" s="11" t="s">
        <v>35</v>
      </c>
      <c r="J140" s="11">
        <v>56</v>
      </c>
      <c r="K140" s="11" t="s">
        <v>44</v>
      </c>
      <c r="L140" s="11">
        <v>4500</v>
      </c>
      <c r="M140" s="11">
        <v>12</v>
      </c>
      <c r="N140" s="11">
        <v>54000</v>
      </c>
      <c r="O140" s="11">
        <v>169.53</v>
      </c>
      <c r="P140" s="11" t="s">
        <v>37</v>
      </c>
      <c r="Q140" s="11"/>
    </row>
    <row r="141" spans="1:17" x14ac:dyDescent="0.25">
      <c r="A141" s="11" t="s">
        <v>234</v>
      </c>
      <c r="B141" s="11" t="s">
        <v>235</v>
      </c>
      <c r="C141" s="12">
        <v>45689</v>
      </c>
      <c r="D141" s="11">
        <v>31</v>
      </c>
      <c r="E141" s="11" t="s">
        <v>108</v>
      </c>
      <c r="F141" s="11" t="s">
        <v>39</v>
      </c>
      <c r="G141" s="11" t="s">
        <v>28</v>
      </c>
      <c r="H141" s="11">
        <v>1</v>
      </c>
      <c r="I141" s="11" t="s">
        <v>35</v>
      </c>
      <c r="J141" s="11">
        <v>56</v>
      </c>
      <c r="K141" s="11" t="s">
        <v>60</v>
      </c>
      <c r="L141" s="11">
        <v>24000</v>
      </c>
      <c r="M141" s="11">
        <v>9</v>
      </c>
      <c r="N141" s="11">
        <v>216000</v>
      </c>
      <c r="O141" s="11">
        <v>73.83</v>
      </c>
      <c r="P141" s="11" t="s">
        <v>37</v>
      </c>
      <c r="Q141" s="11"/>
    </row>
    <row r="142" spans="1:17" x14ac:dyDescent="0.25">
      <c r="A142" s="11" t="s">
        <v>236</v>
      </c>
      <c r="B142" s="11" t="s">
        <v>237</v>
      </c>
      <c r="C142" s="12">
        <v>45689</v>
      </c>
      <c r="D142" s="11">
        <v>70</v>
      </c>
      <c r="E142" s="11" t="s">
        <v>116</v>
      </c>
      <c r="F142" s="11" t="s">
        <v>34</v>
      </c>
      <c r="G142" s="11" t="s">
        <v>28</v>
      </c>
      <c r="H142" s="11">
        <v>3</v>
      </c>
      <c r="I142" s="11" t="s">
        <v>48</v>
      </c>
      <c r="J142" s="11">
        <v>2</v>
      </c>
      <c r="K142" s="11" t="s">
        <v>40</v>
      </c>
      <c r="L142" s="11">
        <v>9000</v>
      </c>
      <c r="M142" s="11">
        <v>5</v>
      </c>
      <c r="N142" s="11">
        <v>45000</v>
      </c>
      <c r="O142" s="11">
        <v>36.69</v>
      </c>
      <c r="P142" s="11" t="s">
        <v>37</v>
      </c>
      <c r="Q142" s="11"/>
    </row>
    <row r="143" spans="1:17" x14ac:dyDescent="0.25">
      <c r="A143" s="11" t="s">
        <v>236</v>
      </c>
      <c r="B143" s="11" t="s">
        <v>237</v>
      </c>
      <c r="C143" s="12">
        <v>45689</v>
      </c>
      <c r="D143" s="11">
        <v>70</v>
      </c>
      <c r="E143" s="11" t="s">
        <v>116</v>
      </c>
      <c r="F143" s="11" t="s">
        <v>18</v>
      </c>
      <c r="G143" s="11" t="s">
        <v>28</v>
      </c>
      <c r="H143" s="11">
        <v>3</v>
      </c>
      <c r="I143" s="11" t="s">
        <v>48</v>
      </c>
      <c r="J143" s="11">
        <v>2</v>
      </c>
      <c r="K143" s="11" t="s">
        <v>21</v>
      </c>
      <c r="L143" s="11">
        <v>35000</v>
      </c>
      <c r="M143" s="11">
        <v>1</v>
      </c>
      <c r="N143" s="11">
        <v>35000</v>
      </c>
      <c r="O143" s="11">
        <v>14.38</v>
      </c>
      <c r="P143" s="11" t="s">
        <v>37</v>
      </c>
      <c r="Q143" s="11"/>
    </row>
    <row r="144" spans="1:17" x14ac:dyDescent="0.25">
      <c r="A144" s="11" t="s">
        <v>238</v>
      </c>
      <c r="B144" s="11" t="s">
        <v>239</v>
      </c>
      <c r="C144" s="12">
        <v>45717</v>
      </c>
      <c r="D144" s="11">
        <v>43</v>
      </c>
      <c r="E144" s="11" t="s">
        <v>59</v>
      </c>
      <c r="F144" s="11" t="s">
        <v>34</v>
      </c>
      <c r="G144" s="11" t="s">
        <v>28</v>
      </c>
      <c r="H144" s="11">
        <v>2</v>
      </c>
      <c r="I144" s="11" t="s">
        <v>20</v>
      </c>
      <c r="J144" s="11">
        <v>30</v>
      </c>
      <c r="K144" s="11" t="s">
        <v>40</v>
      </c>
      <c r="L144" s="11">
        <v>9000</v>
      </c>
      <c r="M144" s="11">
        <v>20</v>
      </c>
      <c r="N144" s="11">
        <v>180000</v>
      </c>
      <c r="O144" s="11">
        <v>31.54</v>
      </c>
      <c r="P144" s="11" t="s">
        <v>37</v>
      </c>
      <c r="Q144" s="11"/>
    </row>
    <row r="145" spans="1:17" x14ac:dyDescent="0.25">
      <c r="A145" s="11" t="s">
        <v>238</v>
      </c>
      <c r="B145" s="11" t="s">
        <v>239</v>
      </c>
      <c r="C145" s="12">
        <v>45717</v>
      </c>
      <c r="D145" s="11">
        <v>43</v>
      </c>
      <c r="E145" s="11" t="s">
        <v>59</v>
      </c>
      <c r="F145" s="11" t="s">
        <v>27</v>
      </c>
      <c r="G145" s="11" t="s">
        <v>28</v>
      </c>
      <c r="H145" s="11">
        <v>2</v>
      </c>
      <c r="I145" s="11" t="s">
        <v>20</v>
      </c>
      <c r="J145" s="11">
        <v>30</v>
      </c>
      <c r="K145" s="11" t="s">
        <v>100</v>
      </c>
      <c r="L145" s="11">
        <v>900</v>
      </c>
      <c r="M145" s="11">
        <v>9</v>
      </c>
      <c r="N145" s="11">
        <v>8100</v>
      </c>
      <c r="O145" s="11">
        <v>134.96</v>
      </c>
      <c r="P145" s="11" t="s">
        <v>37</v>
      </c>
      <c r="Q145" s="11"/>
    </row>
    <row r="146" spans="1:17" x14ac:dyDescent="0.25">
      <c r="A146" s="11" t="s">
        <v>238</v>
      </c>
      <c r="B146" s="11" t="s">
        <v>239</v>
      </c>
      <c r="C146" s="12">
        <v>45717</v>
      </c>
      <c r="D146" s="11">
        <v>43</v>
      </c>
      <c r="E146" s="11" t="s">
        <v>59</v>
      </c>
      <c r="F146" s="11" t="s">
        <v>39</v>
      </c>
      <c r="G146" s="11" t="s">
        <v>28</v>
      </c>
      <c r="H146" s="11">
        <v>2</v>
      </c>
      <c r="I146" s="11" t="s">
        <v>20</v>
      </c>
      <c r="J146" s="11">
        <v>30</v>
      </c>
      <c r="K146" s="11" t="s">
        <v>69</v>
      </c>
      <c r="L146" s="11">
        <v>14500</v>
      </c>
      <c r="M146" s="11">
        <v>16</v>
      </c>
      <c r="N146" s="11">
        <v>232000</v>
      </c>
      <c r="O146" s="11">
        <v>132.56</v>
      </c>
      <c r="P146" s="11" t="s">
        <v>37</v>
      </c>
      <c r="Q146" s="11"/>
    </row>
    <row r="147" spans="1:17" x14ac:dyDescent="0.25">
      <c r="A147" s="11" t="s">
        <v>240</v>
      </c>
      <c r="B147" s="11" t="s">
        <v>241</v>
      </c>
      <c r="C147" s="12">
        <v>45658</v>
      </c>
      <c r="D147" s="11">
        <v>69</v>
      </c>
      <c r="E147" s="11" t="s">
        <v>190</v>
      </c>
      <c r="F147" s="11" t="s">
        <v>27</v>
      </c>
      <c r="G147" s="11" t="s">
        <v>19</v>
      </c>
      <c r="H147" s="11">
        <v>3</v>
      </c>
      <c r="I147" s="11" t="s">
        <v>48</v>
      </c>
      <c r="J147" s="11">
        <v>49</v>
      </c>
      <c r="K147" s="11" t="s">
        <v>38</v>
      </c>
      <c r="L147" s="11">
        <v>500</v>
      </c>
      <c r="M147" s="11">
        <v>13</v>
      </c>
      <c r="N147" s="11">
        <v>6500</v>
      </c>
      <c r="O147" s="11">
        <v>9.56</v>
      </c>
      <c r="P147" s="11" t="s">
        <v>37</v>
      </c>
      <c r="Q147" s="11"/>
    </row>
    <row r="148" spans="1:17" x14ac:dyDescent="0.25">
      <c r="A148" s="11" t="s">
        <v>240</v>
      </c>
      <c r="B148" s="11" t="s">
        <v>241</v>
      </c>
      <c r="C148" s="12">
        <v>45658</v>
      </c>
      <c r="D148" s="11">
        <v>69</v>
      </c>
      <c r="E148" s="11" t="s">
        <v>190</v>
      </c>
      <c r="F148" s="11" t="s">
        <v>34</v>
      </c>
      <c r="G148" s="11" t="s">
        <v>19</v>
      </c>
      <c r="H148" s="11">
        <v>3</v>
      </c>
      <c r="I148" s="11" t="s">
        <v>48</v>
      </c>
      <c r="J148" s="11">
        <v>49</v>
      </c>
      <c r="K148" s="11" t="s">
        <v>40</v>
      </c>
      <c r="L148" s="11">
        <v>9000</v>
      </c>
      <c r="M148" s="11">
        <v>10</v>
      </c>
      <c r="N148" s="11">
        <v>90000</v>
      </c>
      <c r="O148" s="11">
        <v>2.0299999999999998</v>
      </c>
      <c r="P148" s="11" t="s">
        <v>37</v>
      </c>
      <c r="Q148" s="11"/>
    </row>
    <row r="149" spans="1:17" x14ac:dyDescent="0.25">
      <c r="A149" s="11" t="s">
        <v>242</v>
      </c>
      <c r="B149" s="11" t="s">
        <v>243</v>
      </c>
      <c r="C149" s="12">
        <v>45658</v>
      </c>
      <c r="D149" s="11">
        <v>33</v>
      </c>
      <c r="E149" s="11" t="s">
        <v>141</v>
      </c>
      <c r="F149" s="11" t="s">
        <v>27</v>
      </c>
      <c r="G149" s="11" t="s">
        <v>28</v>
      </c>
      <c r="H149" s="11">
        <v>1</v>
      </c>
      <c r="I149" s="11" t="s">
        <v>35</v>
      </c>
      <c r="J149" s="11">
        <v>21</v>
      </c>
      <c r="K149" s="11" t="s">
        <v>21</v>
      </c>
      <c r="L149" s="11">
        <v>35000</v>
      </c>
      <c r="M149" s="11">
        <v>8</v>
      </c>
      <c r="N149" s="11">
        <v>280000</v>
      </c>
      <c r="O149" s="11">
        <v>106.75</v>
      </c>
      <c r="P149" s="11" t="s">
        <v>37</v>
      </c>
      <c r="Q149" s="11"/>
    </row>
    <row r="150" spans="1:17" x14ac:dyDescent="0.25">
      <c r="A150" s="11" t="s">
        <v>242</v>
      </c>
      <c r="B150" s="11" t="s">
        <v>243</v>
      </c>
      <c r="C150" s="12">
        <v>45658</v>
      </c>
      <c r="D150" s="11">
        <v>33</v>
      </c>
      <c r="E150" s="11" t="s">
        <v>141</v>
      </c>
      <c r="F150" s="11" t="s">
        <v>39</v>
      </c>
      <c r="G150" s="11" t="s">
        <v>28</v>
      </c>
      <c r="H150" s="11">
        <v>1</v>
      </c>
      <c r="I150" s="11" t="s">
        <v>35</v>
      </c>
      <c r="J150" s="11">
        <v>21</v>
      </c>
      <c r="K150" s="11" t="s">
        <v>60</v>
      </c>
      <c r="L150" s="11">
        <v>24000</v>
      </c>
      <c r="M150" s="11">
        <v>12</v>
      </c>
      <c r="N150" s="11">
        <v>288000</v>
      </c>
      <c r="O150" s="11">
        <v>111.97</v>
      </c>
      <c r="P150" s="11" t="s">
        <v>37</v>
      </c>
      <c r="Q150" s="11"/>
    </row>
    <row r="151" spans="1:17" x14ac:dyDescent="0.25">
      <c r="A151" s="11" t="s">
        <v>244</v>
      </c>
      <c r="B151" s="11" t="s">
        <v>245</v>
      </c>
      <c r="C151" s="12">
        <v>45689</v>
      </c>
      <c r="D151" s="11">
        <v>66</v>
      </c>
      <c r="E151" s="11" t="s">
        <v>126</v>
      </c>
      <c r="F151" s="11" t="s">
        <v>27</v>
      </c>
      <c r="G151" s="11" t="s">
        <v>28</v>
      </c>
      <c r="H151" s="11">
        <v>1</v>
      </c>
      <c r="I151" s="11" t="s">
        <v>35</v>
      </c>
      <c r="J151" s="11">
        <v>2</v>
      </c>
      <c r="K151" s="11" t="s">
        <v>85</v>
      </c>
      <c r="L151" s="11">
        <v>7500</v>
      </c>
      <c r="M151" s="11">
        <v>13</v>
      </c>
      <c r="N151" s="11">
        <v>97500</v>
      </c>
      <c r="O151" s="11">
        <v>58.26</v>
      </c>
      <c r="P151" s="11" t="s">
        <v>37</v>
      </c>
      <c r="Q151" s="11"/>
    </row>
    <row r="152" spans="1:17" x14ac:dyDescent="0.25">
      <c r="A152" s="11" t="s">
        <v>244</v>
      </c>
      <c r="B152" s="11" t="s">
        <v>245</v>
      </c>
      <c r="C152" s="12">
        <v>45689</v>
      </c>
      <c r="D152" s="11">
        <v>66</v>
      </c>
      <c r="E152" s="11" t="s">
        <v>126</v>
      </c>
      <c r="F152" s="11" t="s">
        <v>34</v>
      </c>
      <c r="G152" s="11" t="s">
        <v>28</v>
      </c>
      <c r="H152" s="11">
        <v>1</v>
      </c>
      <c r="I152" s="11" t="s">
        <v>35</v>
      </c>
      <c r="J152" s="11">
        <v>2</v>
      </c>
      <c r="K152" s="11" t="s">
        <v>40</v>
      </c>
      <c r="L152" s="11">
        <v>9000</v>
      </c>
      <c r="M152" s="11">
        <v>6</v>
      </c>
      <c r="N152" s="11">
        <v>54000</v>
      </c>
      <c r="O152" s="11">
        <v>193.26</v>
      </c>
      <c r="P152" s="11" t="s">
        <v>37</v>
      </c>
      <c r="Q152" s="11"/>
    </row>
    <row r="153" spans="1:17" x14ac:dyDescent="0.25">
      <c r="A153" s="11" t="s">
        <v>244</v>
      </c>
      <c r="B153" s="11" t="s">
        <v>245</v>
      </c>
      <c r="C153" s="12">
        <v>45689</v>
      </c>
      <c r="D153" s="11">
        <v>66</v>
      </c>
      <c r="E153" s="11" t="s">
        <v>126</v>
      </c>
      <c r="F153" s="11" t="s">
        <v>18</v>
      </c>
      <c r="G153" s="11" t="s">
        <v>28</v>
      </c>
      <c r="H153" s="11">
        <v>1</v>
      </c>
      <c r="I153" s="11" t="s">
        <v>35</v>
      </c>
      <c r="J153" s="11">
        <v>2</v>
      </c>
      <c r="K153" s="11" t="s">
        <v>21</v>
      </c>
      <c r="L153" s="11">
        <v>35000</v>
      </c>
      <c r="M153" s="11">
        <v>12</v>
      </c>
      <c r="N153" s="11">
        <v>420000</v>
      </c>
      <c r="O153" s="11">
        <v>166.49</v>
      </c>
      <c r="P153" s="11" t="s">
        <v>37</v>
      </c>
      <c r="Q153" s="11"/>
    </row>
    <row r="154" spans="1:17" x14ac:dyDescent="0.25">
      <c r="A154" s="11" t="s">
        <v>246</v>
      </c>
      <c r="B154" s="11" t="s">
        <v>247</v>
      </c>
      <c r="C154" s="12">
        <v>45689</v>
      </c>
      <c r="D154" s="11">
        <v>71</v>
      </c>
      <c r="E154" s="11" t="s">
        <v>93</v>
      </c>
      <c r="F154" s="11" t="s">
        <v>34</v>
      </c>
      <c r="G154" s="11" t="s">
        <v>19</v>
      </c>
      <c r="H154" s="11">
        <v>5</v>
      </c>
      <c r="I154" s="11" t="s">
        <v>53</v>
      </c>
      <c r="J154" s="11">
        <v>28</v>
      </c>
      <c r="K154" s="11" t="s">
        <v>113</v>
      </c>
      <c r="L154" s="11">
        <v>25000</v>
      </c>
      <c r="M154" s="11">
        <v>3</v>
      </c>
      <c r="N154" s="11">
        <v>75000</v>
      </c>
      <c r="O154" s="11">
        <v>155.93</v>
      </c>
      <c r="P154" s="11" t="s">
        <v>22</v>
      </c>
      <c r="Q154" s="11" t="s">
        <v>30</v>
      </c>
    </row>
    <row r="155" spans="1:17" x14ac:dyDescent="0.25">
      <c r="A155" s="11" t="s">
        <v>246</v>
      </c>
      <c r="B155" s="11" t="s">
        <v>247</v>
      </c>
      <c r="C155" s="12">
        <v>45689</v>
      </c>
      <c r="D155" s="11">
        <v>71</v>
      </c>
      <c r="E155" s="11" t="s">
        <v>93</v>
      </c>
      <c r="F155" s="11" t="s">
        <v>39</v>
      </c>
      <c r="G155" s="11" t="s">
        <v>19</v>
      </c>
      <c r="H155" s="11">
        <v>5</v>
      </c>
      <c r="I155" s="11" t="s">
        <v>53</v>
      </c>
      <c r="J155" s="11">
        <v>28</v>
      </c>
      <c r="K155" s="11" t="s">
        <v>60</v>
      </c>
      <c r="L155" s="11">
        <v>24000</v>
      </c>
      <c r="M155" s="11">
        <v>17</v>
      </c>
      <c r="N155" s="11">
        <v>408000</v>
      </c>
      <c r="O155" s="11">
        <v>126.83</v>
      </c>
      <c r="P155" s="11" t="s">
        <v>22</v>
      </c>
      <c r="Q155" s="11" t="s">
        <v>30</v>
      </c>
    </row>
    <row r="156" spans="1:17" x14ac:dyDescent="0.25">
      <c r="A156" s="11" t="s">
        <v>248</v>
      </c>
      <c r="B156" s="11" t="s">
        <v>249</v>
      </c>
      <c r="C156" s="12">
        <v>45689</v>
      </c>
      <c r="D156" s="11">
        <v>40</v>
      </c>
      <c r="E156" s="11" t="s">
        <v>150</v>
      </c>
      <c r="F156" s="11" t="s">
        <v>18</v>
      </c>
      <c r="G156" s="11" t="s">
        <v>28</v>
      </c>
      <c r="H156" s="11">
        <v>2</v>
      </c>
      <c r="I156" s="11" t="s">
        <v>20</v>
      </c>
      <c r="J156" s="11">
        <v>47</v>
      </c>
      <c r="K156" s="11" t="s">
        <v>44</v>
      </c>
      <c r="L156" s="11">
        <v>4500</v>
      </c>
      <c r="M156" s="11">
        <v>3</v>
      </c>
      <c r="N156" s="11">
        <v>13500</v>
      </c>
      <c r="O156" s="11">
        <v>152.16</v>
      </c>
      <c r="P156" s="11" t="s">
        <v>22</v>
      </c>
      <c r="Q156" s="11" t="s">
        <v>94</v>
      </c>
    </row>
    <row r="157" spans="1:17" x14ac:dyDescent="0.25">
      <c r="A157" s="11" t="s">
        <v>250</v>
      </c>
      <c r="B157" s="11" t="s">
        <v>251</v>
      </c>
      <c r="C157" s="12">
        <v>45717</v>
      </c>
      <c r="D157" s="11">
        <v>79</v>
      </c>
      <c r="E157" s="11" t="s">
        <v>33</v>
      </c>
      <c r="F157" s="11" t="s">
        <v>27</v>
      </c>
      <c r="G157" s="11" t="s">
        <v>28</v>
      </c>
      <c r="H157" s="11">
        <v>3</v>
      </c>
      <c r="I157" s="11" t="s">
        <v>48</v>
      </c>
      <c r="J157" s="11">
        <v>44</v>
      </c>
      <c r="K157" s="11" t="s">
        <v>38</v>
      </c>
      <c r="L157" s="11">
        <v>500</v>
      </c>
      <c r="M157" s="11">
        <v>19</v>
      </c>
      <c r="N157" s="11">
        <v>9500</v>
      </c>
      <c r="O157" s="11">
        <v>159.37</v>
      </c>
      <c r="P157" s="11" t="s">
        <v>22</v>
      </c>
      <c r="Q157" s="11" t="s">
        <v>74</v>
      </c>
    </row>
    <row r="158" spans="1:17" x14ac:dyDescent="0.25">
      <c r="A158" s="11" t="s">
        <v>250</v>
      </c>
      <c r="B158" s="11" t="s">
        <v>251</v>
      </c>
      <c r="C158" s="12">
        <v>45717</v>
      </c>
      <c r="D158" s="11">
        <v>79</v>
      </c>
      <c r="E158" s="11" t="s">
        <v>33</v>
      </c>
      <c r="F158" s="11" t="s">
        <v>34</v>
      </c>
      <c r="G158" s="11" t="s">
        <v>28</v>
      </c>
      <c r="H158" s="11">
        <v>3</v>
      </c>
      <c r="I158" s="11" t="s">
        <v>48</v>
      </c>
      <c r="J158" s="11">
        <v>44</v>
      </c>
      <c r="K158" s="11" t="s">
        <v>40</v>
      </c>
      <c r="L158" s="11">
        <v>9000</v>
      </c>
      <c r="M158" s="11">
        <v>3</v>
      </c>
      <c r="N158" s="11">
        <v>27000</v>
      </c>
      <c r="O158" s="11">
        <v>70.709999999999994</v>
      </c>
      <c r="P158" s="11" t="s">
        <v>22</v>
      </c>
      <c r="Q158" s="11" t="s">
        <v>74</v>
      </c>
    </row>
    <row r="159" spans="1:17" x14ac:dyDescent="0.25">
      <c r="A159" s="11" t="s">
        <v>252</v>
      </c>
      <c r="B159" s="11" t="s">
        <v>253</v>
      </c>
      <c r="C159" s="12">
        <v>45717</v>
      </c>
      <c r="D159" s="11">
        <v>75</v>
      </c>
      <c r="E159" s="11" t="s">
        <v>196</v>
      </c>
      <c r="F159" s="11" t="s">
        <v>27</v>
      </c>
      <c r="G159" s="11" t="s">
        <v>19</v>
      </c>
      <c r="H159" s="11">
        <v>3</v>
      </c>
      <c r="I159" s="11" t="s">
        <v>48</v>
      </c>
      <c r="J159" s="11">
        <v>4</v>
      </c>
      <c r="K159" s="11" t="s">
        <v>29</v>
      </c>
      <c r="L159" s="11">
        <v>5500</v>
      </c>
      <c r="M159" s="11">
        <v>2</v>
      </c>
      <c r="N159" s="11">
        <v>11000</v>
      </c>
      <c r="O159" s="11">
        <v>116.28</v>
      </c>
      <c r="P159" s="11" t="s">
        <v>22</v>
      </c>
      <c r="Q159" s="11" t="s">
        <v>30</v>
      </c>
    </row>
    <row r="160" spans="1:17" x14ac:dyDescent="0.25">
      <c r="A160" s="11" t="s">
        <v>254</v>
      </c>
      <c r="B160" s="11" t="s">
        <v>255</v>
      </c>
      <c r="C160" s="12">
        <v>45689</v>
      </c>
      <c r="D160" s="11">
        <v>40</v>
      </c>
      <c r="E160" s="11" t="s">
        <v>256</v>
      </c>
      <c r="F160" s="11" t="s">
        <v>39</v>
      </c>
      <c r="G160" s="11" t="s">
        <v>28</v>
      </c>
      <c r="H160" s="11">
        <v>1</v>
      </c>
      <c r="I160" s="11" t="s">
        <v>35</v>
      </c>
      <c r="J160" s="11">
        <v>33</v>
      </c>
      <c r="K160" s="11" t="s">
        <v>1094</v>
      </c>
      <c r="L160" s="11">
        <v>20000</v>
      </c>
      <c r="M160" s="11">
        <v>15</v>
      </c>
      <c r="N160" s="11">
        <v>300000</v>
      </c>
      <c r="O160" s="11">
        <v>8.31</v>
      </c>
      <c r="P160" s="11" t="s">
        <v>37</v>
      </c>
      <c r="Q160" s="11"/>
    </row>
    <row r="161" spans="1:17" x14ac:dyDescent="0.25">
      <c r="A161" s="11" t="s">
        <v>254</v>
      </c>
      <c r="B161" s="11" t="s">
        <v>255</v>
      </c>
      <c r="C161" s="12">
        <v>45689</v>
      </c>
      <c r="D161" s="11">
        <v>40</v>
      </c>
      <c r="E161" s="11" t="s">
        <v>256</v>
      </c>
      <c r="F161" s="11" t="s">
        <v>34</v>
      </c>
      <c r="G161" s="11" t="s">
        <v>28</v>
      </c>
      <c r="H161" s="11">
        <v>1</v>
      </c>
      <c r="I161" s="11" t="s">
        <v>35</v>
      </c>
      <c r="J161" s="11">
        <v>33</v>
      </c>
      <c r="K161" s="11" t="s">
        <v>55</v>
      </c>
      <c r="L161" s="11">
        <v>150000</v>
      </c>
      <c r="M161" s="11">
        <v>20</v>
      </c>
      <c r="N161" s="11">
        <v>3000000</v>
      </c>
      <c r="O161" s="11">
        <v>105.05</v>
      </c>
      <c r="P161" s="11" t="s">
        <v>37</v>
      </c>
      <c r="Q161" s="11"/>
    </row>
    <row r="162" spans="1:17" x14ac:dyDescent="0.25">
      <c r="A162" s="11" t="s">
        <v>257</v>
      </c>
      <c r="B162" s="11" t="s">
        <v>258</v>
      </c>
      <c r="C162" s="12">
        <v>45689</v>
      </c>
      <c r="D162" s="11">
        <v>62</v>
      </c>
      <c r="E162" s="11" t="s">
        <v>43</v>
      </c>
      <c r="F162" s="11" t="s">
        <v>34</v>
      </c>
      <c r="G162" s="11" t="s">
        <v>28</v>
      </c>
      <c r="H162" s="11">
        <v>3</v>
      </c>
      <c r="I162" s="11" t="s">
        <v>48</v>
      </c>
      <c r="J162" s="11">
        <v>25</v>
      </c>
      <c r="K162" s="11" t="s">
        <v>1094</v>
      </c>
      <c r="L162" s="11">
        <v>20000</v>
      </c>
      <c r="M162" s="11">
        <v>18</v>
      </c>
      <c r="N162" s="11">
        <v>360000</v>
      </c>
      <c r="O162" s="11">
        <v>66.27</v>
      </c>
      <c r="P162" s="11" t="s">
        <v>37</v>
      </c>
      <c r="Q162" s="11"/>
    </row>
    <row r="163" spans="1:17" x14ac:dyDescent="0.25">
      <c r="A163" s="11" t="s">
        <v>259</v>
      </c>
      <c r="B163" s="11" t="s">
        <v>260</v>
      </c>
      <c r="C163" s="12">
        <v>45658</v>
      </c>
      <c r="D163" s="11">
        <v>52</v>
      </c>
      <c r="E163" s="11" t="s">
        <v>141</v>
      </c>
      <c r="F163" s="11" t="s">
        <v>34</v>
      </c>
      <c r="G163" s="11" t="s">
        <v>19</v>
      </c>
      <c r="H163" s="11">
        <v>5</v>
      </c>
      <c r="I163" s="11" t="s">
        <v>53</v>
      </c>
      <c r="J163" s="11">
        <v>22</v>
      </c>
      <c r="K163" s="11" t="s">
        <v>103</v>
      </c>
      <c r="L163" s="11">
        <v>75000</v>
      </c>
      <c r="M163" s="11">
        <v>3</v>
      </c>
      <c r="N163" s="11">
        <v>225000</v>
      </c>
      <c r="O163" s="11">
        <v>26.23</v>
      </c>
      <c r="P163" s="11" t="s">
        <v>37</v>
      </c>
      <c r="Q163" s="11"/>
    </row>
    <row r="164" spans="1:17" x14ac:dyDescent="0.25">
      <c r="A164" s="11" t="s">
        <v>259</v>
      </c>
      <c r="B164" s="11" t="s">
        <v>260</v>
      </c>
      <c r="C164" s="12">
        <v>45658</v>
      </c>
      <c r="D164" s="11">
        <v>52</v>
      </c>
      <c r="E164" s="11" t="s">
        <v>141</v>
      </c>
      <c r="F164" s="11" t="s">
        <v>27</v>
      </c>
      <c r="G164" s="11" t="s">
        <v>19</v>
      </c>
      <c r="H164" s="11">
        <v>5</v>
      </c>
      <c r="I164" s="11" t="s">
        <v>53</v>
      </c>
      <c r="J164" s="11">
        <v>22</v>
      </c>
      <c r="K164" s="11" t="s">
        <v>38</v>
      </c>
      <c r="L164" s="11">
        <v>500</v>
      </c>
      <c r="M164" s="11">
        <v>11</v>
      </c>
      <c r="N164" s="11">
        <v>5500</v>
      </c>
      <c r="O164" s="11">
        <v>112</v>
      </c>
      <c r="P164" s="11" t="s">
        <v>37</v>
      </c>
      <c r="Q164" s="11"/>
    </row>
    <row r="165" spans="1:17" x14ac:dyDescent="0.25">
      <c r="A165" s="11" t="s">
        <v>261</v>
      </c>
      <c r="B165" s="11" t="s">
        <v>262</v>
      </c>
      <c r="C165" s="12">
        <v>45717</v>
      </c>
      <c r="D165" s="11">
        <v>27</v>
      </c>
      <c r="E165" s="11" t="s">
        <v>17</v>
      </c>
      <c r="F165" s="11" t="s">
        <v>27</v>
      </c>
      <c r="G165" s="11" t="s">
        <v>28</v>
      </c>
      <c r="H165" s="11">
        <v>3</v>
      </c>
      <c r="I165" s="11" t="s">
        <v>48</v>
      </c>
      <c r="J165" s="11">
        <v>2</v>
      </c>
      <c r="K165" s="11" t="s">
        <v>70</v>
      </c>
      <c r="L165" s="11">
        <v>350</v>
      </c>
      <c r="M165" s="11">
        <v>5</v>
      </c>
      <c r="N165" s="11">
        <v>1750</v>
      </c>
      <c r="O165" s="11">
        <v>200</v>
      </c>
      <c r="P165" s="11" t="s">
        <v>22</v>
      </c>
      <c r="Q165" s="11" t="s">
        <v>263</v>
      </c>
    </row>
    <row r="166" spans="1:17" x14ac:dyDescent="0.25">
      <c r="A166" s="11" t="s">
        <v>261</v>
      </c>
      <c r="B166" s="11" t="s">
        <v>262</v>
      </c>
      <c r="C166" s="12">
        <v>45717</v>
      </c>
      <c r="D166" s="11">
        <v>27</v>
      </c>
      <c r="E166" s="11" t="s">
        <v>17</v>
      </c>
      <c r="F166" s="11" t="s">
        <v>39</v>
      </c>
      <c r="G166" s="11" t="s">
        <v>28</v>
      </c>
      <c r="H166" s="11">
        <v>3</v>
      </c>
      <c r="I166" s="11" t="s">
        <v>48</v>
      </c>
      <c r="J166" s="11">
        <v>2</v>
      </c>
      <c r="K166" s="11" t="s">
        <v>40</v>
      </c>
      <c r="L166" s="11">
        <v>9000</v>
      </c>
      <c r="M166" s="11">
        <v>4</v>
      </c>
      <c r="N166" s="11">
        <v>36000</v>
      </c>
      <c r="O166" s="11">
        <v>59.51</v>
      </c>
      <c r="P166" s="11" t="s">
        <v>22</v>
      </c>
      <c r="Q166" s="11" t="s">
        <v>263</v>
      </c>
    </row>
    <row r="167" spans="1:17" x14ac:dyDescent="0.25">
      <c r="A167" s="11" t="s">
        <v>264</v>
      </c>
      <c r="B167" s="11" t="s">
        <v>265</v>
      </c>
      <c r="C167" s="12">
        <v>45689</v>
      </c>
      <c r="D167" s="11">
        <v>20</v>
      </c>
      <c r="E167" s="11" t="s">
        <v>155</v>
      </c>
      <c r="F167" s="11" t="s">
        <v>18</v>
      </c>
      <c r="G167" s="11" t="s">
        <v>19</v>
      </c>
      <c r="H167" s="11">
        <v>2</v>
      </c>
      <c r="I167" s="11" t="s">
        <v>20</v>
      </c>
      <c r="J167" s="11">
        <v>39</v>
      </c>
      <c r="K167" s="11" t="s">
        <v>56</v>
      </c>
      <c r="L167" s="11">
        <v>16000</v>
      </c>
      <c r="M167" s="11">
        <v>8</v>
      </c>
      <c r="N167" s="11">
        <v>128000</v>
      </c>
      <c r="O167" s="11">
        <v>82.47</v>
      </c>
      <c r="P167" s="11" t="s">
        <v>22</v>
      </c>
      <c r="Q167" s="11" t="s">
        <v>30</v>
      </c>
    </row>
    <row r="168" spans="1:17" x14ac:dyDescent="0.25">
      <c r="A168" s="11" t="s">
        <v>264</v>
      </c>
      <c r="B168" s="11" t="s">
        <v>265</v>
      </c>
      <c r="C168" s="12">
        <v>45689</v>
      </c>
      <c r="D168" s="11">
        <v>20</v>
      </c>
      <c r="E168" s="11" t="s">
        <v>155</v>
      </c>
      <c r="F168" s="11" t="s">
        <v>34</v>
      </c>
      <c r="G168" s="11" t="s">
        <v>19</v>
      </c>
      <c r="H168" s="11">
        <v>2</v>
      </c>
      <c r="I168" s="11" t="s">
        <v>20</v>
      </c>
      <c r="J168" s="11">
        <v>39</v>
      </c>
      <c r="K168" s="11" t="s">
        <v>55</v>
      </c>
      <c r="L168" s="11">
        <v>150000</v>
      </c>
      <c r="M168" s="11">
        <v>15</v>
      </c>
      <c r="N168" s="11">
        <v>2250000</v>
      </c>
      <c r="O168" s="11">
        <v>122.31</v>
      </c>
      <c r="P168" s="11" t="s">
        <v>22</v>
      </c>
      <c r="Q168" s="11" t="s">
        <v>30</v>
      </c>
    </row>
    <row r="169" spans="1:17" x14ac:dyDescent="0.25">
      <c r="A169" s="11" t="s">
        <v>264</v>
      </c>
      <c r="B169" s="11" t="s">
        <v>265</v>
      </c>
      <c r="C169" s="12">
        <v>45689</v>
      </c>
      <c r="D169" s="11">
        <v>20</v>
      </c>
      <c r="E169" s="11" t="s">
        <v>155</v>
      </c>
      <c r="F169" s="11" t="s">
        <v>27</v>
      </c>
      <c r="G169" s="11" t="s">
        <v>19</v>
      </c>
      <c r="H169" s="11">
        <v>2</v>
      </c>
      <c r="I169" s="11" t="s">
        <v>20</v>
      </c>
      <c r="J169" s="11">
        <v>39</v>
      </c>
      <c r="K169" s="11" t="s">
        <v>70</v>
      </c>
      <c r="L169" s="11">
        <v>350</v>
      </c>
      <c r="M169" s="11">
        <v>10</v>
      </c>
      <c r="N169" s="11">
        <v>3500</v>
      </c>
      <c r="O169" s="11">
        <v>107.04</v>
      </c>
      <c r="P169" s="11" t="s">
        <v>22</v>
      </c>
      <c r="Q169" s="11" t="s">
        <v>30</v>
      </c>
    </row>
    <row r="170" spans="1:17" x14ac:dyDescent="0.25">
      <c r="A170" s="11" t="s">
        <v>266</v>
      </c>
      <c r="B170" s="11" t="s">
        <v>267</v>
      </c>
      <c r="C170" s="12">
        <v>45717</v>
      </c>
      <c r="D170" s="11">
        <v>40</v>
      </c>
      <c r="E170" s="11" t="s">
        <v>43</v>
      </c>
      <c r="F170" s="11" t="s">
        <v>27</v>
      </c>
      <c r="G170" s="11" t="s">
        <v>28</v>
      </c>
      <c r="H170" s="11">
        <v>4</v>
      </c>
      <c r="I170" s="11" t="s">
        <v>112</v>
      </c>
      <c r="J170" s="11">
        <v>30</v>
      </c>
      <c r="K170" s="11" t="s">
        <v>44</v>
      </c>
      <c r="L170" s="11">
        <v>4500</v>
      </c>
      <c r="M170" s="11">
        <v>2</v>
      </c>
      <c r="N170" s="11">
        <v>9000</v>
      </c>
      <c r="O170" s="11">
        <v>174.66</v>
      </c>
      <c r="P170" s="11" t="s">
        <v>37</v>
      </c>
      <c r="Q170" s="11"/>
    </row>
    <row r="171" spans="1:17" x14ac:dyDescent="0.25">
      <c r="A171" s="11" t="s">
        <v>266</v>
      </c>
      <c r="B171" s="11" t="s">
        <v>267</v>
      </c>
      <c r="C171" s="12">
        <v>45717</v>
      </c>
      <c r="D171" s="11">
        <v>40</v>
      </c>
      <c r="E171" s="11" t="s">
        <v>43</v>
      </c>
      <c r="F171" s="11" t="s">
        <v>39</v>
      </c>
      <c r="G171" s="11" t="s">
        <v>28</v>
      </c>
      <c r="H171" s="11">
        <v>4</v>
      </c>
      <c r="I171" s="11" t="s">
        <v>112</v>
      </c>
      <c r="J171" s="11">
        <v>30</v>
      </c>
      <c r="K171" s="11" t="s">
        <v>69</v>
      </c>
      <c r="L171" s="11">
        <v>14500</v>
      </c>
      <c r="M171" s="11">
        <v>18</v>
      </c>
      <c r="N171" s="11">
        <v>261000</v>
      </c>
      <c r="O171" s="11">
        <v>174.89</v>
      </c>
      <c r="P171" s="11" t="s">
        <v>37</v>
      </c>
      <c r="Q171" s="11"/>
    </row>
    <row r="172" spans="1:17" x14ac:dyDescent="0.25">
      <c r="A172" s="11" t="s">
        <v>268</v>
      </c>
      <c r="B172" s="11" t="s">
        <v>269</v>
      </c>
      <c r="C172" s="12">
        <v>45689</v>
      </c>
      <c r="D172" s="11">
        <v>31</v>
      </c>
      <c r="E172" s="11" t="s">
        <v>99</v>
      </c>
      <c r="F172" s="11" t="s">
        <v>18</v>
      </c>
      <c r="G172" s="11" t="s">
        <v>19</v>
      </c>
      <c r="H172" s="11">
        <v>3</v>
      </c>
      <c r="I172" s="11" t="s">
        <v>48</v>
      </c>
      <c r="J172" s="11">
        <v>49</v>
      </c>
      <c r="K172" s="11" t="s">
        <v>44</v>
      </c>
      <c r="L172" s="11">
        <v>4500</v>
      </c>
      <c r="M172" s="11">
        <v>12</v>
      </c>
      <c r="N172" s="11">
        <v>54000</v>
      </c>
      <c r="O172" s="11">
        <v>163.43</v>
      </c>
      <c r="P172" s="11" t="s">
        <v>37</v>
      </c>
      <c r="Q172" s="11"/>
    </row>
    <row r="173" spans="1:17" x14ac:dyDescent="0.25">
      <c r="A173" s="11" t="s">
        <v>268</v>
      </c>
      <c r="B173" s="11" t="s">
        <v>269</v>
      </c>
      <c r="C173" s="12">
        <v>45689</v>
      </c>
      <c r="D173" s="11">
        <v>31</v>
      </c>
      <c r="E173" s="11" t="s">
        <v>99</v>
      </c>
      <c r="F173" s="11" t="s">
        <v>27</v>
      </c>
      <c r="G173" s="11" t="s">
        <v>19</v>
      </c>
      <c r="H173" s="11">
        <v>3</v>
      </c>
      <c r="I173" s="11" t="s">
        <v>48</v>
      </c>
      <c r="J173" s="11">
        <v>49</v>
      </c>
      <c r="K173" s="11" t="s">
        <v>100</v>
      </c>
      <c r="L173" s="11">
        <v>900</v>
      </c>
      <c r="M173" s="11">
        <v>13</v>
      </c>
      <c r="N173" s="11">
        <v>11700</v>
      </c>
      <c r="O173" s="11">
        <v>83.27</v>
      </c>
      <c r="P173" s="11" t="s">
        <v>37</v>
      </c>
      <c r="Q173" s="11"/>
    </row>
    <row r="174" spans="1:17" x14ac:dyDescent="0.25">
      <c r="A174" s="11" t="s">
        <v>268</v>
      </c>
      <c r="B174" s="11" t="s">
        <v>269</v>
      </c>
      <c r="C174" s="12">
        <v>45689</v>
      </c>
      <c r="D174" s="11">
        <v>31</v>
      </c>
      <c r="E174" s="11" t="s">
        <v>99</v>
      </c>
      <c r="F174" s="11" t="s">
        <v>39</v>
      </c>
      <c r="G174" s="11" t="s">
        <v>19</v>
      </c>
      <c r="H174" s="11">
        <v>3</v>
      </c>
      <c r="I174" s="11" t="s">
        <v>48</v>
      </c>
      <c r="J174" s="11">
        <v>49</v>
      </c>
      <c r="K174" s="11" t="s">
        <v>60</v>
      </c>
      <c r="L174" s="11">
        <v>24000</v>
      </c>
      <c r="M174" s="11">
        <v>13</v>
      </c>
      <c r="N174" s="11">
        <v>312000</v>
      </c>
      <c r="O174" s="11">
        <v>75.11</v>
      </c>
      <c r="P174" s="11" t="s">
        <v>37</v>
      </c>
      <c r="Q174" s="11"/>
    </row>
    <row r="175" spans="1:17" x14ac:dyDescent="0.25">
      <c r="A175" s="11" t="s">
        <v>270</v>
      </c>
      <c r="B175" s="11" t="s">
        <v>271</v>
      </c>
      <c r="C175" s="12">
        <v>45658</v>
      </c>
      <c r="D175" s="11">
        <v>63</v>
      </c>
      <c r="E175" s="11" t="s">
        <v>111</v>
      </c>
      <c r="F175" s="11" t="s">
        <v>39</v>
      </c>
      <c r="G175" s="11" t="s">
        <v>19</v>
      </c>
      <c r="H175" s="11">
        <v>3</v>
      </c>
      <c r="I175" s="11" t="s">
        <v>48</v>
      </c>
      <c r="J175" s="11">
        <v>21</v>
      </c>
      <c r="K175" s="11" t="s">
        <v>1093</v>
      </c>
      <c r="L175" s="11">
        <v>30000</v>
      </c>
      <c r="M175" s="11">
        <v>16</v>
      </c>
      <c r="N175" s="11">
        <v>480000</v>
      </c>
      <c r="O175" s="11">
        <v>183.52</v>
      </c>
      <c r="P175" s="11" t="s">
        <v>37</v>
      </c>
      <c r="Q175" s="11"/>
    </row>
    <row r="176" spans="1:17" x14ac:dyDescent="0.25">
      <c r="A176" s="11" t="s">
        <v>272</v>
      </c>
      <c r="B176" s="11" t="s">
        <v>273</v>
      </c>
      <c r="C176" s="12">
        <v>45658</v>
      </c>
      <c r="D176" s="11">
        <v>76</v>
      </c>
      <c r="E176" s="11" t="s">
        <v>196</v>
      </c>
      <c r="F176" s="11" t="s">
        <v>27</v>
      </c>
      <c r="G176" s="11" t="s">
        <v>19</v>
      </c>
      <c r="H176" s="11">
        <v>1</v>
      </c>
      <c r="I176" s="11" t="s">
        <v>35</v>
      </c>
      <c r="J176" s="11">
        <v>58</v>
      </c>
      <c r="K176" s="11" t="s">
        <v>81</v>
      </c>
      <c r="L176" s="11">
        <v>1000</v>
      </c>
      <c r="M176" s="11">
        <v>8</v>
      </c>
      <c r="N176" s="11">
        <v>8000</v>
      </c>
      <c r="O176" s="11">
        <v>155.35</v>
      </c>
      <c r="P176" s="11" t="s">
        <v>22</v>
      </c>
      <c r="Q176" s="11" t="s">
        <v>30</v>
      </c>
    </row>
    <row r="177" spans="1:17" x14ac:dyDescent="0.25">
      <c r="A177" s="11" t="s">
        <v>274</v>
      </c>
      <c r="B177" s="11" t="s">
        <v>275</v>
      </c>
      <c r="C177" s="12">
        <v>45689</v>
      </c>
      <c r="D177" s="11">
        <v>31</v>
      </c>
      <c r="E177" s="11" t="s">
        <v>47</v>
      </c>
      <c r="F177" s="11" t="s">
        <v>39</v>
      </c>
      <c r="G177" s="11" t="s">
        <v>19</v>
      </c>
      <c r="H177" s="11">
        <v>1</v>
      </c>
      <c r="I177" s="11" t="s">
        <v>35</v>
      </c>
      <c r="J177" s="11">
        <v>27</v>
      </c>
      <c r="K177" s="11" t="s">
        <v>1094</v>
      </c>
      <c r="L177" s="11">
        <v>20000</v>
      </c>
      <c r="M177" s="11">
        <v>1</v>
      </c>
      <c r="N177" s="11">
        <v>20000</v>
      </c>
      <c r="O177" s="11">
        <v>58.61</v>
      </c>
      <c r="P177" s="11" t="s">
        <v>22</v>
      </c>
      <c r="Q177" s="11" t="s">
        <v>165</v>
      </c>
    </row>
    <row r="178" spans="1:17" x14ac:dyDescent="0.25">
      <c r="A178" s="11" t="s">
        <v>274</v>
      </c>
      <c r="B178" s="11" t="s">
        <v>275</v>
      </c>
      <c r="C178" s="12">
        <v>45689</v>
      </c>
      <c r="D178" s="11">
        <v>31</v>
      </c>
      <c r="E178" s="11" t="s">
        <v>47</v>
      </c>
      <c r="F178" s="11" t="s">
        <v>34</v>
      </c>
      <c r="G178" s="11" t="s">
        <v>19</v>
      </c>
      <c r="H178" s="11">
        <v>1</v>
      </c>
      <c r="I178" s="11" t="s">
        <v>35</v>
      </c>
      <c r="J178" s="11">
        <v>27</v>
      </c>
      <c r="K178" s="11" t="s">
        <v>113</v>
      </c>
      <c r="L178" s="11">
        <v>25000</v>
      </c>
      <c r="M178" s="11">
        <v>14</v>
      </c>
      <c r="N178" s="11">
        <v>350000</v>
      </c>
      <c r="O178" s="11">
        <v>48.49</v>
      </c>
      <c r="P178" s="11" t="s">
        <v>22</v>
      </c>
      <c r="Q178" s="11" t="s">
        <v>165</v>
      </c>
    </row>
    <row r="179" spans="1:17" x14ac:dyDescent="0.25">
      <c r="A179" s="11" t="s">
        <v>274</v>
      </c>
      <c r="B179" s="11" t="s">
        <v>275</v>
      </c>
      <c r="C179" s="12">
        <v>45689</v>
      </c>
      <c r="D179" s="11">
        <v>31</v>
      </c>
      <c r="E179" s="11" t="s">
        <v>47</v>
      </c>
      <c r="F179" s="11" t="s">
        <v>27</v>
      </c>
      <c r="G179" s="11" t="s">
        <v>19</v>
      </c>
      <c r="H179" s="11">
        <v>1</v>
      </c>
      <c r="I179" s="11" t="s">
        <v>35</v>
      </c>
      <c r="J179" s="11">
        <v>27</v>
      </c>
      <c r="K179" s="11" t="s">
        <v>162</v>
      </c>
      <c r="L179" s="11">
        <v>600</v>
      </c>
      <c r="M179" s="11">
        <v>3</v>
      </c>
      <c r="N179" s="11">
        <v>1800</v>
      </c>
      <c r="O179" s="11">
        <v>133.04</v>
      </c>
      <c r="P179" s="11" t="s">
        <v>22</v>
      </c>
      <c r="Q179" s="11" t="s">
        <v>165</v>
      </c>
    </row>
    <row r="180" spans="1:17" x14ac:dyDescent="0.25">
      <c r="A180" s="11" t="s">
        <v>276</v>
      </c>
      <c r="B180" s="11" t="s">
        <v>277</v>
      </c>
      <c r="C180" s="12">
        <v>45689</v>
      </c>
      <c r="D180" s="11">
        <v>62</v>
      </c>
      <c r="E180" s="11" t="s">
        <v>144</v>
      </c>
      <c r="F180" s="11" t="s">
        <v>34</v>
      </c>
      <c r="G180" s="11" t="s">
        <v>19</v>
      </c>
      <c r="H180" s="11">
        <v>1</v>
      </c>
      <c r="I180" s="11" t="s">
        <v>35</v>
      </c>
      <c r="J180" s="11">
        <v>25</v>
      </c>
      <c r="K180" s="11" t="s">
        <v>40</v>
      </c>
      <c r="L180" s="11">
        <v>9000</v>
      </c>
      <c r="M180" s="11">
        <v>3</v>
      </c>
      <c r="N180" s="11">
        <v>27000</v>
      </c>
      <c r="O180" s="11">
        <v>71.739999999999995</v>
      </c>
      <c r="P180" s="11" t="s">
        <v>37</v>
      </c>
      <c r="Q180" s="11"/>
    </row>
    <row r="181" spans="1:17" x14ac:dyDescent="0.25">
      <c r="A181" s="11" t="s">
        <v>276</v>
      </c>
      <c r="B181" s="11" t="s">
        <v>277</v>
      </c>
      <c r="C181" s="12">
        <v>45689</v>
      </c>
      <c r="D181" s="11">
        <v>62</v>
      </c>
      <c r="E181" s="11" t="s">
        <v>144</v>
      </c>
      <c r="F181" s="11" t="s">
        <v>27</v>
      </c>
      <c r="G181" s="11" t="s">
        <v>19</v>
      </c>
      <c r="H181" s="11">
        <v>1</v>
      </c>
      <c r="I181" s="11" t="s">
        <v>35</v>
      </c>
      <c r="J181" s="11">
        <v>25</v>
      </c>
      <c r="K181" s="11" t="s">
        <v>54</v>
      </c>
      <c r="L181" s="11">
        <v>3500</v>
      </c>
      <c r="M181" s="11">
        <v>4</v>
      </c>
      <c r="N181" s="11">
        <v>14000</v>
      </c>
      <c r="O181" s="11">
        <v>48.6</v>
      </c>
      <c r="P181" s="11" t="s">
        <v>37</v>
      </c>
      <c r="Q181" s="11"/>
    </row>
    <row r="182" spans="1:17" x14ac:dyDescent="0.25">
      <c r="A182" s="11" t="s">
        <v>278</v>
      </c>
      <c r="B182" s="11" t="s">
        <v>279</v>
      </c>
      <c r="C182" s="12">
        <v>45717</v>
      </c>
      <c r="D182" s="11">
        <v>33</v>
      </c>
      <c r="E182" s="11" t="s">
        <v>126</v>
      </c>
      <c r="F182" s="11" t="s">
        <v>27</v>
      </c>
      <c r="G182" s="11" t="s">
        <v>28</v>
      </c>
      <c r="H182" s="11">
        <v>2</v>
      </c>
      <c r="I182" s="11" t="s">
        <v>20</v>
      </c>
      <c r="J182" s="11">
        <v>35</v>
      </c>
      <c r="K182" s="11" t="s">
        <v>162</v>
      </c>
      <c r="L182" s="11">
        <v>600</v>
      </c>
      <c r="M182" s="11">
        <v>3</v>
      </c>
      <c r="N182" s="11">
        <v>1800</v>
      </c>
      <c r="O182" s="11">
        <v>162.38999999999999</v>
      </c>
      <c r="P182" s="11" t="s">
        <v>37</v>
      </c>
      <c r="Q182" s="11"/>
    </row>
    <row r="183" spans="1:17" x14ac:dyDescent="0.25">
      <c r="A183" s="11" t="s">
        <v>278</v>
      </c>
      <c r="B183" s="11" t="s">
        <v>279</v>
      </c>
      <c r="C183" s="12">
        <v>45717</v>
      </c>
      <c r="D183" s="11">
        <v>33</v>
      </c>
      <c r="E183" s="11" t="s">
        <v>126</v>
      </c>
      <c r="F183" s="11" t="s">
        <v>34</v>
      </c>
      <c r="G183" s="11" t="s">
        <v>28</v>
      </c>
      <c r="H183" s="11">
        <v>2</v>
      </c>
      <c r="I183" s="11" t="s">
        <v>20</v>
      </c>
      <c r="J183" s="11">
        <v>35</v>
      </c>
      <c r="K183" s="11" t="s">
        <v>55</v>
      </c>
      <c r="L183" s="11">
        <v>150000</v>
      </c>
      <c r="M183" s="11">
        <v>7</v>
      </c>
      <c r="N183" s="11">
        <v>1050000</v>
      </c>
      <c r="O183" s="11">
        <v>7.88</v>
      </c>
      <c r="P183" s="11" t="s">
        <v>37</v>
      </c>
      <c r="Q183" s="11"/>
    </row>
    <row r="184" spans="1:17" x14ac:dyDescent="0.25">
      <c r="A184" s="11" t="s">
        <v>278</v>
      </c>
      <c r="B184" s="11" t="s">
        <v>279</v>
      </c>
      <c r="C184" s="12">
        <v>45717</v>
      </c>
      <c r="D184" s="11">
        <v>33</v>
      </c>
      <c r="E184" s="11" t="s">
        <v>126</v>
      </c>
      <c r="F184" s="11" t="s">
        <v>18</v>
      </c>
      <c r="G184" s="11" t="s">
        <v>28</v>
      </c>
      <c r="H184" s="11">
        <v>2</v>
      </c>
      <c r="I184" s="11" t="s">
        <v>20</v>
      </c>
      <c r="J184" s="11">
        <v>35</v>
      </c>
      <c r="K184" s="11" t="s">
        <v>56</v>
      </c>
      <c r="L184" s="11">
        <v>16000</v>
      </c>
      <c r="M184" s="11">
        <v>2</v>
      </c>
      <c r="N184" s="11">
        <v>32000</v>
      </c>
      <c r="O184" s="11">
        <v>158.33000000000001</v>
      </c>
      <c r="P184" s="11" t="s">
        <v>37</v>
      </c>
      <c r="Q184" s="11"/>
    </row>
    <row r="185" spans="1:17" x14ac:dyDescent="0.25">
      <c r="A185" s="11" t="s">
        <v>280</v>
      </c>
      <c r="B185" s="11" t="s">
        <v>281</v>
      </c>
      <c r="C185" s="12">
        <v>45689</v>
      </c>
      <c r="D185" s="11">
        <v>55</v>
      </c>
      <c r="E185" s="11" t="s">
        <v>187</v>
      </c>
      <c r="F185" s="11" t="s">
        <v>34</v>
      </c>
      <c r="G185" s="11" t="s">
        <v>28</v>
      </c>
      <c r="H185" s="11">
        <v>3</v>
      </c>
      <c r="I185" s="11" t="s">
        <v>48</v>
      </c>
      <c r="J185" s="11">
        <v>53</v>
      </c>
      <c r="K185" s="11" t="s">
        <v>113</v>
      </c>
      <c r="L185" s="11">
        <v>25000</v>
      </c>
      <c r="M185" s="11">
        <v>2</v>
      </c>
      <c r="N185" s="11">
        <v>50000</v>
      </c>
      <c r="O185" s="11">
        <v>172.5</v>
      </c>
      <c r="P185" s="11" t="s">
        <v>22</v>
      </c>
      <c r="Q185" s="11" t="s">
        <v>282</v>
      </c>
    </row>
    <row r="186" spans="1:17" x14ac:dyDescent="0.25">
      <c r="A186" s="11" t="s">
        <v>283</v>
      </c>
      <c r="B186" s="11" t="s">
        <v>284</v>
      </c>
      <c r="C186" s="12">
        <v>45689</v>
      </c>
      <c r="D186" s="11">
        <v>50</v>
      </c>
      <c r="E186" s="11" t="s">
        <v>174</v>
      </c>
      <c r="F186" s="11" t="s">
        <v>34</v>
      </c>
      <c r="G186" s="11" t="s">
        <v>28</v>
      </c>
      <c r="H186" s="11">
        <v>4</v>
      </c>
      <c r="I186" s="11" t="s">
        <v>112</v>
      </c>
      <c r="J186" s="11">
        <v>28</v>
      </c>
      <c r="K186" s="11" t="s">
        <v>55</v>
      </c>
      <c r="L186" s="11">
        <v>150000</v>
      </c>
      <c r="M186" s="11">
        <v>12</v>
      </c>
      <c r="N186" s="11">
        <v>1800000</v>
      </c>
      <c r="O186" s="11">
        <v>138.57</v>
      </c>
      <c r="P186" s="11" t="s">
        <v>37</v>
      </c>
      <c r="Q186" s="11"/>
    </row>
    <row r="187" spans="1:17" x14ac:dyDescent="0.25">
      <c r="A187" s="11" t="s">
        <v>283</v>
      </c>
      <c r="B187" s="11" t="s">
        <v>284</v>
      </c>
      <c r="C187" s="12">
        <v>45689</v>
      </c>
      <c r="D187" s="11">
        <v>50</v>
      </c>
      <c r="E187" s="11" t="s">
        <v>174</v>
      </c>
      <c r="F187" s="11" t="s">
        <v>39</v>
      </c>
      <c r="G187" s="11" t="s">
        <v>28</v>
      </c>
      <c r="H187" s="11">
        <v>4</v>
      </c>
      <c r="I187" s="11" t="s">
        <v>112</v>
      </c>
      <c r="J187" s="11">
        <v>28</v>
      </c>
      <c r="K187" s="11" t="s">
        <v>60</v>
      </c>
      <c r="L187" s="11">
        <v>24000</v>
      </c>
      <c r="M187" s="11">
        <v>3</v>
      </c>
      <c r="N187" s="11">
        <v>72000</v>
      </c>
      <c r="O187" s="11">
        <v>53.71</v>
      </c>
      <c r="P187" s="11" t="s">
        <v>37</v>
      </c>
      <c r="Q187" s="11"/>
    </row>
    <row r="188" spans="1:17" x14ac:dyDescent="0.25">
      <c r="A188" s="11" t="s">
        <v>285</v>
      </c>
      <c r="B188" s="11" t="s">
        <v>286</v>
      </c>
      <c r="C188" s="12">
        <v>45717</v>
      </c>
      <c r="D188" s="11">
        <v>26</v>
      </c>
      <c r="E188" s="11" t="s">
        <v>17</v>
      </c>
      <c r="F188" s="11" t="s">
        <v>34</v>
      </c>
      <c r="G188" s="11" t="s">
        <v>19</v>
      </c>
      <c r="H188" s="11">
        <v>3</v>
      </c>
      <c r="I188" s="11" t="s">
        <v>48</v>
      </c>
      <c r="J188" s="11">
        <v>35</v>
      </c>
      <c r="K188" s="11" t="s">
        <v>103</v>
      </c>
      <c r="L188" s="11">
        <v>75000</v>
      </c>
      <c r="M188" s="11">
        <v>15</v>
      </c>
      <c r="N188" s="11">
        <v>1125000</v>
      </c>
      <c r="O188" s="11">
        <v>33.75</v>
      </c>
      <c r="P188" s="11" t="s">
        <v>22</v>
      </c>
      <c r="Q188" s="11" t="s">
        <v>94</v>
      </c>
    </row>
    <row r="189" spans="1:17" x14ac:dyDescent="0.25">
      <c r="A189" s="11" t="s">
        <v>285</v>
      </c>
      <c r="B189" s="11" t="s">
        <v>286</v>
      </c>
      <c r="C189" s="12">
        <v>45717</v>
      </c>
      <c r="D189" s="11">
        <v>26</v>
      </c>
      <c r="E189" s="11" t="s">
        <v>17</v>
      </c>
      <c r="F189" s="11" t="s">
        <v>18</v>
      </c>
      <c r="G189" s="11" t="s">
        <v>19</v>
      </c>
      <c r="H189" s="11">
        <v>3</v>
      </c>
      <c r="I189" s="11" t="s">
        <v>48</v>
      </c>
      <c r="J189" s="11">
        <v>35</v>
      </c>
      <c r="K189" s="11" t="s">
        <v>49</v>
      </c>
      <c r="L189" s="11">
        <v>9000</v>
      </c>
      <c r="M189" s="11">
        <v>12</v>
      </c>
      <c r="N189" s="11">
        <v>108000</v>
      </c>
      <c r="O189" s="11">
        <v>89.7</v>
      </c>
      <c r="P189" s="11" t="s">
        <v>22</v>
      </c>
      <c r="Q189" s="11" t="s">
        <v>94</v>
      </c>
    </row>
    <row r="190" spans="1:17" x14ac:dyDescent="0.25">
      <c r="A190" s="11" t="s">
        <v>285</v>
      </c>
      <c r="B190" s="11" t="s">
        <v>286</v>
      </c>
      <c r="C190" s="12">
        <v>45717</v>
      </c>
      <c r="D190" s="11">
        <v>26</v>
      </c>
      <c r="E190" s="11" t="s">
        <v>17</v>
      </c>
      <c r="F190" s="11" t="s">
        <v>27</v>
      </c>
      <c r="G190" s="11" t="s">
        <v>19</v>
      </c>
      <c r="H190" s="11">
        <v>3</v>
      </c>
      <c r="I190" s="11" t="s">
        <v>48</v>
      </c>
      <c r="J190" s="11">
        <v>35</v>
      </c>
      <c r="K190" s="11" t="s">
        <v>85</v>
      </c>
      <c r="L190" s="11">
        <v>7500</v>
      </c>
      <c r="M190" s="11">
        <v>2</v>
      </c>
      <c r="N190" s="11">
        <v>15000</v>
      </c>
      <c r="O190" s="11">
        <v>55.27</v>
      </c>
      <c r="P190" s="11" t="s">
        <v>22</v>
      </c>
      <c r="Q190" s="11" t="s">
        <v>94</v>
      </c>
    </row>
    <row r="191" spans="1:17" x14ac:dyDescent="0.25">
      <c r="A191" s="11" t="s">
        <v>287</v>
      </c>
      <c r="B191" s="11" t="s">
        <v>288</v>
      </c>
      <c r="C191" s="12">
        <v>45689</v>
      </c>
      <c r="D191" s="11">
        <v>67</v>
      </c>
      <c r="E191" s="11" t="s">
        <v>43</v>
      </c>
      <c r="F191" s="11" t="s">
        <v>39</v>
      </c>
      <c r="G191" s="11" t="s">
        <v>19</v>
      </c>
      <c r="H191" s="11">
        <v>5</v>
      </c>
      <c r="I191" s="11" t="s">
        <v>53</v>
      </c>
      <c r="J191" s="11">
        <v>2</v>
      </c>
      <c r="K191" s="11" t="s">
        <v>40</v>
      </c>
      <c r="L191" s="11">
        <v>9000</v>
      </c>
      <c r="M191" s="11">
        <v>12</v>
      </c>
      <c r="N191" s="11">
        <v>108000</v>
      </c>
      <c r="O191" s="11">
        <v>47.58</v>
      </c>
      <c r="P191" s="11" t="s">
        <v>37</v>
      </c>
      <c r="Q191" s="11"/>
    </row>
    <row r="192" spans="1:17" x14ac:dyDescent="0.25">
      <c r="A192" s="11" t="s">
        <v>287</v>
      </c>
      <c r="B192" s="11" t="s">
        <v>288</v>
      </c>
      <c r="C192" s="12">
        <v>45689</v>
      </c>
      <c r="D192" s="11">
        <v>67</v>
      </c>
      <c r="E192" s="11" t="s">
        <v>43</v>
      </c>
      <c r="F192" s="11" t="s">
        <v>27</v>
      </c>
      <c r="G192" s="11" t="s">
        <v>19</v>
      </c>
      <c r="H192" s="11">
        <v>5</v>
      </c>
      <c r="I192" s="11" t="s">
        <v>53</v>
      </c>
      <c r="J192" s="11">
        <v>2</v>
      </c>
      <c r="K192" s="11" t="s">
        <v>54</v>
      </c>
      <c r="L192" s="11">
        <v>3500</v>
      </c>
      <c r="M192" s="11">
        <v>19</v>
      </c>
      <c r="N192" s="11">
        <v>66500</v>
      </c>
      <c r="O192" s="11">
        <v>76.88</v>
      </c>
      <c r="P192" s="11" t="s">
        <v>37</v>
      </c>
      <c r="Q192" s="11"/>
    </row>
    <row r="193" spans="1:17" x14ac:dyDescent="0.25">
      <c r="A193" s="11" t="s">
        <v>289</v>
      </c>
      <c r="B193" s="11" t="s">
        <v>290</v>
      </c>
      <c r="C193" s="12">
        <v>45689</v>
      </c>
      <c r="D193" s="11">
        <v>35</v>
      </c>
      <c r="E193" s="11" t="s">
        <v>196</v>
      </c>
      <c r="F193" s="11" t="s">
        <v>34</v>
      </c>
      <c r="G193" s="11" t="s">
        <v>28</v>
      </c>
      <c r="H193" s="11">
        <v>1</v>
      </c>
      <c r="I193" s="11" t="s">
        <v>35</v>
      </c>
      <c r="J193" s="11">
        <v>24</v>
      </c>
      <c r="K193" s="11" t="s">
        <v>60</v>
      </c>
      <c r="L193" s="11">
        <v>24000</v>
      </c>
      <c r="M193" s="11">
        <v>4</v>
      </c>
      <c r="N193" s="11">
        <v>96000</v>
      </c>
      <c r="O193" s="11">
        <v>50.3</v>
      </c>
      <c r="P193" s="11" t="s">
        <v>37</v>
      </c>
      <c r="Q193" s="11"/>
    </row>
    <row r="194" spans="1:17" x14ac:dyDescent="0.25">
      <c r="A194" s="11" t="s">
        <v>289</v>
      </c>
      <c r="B194" s="11" t="s">
        <v>290</v>
      </c>
      <c r="C194" s="12">
        <v>45689</v>
      </c>
      <c r="D194" s="11">
        <v>35</v>
      </c>
      <c r="E194" s="11" t="s">
        <v>196</v>
      </c>
      <c r="F194" s="11" t="s">
        <v>27</v>
      </c>
      <c r="G194" s="11" t="s">
        <v>28</v>
      </c>
      <c r="H194" s="11">
        <v>1</v>
      </c>
      <c r="I194" s="11" t="s">
        <v>35</v>
      </c>
      <c r="J194" s="11">
        <v>24</v>
      </c>
      <c r="K194" s="11" t="s">
        <v>56</v>
      </c>
      <c r="L194" s="11">
        <v>16000</v>
      </c>
      <c r="M194" s="11">
        <v>16</v>
      </c>
      <c r="N194" s="11">
        <v>256000</v>
      </c>
      <c r="O194" s="11">
        <v>147.27000000000001</v>
      </c>
      <c r="P194" s="11" t="s">
        <v>37</v>
      </c>
      <c r="Q194" s="11"/>
    </row>
    <row r="195" spans="1:17" x14ac:dyDescent="0.25">
      <c r="A195" s="11" t="s">
        <v>289</v>
      </c>
      <c r="B195" s="11" t="s">
        <v>290</v>
      </c>
      <c r="C195" s="12">
        <v>45689</v>
      </c>
      <c r="D195" s="11">
        <v>35</v>
      </c>
      <c r="E195" s="11" t="s">
        <v>196</v>
      </c>
      <c r="F195" s="11" t="s">
        <v>27</v>
      </c>
      <c r="G195" s="11" t="s">
        <v>28</v>
      </c>
      <c r="H195" s="11">
        <v>1</v>
      </c>
      <c r="I195" s="11" t="s">
        <v>35</v>
      </c>
      <c r="J195" s="11">
        <v>24</v>
      </c>
      <c r="K195" s="11" t="s">
        <v>191</v>
      </c>
      <c r="L195" s="11">
        <v>6500</v>
      </c>
      <c r="M195" s="11">
        <v>18</v>
      </c>
      <c r="N195" s="11">
        <v>117000</v>
      </c>
      <c r="O195" s="11">
        <v>77.7</v>
      </c>
      <c r="P195" s="11" t="s">
        <v>37</v>
      </c>
      <c r="Q195" s="11"/>
    </row>
    <row r="196" spans="1:17" x14ac:dyDescent="0.25">
      <c r="A196" s="11" t="s">
        <v>291</v>
      </c>
      <c r="B196" s="11" t="s">
        <v>292</v>
      </c>
      <c r="C196" s="12">
        <v>45717</v>
      </c>
      <c r="D196" s="11">
        <v>49</v>
      </c>
      <c r="E196" s="11" t="s">
        <v>141</v>
      </c>
      <c r="F196" s="11" t="s">
        <v>27</v>
      </c>
      <c r="G196" s="11" t="s">
        <v>28</v>
      </c>
      <c r="H196" s="11">
        <v>4</v>
      </c>
      <c r="I196" s="11" t="s">
        <v>112</v>
      </c>
      <c r="J196" s="11">
        <v>14</v>
      </c>
      <c r="K196" s="11" t="s">
        <v>162</v>
      </c>
      <c r="L196" s="11">
        <v>600</v>
      </c>
      <c r="M196" s="11">
        <v>15</v>
      </c>
      <c r="N196" s="11">
        <v>9000</v>
      </c>
      <c r="O196" s="11">
        <v>179.79</v>
      </c>
      <c r="P196" s="11" t="s">
        <v>22</v>
      </c>
      <c r="Q196" s="11" t="s">
        <v>263</v>
      </c>
    </row>
    <row r="197" spans="1:17" x14ac:dyDescent="0.25">
      <c r="A197" s="11" t="s">
        <v>293</v>
      </c>
      <c r="B197" s="11" t="s">
        <v>294</v>
      </c>
      <c r="C197" s="12">
        <v>45717</v>
      </c>
      <c r="D197" s="11">
        <v>56</v>
      </c>
      <c r="E197" s="11" t="s">
        <v>150</v>
      </c>
      <c r="F197" s="11" t="s">
        <v>18</v>
      </c>
      <c r="G197" s="11" t="s">
        <v>19</v>
      </c>
      <c r="H197" s="11">
        <v>3</v>
      </c>
      <c r="I197" s="11" t="s">
        <v>48</v>
      </c>
      <c r="J197" s="11">
        <v>36</v>
      </c>
      <c r="K197" s="11" t="s">
        <v>56</v>
      </c>
      <c r="L197" s="11">
        <v>16000</v>
      </c>
      <c r="M197" s="11">
        <v>5</v>
      </c>
      <c r="N197" s="11">
        <v>80000</v>
      </c>
      <c r="O197" s="11">
        <v>197.03</v>
      </c>
      <c r="P197" s="11" t="s">
        <v>37</v>
      </c>
      <c r="Q197" s="11"/>
    </row>
    <row r="198" spans="1:17" x14ac:dyDescent="0.25">
      <c r="A198" s="11" t="s">
        <v>293</v>
      </c>
      <c r="B198" s="11" t="s">
        <v>294</v>
      </c>
      <c r="C198" s="12">
        <v>45717</v>
      </c>
      <c r="D198" s="11">
        <v>56</v>
      </c>
      <c r="E198" s="11" t="s">
        <v>150</v>
      </c>
      <c r="F198" s="11" t="s">
        <v>27</v>
      </c>
      <c r="G198" s="11" t="s">
        <v>19</v>
      </c>
      <c r="H198" s="11">
        <v>3</v>
      </c>
      <c r="I198" s="11" t="s">
        <v>48</v>
      </c>
      <c r="J198" s="11">
        <v>36</v>
      </c>
      <c r="K198" s="11" t="s">
        <v>70</v>
      </c>
      <c r="L198" s="11">
        <v>350</v>
      </c>
      <c r="M198" s="11">
        <v>1</v>
      </c>
      <c r="N198" s="11">
        <v>350</v>
      </c>
      <c r="O198" s="11">
        <v>158.18</v>
      </c>
      <c r="P198" s="11" t="s">
        <v>37</v>
      </c>
      <c r="Q198" s="11"/>
    </row>
    <row r="199" spans="1:17" x14ac:dyDescent="0.25">
      <c r="A199" s="11" t="s">
        <v>293</v>
      </c>
      <c r="B199" s="11" t="s">
        <v>294</v>
      </c>
      <c r="C199" s="12">
        <v>45717</v>
      </c>
      <c r="D199" s="11">
        <v>56</v>
      </c>
      <c r="E199" s="11" t="s">
        <v>150</v>
      </c>
      <c r="F199" s="11" t="s">
        <v>39</v>
      </c>
      <c r="G199" s="11" t="s">
        <v>19</v>
      </c>
      <c r="H199" s="11">
        <v>3</v>
      </c>
      <c r="I199" s="11" t="s">
        <v>48</v>
      </c>
      <c r="J199" s="11">
        <v>36</v>
      </c>
      <c r="K199" s="11" t="s">
        <v>1093</v>
      </c>
      <c r="L199" s="11">
        <v>30000</v>
      </c>
      <c r="M199" s="11">
        <v>12</v>
      </c>
      <c r="N199" s="11">
        <v>360000</v>
      </c>
      <c r="O199" s="11">
        <v>111.03</v>
      </c>
      <c r="P199" s="11" t="s">
        <v>37</v>
      </c>
      <c r="Q199" s="11"/>
    </row>
    <row r="200" spans="1:17" x14ac:dyDescent="0.25">
      <c r="A200" s="11" t="s">
        <v>295</v>
      </c>
      <c r="B200" s="11" t="s">
        <v>296</v>
      </c>
      <c r="C200" s="12">
        <v>45689</v>
      </c>
      <c r="D200" s="11">
        <v>32</v>
      </c>
      <c r="E200" s="11" t="s">
        <v>297</v>
      </c>
      <c r="F200" s="11" t="s">
        <v>39</v>
      </c>
      <c r="G200" s="11" t="s">
        <v>19</v>
      </c>
      <c r="H200" s="11">
        <v>4</v>
      </c>
      <c r="I200" s="11" t="s">
        <v>112</v>
      </c>
      <c r="J200" s="11">
        <v>20</v>
      </c>
      <c r="K200" s="11" t="s">
        <v>1093</v>
      </c>
      <c r="L200" s="11">
        <v>30000</v>
      </c>
      <c r="M200" s="11">
        <v>15</v>
      </c>
      <c r="N200" s="11">
        <v>450000</v>
      </c>
      <c r="O200" s="11">
        <v>128.65</v>
      </c>
      <c r="P200" s="11" t="s">
        <v>37</v>
      </c>
      <c r="Q200" s="11"/>
    </row>
    <row r="201" spans="1:17" x14ac:dyDescent="0.25">
      <c r="A201" s="11" t="s">
        <v>295</v>
      </c>
      <c r="B201" s="11" t="s">
        <v>296</v>
      </c>
      <c r="C201" s="12">
        <v>45689</v>
      </c>
      <c r="D201" s="11">
        <v>32</v>
      </c>
      <c r="E201" s="11" t="s">
        <v>297</v>
      </c>
      <c r="F201" s="11" t="s">
        <v>27</v>
      </c>
      <c r="G201" s="11" t="s">
        <v>19</v>
      </c>
      <c r="H201" s="11">
        <v>4</v>
      </c>
      <c r="I201" s="11" t="s">
        <v>112</v>
      </c>
      <c r="J201" s="11">
        <v>20</v>
      </c>
      <c r="K201" s="11" t="s">
        <v>29</v>
      </c>
      <c r="L201" s="11">
        <v>5500</v>
      </c>
      <c r="M201" s="11">
        <v>12</v>
      </c>
      <c r="N201" s="11">
        <v>66000</v>
      </c>
      <c r="O201" s="11">
        <v>136.18</v>
      </c>
      <c r="P201" s="11" t="s">
        <v>37</v>
      </c>
      <c r="Q201" s="11"/>
    </row>
    <row r="202" spans="1:17" x14ac:dyDescent="0.25">
      <c r="A202" s="11" t="s">
        <v>298</v>
      </c>
      <c r="B202" s="11" t="s">
        <v>299</v>
      </c>
      <c r="C202" s="12">
        <v>45658</v>
      </c>
      <c r="D202" s="11">
        <v>39</v>
      </c>
      <c r="E202" s="11" t="s">
        <v>138</v>
      </c>
      <c r="F202" s="11" t="s">
        <v>27</v>
      </c>
      <c r="G202" s="11" t="s">
        <v>28</v>
      </c>
      <c r="H202" s="11">
        <v>1</v>
      </c>
      <c r="I202" s="11" t="s">
        <v>35</v>
      </c>
      <c r="J202" s="11">
        <v>33</v>
      </c>
      <c r="K202" s="11" t="s">
        <v>49</v>
      </c>
      <c r="L202" s="11">
        <v>9000</v>
      </c>
      <c r="M202" s="11">
        <v>8</v>
      </c>
      <c r="N202" s="11">
        <v>72000</v>
      </c>
      <c r="O202" s="11">
        <v>186.98</v>
      </c>
      <c r="P202" s="11" t="s">
        <v>37</v>
      </c>
      <c r="Q202" s="11"/>
    </row>
    <row r="203" spans="1:17" x14ac:dyDescent="0.25">
      <c r="A203" s="11" t="s">
        <v>298</v>
      </c>
      <c r="B203" s="11" t="s">
        <v>299</v>
      </c>
      <c r="C203" s="12">
        <v>45658</v>
      </c>
      <c r="D203" s="11">
        <v>39</v>
      </c>
      <c r="E203" s="11" t="s">
        <v>138</v>
      </c>
      <c r="F203" s="11" t="s">
        <v>39</v>
      </c>
      <c r="G203" s="11" t="s">
        <v>28</v>
      </c>
      <c r="H203" s="11">
        <v>1</v>
      </c>
      <c r="I203" s="11" t="s">
        <v>35</v>
      </c>
      <c r="J203" s="11">
        <v>33</v>
      </c>
      <c r="K203" s="11" t="s">
        <v>1093</v>
      </c>
      <c r="L203" s="11">
        <v>30000</v>
      </c>
      <c r="M203" s="11">
        <v>17</v>
      </c>
      <c r="N203" s="11">
        <v>510000</v>
      </c>
      <c r="O203" s="11">
        <v>189.52</v>
      </c>
      <c r="P203" s="11" t="s">
        <v>37</v>
      </c>
      <c r="Q203" s="11"/>
    </row>
    <row r="204" spans="1:17" x14ac:dyDescent="0.25">
      <c r="A204" s="11" t="s">
        <v>300</v>
      </c>
      <c r="B204" s="11" t="s">
        <v>301</v>
      </c>
      <c r="C204" s="12">
        <v>45717</v>
      </c>
      <c r="D204" s="11">
        <v>26</v>
      </c>
      <c r="E204" s="11" t="s">
        <v>141</v>
      </c>
      <c r="F204" s="11" t="s">
        <v>39</v>
      </c>
      <c r="G204" s="11" t="s">
        <v>19</v>
      </c>
      <c r="H204" s="11">
        <v>2</v>
      </c>
      <c r="I204" s="11" t="s">
        <v>20</v>
      </c>
      <c r="J204" s="11">
        <v>41</v>
      </c>
      <c r="K204" s="11" t="s">
        <v>60</v>
      </c>
      <c r="L204" s="11">
        <v>24000</v>
      </c>
      <c r="M204" s="11">
        <v>5</v>
      </c>
      <c r="N204" s="11">
        <v>120000</v>
      </c>
      <c r="O204" s="11">
        <v>188.35</v>
      </c>
      <c r="P204" s="11" t="s">
        <v>37</v>
      </c>
      <c r="Q204" s="11"/>
    </row>
    <row r="205" spans="1:17" x14ac:dyDescent="0.25">
      <c r="A205" s="11" t="s">
        <v>300</v>
      </c>
      <c r="B205" s="11" t="s">
        <v>301</v>
      </c>
      <c r="C205" s="12">
        <v>45717</v>
      </c>
      <c r="D205" s="11">
        <v>26</v>
      </c>
      <c r="E205" s="11" t="s">
        <v>141</v>
      </c>
      <c r="F205" s="11" t="s">
        <v>34</v>
      </c>
      <c r="G205" s="11" t="s">
        <v>19</v>
      </c>
      <c r="H205" s="11">
        <v>2</v>
      </c>
      <c r="I205" s="11" t="s">
        <v>20</v>
      </c>
      <c r="J205" s="11">
        <v>41</v>
      </c>
      <c r="K205" s="11" t="s">
        <v>1093</v>
      </c>
      <c r="L205" s="11">
        <v>30000</v>
      </c>
      <c r="M205" s="11">
        <v>20</v>
      </c>
      <c r="N205" s="11">
        <v>600000</v>
      </c>
      <c r="O205" s="11">
        <v>131.91999999999999</v>
      </c>
      <c r="P205" s="11" t="s">
        <v>37</v>
      </c>
      <c r="Q205" s="11"/>
    </row>
    <row r="206" spans="1:17" x14ac:dyDescent="0.25">
      <c r="A206" s="11" t="s">
        <v>300</v>
      </c>
      <c r="B206" s="11" t="s">
        <v>301</v>
      </c>
      <c r="C206" s="12">
        <v>45717</v>
      </c>
      <c r="D206" s="11">
        <v>26</v>
      </c>
      <c r="E206" s="11" t="s">
        <v>141</v>
      </c>
      <c r="F206" s="11" t="s">
        <v>27</v>
      </c>
      <c r="G206" s="11" t="s">
        <v>19</v>
      </c>
      <c r="H206" s="11">
        <v>2</v>
      </c>
      <c r="I206" s="11" t="s">
        <v>20</v>
      </c>
      <c r="J206" s="11">
        <v>41</v>
      </c>
      <c r="K206" s="11" t="s">
        <v>54</v>
      </c>
      <c r="L206" s="11">
        <v>3500</v>
      </c>
      <c r="M206" s="11">
        <v>19</v>
      </c>
      <c r="N206" s="11">
        <v>66500</v>
      </c>
      <c r="O206" s="11">
        <v>168.58</v>
      </c>
      <c r="P206" s="11" t="s">
        <v>37</v>
      </c>
      <c r="Q206" s="11"/>
    </row>
    <row r="207" spans="1:17" x14ac:dyDescent="0.25">
      <c r="A207" s="11" t="s">
        <v>302</v>
      </c>
      <c r="B207" s="11" t="s">
        <v>303</v>
      </c>
      <c r="C207" s="12">
        <v>45717</v>
      </c>
      <c r="D207" s="11">
        <v>19</v>
      </c>
      <c r="E207" s="11" t="s">
        <v>297</v>
      </c>
      <c r="F207" s="11" t="s">
        <v>18</v>
      </c>
      <c r="G207" s="11" t="s">
        <v>19</v>
      </c>
      <c r="H207" s="11">
        <v>2</v>
      </c>
      <c r="I207" s="11" t="s">
        <v>20</v>
      </c>
      <c r="J207" s="11">
        <v>42</v>
      </c>
      <c r="K207" s="11" t="s">
        <v>44</v>
      </c>
      <c r="L207" s="11">
        <v>4500</v>
      </c>
      <c r="M207" s="11">
        <v>10</v>
      </c>
      <c r="N207" s="11">
        <v>45000</v>
      </c>
      <c r="O207" s="11">
        <v>128.56</v>
      </c>
      <c r="P207" s="11" t="s">
        <v>37</v>
      </c>
      <c r="Q207" s="11"/>
    </row>
    <row r="208" spans="1:17" x14ac:dyDescent="0.25">
      <c r="A208" s="11" t="s">
        <v>304</v>
      </c>
      <c r="B208" s="11" t="s">
        <v>305</v>
      </c>
      <c r="C208" s="12">
        <v>45658</v>
      </c>
      <c r="D208" s="11">
        <v>47</v>
      </c>
      <c r="E208" s="11" t="s">
        <v>80</v>
      </c>
      <c r="F208" s="11" t="s">
        <v>27</v>
      </c>
      <c r="G208" s="11" t="s">
        <v>28</v>
      </c>
      <c r="H208" s="11">
        <v>1</v>
      </c>
      <c r="I208" s="11" t="s">
        <v>35</v>
      </c>
      <c r="J208" s="11">
        <v>30</v>
      </c>
      <c r="K208" s="11" t="s">
        <v>54</v>
      </c>
      <c r="L208" s="11">
        <v>3500</v>
      </c>
      <c r="M208" s="11">
        <v>11</v>
      </c>
      <c r="N208" s="11">
        <v>38500</v>
      </c>
      <c r="O208" s="11">
        <v>121.53</v>
      </c>
      <c r="P208" s="11" t="s">
        <v>22</v>
      </c>
      <c r="Q208" s="11" t="s">
        <v>165</v>
      </c>
    </row>
    <row r="209" spans="1:17" x14ac:dyDescent="0.25">
      <c r="A209" s="11" t="s">
        <v>304</v>
      </c>
      <c r="B209" s="11" t="s">
        <v>305</v>
      </c>
      <c r="C209" s="12">
        <v>45658</v>
      </c>
      <c r="D209" s="11">
        <v>47</v>
      </c>
      <c r="E209" s="11" t="s">
        <v>80</v>
      </c>
      <c r="F209" s="11" t="s">
        <v>39</v>
      </c>
      <c r="G209" s="11" t="s">
        <v>28</v>
      </c>
      <c r="H209" s="11">
        <v>1</v>
      </c>
      <c r="I209" s="11" t="s">
        <v>35</v>
      </c>
      <c r="J209" s="11">
        <v>30</v>
      </c>
      <c r="K209" s="11" t="s">
        <v>1093</v>
      </c>
      <c r="L209" s="11">
        <v>30000</v>
      </c>
      <c r="M209" s="11">
        <v>12</v>
      </c>
      <c r="N209" s="11">
        <v>360000</v>
      </c>
      <c r="O209" s="11">
        <v>146.97</v>
      </c>
      <c r="P209" s="11" t="s">
        <v>22</v>
      </c>
      <c r="Q209" s="11" t="s">
        <v>165</v>
      </c>
    </row>
    <row r="210" spans="1:17" x14ac:dyDescent="0.25">
      <c r="A210" s="11" t="s">
        <v>306</v>
      </c>
      <c r="B210" s="11" t="s">
        <v>307</v>
      </c>
      <c r="C210" s="12">
        <v>45689</v>
      </c>
      <c r="D210" s="11">
        <v>32</v>
      </c>
      <c r="E210" s="11" t="s">
        <v>43</v>
      </c>
      <c r="F210" s="11" t="s">
        <v>27</v>
      </c>
      <c r="G210" s="11" t="s">
        <v>19</v>
      </c>
      <c r="H210" s="11">
        <v>4</v>
      </c>
      <c r="I210" s="11" t="s">
        <v>112</v>
      </c>
      <c r="J210" s="11">
        <v>21</v>
      </c>
      <c r="K210" s="11" t="s">
        <v>56</v>
      </c>
      <c r="L210" s="11">
        <v>16000</v>
      </c>
      <c r="M210" s="11">
        <v>13</v>
      </c>
      <c r="N210" s="11">
        <v>208000</v>
      </c>
      <c r="O210" s="11">
        <v>10.6</v>
      </c>
      <c r="P210" s="11" t="s">
        <v>22</v>
      </c>
      <c r="Q210" s="11" t="s">
        <v>165</v>
      </c>
    </row>
    <row r="211" spans="1:17" x14ac:dyDescent="0.25">
      <c r="A211" s="11" t="s">
        <v>308</v>
      </c>
      <c r="B211" s="11" t="s">
        <v>309</v>
      </c>
      <c r="C211" s="12">
        <v>45717</v>
      </c>
      <c r="D211" s="11">
        <v>47</v>
      </c>
      <c r="E211" s="11" t="s">
        <v>26</v>
      </c>
      <c r="F211" s="11" t="s">
        <v>27</v>
      </c>
      <c r="G211" s="11" t="s">
        <v>28</v>
      </c>
      <c r="H211" s="11">
        <v>2</v>
      </c>
      <c r="I211" s="11" t="s">
        <v>20</v>
      </c>
      <c r="J211" s="11">
        <v>60</v>
      </c>
      <c r="K211" s="11" t="s">
        <v>38</v>
      </c>
      <c r="L211" s="11">
        <v>500</v>
      </c>
      <c r="M211" s="11">
        <v>3</v>
      </c>
      <c r="N211" s="11">
        <v>1500</v>
      </c>
      <c r="O211" s="11">
        <v>99.73</v>
      </c>
      <c r="P211" s="11" t="s">
        <v>37</v>
      </c>
      <c r="Q211" s="11"/>
    </row>
    <row r="212" spans="1:17" x14ac:dyDescent="0.25">
      <c r="A212" s="11" t="s">
        <v>308</v>
      </c>
      <c r="B212" s="11" t="s">
        <v>309</v>
      </c>
      <c r="C212" s="12">
        <v>45717</v>
      </c>
      <c r="D212" s="11">
        <v>47</v>
      </c>
      <c r="E212" s="11" t="s">
        <v>26</v>
      </c>
      <c r="F212" s="11" t="s">
        <v>18</v>
      </c>
      <c r="G212" s="11" t="s">
        <v>28</v>
      </c>
      <c r="H212" s="11">
        <v>2</v>
      </c>
      <c r="I212" s="11" t="s">
        <v>20</v>
      </c>
      <c r="J212" s="11">
        <v>60</v>
      </c>
      <c r="K212" s="11" t="s">
        <v>21</v>
      </c>
      <c r="L212" s="11">
        <v>35000</v>
      </c>
      <c r="M212" s="11">
        <v>8</v>
      </c>
      <c r="N212" s="11">
        <v>280000</v>
      </c>
      <c r="O212" s="11">
        <v>101.34</v>
      </c>
      <c r="P212" s="11" t="s">
        <v>37</v>
      </c>
      <c r="Q212" s="11"/>
    </row>
    <row r="213" spans="1:17" x14ac:dyDescent="0.25">
      <c r="A213" s="11" t="s">
        <v>310</v>
      </c>
      <c r="B213" s="11" t="s">
        <v>311</v>
      </c>
      <c r="C213" s="12">
        <v>45689</v>
      </c>
      <c r="D213" s="11">
        <v>61</v>
      </c>
      <c r="E213" s="11" t="s">
        <v>47</v>
      </c>
      <c r="F213" s="11" t="s">
        <v>27</v>
      </c>
      <c r="G213" s="11" t="s">
        <v>19</v>
      </c>
      <c r="H213" s="11">
        <v>5</v>
      </c>
      <c r="I213" s="11" t="s">
        <v>53</v>
      </c>
      <c r="J213" s="11">
        <v>19</v>
      </c>
      <c r="K213" s="11" t="s">
        <v>81</v>
      </c>
      <c r="L213" s="11">
        <v>1000</v>
      </c>
      <c r="M213" s="11">
        <v>9</v>
      </c>
      <c r="N213" s="11">
        <v>9000</v>
      </c>
      <c r="O213" s="11">
        <v>86.47</v>
      </c>
      <c r="P213" s="11" t="s">
        <v>37</v>
      </c>
      <c r="Q213" s="11"/>
    </row>
    <row r="214" spans="1:17" x14ac:dyDescent="0.25">
      <c r="A214" s="11" t="s">
        <v>310</v>
      </c>
      <c r="B214" s="11" t="s">
        <v>311</v>
      </c>
      <c r="C214" s="12">
        <v>45689</v>
      </c>
      <c r="D214" s="11">
        <v>61</v>
      </c>
      <c r="E214" s="11" t="s">
        <v>47</v>
      </c>
      <c r="F214" s="11" t="s">
        <v>18</v>
      </c>
      <c r="G214" s="11" t="s">
        <v>19</v>
      </c>
      <c r="H214" s="11">
        <v>5</v>
      </c>
      <c r="I214" s="11" t="s">
        <v>53</v>
      </c>
      <c r="J214" s="11">
        <v>19</v>
      </c>
      <c r="K214" s="11" t="s">
        <v>49</v>
      </c>
      <c r="L214" s="11">
        <v>9000</v>
      </c>
      <c r="M214" s="11">
        <v>12</v>
      </c>
      <c r="N214" s="11">
        <v>108000</v>
      </c>
      <c r="O214" s="11">
        <v>152.88999999999999</v>
      </c>
      <c r="P214" s="11" t="s">
        <v>37</v>
      </c>
      <c r="Q214" s="11"/>
    </row>
    <row r="215" spans="1:17" x14ac:dyDescent="0.25">
      <c r="A215" s="11" t="s">
        <v>310</v>
      </c>
      <c r="B215" s="11" t="s">
        <v>311</v>
      </c>
      <c r="C215" s="12">
        <v>45689</v>
      </c>
      <c r="D215" s="11">
        <v>61</v>
      </c>
      <c r="E215" s="11" t="s">
        <v>47</v>
      </c>
      <c r="F215" s="11" t="s">
        <v>39</v>
      </c>
      <c r="G215" s="11" t="s">
        <v>19</v>
      </c>
      <c r="H215" s="11">
        <v>5</v>
      </c>
      <c r="I215" s="11" t="s">
        <v>53</v>
      </c>
      <c r="J215" s="11">
        <v>19</v>
      </c>
      <c r="K215" s="11" t="s">
        <v>40</v>
      </c>
      <c r="L215" s="11">
        <v>9000</v>
      </c>
      <c r="M215" s="11">
        <v>19</v>
      </c>
      <c r="N215" s="11">
        <v>171000</v>
      </c>
      <c r="O215" s="11">
        <v>80.42</v>
      </c>
      <c r="P215" s="11" t="s">
        <v>37</v>
      </c>
      <c r="Q215" s="11"/>
    </row>
    <row r="216" spans="1:17" x14ac:dyDescent="0.25">
      <c r="A216" s="11" t="s">
        <v>312</v>
      </c>
      <c r="B216" s="11" t="s">
        <v>313</v>
      </c>
      <c r="C216" s="12">
        <v>45689</v>
      </c>
      <c r="D216" s="11">
        <v>62</v>
      </c>
      <c r="E216" s="11" t="s">
        <v>99</v>
      </c>
      <c r="F216" s="11" t="s">
        <v>39</v>
      </c>
      <c r="G216" s="11" t="s">
        <v>19</v>
      </c>
      <c r="H216" s="11">
        <v>5</v>
      </c>
      <c r="I216" s="11" t="s">
        <v>53</v>
      </c>
      <c r="J216" s="11">
        <v>25</v>
      </c>
      <c r="K216" s="11" t="s">
        <v>69</v>
      </c>
      <c r="L216" s="11">
        <v>14500</v>
      </c>
      <c r="M216" s="11">
        <v>11</v>
      </c>
      <c r="N216" s="11">
        <v>159500</v>
      </c>
      <c r="O216" s="11">
        <v>74.95</v>
      </c>
      <c r="P216" s="11" t="s">
        <v>22</v>
      </c>
      <c r="Q216" s="11" t="s">
        <v>23</v>
      </c>
    </row>
    <row r="217" spans="1:17" x14ac:dyDescent="0.25">
      <c r="A217" s="11" t="s">
        <v>312</v>
      </c>
      <c r="B217" s="11" t="s">
        <v>313</v>
      </c>
      <c r="C217" s="12">
        <v>45689</v>
      </c>
      <c r="D217" s="11">
        <v>62</v>
      </c>
      <c r="E217" s="11" t="s">
        <v>99</v>
      </c>
      <c r="F217" s="11" t="s">
        <v>27</v>
      </c>
      <c r="G217" s="11" t="s">
        <v>19</v>
      </c>
      <c r="H217" s="11">
        <v>5</v>
      </c>
      <c r="I217" s="11" t="s">
        <v>53</v>
      </c>
      <c r="J217" s="11">
        <v>25</v>
      </c>
      <c r="K217" s="11" t="s">
        <v>191</v>
      </c>
      <c r="L217" s="11">
        <v>6500</v>
      </c>
      <c r="M217" s="11">
        <v>5</v>
      </c>
      <c r="N217" s="11">
        <v>32500</v>
      </c>
      <c r="O217" s="11">
        <v>187.82</v>
      </c>
      <c r="P217" s="11" t="s">
        <v>22</v>
      </c>
      <c r="Q217" s="11" t="s">
        <v>23</v>
      </c>
    </row>
    <row r="218" spans="1:17" x14ac:dyDescent="0.25">
      <c r="A218" s="11" t="s">
        <v>312</v>
      </c>
      <c r="B218" s="11" t="s">
        <v>313</v>
      </c>
      <c r="C218" s="12">
        <v>45689</v>
      </c>
      <c r="D218" s="11">
        <v>62</v>
      </c>
      <c r="E218" s="11" t="s">
        <v>99</v>
      </c>
      <c r="F218" s="11" t="s">
        <v>34</v>
      </c>
      <c r="G218" s="11" t="s">
        <v>19</v>
      </c>
      <c r="H218" s="11">
        <v>5</v>
      </c>
      <c r="I218" s="11" t="s">
        <v>53</v>
      </c>
      <c r="J218" s="11">
        <v>25</v>
      </c>
      <c r="K218" s="11" t="s">
        <v>69</v>
      </c>
      <c r="L218" s="11">
        <v>14500</v>
      </c>
      <c r="M218" s="11">
        <v>13</v>
      </c>
      <c r="N218" s="11">
        <v>188500</v>
      </c>
      <c r="O218" s="11">
        <v>120.69</v>
      </c>
      <c r="P218" s="11" t="s">
        <v>22</v>
      </c>
      <c r="Q218" s="11" t="s">
        <v>23</v>
      </c>
    </row>
    <row r="219" spans="1:17" x14ac:dyDescent="0.25">
      <c r="A219" s="11" t="s">
        <v>314</v>
      </c>
      <c r="B219" s="11" t="s">
        <v>315</v>
      </c>
      <c r="C219" s="12">
        <v>45717</v>
      </c>
      <c r="D219" s="11">
        <v>21</v>
      </c>
      <c r="E219" s="11" t="s">
        <v>126</v>
      </c>
      <c r="F219" s="11" t="s">
        <v>18</v>
      </c>
      <c r="G219" s="11" t="s">
        <v>19</v>
      </c>
      <c r="H219" s="11">
        <v>4</v>
      </c>
      <c r="I219" s="11" t="s">
        <v>112</v>
      </c>
      <c r="J219" s="11">
        <v>9</v>
      </c>
      <c r="K219" s="11" t="s">
        <v>49</v>
      </c>
      <c r="L219" s="11">
        <v>9000</v>
      </c>
      <c r="M219" s="11">
        <v>11</v>
      </c>
      <c r="N219" s="11">
        <v>99000</v>
      </c>
      <c r="O219" s="11">
        <v>186.31</v>
      </c>
      <c r="P219" s="11" t="s">
        <v>37</v>
      </c>
      <c r="Q219" s="11"/>
    </row>
    <row r="220" spans="1:17" x14ac:dyDescent="0.25">
      <c r="A220" s="11" t="s">
        <v>316</v>
      </c>
      <c r="B220" s="11" t="s">
        <v>317</v>
      </c>
      <c r="C220" s="12">
        <v>45689</v>
      </c>
      <c r="D220" s="11">
        <v>66</v>
      </c>
      <c r="E220" s="11" t="s">
        <v>147</v>
      </c>
      <c r="F220" s="11" t="s">
        <v>34</v>
      </c>
      <c r="G220" s="11" t="s">
        <v>28</v>
      </c>
      <c r="H220" s="11">
        <v>5</v>
      </c>
      <c r="I220" s="11" t="s">
        <v>53</v>
      </c>
      <c r="J220" s="11">
        <v>33</v>
      </c>
      <c r="K220" s="11" t="s">
        <v>113</v>
      </c>
      <c r="L220" s="11">
        <v>25000</v>
      </c>
      <c r="M220" s="11">
        <v>14</v>
      </c>
      <c r="N220" s="11">
        <v>350000</v>
      </c>
      <c r="O220" s="11">
        <v>134.91999999999999</v>
      </c>
      <c r="P220" s="11" t="s">
        <v>22</v>
      </c>
      <c r="Q220" s="11" t="s">
        <v>30</v>
      </c>
    </row>
    <row r="221" spans="1:17" x14ac:dyDescent="0.25">
      <c r="A221" s="11" t="s">
        <v>318</v>
      </c>
      <c r="B221" s="11" t="s">
        <v>319</v>
      </c>
      <c r="C221" s="12">
        <v>45689</v>
      </c>
      <c r="D221" s="11">
        <v>19</v>
      </c>
      <c r="E221" s="11" t="s">
        <v>211</v>
      </c>
      <c r="F221" s="11" t="s">
        <v>27</v>
      </c>
      <c r="G221" s="11" t="s">
        <v>28</v>
      </c>
      <c r="H221" s="11">
        <v>1</v>
      </c>
      <c r="I221" s="11" t="s">
        <v>35</v>
      </c>
      <c r="J221" s="11">
        <v>42</v>
      </c>
      <c r="K221" s="11" t="s">
        <v>162</v>
      </c>
      <c r="L221" s="11">
        <v>600</v>
      </c>
      <c r="M221" s="11">
        <v>8</v>
      </c>
      <c r="N221" s="11">
        <v>4800</v>
      </c>
      <c r="O221" s="11">
        <v>164.42</v>
      </c>
      <c r="P221" s="11" t="s">
        <v>37</v>
      </c>
      <c r="Q221" s="11"/>
    </row>
    <row r="222" spans="1:17" x14ac:dyDescent="0.25">
      <c r="A222" s="11" t="s">
        <v>320</v>
      </c>
      <c r="B222" s="11" t="s">
        <v>321</v>
      </c>
      <c r="C222" s="12">
        <v>45717</v>
      </c>
      <c r="D222" s="11">
        <v>30</v>
      </c>
      <c r="E222" s="11" t="s">
        <v>119</v>
      </c>
      <c r="F222" s="11" t="s">
        <v>27</v>
      </c>
      <c r="G222" s="11" t="s">
        <v>19</v>
      </c>
      <c r="H222" s="11">
        <v>4</v>
      </c>
      <c r="I222" s="11" t="s">
        <v>112</v>
      </c>
      <c r="J222" s="11">
        <v>29</v>
      </c>
      <c r="K222" s="11" t="s">
        <v>191</v>
      </c>
      <c r="L222" s="11">
        <v>6500</v>
      </c>
      <c r="M222" s="11">
        <v>16</v>
      </c>
      <c r="N222" s="11">
        <v>104000</v>
      </c>
      <c r="O222" s="11">
        <v>155.11000000000001</v>
      </c>
      <c r="P222" s="11" t="s">
        <v>22</v>
      </c>
      <c r="Q222" s="11" t="s">
        <v>282</v>
      </c>
    </row>
    <row r="223" spans="1:17" x14ac:dyDescent="0.25">
      <c r="A223" s="11" t="s">
        <v>322</v>
      </c>
      <c r="B223" s="11" t="s">
        <v>323</v>
      </c>
      <c r="C223" s="12">
        <v>45717</v>
      </c>
      <c r="D223" s="11">
        <v>33</v>
      </c>
      <c r="E223" s="11" t="s">
        <v>73</v>
      </c>
      <c r="F223" s="11" t="s">
        <v>18</v>
      </c>
      <c r="G223" s="11" t="s">
        <v>19</v>
      </c>
      <c r="H223" s="11">
        <v>4</v>
      </c>
      <c r="I223" s="11" t="s">
        <v>112</v>
      </c>
      <c r="J223" s="11">
        <v>36</v>
      </c>
      <c r="K223" s="11" t="s">
        <v>49</v>
      </c>
      <c r="L223" s="11">
        <v>9000</v>
      </c>
      <c r="M223" s="11">
        <v>9</v>
      </c>
      <c r="N223" s="11">
        <v>81000</v>
      </c>
      <c r="O223" s="11">
        <v>109.48</v>
      </c>
      <c r="P223" s="11" t="s">
        <v>37</v>
      </c>
      <c r="Q223" s="11"/>
    </row>
    <row r="224" spans="1:17" x14ac:dyDescent="0.25">
      <c r="A224" s="11" t="s">
        <v>322</v>
      </c>
      <c r="B224" s="11" t="s">
        <v>323</v>
      </c>
      <c r="C224" s="12">
        <v>45717</v>
      </c>
      <c r="D224" s="11">
        <v>33</v>
      </c>
      <c r="E224" s="11" t="s">
        <v>73</v>
      </c>
      <c r="F224" s="11" t="s">
        <v>27</v>
      </c>
      <c r="G224" s="11" t="s">
        <v>19</v>
      </c>
      <c r="H224" s="11">
        <v>4</v>
      </c>
      <c r="I224" s="11" t="s">
        <v>112</v>
      </c>
      <c r="J224" s="11">
        <v>36</v>
      </c>
      <c r="K224" s="11" t="s">
        <v>29</v>
      </c>
      <c r="L224" s="11">
        <v>5500</v>
      </c>
      <c r="M224" s="11">
        <v>8</v>
      </c>
      <c r="N224" s="11">
        <v>44000</v>
      </c>
      <c r="O224" s="11">
        <v>38.86</v>
      </c>
      <c r="P224" s="11" t="s">
        <v>37</v>
      </c>
      <c r="Q224" s="11"/>
    </row>
    <row r="225" spans="1:17" x14ac:dyDescent="0.25">
      <c r="A225" s="11" t="s">
        <v>324</v>
      </c>
      <c r="B225" s="11" t="s">
        <v>325</v>
      </c>
      <c r="C225" s="12">
        <v>45717</v>
      </c>
      <c r="D225" s="11">
        <v>54</v>
      </c>
      <c r="E225" s="11" t="s">
        <v>111</v>
      </c>
      <c r="F225" s="11" t="s">
        <v>34</v>
      </c>
      <c r="G225" s="11" t="s">
        <v>28</v>
      </c>
      <c r="H225" s="11">
        <v>2</v>
      </c>
      <c r="I225" s="11" t="s">
        <v>20</v>
      </c>
      <c r="J225" s="11">
        <v>50</v>
      </c>
      <c r="K225" s="11" t="s">
        <v>113</v>
      </c>
      <c r="L225" s="11">
        <v>25000</v>
      </c>
      <c r="M225" s="11">
        <v>9</v>
      </c>
      <c r="N225" s="11">
        <v>225000</v>
      </c>
      <c r="O225" s="11">
        <v>112.32</v>
      </c>
      <c r="P225" s="11" t="s">
        <v>37</v>
      </c>
      <c r="Q225" s="11"/>
    </row>
    <row r="226" spans="1:17" x14ac:dyDescent="0.25">
      <c r="A226" s="11" t="s">
        <v>324</v>
      </c>
      <c r="B226" s="11" t="s">
        <v>325</v>
      </c>
      <c r="C226" s="12">
        <v>45717</v>
      </c>
      <c r="D226" s="11">
        <v>54</v>
      </c>
      <c r="E226" s="11" t="s">
        <v>111</v>
      </c>
      <c r="F226" s="11" t="s">
        <v>18</v>
      </c>
      <c r="G226" s="11" t="s">
        <v>28</v>
      </c>
      <c r="H226" s="11">
        <v>2</v>
      </c>
      <c r="I226" s="11" t="s">
        <v>20</v>
      </c>
      <c r="J226" s="11">
        <v>50</v>
      </c>
      <c r="K226" s="11" t="s">
        <v>49</v>
      </c>
      <c r="L226" s="11">
        <v>9000</v>
      </c>
      <c r="M226" s="11">
        <v>18</v>
      </c>
      <c r="N226" s="11">
        <v>162000</v>
      </c>
      <c r="O226" s="11">
        <v>24.81</v>
      </c>
      <c r="P226" s="11" t="s">
        <v>37</v>
      </c>
      <c r="Q226" s="11"/>
    </row>
    <row r="227" spans="1:17" x14ac:dyDescent="0.25">
      <c r="A227" s="11" t="s">
        <v>326</v>
      </c>
      <c r="B227" s="11" t="s">
        <v>327</v>
      </c>
      <c r="C227" s="12">
        <v>45658</v>
      </c>
      <c r="D227" s="11">
        <v>66</v>
      </c>
      <c r="E227" s="11" t="s">
        <v>150</v>
      </c>
      <c r="F227" s="11" t="s">
        <v>34</v>
      </c>
      <c r="G227" s="11" t="s">
        <v>19</v>
      </c>
      <c r="H227" s="11">
        <v>3</v>
      </c>
      <c r="I227" s="11" t="s">
        <v>48</v>
      </c>
      <c r="J227" s="11">
        <v>19</v>
      </c>
      <c r="K227" s="11" t="s">
        <v>55</v>
      </c>
      <c r="L227" s="11">
        <v>150000</v>
      </c>
      <c r="M227" s="11">
        <v>16</v>
      </c>
      <c r="N227" s="11">
        <v>2400000</v>
      </c>
      <c r="O227" s="11">
        <v>131.37</v>
      </c>
      <c r="P227" s="11" t="s">
        <v>37</v>
      </c>
      <c r="Q227" s="11"/>
    </row>
    <row r="228" spans="1:17" x14ac:dyDescent="0.25">
      <c r="A228" s="11" t="s">
        <v>328</v>
      </c>
      <c r="B228" s="11" t="s">
        <v>329</v>
      </c>
      <c r="C228" s="12">
        <v>45717</v>
      </c>
      <c r="D228" s="11">
        <v>41</v>
      </c>
      <c r="E228" s="11" t="s">
        <v>84</v>
      </c>
      <c r="F228" s="11" t="s">
        <v>18</v>
      </c>
      <c r="G228" s="11" t="s">
        <v>28</v>
      </c>
      <c r="H228" s="11">
        <v>2</v>
      </c>
      <c r="I228" s="11" t="s">
        <v>20</v>
      </c>
      <c r="J228" s="11">
        <v>60</v>
      </c>
      <c r="K228" s="11" t="s">
        <v>44</v>
      </c>
      <c r="L228" s="11">
        <v>4500</v>
      </c>
      <c r="M228" s="11">
        <v>2</v>
      </c>
      <c r="N228" s="11">
        <v>9000</v>
      </c>
      <c r="O228" s="11">
        <v>127.77</v>
      </c>
      <c r="P228" s="11" t="s">
        <v>22</v>
      </c>
      <c r="Q228" s="11" t="s">
        <v>282</v>
      </c>
    </row>
    <row r="229" spans="1:17" x14ac:dyDescent="0.25">
      <c r="A229" s="11" t="s">
        <v>328</v>
      </c>
      <c r="B229" s="11" t="s">
        <v>329</v>
      </c>
      <c r="C229" s="12">
        <v>45717</v>
      </c>
      <c r="D229" s="11">
        <v>41</v>
      </c>
      <c r="E229" s="11" t="s">
        <v>84</v>
      </c>
      <c r="F229" s="11" t="s">
        <v>39</v>
      </c>
      <c r="G229" s="11" t="s">
        <v>28</v>
      </c>
      <c r="H229" s="11">
        <v>2</v>
      </c>
      <c r="I229" s="11" t="s">
        <v>20</v>
      </c>
      <c r="J229" s="11">
        <v>60</v>
      </c>
      <c r="K229" s="11" t="s">
        <v>40</v>
      </c>
      <c r="L229" s="11">
        <v>9000</v>
      </c>
      <c r="M229" s="11">
        <v>16</v>
      </c>
      <c r="N229" s="11">
        <v>144000</v>
      </c>
      <c r="O229" s="11">
        <v>82.95</v>
      </c>
      <c r="P229" s="11" t="s">
        <v>22</v>
      </c>
      <c r="Q229" s="11" t="s">
        <v>282</v>
      </c>
    </row>
    <row r="230" spans="1:17" x14ac:dyDescent="0.25">
      <c r="A230" s="11" t="s">
        <v>328</v>
      </c>
      <c r="B230" s="11" t="s">
        <v>329</v>
      </c>
      <c r="C230" s="12">
        <v>45717</v>
      </c>
      <c r="D230" s="11">
        <v>41</v>
      </c>
      <c r="E230" s="11" t="s">
        <v>84</v>
      </c>
      <c r="F230" s="11" t="s">
        <v>34</v>
      </c>
      <c r="G230" s="11" t="s">
        <v>28</v>
      </c>
      <c r="H230" s="11">
        <v>2</v>
      </c>
      <c r="I230" s="11" t="s">
        <v>20</v>
      </c>
      <c r="J230" s="11">
        <v>60</v>
      </c>
      <c r="K230" s="11" t="s">
        <v>1094</v>
      </c>
      <c r="L230" s="11">
        <v>20000</v>
      </c>
      <c r="M230" s="11">
        <v>5</v>
      </c>
      <c r="N230" s="11">
        <v>100000</v>
      </c>
      <c r="O230" s="11">
        <v>136.4</v>
      </c>
      <c r="P230" s="11" t="s">
        <v>22</v>
      </c>
      <c r="Q230" s="11" t="s">
        <v>282</v>
      </c>
    </row>
    <row r="231" spans="1:17" x14ac:dyDescent="0.25">
      <c r="A231" s="11" t="s">
        <v>330</v>
      </c>
      <c r="B231" s="11" t="s">
        <v>331</v>
      </c>
      <c r="C231" s="12">
        <v>45689</v>
      </c>
      <c r="D231" s="11">
        <v>36</v>
      </c>
      <c r="E231" s="11" t="s">
        <v>108</v>
      </c>
      <c r="F231" s="11" t="s">
        <v>39</v>
      </c>
      <c r="G231" s="11" t="s">
        <v>28</v>
      </c>
      <c r="H231" s="11">
        <v>3</v>
      </c>
      <c r="I231" s="11" t="s">
        <v>48</v>
      </c>
      <c r="J231" s="11">
        <v>31</v>
      </c>
      <c r="K231" s="11" t="s">
        <v>60</v>
      </c>
      <c r="L231" s="11">
        <v>24000</v>
      </c>
      <c r="M231" s="11">
        <v>2</v>
      </c>
      <c r="N231" s="11">
        <v>48000</v>
      </c>
      <c r="O231" s="11">
        <v>147.87</v>
      </c>
      <c r="P231" s="11" t="s">
        <v>37</v>
      </c>
      <c r="Q231" s="11"/>
    </row>
    <row r="232" spans="1:17" x14ac:dyDescent="0.25">
      <c r="A232" s="11" t="s">
        <v>330</v>
      </c>
      <c r="B232" s="11" t="s">
        <v>331</v>
      </c>
      <c r="C232" s="12">
        <v>45689</v>
      </c>
      <c r="D232" s="11">
        <v>36</v>
      </c>
      <c r="E232" s="11" t="s">
        <v>108</v>
      </c>
      <c r="F232" s="11" t="s">
        <v>27</v>
      </c>
      <c r="G232" s="11" t="s">
        <v>28</v>
      </c>
      <c r="H232" s="11">
        <v>3</v>
      </c>
      <c r="I232" s="11" t="s">
        <v>48</v>
      </c>
      <c r="J232" s="11">
        <v>31</v>
      </c>
      <c r="K232" s="11" t="s">
        <v>162</v>
      </c>
      <c r="L232" s="11">
        <v>600</v>
      </c>
      <c r="M232" s="11">
        <v>6</v>
      </c>
      <c r="N232" s="11">
        <v>3600</v>
      </c>
      <c r="O232" s="11">
        <v>83.87</v>
      </c>
      <c r="P232" s="11" t="s">
        <v>37</v>
      </c>
      <c r="Q232" s="11"/>
    </row>
    <row r="233" spans="1:17" x14ac:dyDescent="0.25">
      <c r="A233" s="11" t="s">
        <v>330</v>
      </c>
      <c r="B233" s="11" t="s">
        <v>331</v>
      </c>
      <c r="C233" s="12">
        <v>45689</v>
      </c>
      <c r="D233" s="11">
        <v>36</v>
      </c>
      <c r="E233" s="11" t="s">
        <v>108</v>
      </c>
      <c r="F233" s="11" t="s">
        <v>34</v>
      </c>
      <c r="G233" s="11" t="s">
        <v>28</v>
      </c>
      <c r="H233" s="11">
        <v>3</v>
      </c>
      <c r="I233" s="11" t="s">
        <v>48</v>
      </c>
      <c r="J233" s="11">
        <v>31</v>
      </c>
      <c r="K233" s="11" t="s">
        <v>40</v>
      </c>
      <c r="L233" s="11">
        <v>9000</v>
      </c>
      <c r="M233" s="11">
        <v>13</v>
      </c>
      <c r="N233" s="11">
        <v>117000</v>
      </c>
      <c r="O233" s="11">
        <v>199.44</v>
      </c>
      <c r="P233" s="11" t="s">
        <v>37</v>
      </c>
      <c r="Q233" s="11"/>
    </row>
    <row r="234" spans="1:17" x14ac:dyDescent="0.25">
      <c r="A234" s="11" t="s">
        <v>332</v>
      </c>
      <c r="B234" s="11" t="s">
        <v>333</v>
      </c>
      <c r="C234" s="12">
        <v>45717</v>
      </c>
      <c r="D234" s="11">
        <v>39</v>
      </c>
      <c r="E234" s="11" t="s">
        <v>99</v>
      </c>
      <c r="F234" s="11" t="s">
        <v>34</v>
      </c>
      <c r="G234" s="11" t="s">
        <v>19</v>
      </c>
      <c r="H234" s="11">
        <v>5</v>
      </c>
      <c r="I234" s="11" t="s">
        <v>53</v>
      </c>
      <c r="J234" s="11">
        <v>1</v>
      </c>
      <c r="K234" s="11" t="s">
        <v>55</v>
      </c>
      <c r="L234" s="11">
        <v>150000</v>
      </c>
      <c r="M234" s="11">
        <v>5</v>
      </c>
      <c r="N234" s="11">
        <v>750000</v>
      </c>
      <c r="O234" s="11">
        <v>177.91</v>
      </c>
      <c r="P234" s="11" t="s">
        <v>37</v>
      </c>
      <c r="Q234" s="11"/>
    </row>
    <row r="235" spans="1:17" x14ac:dyDescent="0.25">
      <c r="A235" s="11" t="s">
        <v>332</v>
      </c>
      <c r="B235" s="11" t="s">
        <v>333</v>
      </c>
      <c r="C235" s="12">
        <v>45717</v>
      </c>
      <c r="D235" s="11">
        <v>39</v>
      </c>
      <c r="E235" s="11" t="s">
        <v>99</v>
      </c>
      <c r="F235" s="11" t="s">
        <v>18</v>
      </c>
      <c r="G235" s="11" t="s">
        <v>19</v>
      </c>
      <c r="H235" s="11">
        <v>5</v>
      </c>
      <c r="I235" s="11" t="s">
        <v>53</v>
      </c>
      <c r="J235" s="11">
        <v>1</v>
      </c>
      <c r="K235" s="11" t="s">
        <v>21</v>
      </c>
      <c r="L235" s="11">
        <v>35000</v>
      </c>
      <c r="M235" s="11">
        <v>4</v>
      </c>
      <c r="N235" s="11">
        <v>140000</v>
      </c>
      <c r="O235" s="11">
        <v>54.93</v>
      </c>
      <c r="P235" s="11" t="s">
        <v>37</v>
      </c>
      <c r="Q235" s="11"/>
    </row>
    <row r="236" spans="1:17" x14ac:dyDescent="0.25">
      <c r="A236" s="11" t="s">
        <v>334</v>
      </c>
      <c r="B236" s="11" t="s">
        <v>335</v>
      </c>
      <c r="C236" s="12">
        <v>45689</v>
      </c>
      <c r="D236" s="11">
        <v>36</v>
      </c>
      <c r="E236" s="11" t="s">
        <v>33</v>
      </c>
      <c r="F236" s="11" t="s">
        <v>18</v>
      </c>
      <c r="G236" s="11" t="s">
        <v>28</v>
      </c>
      <c r="H236" s="11">
        <v>1</v>
      </c>
      <c r="I236" s="11" t="s">
        <v>35</v>
      </c>
      <c r="J236" s="11">
        <v>46</v>
      </c>
      <c r="K236" s="11" t="s">
        <v>21</v>
      </c>
      <c r="L236" s="11">
        <v>35000</v>
      </c>
      <c r="M236" s="11">
        <v>17</v>
      </c>
      <c r="N236" s="11">
        <v>595000</v>
      </c>
      <c r="O236" s="11">
        <v>165.48</v>
      </c>
      <c r="P236" s="11" t="s">
        <v>37</v>
      </c>
      <c r="Q236" s="11"/>
    </row>
    <row r="237" spans="1:17" x14ac:dyDescent="0.25">
      <c r="A237" s="11" t="s">
        <v>334</v>
      </c>
      <c r="B237" s="11" t="s">
        <v>335</v>
      </c>
      <c r="C237" s="12">
        <v>45689</v>
      </c>
      <c r="D237" s="11">
        <v>36</v>
      </c>
      <c r="E237" s="11" t="s">
        <v>33</v>
      </c>
      <c r="F237" s="11" t="s">
        <v>39</v>
      </c>
      <c r="G237" s="11" t="s">
        <v>28</v>
      </c>
      <c r="H237" s="11">
        <v>1</v>
      </c>
      <c r="I237" s="11" t="s">
        <v>35</v>
      </c>
      <c r="J237" s="11">
        <v>46</v>
      </c>
      <c r="K237" s="11" t="s">
        <v>1093</v>
      </c>
      <c r="L237" s="11">
        <v>30000</v>
      </c>
      <c r="M237" s="11">
        <v>4</v>
      </c>
      <c r="N237" s="11">
        <v>120000</v>
      </c>
      <c r="O237" s="11">
        <v>17.8</v>
      </c>
      <c r="P237" s="11" t="s">
        <v>37</v>
      </c>
      <c r="Q237" s="11"/>
    </row>
    <row r="238" spans="1:17" x14ac:dyDescent="0.25">
      <c r="A238" s="11" t="s">
        <v>336</v>
      </c>
      <c r="B238" s="11" t="s">
        <v>337</v>
      </c>
      <c r="C238" s="12">
        <v>45689</v>
      </c>
      <c r="D238" s="11">
        <v>33</v>
      </c>
      <c r="E238" s="11" t="s">
        <v>211</v>
      </c>
      <c r="F238" s="11" t="s">
        <v>34</v>
      </c>
      <c r="G238" s="11" t="s">
        <v>28</v>
      </c>
      <c r="H238" s="11">
        <v>1</v>
      </c>
      <c r="I238" s="11" t="s">
        <v>35</v>
      </c>
      <c r="J238" s="11">
        <v>60</v>
      </c>
      <c r="K238" s="11" t="s">
        <v>60</v>
      </c>
      <c r="L238" s="11">
        <v>24000</v>
      </c>
      <c r="M238" s="11">
        <v>19</v>
      </c>
      <c r="N238" s="11">
        <v>456000</v>
      </c>
      <c r="O238" s="11">
        <v>116.7</v>
      </c>
      <c r="P238" s="11" t="s">
        <v>22</v>
      </c>
      <c r="Q238" s="11" t="s">
        <v>263</v>
      </c>
    </row>
    <row r="239" spans="1:17" x14ac:dyDescent="0.25">
      <c r="A239" s="11" t="s">
        <v>336</v>
      </c>
      <c r="B239" s="11" t="s">
        <v>337</v>
      </c>
      <c r="C239" s="12">
        <v>45689</v>
      </c>
      <c r="D239" s="11">
        <v>33</v>
      </c>
      <c r="E239" s="11" t="s">
        <v>211</v>
      </c>
      <c r="F239" s="11" t="s">
        <v>18</v>
      </c>
      <c r="G239" s="11" t="s">
        <v>28</v>
      </c>
      <c r="H239" s="11">
        <v>1</v>
      </c>
      <c r="I239" s="11" t="s">
        <v>35</v>
      </c>
      <c r="J239" s="11">
        <v>60</v>
      </c>
      <c r="K239" s="11" t="s">
        <v>56</v>
      </c>
      <c r="L239" s="11">
        <v>16000</v>
      </c>
      <c r="M239" s="11">
        <v>12</v>
      </c>
      <c r="N239" s="11">
        <v>192000</v>
      </c>
      <c r="O239" s="11">
        <v>52.68</v>
      </c>
      <c r="P239" s="11" t="s">
        <v>22</v>
      </c>
      <c r="Q239" s="11" t="s">
        <v>263</v>
      </c>
    </row>
    <row r="240" spans="1:17" x14ac:dyDescent="0.25">
      <c r="A240" s="11" t="s">
        <v>338</v>
      </c>
      <c r="B240" s="11" t="s">
        <v>339</v>
      </c>
      <c r="C240" s="12">
        <v>45689</v>
      </c>
      <c r="D240" s="11">
        <v>23</v>
      </c>
      <c r="E240" s="11" t="s">
        <v>174</v>
      </c>
      <c r="F240" s="11" t="s">
        <v>34</v>
      </c>
      <c r="G240" s="11" t="s">
        <v>28</v>
      </c>
      <c r="H240" s="11">
        <v>4</v>
      </c>
      <c r="I240" s="11" t="s">
        <v>112</v>
      </c>
      <c r="J240" s="11">
        <v>20</v>
      </c>
      <c r="K240" s="11" t="s">
        <v>60</v>
      </c>
      <c r="L240" s="11">
        <v>24000</v>
      </c>
      <c r="M240" s="11">
        <v>8</v>
      </c>
      <c r="N240" s="11">
        <v>192000</v>
      </c>
      <c r="O240" s="11">
        <v>73.83</v>
      </c>
      <c r="P240" s="11" t="s">
        <v>37</v>
      </c>
      <c r="Q240" s="11"/>
    </row>
    <row r="241" spans="1:17" x14ac:dyDescent="0.25">
      <c r="A241" s="11" t="s">
        <v>338</v>
      </c>
      <c r="B241" s="11" t="s">
        <v>339</v>
      </c>
      <c r="C241" s="12">
        <v>45689</v>
      </c>
      <c r="D241" s="11">
        <v>23</v>
      </c>
      <c r="E241" s="11" t="s">
        <v>174</v>
      </c>
      <c r="F241" s="11" t="s">
        <v>27</v>
      </c>
      <c r="G241" s="11" t="s">
        <v>28</v>
      </c>
      <c r="H241" s="11">
        <v>4</v>
      </c>
      <c r="I241" s="11" t="s">
        <v>112</v>
      </c>
      <c r="J241" s="11">
        <v>20</v>
      </c>
      <c r="K241" s="11" t="s">
        <v>70</v>
      </c>
      <c r="L241" s="11">
        <v>350</v>
      </c>
      <c r="M241" s="11">
        <v>16</v>
      </c>
      <c r="N241" s="11">
        <v>5600</v>
      </c>
      <c r="O241" s="11">
        <v>191.49</v>
      </c>
      <c r="P241" s="11" t="s">
        <v>37</v>
      </c>
      <c r="Q241" s="11"/>
    </row>
    <row r="242" spans="1:17" x14ac:dyDescent="0.25">
      <c r="A242" s="11" t="s">
        <v>338</v>
      </c>
      <c r="B242" s="11" t="s">
        <v>339</v>
      </c>
      <c r="C242" s="12">
        <v>45689</v>
      </c>
      <c r="D242" s="11">
        <v>23</v>
      </c>
      <c r="E242" s="11" t="s">
        <v>174</v>
      </c>
      <c r="F242" s="11" t="s">
        <v>39</v>
      </c>
      <c r="G242" s="11" t="s">
        <v>28</v>
      </c>
      <c r="H242" s="11">
        <v>4</v>
      </c>
      <c r="I242" s="11" t="s">
        <v>112</v>
      </c>
      <c r="J242" s="11">
        <v>20</v>
      </c>
      <c r="K242" s="11" t="s">
        <v>1094</v>
      </c>
      <c r="L242" s="11">
        <v>20000</v>
      </c>
      <c r="M242" s="11">
        <v>20</v>
      </c>
      <c r="N242" s="11">
        <v>400000</v>
      </c>
      <c r="O242" s="11">
        <v>91.27</v>
      </c>
      <c r="P242" s="11" t="s">
        <v>37</v>
      </c>
      <c r="Q242" s="11"/>
    </row>
    <row r="243" spans="1:17" x14ac:dyDescent="0.25">
      <c r="A243" s="11" t="s">
        <v>340</v>
      </c>
      <c r="B243" s="11" t="s">
        <v>341</v>
      </c>
      <c r="C243" s="12">
        <v>45689</v>
      </c>
      <c r="D243" s="11">
        <v>69</v>
      </c>
      <c r="E243" s="11" t="s">
        <v>211</v>
      </c>
      <c r="F243" s="11" t="s">
        <v>27</v>
      </c>
      <c r="G243" s="11" t="s">
        <v>19</v>
      </c>
      <c r="H243" s="11">
        <v>5</v>
      </c>
      <c r="I243" s="11" t="s">
        <v>53</v>
      </c>
      <c r="J243" s="11">
        <v>49</v>
      </c>
      <c r="K243" s="11" t="s">
        <v>191</v>
      </c>
      <c r="L243" s="11">
        <v>6500</v>
      </c>
      <c r="M243" s="11">
        <v>3</v>
      </c>
      <c r="N243" s="11">
        <v>19500</v>
      </c>
      <c r="O243" s="11">
        <v>140.9</v>
      </c>
      <c r="P243" s="11" t="s">
        <v>37</v>
      </c>
      <c r="Q243" s="11"/>
    </row>
    <row r="244" spans="1:17" x14ac:dyDescent="0.25">
      <c r="A244" s="11" t="s">
        <v>342</v>
      </c>
      <c r="B244" s="11" t="s">
        <v>343</v>
      </c>
      <c r="C244" s="12">
        <v>45689</v>
      </c>
      <c r="D244" s="11">
        <v>23</v>
      </c>
      <c r="E244" s="11" t="s">
        <v>187</v>
      </c>
      <c r="F244" s="11" t="s">
        <v>27</v>
      </c>
      <c r="G244" s="11" t="s">
        <v>19</v>
      </c>
      <c r="H244" s="11">
        <v>2</v>
      </c>
      <c r="I244" s="11" t="s">
        <v>20</v>
      </c>
      <c r="J244" s="11">
        <v>37</v>
      </c>
      <c r="K244" s="11" t="s">
        <v>29</v>
      </c>
      <c r="L244" s="11">
        <v>5500</v>
      </c>
      <c r="M244" s="11">
        <v>17</v>
      </c>
      <c r="N244" s="11">
        <v>93500</v>
      </c>
      <c r="O244" s="11">
        <v>18.64</v>
      </c>
      <c r="P244" s="11" t="s">
        <v>37</v>
      </c>
      <c r="Q244" s="11"/>
    </row>
    <row r="245" spans="1:17" x14ac:dyDescent="0.25">
      <c r="A245" s="11" t="s">
        <v>342</v>
      </c>
      <c r="B245" s="11" t="s">
        <v>343</v>
      </c>
      <c r="C245" s="12">
        <v>45689</v>
      </c>
      <c r="D245" s="11">
        <v>23</v>
      </c>
      <c r="E245" s="11" t="s">
        <v>187</v>
      </c>
      <c r="F245" s="11" t="s">
        <v>39</v>
      </c>
      <c r="G245" s="11" t="s">
        <v>19</v>
      </c>
      <c r="H245" s="11">
        <v>2</v>
      </c>
      <c r="I245" s="11" t="s">
        <v>20</v>
      </c>
      <c r="J245" s="11">
        <v>37</v>
      </c>
      <c r="K245" s="11" t="s">
        <v>69</v>
      </c>
      <c r="L245" s="11">
        <v>14500</v>
      </c>
      <c r="M245" s="11">
        <v>15</v>
      </c>
      <c r="N245" s="11">
        <v>217500</v>
      </c>
      <c r="O245" s="11">
        <v>161.83000000000001</v>
      </c>
      <c r="P245" s="11" t="s">
        <v>37</v>
      </c>
      <c r="Q245" s="11"/>
    </row>
    <row r="246" spans="1:17" x14ac:dyDescent="0.25">
      <c r="A246" s="11" t="s">
        <v>342</v>
      </c>
      <c r="B246" s="11" t="s">
        <v>343</v>
      </c>
      <c r="C246" s="12">
        <v>45689</v>
      </c>
      <c r="D246" s="11">
        <v>23</v>
      </c>
      <c r="E246" s="11" t="s">
        <v>187</v>
      </c>
      <c r="F246" s="11" t="s">
        <v>34</v>
      </c>
      <c r="G246" s="11" t="s">
        <v>19</v>
      </c>
      <c r="H246" s="11">
        <v>2</v>
      </c>
      <c r="I246" s="11" t="s">
        <v>20</v>
      </c>
      <c r="J246" s="11">
        <v>37</v>
      </c>
      <c r="K246" s="11" t="s">
        <v>1093</v>
      </c>
      <c r="L246" s="11">
        <v>30000</v>
      </c>
      <c r="M246" s="11">
        <v>15</v>
      </c>
      <c r="N246" s="11">
        <v>450000</v>
      </c>
      <c r="O246" s="11">
        <v>102.89</v>
      </c>
      <c r="P246" s="11" t="s">
        <v>37</v>
      </c>
      <c r="Q246" s="11"/>
    </row>
    <row r="247" spans="1:17" x14ac:dyDescent="0.25">
      <c r="A247" s="11" t="s">
        <v>344</v>
      </c>
      <c r="B247" s="11" t="s">
        <v>345</v>
      </c>
      <c r="C247" s="12">
        <v>45717</v>
      </c>
      <c r="D247" s="11">
        <v>75</v>
      </c>
      <c r="E247" s="11" t="s">
        <v>147</v>
      </c>
      <c r="F247" s="11" t="s">
        <v>39</v>
      </c>
      <c r="G247" s="11" t="s">
        <v>19</v>
      </c>
      <c r="H247" s="11">
        <v>1</v>
      </c>
      <c r="I247" s="11" t="s">
        <v>35</v>
      </c>
      <c r="J247" s="11">
        <v>26</v>
      </c>
      <c r="K247" s="11" t="s">
        <v>1093</v>
      </c>
      <c r="L247" s="11">
        <v>30000</v>
      </c>
      <c r="M247" s="11">
        <v>18</v>
      </c>
      <c r="N247" s="11">
        <v>540000</v>
      </c>
      <c r="O247" s="11">
        <v>140.22999999999999</v>
      </c>
      <c r="P247" s="11" t="s">
        <v>37</v>
      </c>
      <c r="Q247" s="11"/>
    </row>
    <row r="248" spans="1:17" x14ac:dyDescent="0.25">
      <c r="A248" s="11" t="s">
        <v>344</v>
      </c>
      <c r="B248" s="11" t="s">
        <v>345</v>
      </c>
      <c r="C248" s="12">
        <v>45717</v>
      </c>
      <c r="D248" s="11">
        <v>75</v>
      </c>
      <c r="E248" s="11" t="s">
        <v>147</v>
      </c>
      <c r="F248" s="11" t="s">
        <v>27</v>
      </c>
      <c r="G248" s="11" t="s">
        <v>19</v>
      </c>
      <c r="H248" s="11">
        <v>1</v>
      </c>
      <c r="I248" s="11" t="s">
        <v>35</v>
      </c>
      <c r="J248" s="11">
        <v>26</v>
      </c>
      <c r="K248" s="11" t="s">
        <v>100</v>
      </c>
      <c r="L248" s="11">
        <v>900</v>
      </c>
      <c r="M248" s="11">
        <v>3</v>
      </c>
      <c r="N248" s="11">
        <v>2700</v>
      </c>
      <c r="O248" s="11">
        <v>186.95</v>
      </c>
      <c r="P248" s="11" t="s">
        <v>37</v>
      </c>
      <c r="Q248" s="11"/>
    </row>
    <row r="249" spans="1:17" x14ac:dyDescent="0.25">
      <c r="A249" s="11" t="s">
        <v>344</v>
      </c>
      <c r="B249" s="11" t="s">
        <v>345</v>
      </c>
      <c r="C249" s="12">
        <v>45717</v>
      </c>
      <c r="D249" s="11">
        <v>75</v>
      </c>
      <c r="E249" s="11" t="s">
        <v>147</v>
      </c>
      <c r="F249" s="11" t="s">
        <v>27</v>
      </c>
      <c r="G249" s="11" t="s">
        <v>19</v>
      </c>
      <c r="H249" s="11">
        <v>1</v>
      </c>
      <c r="I249" s="11" t="s">
        <v>35</v>
      </c>
      <c r="J249" s="11">
        <v>26</v>
      </c>
      <c r="K249" s="11" t="s">
        <v>21</v>
      </c>
      <c r="L249" s="11">
        <v>35000</v>
      </c>
      <c r="M249" s="11">
        <v>14</v>
      </c>
      <c r="N249" s="11">
        <v>490000</v>
      </c>
      <c r="O249" s="11">
        <v>6.83</v>
      </c>
      <c r="P249" s="11" t="s">
        <v>37</v>
      </c>
      <c r="Q249" s="11"/>
    </row>
    <row r="250" spans="1:17" x14ac:dyDescent="0.25">
      <c r="A250" s="11" t="s">
        <v>346</v>
      </c>
      <c r="B250" s="11" t="s">
        <v>347</v>
      </c>
      <c r="C250" s="12">
        <v>45689</v>
      </c>
      <c r="D250" s="11">
        <v>33</v>
      </c>
      <c r="E250" s="11" t="s">
        <v>108</v>
      </c>
      <c r="F250" s="11" t="s">
        <v>27</v>
      </c>
      <c r="G250" s="11" t="s">
        <v>28</v>
      </c>
      <c r="H250" s="11">
        <v>4</v>
      </c>
      <c r="I250" s="11" t="s">
        <v>112</v>
      </c>
      <c r="J250" s="11">
        <v>58</v>
      </c>
      <c r="K250" s="11" t="s">
        <v>191</v>
      </c>
      <c r="L250" s="11">
        <v>6500</v>
      </c>
      <c r="M250" s="11">
        <v>12</v>
      </c>
      <c r="N250" s="11">
        <v>78000</v>
      </c>
      <c r="O250" s="11">
        <v>27.03</v>
      </c>
      <c r="P250" s="11" t="s">
        <v>37</v>
      </c>
      <c r="Q250" s="11"/>
    </row>
    <row r="251" spans="1:17" x14ac:dyDescent="0.25">
      <c r="A251" s="11" t="s">
        <v>346</v>
      </c>
      <c r="B251" s="11" t="s">
        <v>347</v>
      </c>
      <c r="C251" s="12">
        <v>45689</v>
      </c>
      <c r="D251" s="11">
        <v>33</v>
      </c>
      <c r="E251" s="11" t="s">
        <v>108</v>
      </c>
      <c r="F251" s="11" t="s">
        <v>39</v>
      </c>
      <c r="G251" s="11" t="s">
        <v>28</v>
      </c>
      <c r="H251" s="11">
        <v>4</v>
      </c>
      <c r="I251" s="11" t="s">
        <v>112</v>
      </c>
      <c r="J251" s="11">
        <v>58</v>
      </c>
      <c r="K251" s="11" t="s">
        <v>40</v>
      </c>
      <c r="L251" s="11">
        <v>9000</v>
      </c>
      <c r="M251" s="11">
        <v>18</v>
      </c>
      <c r="N251" s="11">
        <v>162000</v>
      </c>
      <c r="O251" s="11">
        <v>36.11</v>
      </c>
      <c r="P251" s="11" t="s">
        <v>37</v>
      </c>
      <c r="Q251" s="11"/>
    </row>
    <row r="252" spans="1:17" x14ac:dyDescent="0.25">
      <c r="A252" s="11" t="s">
        <v>348</v>
      </c>
      <c r="B252" s="11" t="s">
        <v>349</v>
      </c>
      <c r="C252" s="12">
        <v>45658</v>
      </c>
      <c r="D252" s="11">
        <v>32</v>
      </c>
      <c r="E252" s="11" t="s">
        <v>111</v>
      </c>
      <c r="F252" s="11" t="s">
        <v>27</v>
      </c>
      <c r="G252" s="11" t="s">
        <v>19</v>
      </c>
      <c r="H252" s="11">
        <v>3</v>
      </c>
      <c r="I252" s="11" t="s">
        <v>48</v>
      </c>
      <c r="J252" s="11">
        <v>49</v>
      </c>
      <c r="K252" s="11" t="s">
        <v>70</v>
      </c>
      <c r="L252" s="11">
        <v>350</v>
      </c>
      <c r="M252" s="11">
        <v>12</v>
      </c>
      <c r="N252" s="11">
        <v>4200</v>
      </c>
      <c r="O252" s="11">
        <v>49.88</v>
      </c>
      <c r="P252" s="11" t="s">
        <v>37</v>
      </c>
      <c r="Q252" s="11"/>
    </row>
    <row r="253" spans="1:17" x14ac:dyDescent="0.25">
      <c r="A253" s="11" t="s">
        <v>348</v>
      </c>
      <c r="B253" s="11" t="s">
        <v>349</v>
      </c>
      <c r="C253" s="12">
        <v>45658</v>
      </c>
      <c r="D253" s="11">
        <v>32</v>
      </c>
      <c r="E253" s="11" t="s">
        <v>111</v>
      </c>
      <c r="F253" s="11" t="s">
        <v>34</v>
      </c>
      <c r="G253" s="11" t="s">
        <v>19</v>
      </c>
      <c r="H253" s="11">
        <v>3</v>
      </c>
      <c r="I253" s="11" t="s">
        <v>48</v>
      </c>
      <c r="J253" s="11">
        <v>49</v>
      </c>
      <c r="K253" s="11" t="s">
        <v>1093</v>
      </c>
      <c r="L253" s="11">
        <v>30000</v>
      </c>
      <c r="M253" s="11">
        <v>4</v>
      </c>
      <c r="N253" s="11">
        <v>120000</v>
      </c>
      <c r="O253" s="11">
        <v>55.49</v>
      </c>
      <c r="P253" s="11" t="s">
        <v>37</v>
      </c>
      <c r="Q253" s="11"/>
    </row>
    <row r="254" spans="1:17" x14ac:dyDescent="0.25">
      <c r="A254" s="11" t="s">
        <v>348</v>
      </c>
      <c r="B254" s="11" t="s">
        <v>349</v>
      </c>
      <c r="C254" s="12">
        <v>45658</v>
      </c>
      <c r="D254" s="11">
        <v>32</v>
      </c>
      <c r="E254" s="11" t="s">
        <v>111</v>
      </c>
      <c r="F254" s="11" t="s">
        <v>18</v>
      </c>
      <c r="G254" s="11" t="s">
        <v>19</v>
      </c>
      <c r="H254" s="11">
        <v>3</v>
      </c>
      <c r="I254" s="11" t="s">
        <v>48</v>
      </c>
      <c r="J254" s="11">
        <v>49</v>
      </c>
      <c r="K254" s="11" t="s">
        <v>56</v>
      </c>
      <c r="L254" s="11">
        <v>16000</v>
      </c>
      <c r="M254" s="11">
        <v>14</v>
      </c>
      <c r="N254" s="11">
        <v>224000</v>
      </c>
      <c r="O254" s="11">
        <v>161.99</v>
      </c>
      <c r="P254" s="11" t="s">
        <v>37</v>
      </c>
      <c r="Q254" s="11"/>
    </row>
    <row r="255" spans="1:17" x14ac:dyDescent="0.25">
      <c r="A255" s="11" t="s">
        <v>350</v>
      </c>
      <c r="B255" s="11" t="s">
        <v>351</v>
      </c>
      <c r="C255" s="12">
        <v>45658</v>
      </c>
      <c r="D255" s="11">
        <v>46</v>
      </c>
      <c r="E255" s="11" t="s">
        <v>77</v>
      </c>
      <c r="F255" s="11" t="s">
        <v>39</v>
      </c>
      <c r="G255" s="11" t="s">
        <v>19</v>
      </c>
      <c r="H255" s="11">
        <v>4</v>
      </c>
      <c r="I255" s="11" t="s">
        <v>112</v>
      </c>
      <c r="J255" s="11">
        <v>7</v>
      </c>
      <c r="K255" s="11" t="s">
        <v>69</v>
      </c>
      <c r="L255" s="11">
        <v>14500</v>
      </c>
      <c r="M255" s="11">
        <v>18</v>
      </c>
      <c r="N255" s="11">
        <v>261000</v>
      </c>
      <c r="O255" s="11">
        <v>88.07</v>
      </c>
      <c r="P255" s="11" t="s">
        <v>37</v>
      </c>
      <c r="Q255" s="11"/>
    </row>
    <row r="256" spans="1:17" x14ac:dyDescent="0.25">
      <c r="A256" s="11" t="s">
        <v>350</v>
      </c>
      <c r="B256" s="11" t="s">
        <v>351</v>
      </c>
      <c r="C256" s="12">
        <v>45658</v>
      </c>
      <c r="D256" s="11">
        <v>46</v>
      </c>
      <c r="E256" s="11" t="s">
        <v>77</v>
      </c>
      <c r="F256" s="11" t="s">
        <v>27</v>
      </c>
      <c r="G256" s="11" t="s">
        <v>19</v>
      </c>
      <c r="H256" s="11">
        <v>4</v>
      </c>
      <c r="I256" s="11" t="s">
        <v>112</v>
      </c>
      <c r="J256" s="11">
        <v>7</v>
      </c>
      <c r="K256" s="11" t="s">
        <v>70</v>
      </c>
      <c r="L256" s="11">
        <v>350</v>
      </c>
      <c r="M256" s="11">
        <v>2</v>
      </c>
      <c r="N256" s="11">
        <v>700</v>
      </c>
      <c r="O256" s="11">
        <v>151</v>
      </c>
      <c r="P256" s="11" t="s">
        <v>37</v>
      </c>
      <c r="Q256" s="11"/>
    </row>
    <row r="257" spans="1:17" x14ac:dyDescent="0.25">
      <c r="A257" s="11" t="s">
        <v>350</v>
      </c>
      <c r="B257" s="11" t="s">
        <v>351</v>
      </c>
      <c r="C257" s="12">
        <v>45658</v>
      </c>
      <c r="D257" s="11">
        <v>46</v>
      </c>
      <c r="E257" s="11" t="s">
        <v>77</v>
      </c>
      <c r="F257" s="11" t="s">
        <v>34</v>
      </c>
      <c r="G257" s="11" t="s">
        <v>19</v>
      </c>
      <c r="H257" s="11">
        <v>4</v>
      </c>
      <c r="I257" s="11" t="s">
        <v>112</v>
      </c>
      <c r="J257" s="11">
        <v>7</v>
      </c>
      <c r="K257" s="11" t="s">
        <v>1093</v>
      </c>
      <c r="L257" s="11">
        <v>30000</v>
      </c>
      <c r="M257" s="11">
        <v>10</v>
      </c>
      <c r="N257" s="11">
        <v>300000</v>
      </c>
      <c r="O257" s="11">
        <v>101.03</v>
      </c>
      <c r="P257" s="11" t="s">
        <v>37</v>
      </c>
      <c r="Q257" s="11"/>
    </row>
    <row r="258" spans="1:17" x14ac:dyDescent="0.25">
      <c r="A258" s="11" t="s">
        <v>352</v>
      </c>
      <c r="B258" s="11" t="s">
        <v>353</v>
      </c>
      <c r="C258" s="12">
        <v>45689</v>
      </c>
      <c r="D258" s="11">
        <v>56</v>
      </c>
      <c r="E258" s="11" t="s">
        <v>256</v>
      </c>
      <c r="F258" s="11" t="s">
        <v>39</v>
      </c>
      <c r="G258" s="11" t="s">
        <v>19</v>
      </c>
      <c r="H258" s="11">
        <v>5</v>
      </c>
      <c r="I258" s="11" t="s">
        <v>53</v>
      </c>
      <c r="J258" s="11">
        <v>20</v>
      </c>
      <c r="K258" s="11" t="s">
        <v>60</v>
      </c>
      <c r="L258" s="11">
        <v>24000</v>
      </c>
      <c r="M258" s="11">
        <v>6</v>
      </c>
      <c r="N258" s="11">
        <v>144000</v>
      </c>
      <c r="O258" s="11">
        <v>176</v>
      </c>
      <c r="P258" s="11" t="s">
        <v>22</v>
      </c>
      <c r="Q258" s="11" t="s">
        <v>94</v>
      </c>
    </row>
    <row r="259" spans="1:17" x14ac:dyDescent="0.25">
      <c r="A259" s="11" t="s">
        <v>352</v>
      </c>
      <c r="B259" s="11" t="s">
        <v>353</v>
      </c>
      <c r="C259" s="12">
        <v>45689</v>
      </c>
      <c r="D259" s="11">
        <v>56</v>
      </c>
      <c r="E259" s="11" t="s">
        <v>256</v>
      </c>
      <c r="F259" s="11" t="s">
        <v>34</v>
      </c>
      <c r="G259" s="11" t="s">
        <v>19</v>
      </c>
      <c r="H259" s="11">
        <v>5</v>
      </c>
      <c r="I259" s="11" t="s">
        <v>53</v>
      </c>
      <c r="J259" s="11">
        <v>20</v>
      </c>
      <c r="K259" s="11" t="s">
        <v>103</v>
      </c>
      <c r="L259" s="11">
        <v>75000</v>
      </c>
      <c r="M259" s="11">
        <v>2</v>
      </c>
      <c r="N259" s="11">
        <v>150000</v>
      </c>
      <c r="O259" s="11">
        <v>111.39</v>
      </c>
      <c r="P259" s="11" t="s">
        <v>22</v>
      </c>
      <c r="Q259" s="11" t="s">
        <v>94</v>
      </c>
    </row>
    <row r="260" spans="1:17" x14ac:dyDescent="0.25">
      <c r="A260" s="11" t="s">
        <v>354</v>
      </c>
      <c r="B260" s="11" t="s">
        <v>355</v>
      </c>
      <c r="C260" s="12">
        <v>45689</v>
      </c>
      <c r="D260" s="11">
        <v>64</v>
      </c>
      <c r="E260" s="11" t="s">
        <v>73</v>
      </c>
      <c r="F260" s="11" t="s">
        <v>27</v>
      </c>
      <c r="G260" s="11" t="s">
        <v>28</v>
      </c>
      <c r="H260" s="11">
        <v>4</v>
      </c>
      <c r="I260" s="11" t="s">
        <v>112</v>
      </c>
      <c r="J260" s="11">
        <v>45</v>
      </c>
      <c r="K260" s="11" t="s">
        <v>70</v>
      </c>
      <c r="L260" s="11">
        <v>350</v>
      </c>
      <c r="M260" s="11">
        <v>10</v>
      </c>
      <c r="N260" s="11">
        <v>3500</v>
      </c>
      <c r="O260" s="11">
        <v>169.94</v>
      </c>
      <c r="P260" s="11" t="s">
        <v>22</v>
      </c>
      <c r="Q260" s="11" t="s">
        <v>165</v>
      </c>
    </row>
    <row r="261" spans="1:17" x14ac:dyDescent="0.25">
      <c r="A261" s="11" t="s">
        <v>356</v>
      </c>
      <c r="B261" s="11" t="s">
        <v>357</v>
      </c>
      <c r="C261" s="12">
        <v>45689</v>
      </c>
      <c r="D261" s="11">
        <v>75</v>
      </c>
      <c r="E261" s="11" t="s">
        <v>47</v>
      </c>
      <c r="F261" s="11" t="s">
        <v>39</v>
      </c>
      <c r="G261" s="11" t="s">
        <v>28</v>
      </c>
      <c r="H261" s="11">
        <v>4</v>
      </c>
      <c r="I261" s="11" t="s">
        <v>112</v>
      </c>
      <c r="J261" s="11">
        <v>27</v>
      </c>
      <c r="K261" s="11" t="s">
        <v>1093</v>
      </c>
      <c r="L261" s="11">
        <v>30000</v>
      </c>
      <c r="M261" s="11">
        <v>7</v>
      </c>
      <c r="N261" s="11">
        <v>210000</v>
      </c>
      <c r="O261" s="11">
        <v>18.95</v>
      </c>
      <c r="P261" s="11" t="s">
        <v>22</v>
      </c>
      <c r="Q261" s="11" t="s">
        <v>263</v>
      </c>
    </row>
    <row r="262" spans="1:17" x14ac:dyDescent="0.25">
      <c r="A262" s="11" t="s">
        <v>356</v>
      </c>
      <c r="B262" s="11" t="s">
        <v>357</v>
      </c>
      <c r="C262" s="12">
        <v>45689</v>
      </c>
      <c r="D262" s="11">
        <v>75</v>
      </c>
      <c r="E262" s="11" t="s">
        <v>47</v>
      </c>
      <c r="F262" s="11" t="s">
        <v>18</v>
      </c>
      <c r="G262" s="11" t="s">
        <v>28</v>
      </c>
      <c r="H262" s="11">
        <v>4</v>
      </c>
      <c r="I262" s="11" t="s">
        <v>112</v>
      </c>
      <c r="J262" s="11">
        <v>27</v>
      </c>
      <c r="K262" s="11" t="s">
        <v>56</v>
      </c>
      <c r="L262" s="11">
        <v>16000</v>
      </c>
      <c r="M262" s="11">
        <v>20</v>
      </c>
      <c r="N262" s="11">
        <v>320000</v>
      </c>
      <c r="O262" s="11">
        <v>54.06</v>
      </c>
      <c r="P262" s="11" t="s">
        <v>22</v>
      </c>
      <c r="Q262" s="11" t="s">
        <v>263</v>
      </c>
    </row>
    <row r="263" spans="1:17" x14ac:dyDescent="0.25">
      <c r="A263" s="11" t="s">
        <v>358</v>
      </c>
      <c r="B263" s="11" t="s">
        <v>359</v>
      </c>
      <c r="C263" s="12">
        <v>45689</v>
      </c>
      <c r="D263" s="11">
        <v>25</v>
      </c>
      <c r="E263" s="11" t="s">
        <v>119</v>
      </c>
      <c r="F263" s="11" t="s">
        <v>27</v>
      </c>
      <c r="G263" s="11" t="s">
        <v>19</v>
      </c>
      <c r="H263" s="11">
        <v>3</v>
      </c>
      <c r="I263" s="11" t="s">
        <v>48</v>
      </c>
      <c r="J263" s="11">
        <v>31</v>
      </c>
      <c r="K263" s="11" t="s">
        <v>44</v>
      </c>
      <c r="L263" s="11">
        <v>4500</v>
      </c>
      <c r="M263" s="11">
        <v>4</v>
      </c>
      <c r="N263" s="11">
        <v>18000</v>
      </c>
      <c r="O263" s="11">
        <v>192.43</v>
      </c>
      <c r="P263" s="11" t="s">
        <v>37</v>
      </c>
      <c r="Q263" s="11"/>
    </row>
    <row r="264" spans="1:17" x14ac:dyDescent="0.25">
      <c r="A264" s="11" t="s">
        <v>360</v>
      </c>
      <c r="B264" s="11" t="s">
        <v>361</v>
      </c>
      <c r="C264" s="12">
        <v>45689</v>
      </c>
      <c r="D264" s="11">
        <v>47</v>
      </c>
      <c r="E264" s="11" t="s">
        <v>77</v>
      </c>
      <c r="F264" s="11" t="s">
        <v>27</v>
      </c>
      <c r="G264" s="11" t="s">
        <v>28</v>
      </c>
      <c r="H264" s="11">
        <v>5</v>
      </c>
      <c r="I264" s="11" t="s">
        <v>53</v>
      </c>
      <c r="J264" s="11">
        <v>59</v>
      </c>
      <c r="K264" s="11" t="s">
        <v>191</v>
      </c>
      <c r="L264" s="11">
        <v>6500</v>
      </c>
      <c r="M264" s="11">
        <v>10</v>
      </c>
      <c r="N264" s="11">
        <v>65000</v>
      </c>
      <c r="O264" s="11">
        <v>129.91999999999999</v>
      </c>
      <c r="P264" s="11" t="s">
        <v>37</v>
      </c>
      <c r="Q264" s="11"/>
    </row>
    <row r="265" spans="1:17" x14ac:dyDescent="0.25">
      <c r="A265" s="11" t="s">
        <v>360</v>
      </c>
      <c r="B265" s="11" t="s">
        <v>361</v>
      </c>
      <c r="C265" s="12">
        <v>45689</v>
      </c>
      <c r="D265" s="11">
        <v>47</v>
      </c>
      <c r="E265" s="11" t="s">
        <v>77</v>
      </c>
      <c r="F265" s="11" t="s">
        <v>18</v>
      </c>
      <c r="G265" s="11" t="s">
        <v>28</v>
      </c>
      <c r="H265" s="11">
        <v>5</v>
      </c>
      <c r="I265" s="11" t="s">
        <v>53</v>
      </c>
      <c r="J265" s="11">
        <v>59</v>
      </c>
      <c r="K265" s="11" t="s">
        <v>49</v>
      </c>
      <c r="L265" s="11">
        <v>9000</v>
      </c>
      <c r="M265" s="11">
        <v>16</v>
      </c>
      <c r="N265" s="11">
        <v>144000</v>
      </c>
      <c r="O265" s="11">
        <v>72.25</v>
      </c>
      <c r="P265" s="11" t="s">
        <v>37</v>
      </c>
      <c r="Q265" s="11"/>
    </row>
    <row r="266" spans="1:17" x14ac:dyDescent="0.25">
      <c r="A266" s="11" t="s">
        <v>362</v>
      </c>
      <c r="B266" s="11" t="s">
        <v>363</v>
      </c>
      <c r="C266" s="12">
        <v>45689</v>
      </c>
      <c r="D266" s="11">
        <v>28</v>
      </c>
      <c r="E266" s="11" t="s">
        <v>211</v>
      </c>
      <c r="F266" s="11" t="s">
        <v>18</v>
      </c>
      <c r="G266" s="11" t="s">
        <v>28</v>
      </c>
      <c r="H266" s="11">
        <v>3</v>
      </c>
      <c r="I266" s="11" t="s">
        <v>48</v>
      </c>
      <c r="J266" s="11">
        <v>59</v>
      </c>
      <c r="K266" s="11" t="s">
        <v>44</v>
      </c>
      <c r="L266" s="11">
        <v>4500</v>
      </c>
      <c r="M266" s="11">
        <v>18</v>
      </c>
      <c r="N266" s="11">
        <v>81000</v>
      </c>
      <c r="O266" s="11">
        <v>3.74</v>
      </c>
      <c r="P266" s="11" t="s">
        <v>37</v>
      </c>
      <c r="Q266" s="11"/>
    </row>
    <row r="267" spans="1:17" x14ac:dyDescent="0.25">
      <c r="A267" s="11" t="s">
        <v>364</v>
      </c>
      <c r="B267" s="11" t="s">
        <v>365</v>
      </c>
      <c r="C267" s="12">
        <v>45689</v>
      </c>
      <c r="D267" s="11">
        <v>53</v>
      </c>
      <c r="E267" s="11" t="s">
        <v>52</v>
      </c>
      <c r="F267" s="11" t="s">
        <v>27</v>
      </c>
      <c r="G267" s="11" t="s">
        <v>19</v>
      </c>
      <c r="H267" s="11">
        <v>4</v>
      </c>
      <c r="I267" s="11" t="s">
        <v>112</v>
      </c>
      <c r="J267" s="11">
        <v>22</v>
      </c>
      <c r="K267" s="11" t="s">
        <v>191</v>
      </c>
      <c r="L267" s="11">
        <v>6500</v>
      </c>
      <c r="M267" s="11">
        <v>11</v>
      </c>
      <c r="N267" s="11">
        <v>71500</v>
      </c>
      <c r="O267" s="11">
        <v>131.09</v>
      </c>
      <c r="P267" s="11" t="s">
        <v>37</v>
      </c>
      <c r="Q267" s="11"/>
    </row>
    <row r="268" spans="1:17" x14ac:dyDescent="0.25">
      <c r="A268" s="11" t="s">
        <v>366</v>
      </c>
      <c r="B268" s="11" t="s">
        <v>367</v>
      </c>
      <c r="C268" s="12">
        <v>45717</v>
      </c>
      <c r="D268" s="11">
        <v>78</v>
      </c>
      <c r="E268" s="11" t="s">
        <v>88</v>
      </c>
      <c r="F268" s="11" t="s">
        <v>18</v>
      </c>
      <c r="G268" s="11" t="s">
        <v>28</v>
      </c>
      <c r="H268" s="11">
        <v>2</v>
      </c>
      <c r="I268" s="11" t="s">
        <v>20</v>
      </c>
      <c r="J268" s="11">
        <v>11</v>
      </c>
      <c r="K268" s="11" t="s">
        <v>56</v>
      </c>
      <c r="L268" s="11">
        <v>16000</v>
      </c>
      <c r="M268" s="11">
        <v>3</v>
      </c>
      <c r="N268" s="11">
        <v>48000</v>
      </c>
      <c r="O268" s="11">
        <v>105.03</v>
      </c>
      <c r="P268" s="11" t="s">
        <v>22</v>
      </c>
      <c r="Q268" s="11" t="s">
        <v>23</v>
      </c>
    </row>
    <row r="269" spans="1:17" x14ac:dyDescent="0.25">
      <c r="A269" s="11" t="s">
        <v>366</v>
      </c>
      <c r="B269" s="11" t="s">
        <v>367</v>
      </c>
      <c r="C269" s="12">
        <v>45717</v>
      </c>
      <c r="D269" s="11">
        <v>78</v>
      </c>
      <c r="E269" s="11" t="s">
        <v>88</v>
      </c>
      <c r="F269" s="11" t="s">
        <v>34</v>
      </c>
      <c r="G269" s="11" t="s">
        <v>28</v>
      </c>
      <c r="H269" s="11">
        <v>2</v>
      </c>
      <c r="I269" s="11" t="s">
        <v>20</v>
      </c>
      <c r="J269" s="11">
        <v>11</v>
      </c>
      <c r="K269" s="11" t="s">
        <v>40</v>
      </c>
      <c r="L269" s="11">
        <v>9000</v>
      </c>
      <c r="M269" s="11">
        <v>14</v>
      </c>
      <c r="N269" s="11">
        <v>126000</v>
      </c>
      <c r="O269" s="11">
        <v>152.99</v>
      </c>
      <c r="P269" s="11" t="s">
        <v>22</v>
      </c>
      <c r="Q269" s="11" t="s">
        <v>23</v>
      </c>
    </row>
    <row r="270" spans="1:17" x14ac:dyDescent="0.25">
      <c r="A270" s="11" t="s">
        <v>368</v>
      </c>
      <c r="B270" s="11" t="s">
        <v>369</v>
      </c>
      <c r="C270" s="12">
        <v>45689</v>
      </c>
      <c r="D270" s="11">
        <v>45</v>
      </c>
      <c r="E270" s="11" t="s">
        <v>144</v>
      </c>
      <c r="F270" s="11" t="s">
        <v>27</v>
      </c>
      <c r="G270" s="11" t="s">
        <v>19</v>
      </c>
      <c r="H270" s="11">
        <v>5</v>
      </c>
      <c r="I270" s="11" t="s">
        <v>53</v>
      </c>
      <c r="J270" s="11">
        <v>1</v>
      </c>
      <c r="K270" s="11" t="s">
        <v>29</v>
      </c>
      <c r="L270" s="11">
        <v>5500</v>
      </c>
      <c r="M270" s="11">
        <v>18</v>
      </c>
      <c r="N270" s="11">
        <v>99000</v>
      </c>
      <c r="O270" s="11">
        <v>3.64</v>
      </c>
      <c r="P270" s="11" t="s">
        <v>37</v>
      </c>
      <c r="Q270" s="11"/>
    </row>
    <row r="271" spans="1:17" x14ac:dyDescent="0.25">
      <c r="A271" s="11" t="s">
        <v>370</v>
      </c>
      <c r="B271" s="11" t="s">
        <v>371</v>
      </c>
      <c r="C271" s="12">
        <v>45717</v>
      </c>
      <c r="D271" s="11">
        <v>17</v>
      </c>
      <c r="E271" s="11" t="s">
        <v>116</v>
      </c>
      <c r="F271" s="11" t="s">
        <v>27</v>
      </c>
      <c r="G271" s="11" t="s">
        <v>28</v>
      </c>
      <c r="H271" s="11">
        <v>1</v>
      </c>
      <c r="I271" s="11" t="s">
        <v>35</v>
      </c>
      <c r="J271" s="11">
        <v>35</v>
      </c>
      <c r="K271" s="11" t="s">
        <v>81</v>
      </c>
      <c r="L271" s="11">
        <v>1000</v>
      </c>
      <c r="M271" s="11">
        <v>8</v>
      </c>
      <c r="N271" s="11">
        <v>8000</v>
      </c>
      <c r="O271" s="11">
        <v>105.11</v>
      </c>
      <c r="P271" s="11" t="s">
        <v>37</v>
      </c>
      <c r="Q271" s="11"/>
    </row>
    <row r="272" spans="1:17" x14ac:dyDescent="0.25">
      <c r="A272" s="11" t="s">
        <v>372</v>
      </c>
      <c r="B272" s="11" t="s">
        <v>373</v>
      </c>
      <c r="C272" s="12">
        <v>45689</v>
      </c>
      <c r="D272" s="11">
        <v>48</v>
      </c>
      <c r="E272" s="11" t="s">
        <v>150</v>
      </c>
      <c r="F272" s="11" t="s">
        <v>27</v>
      </c>
      <c r="G272" s="11" t="s">
        <v>28</v>
      </c>
      <c r="H272" s="11">
        <v>1</v>
      </c>
      <c r="I272" s="11" t="s">
        <v>35</v>
      </c>
      <c r="J272" s="11">
        <v>51</v>
      </c>
      <c r="K272" s="11" t="s">
        <v>70</v>
      </c>
      <c r="L272" s="11">
        <v>350</v>
      </c>
      <c r="M272" s="11">
        <v>8</v>
      </c>
      <c r="N272" s="11">
        <v>2800</v>
      </c>
      <c r="O272" s="11">
        <v>198.05</v>
      </c>
      <c r="P272" s="11" t="s">
        <v>37</v>
      </c>
      <c r="Q272" s="11"/>
    </row>
    <row r="273" spans="1:17" x14ac:dyDescent="0.25">
      <c r="A273" s="11" t="s">
        <v>372</v>
      </c>
      <c r="B273" s="11" t="s">
        <v>373</v>
      </c>
      <c r="C273" s="12">
        <v>45689</v>
      </c>
      <c r="D273" s="11">
        <v>48</v>
      </c>
      <c r="E273" s="11" t="s">
        <v>150</v>
      </c>
      <c r="F273" s="11" t="s">
        <v>34</v>
      </c>
      <c r="G273" s="11" t="s">
        <v>28</v>
      </c>
      <c r="H273" s="11">
        <v>1</v>
      </c>
      <c r="I273" s="11" t="s">
        <v>35</v>
      </c>
      <c r="J273" s="11">
        <v>51</v>
      </c>
      <c r="K273" s="11" t="s">
        <v>60</v>
      </c>
      <c r="L273" s="11">
        <v>24000</v>
      </c>
      <c r="M273" s="11">
        <v>3</v>
      </c>
      <c r="N273" s="11">
        <v>72000</v>
      </c>
      <c r="O273" s="11">
        <v>136.97</v>
      </c>
      <c r="P273" s="11" t="s">
        <v>37</v>
      </c>
      <c r="Q273" s="11"/>
    </row>
    <row r="274" spans="1:17" x14ac:dyDescent="0.25">
      <c r="A274" s="11" t="s">
        <v>374</v>
      </c>
      <c r="B274" s="11" t="s">
        <v>375</v>
      </c>
      <c r="C274" s="12">
        <v>45689</v>
      </c>
      <c r="D274" s="11">
        <v>27</v>
      </c>
      <c r="E274" s="11" t="s">
        <v>80</v>
      </c>
      <c r="F274" s="11" t="s">
        <v>27</v>
      </c>
      <c r="G274" s="11" t="s">
        <v>28</v>
      </c>
      <c r="H274" s="11">
        <v>1</v>
      </c>
      <c r="I274" s="11" t="s">
        <v>35</v>
      </c>
      <c r="J274" s="11">
        <v>25</v>
      </c>
      <c r="K274" s="11" t="s">
        <v>21</v>
      </c>
      <c r="L274" s="11">
        <v>35000</v>
      </c>
      <c r="M274" s="11">
        <v>11</v>
      </c>
      <c r="N274" s="11">
        <v>385000</v>
      </c>
      <c r="O274" s="11">
        <v>129.16</v>
      </c>
      <c r="P274" s="11" t="s">
        <v>37</v>
      </c>
      <c r="Q274" s="11"/>
    </row>
    <row r="275" spans="1:17" x14ac:dyDescent="0.25">
      <c r="A275" s="11" t="s">
        <v>374</v>
      </c>
      <c r="B275" s="11" t="s">
        <v>375</v>
      </c>
      <c r="C275" s="12">
        <v>45689</v>
      </c>
      <c r="D275" s="11">
        <v>27</v>
      </c>
      <c r="E275" s="11" t="s">
        <v>80</v>
      </c>
      <c r="F275" s="11" t="s">
        <v>39</v>
      </c>
      <c r="G275" s="11" t="s">
        <v>28</v>
      </c>
      <c r="H275" s="11">
        <v>1</v>
      </c>
      <c r="I275" s="11" t="s">
        <v>35</v>
      </c>
      <c r="J275" s="11">
        <v>25</v>
      </c>
      <c r="K275" s="11" t="s">
        <v>60</v>
      </c>
      <c r="L275" s="11">
        <v>24000</v>
      </c>
      <c r="M275" s="11">
        <v>4</v>
      </c>
      <c r="N275" s="11">
        <v>96000</v>
      </c>
      <c r="O275" s="11">
        <v>195.48</v>
      </c>
      <c r="P275" s="11" t="s">
        <v>37</v>
      </c>
      <c r="Q275" s="11"/>
    </row>
    <row r="276" spans="1:17" x14ac:dyDescent="0.25">
      <c r="A276" s="11" t="s">
        <v>374</v>
      </c>
      <c r="B276" s="11" t="s">
        <v>375</v>
      </c>
      <c r="C276" s="12">
        <v>45689</v>
      </c>
      <c r="D276" s="11">
        <v>27</v>
      </c>
      <c r="E276" s="11" t="s">
        <v>80</v>
      </c>
      <c r="F276" s="11" t="s">
        <v>27</v>
      </c>
      <c r="G276" s="11" t="s">
        <v>28</v>
      </c>
      <c r="H276" s="11">
        <v>1</v>
      </c>
      <c r="I276" s="11" t="s">
        <v>35</v>
      </c>
      <c r="J276" s="11">
        <v>25</v>
      </c>
      <c r="K276" s="11" t="s">
        <v>191</v>
      </c>
      <c r="L276" s="11">
        <v>6500</v>
      </c>
      <c r="M276" s="11">
        <v>8</v>
      </c>
      <c r="N276" s="11">
        <v>52000</v>
      </c>
      <c r="O276" s="11">
        <v>183.87</v>
      </c>
      <c r="P276" s="11" t="s">
        <v>37</v>
      </c>
      <c r="Q276" s="11"/>
    </row>
    <row r="277" spans="1:17" x14ac:dyDescent="0.25">
      <c r="A277" s="11" t="s">
        <v>376</v>
      </c>
      <c r="B277" s="11" t="s">
        <v>377</v>
      </c>
      <c r="C277" s="12">
        <v>45658</v>
      </c>
      <c r="D277" s="11">
        <v>76</v>
      </c>
      <c r="E277" s="11" t="s">
        <v>190</v>
      </c>
      <c r="F277" s="11" t="s">
        <v>39</v>
      </c>
      <c r="G277" s="11" t="s">
        <v>19</v>
      </c>
      <c r="H277" s="11">
        <v>3</v>
      </c>
      <c r="I277" s="11" t="s">
        <v>48</v>
      </c>
      <c r="J277" s="11">
        <v>60</v>
      </c>
      <c r="K277" s="11" t="s">
        <v>40</v>
      </c>
      <c r="L277" s="11">
        <v>9000</v>
      </c>
      <c r="M277" s="11">
        <v>19</v>
      </c>
      <c r="N277" s="11">
        <v>171000</v>
      </c>
      <c r="O277" s="11">
        <v>192.31</v>
      </c>
      <c r="P277" s="11" t="s">
        <v>37</v>
      </c>
      <c r="Q277" s="11"/>
    </row>
    <row r="278" spans="1:17" x14ac:dyDescent="0.25">
      <c r="A278" s="11" t="s">
        <v>376</v>
      </c>
      <c r="B278" s="11" t="s">
        <v>377</v>
      </c>
      <c r="C278" s="12">
        <v>45658</v>
      </c>
      <c r="D278" s="11">
        <v>76</v>
      </c>
      <c r="E278" s="11" t="s">
        <v>190</v>
      </c>
      <c r="F278" s="11" t="s">
        <v>27</v>
      </c>
      <c r="G278" s="11" t="s">
        <v>19</v>
      </c>
      <c r="H278" s="11">
        <v>3</v>
      </c>
      <c r="I278" s="11" t="s">
        <v>48</v>
      </c>
      <c r="J278" s="11">
        <v>60</v>
      </c>
      <c r="K278" s="11" t="s">
        <v>162</v>
      </c>
      <c r="L278" s="11">
        <v>600</v>
      </c>
      <c r="M278" s="11">
        <v>13</v>
      </c>
      <c r="N278" s="11">
        <v>7800</v>
      </c>
      <c r="O278" s="11">
        <v>150.57</v>
      </c>
      <c r="P278" s="11" t="s">
        <v>37</v>
      </c>
      <c r="Q278" s="11"/>
    </row>
    <row r="279" spans="1:17" x14ac:dyDescent="0.25">
      <c r="A279" s="11" t="s">
        <v>376</v>
      </c>
      <c r="B279" s="11" t="s">
        <v>377</v>
      </c>
      <c r="C279" s="12">
        <v>45658</v>
      </c>
      <c r="D279" s="11">
        <v>76</v>
      </c>
      <c r="E279" s="11" t="s">
        <v>190</v>
      </c>
      <c r="F279" s="11" t="s">
        <v>18</v>
      </c>
      <c r="G279" s="11" t="s">
        <v>19</v>
      </c>
      <c r="H279" s="11">
        <v>3</v>
      </c>
      <c r="I279" s="11" t="s">
        <v>48</v>
      </c>
      <c r="J279" s="11">
        <v>60</v>
      </c>
      <c r="K279" s="11" t="s">
        <v>56</v>
      </c>
      <c r="L279" s="11">
        <v>16000</v>
      </c>
      <c r="M279" s="11">
        <v>19</v>
      </c>
      <c r="N279" s="11">
        <v>304000</v>
      </c>
      <c r="O279" s="11">
        <v>60.21</v>
      </c>
      <c r="P279" s="11" t="s">
        <v>37</v>
      </c>
      <c r="Q279" s="11"/>
    </row>
    <row r="280" spans="1:17" x14ac:dyDescent="0.25">
      <c r="A280" s="11" t="s">
        <v>378</v>
      </c>
      <c r="B280" s="11" t="s">
        <v>379</v>
      </c>
      <c r="C280" s="12">
        <v>45689</v>
      </c>
      <c r="D280" s="11">
        <v>65</v>
      </c>
      <c r="E280" s="11" t="s">
        <v>84</v>
      </c>
      <c r="F280" s="11" t="s">
        <v>39</v>
      </c>
      <c r="G280" s="11" t="s">
        <v>28</v>
      </c>
      <c r="H280" s="11">
        <v>1</v>
      </c>
      <c r="I280" s="11" t="s">
        <v>35</v>
      </c>
      <c r="J280" s="11">
        <v>25</v>
      </c>
      <c r="K280" s="11" t="s">
        <v>69</v>
      </c>
      <c r="L280" s="11">
        <v>14500</v>
      </c>
      <c r="M280" s="11">
        <v>3</v>
      </c>
      <c r="N280" s="11">
        <v>43500</v>
      </c>
      <c r="O280" s="11">
        <v>46.81</v>
      </c>
      <c r="P280" s="11" t="s">
        <v>37</v>
      </c>
      <c r="Q280" s="11"/>
    </row>
    <row r="281" spans="1:17" x14ac:dyDescent="0.25">
      <c r="A281" s="11" t="s">
        <v>378</v>
      </c>
      <c r="B281" s="11" t="s">
        <v>379</v>
      </c>
      <c r="C281" s="12">
        <v>45689</v>
      </c>
      <c r="D281" s="11">
        <v>65</v>
      </c>
      <c r="E281" s="11" t="s">
        <v>84</v>
      </c>
      <c r="F281" s="11" t="s">
        <v>27</v>
      </c>
      <c r="G281" s="11" t="s">
        <v>28</v>
      </c>
      <c r="H281" s="11">
        <v>1</v>
      </c>
      <c r="I281" s="11" t="s">
        <v>35</v>
      </c>
      <c r="J281" s="11">
        <v>25</v>
      </c>
      <c r="K281" s="11" t="s">
        <v>54</v>
      </c>
      <c r="L281" s="11">
        <v>3500</v>
      </c>
      <c r="M281" s="11">
        <v>20</v>
      </c>
      <c r="N281" s="11">
        <v>70000</v>
      </c>
      <c r="O281" s="11">
        <v>121.23</v>
      </c>
      <c r="P281" s="11" t="s">
        <v>37</v>
      </c>
      <c r="Q281" s="11"/>
    </row>
    <row r="282" spans="1:17" x14ac:dyDescent="0.25">
      <c r="A282" s="11" t="s">
        <v>380</v>
      </c>
      <c r="B282" s="11" t="s">
        <v>381</v>
      </c>
      <c r="C282" s="12">
        <v>45689</v>
      </c>
      <c r="D282" s="11">
        <v>57</v>
      </c>
      <c r="E282" s="11" t="s">
        <v>116</v>
      </c>
      <c r="F282" s="11" t="s">
        <v>27</v>
      </c>
      <c r="G282" s="11" t="s">
        <v>28</v>
      </c>
      <c r="H282" s="11">
        <v>4</v>
      </c>
      <c r="I282" s="11" t="s">
        <v>112</v>
      </c>
      <c r="J282" s="11">
        <v>51</v>
      </c>
      <c r="K282" s="11" t="s">
        <v>85</v>
      </c>
      <c r="L282" s="11">
        <v>7500</v>
      </c>
      <c r="M282" s="11">
        <v>20</v>
      </c>
      <c r="N282" s="11">
        <v>150000</v>
      </c>
      <c r="O282" s="11">
        <v>17.600000000000001</v>
      </c>
      <c r="P282" s="11" t="s">
        <v>22</v>
      </c>
      <c r="Q282" s="11" t="s">
        <v>23</v>
      </c>
    </row>
    <row r="283" spans="1:17" x14ac:dyDescent="0.25">
      <c r="A283" s="11" t="s">
        <v>380</v>
      </c>
      <c r="B283" s="11" t="s">
        <v>381</v>
      </c>
      <c r="C283" s="12">
        <v>45689</v>
      </c>
      <c r="D283" s="11">
        <v>57</v>
      </c>
      <c r="E283" s="11" t="s">
        <v>116</v>
      </c>
      <c r="F283" s="11" t="s">
        <v>39</v>
      </c>
      <c r="G283" s="11" t="s">
        <v>28</v>
      </c>
      <c r="H283" s="11">
        <v>4</v>
      </c>
      <c r="I283" s="11" t="s">
        <v>112</v>
      </c>
      <c r="J283" s="11">
        <v>51</v>
      </c>
      <c r="K283" s="11" t="s">
        <v>1093</v>
      </c>
      <c r="L283" s="11">
        <v>30000</v>
      </c>
      <c r="M283" s="11">
        <v>3</v>
      </c>
      <c r="N283" s="11">
        <v>90000</v>
      </c>
      <c r="O283" s="11">
        <v>159.71</v>
      </c>
      <c r="P283" s="11" t="s">
        <v>22</v>
      </c>
      <c r="Q283" s="11" t="s">
        <v>23</v>
      </c>
    </row>
    <row r="284" spans="1:17" x14ac:dyDescent="0.25">
      <c r="A284" s="11" t="s">
        <v>382</v>
      </c>
      <c r="B284" s="11" t="s">
        <v>383</v>
      </c>
      <c r="C284" s="12">
        <v>45689</v>
      </c>
      <c r="D284" s="11">
        <v>50</v>
      </c>
      <c r="E284" s="11" t="s">
        <v>52</v>
      </c>
      <c r="F284" s="11" t="s">
        <v>39</v>
      </c>
      <c r="G284" s="11" t="s">
        <v>28</v>
      </c>
      <c r="H284" s="11">
        <v>4</v>
      </c>
      <c r="I284" s="11" t="s">
        <v>112</v>
      </c>
      <c r="J284" s="11">
        <v>46</v>
      </c>
      <c r="K284" s="11" t="s">
        <v>40</v>
      </c>
      <c r="L284" s="11">
        <v>9000</v>
      </c>
      <c r="M284" s="11">
        <v>15</v>
      </c>
      <c r="N284" s="11">
        <v>135000</v>
      </c>
      <c r="O284" s="11">
        <v>188.62</v>
      </c>
      <c r="P284" s="11" t="s">
        <v>37</v>
      </c>
      <c r="Q284" s="11"/>
    </row>
    <row r="285" spans="1:17" x14ac:dyDescent="0.25">
      <c r="A285" s="11" t="s">
        <v>384</v>
      </c>
      <c r="B285" s="11" t="s">
        <v>385</v>
      </c>
      <c r="C285" s="12">
        <v>45689</v>
      </c>
      <c r="D285" s="11">
        <v>50</v>
      </c>
      <c r="E285" s="11" t="s">
        <v>93</v>
      </c>
      <c r="F285" s="11" t="s">
        <v>27</v>
      </c>
      <c r="G285" s="11" t="s">
        <v>19</v>
      </c>
      <c r="H285" s="11">
        <v>4</v>
      </c>
      <c r="I285" s="11" t="s">
        <v>112</v>
      </c>
      <c r="J285" s="11">
        <v>6</v>
      </c>
      <c r="K285" s="11" t="s">
        <v>81</v>
      </c>
      <c r="L285" s="11">
        <v>1000</v>
      </c>
      <c r="M285" s="11">
        <v>3</v>
      </c>
      <c r="N285" s="11">
        <v>3000</v>
      </c>
      <c r="O285" s="11">
        <v>71.11</v>
      </c>
      <c r="P285" s="11" t="s">
        <v>37</v>
      </c>
      <c r="Q285" s="11"/>
    </row>
    <row r="286" spans="1:17" x14ac:dyDescent="0.25">
      <c r="A286" s="11" t="s">
        <v>384</v>
      </c>
      <c r="B286" s="11" t="s">
        <v>385</v>
      </c>
      <c r="C286" s="12">
        <v>45689</v>
      </c>
      <c r="D286" s="11">
        <v>50</v>
      </c>
      <c r="E286" s="11" t="s">
        <v>93</v>
      </c>
      <c r="F286" s="11" t="s">
        <v>39</v>
      </c>
      <c r="G286" s="11" t="s">
        <v>19</v>
      </c>
      <c r="H286" s="11">
        <v>4</v>
      </c>
      <c r="I286" s="11" t="s">
        <v>112</v>
      </c>
      <c r="J286" s="11">
        <v>6</v>
      </c>
      <c r="K286" s="11" t="s">
        <v>60</v>
      </c>
      <c r="L286" s="11">
        <v>24000</v>
      </c>
      <c r="M286" s="11">
        <v>11</v>
      </c>
      <c r="N286" s="11">
        <v>264000</v>
      </c>
      <c r="O286" s="11">
        <v>119.81</v>
      </c>
      <c r="P286" s="11" t="s">
        <v>37</v>
      </c>
      <c r="Q286" s="11"/>
    </row>
    <row r="287" spans="1:17" x14ac:dyDescent="0.25">
      <c r="A287" s="11" t="s">
        <v>384</v>
      </c>
      <c r="B287" s="11" t="s">
        <v>385</v>
      </c>
      <c r="C287" s="12">
        <v>45689</v>
      </c>
      <c r="D287" s="11">
        <v>50</v>
      </c>
      <c r="E287" s="11" t="s">
        <v>93</v>
      </c>
      <c r="F287" s="11" t="s">
        <v>34</v>
      </c>
      <c r="G287" s="11" t="s">
        <v>19</v>
      </c>
      <c r="H287" s="11">
        <v>4</v>
      </c>
      <c r="I287" s="11" t="s">
        <v>112</v>
      </c>
      <c r="J287" s="11">
        <v>6</v>
      </c>
      <c r="K287" s="11" t="s">
        <v>103</v>
      </c>
      <c r="L287" s="11">
        <v>75000</v>
      </c>
      <c r="M287" s="11">
        <v>14</v>
      </c>
      <c r="N287" s="11">
        <v>1050000</v>
      </c>
      <c r="O287" s="11">
        <v>2.96</v>
      </c>
      <c r="P287" s="11" t="s">
        <v>37</v>
      </c>
      <c r="Q287" s="11"/>
    </row>
    <row r="288" spans="1:17" x14ac:dyDescent="0.25">
      <c r="A288" s="11" t="s">
        <v>386</v>
      </c>
      <c r="B288" s="11" t="s">
        <v>387</v>
      </c>
      <c r="C288" s="12">
        <v>45689</v>
      </c>
      <c r="D288" s="11">
        <v>26</v>
      </c>
      <c r="E288" s="11" t="s">
        <v>68</v>
      </c>
      <c r="F288" s="11" t="s">
        <v>27</v>
      </c>
      <c r="G288" s="11" t="s">
        <v>19</v>
      </c>
      <c r="H288" s="11">
        <v>2</v>
      </c>
      <c r="I288" s="11" t="s">
        <v>20</v>
      </c>
      <c r="J288" s="11">
        <v>44</v>
      </c>
      <c r="K288" s="11" t="s">
        <v>81</v>
      </c>
      <c r="L288" s="11">
        <v>1000</v>
      </c>
      <c r="M288" s="11">
        <v>9</v>
      </c>
      <c r="N288" s="11">
        <v>9000</v>
      </c>
      <c r="O288" s="11">
        <v>33.86</v>
      </c>
      <c r="P288" s="11" t="s">
        <v>22</v>
      </c>
      <c r="Q288" s="11" t="s">
        <v>94</v>
      </c>
    </row>
    <row r="289" spans="1:17" x14ac:dyDescent="0.25">
      <c r="A289" s="11" t="s">
        <v>386</v>
      </c>
      <c r="B289" s="11" t="s">
        <v>387</v>
      </c>
      <c r="C289" s="12">
        <v>45689</v>
      </c>
      <c r="D289" s="11">
        <v>26</v>
      </c>
      <c r="E289" s="11" t="s">
        <v>68</v>
      </c>
      <c r="F289" s="11" t="s">
        <v>39</v>
      </c>
      <c r="G289" s="11" t="s">
        <v>19</v>
      </c>
      <c r="H289" s="11">
        <v>2</v>
      </c>
      <c r="I289" s="11" t="s">
        <v>20</v>
      </c>
      <c r="J289" s="11">
        <v>44</v>
      </c>
      <c r="K289" s="11" t="s">
        <v>69</v>
      </c>
      <c r="L289" s="11">
        <v>14500</v>
      </c>
      <c r="M289" s="11">
        <v>3</v>
      </c>
      <c r="N289" s="11">
        <v>43500</v>
      </c>
      <c r="O289" s="11">
        <v>60.3</v>
      </c>
      <c r="P289" s="11" t="s">
        <v>22</v>
      </c>
      <c r="Q289" s="11" t="s">
        <v>94</v>
      </c>
    </row>
    <row r="290" spans="1:17" x14ac:dyDescent="0.25">
      <c r="A290" s="11" t="s">
        <v>388</v>
      </c>
      <c r="B290" s="11" t="s">
        <v>389</v>
      </c>
      <c r="C290" s="12">
        <v>45689</v>
      </c>
      <c r="D290" s="11">
        <v>48</v>
      </c>
      <c r="E290" s="11" t="s">
        <v>68</v>
      </c>
      <c r="F290" s="11" t="s">
        <v>27</v>
      </c>
      <c r="G290" s="11" t="s">
        <v>28</v>
      </c>
      <c r="H290" s="11">
        <v>4</v>
      </c>
      <c r="I290" s="11" t="s">
        <v>112</v>
      </c>
      <c r="J290" s="11">
        <v>39</v>
      </c>
      <c r="K290" s="11" t="s">
        <v>54</v>
      </c>
      <c r="L290" s="11">
        <v>3500</v>
      </c>
      <c r="M290" s="11">
        <v>13</v>
      </c>
      <c r="N290" s="11">
        <v>45500</v>
      </c>
      <c r="O290" s="11">
        <v>168.4</v>
      </c>
      <c r="P290" s="11" t="s">
        <v>22</v>
      </c>
      <c r="Q290" s="11" t="s">
        <v>94</v>
      </c>
    </row>
    <row r="291" spans="1:17" x14ac:dyDescent="0.25">
      <c r="A291" s="11" t="s">
        <v>390</v>
      </c>
      <c r="B291" s="11" t="s">
        <v>391</v>
      </c>
      <c r="C291" s="12">
        <v>45689</v>
      </c>
      <c r="D291" s="11">
        <v>72</v>
      </c>
      <c r="E291" s="11" t="s">
        <v>155</v>
      </c>
      <c r="F291" s="11" t="s">
        <v>18</v>
      </c>
      <c r="G291" s="11" t="s">
        <v>28</v>
      </c>
      <c r="H291" s="11">
        <v>3</v>
      </c>
      <c r="I291" s="11" t="s">
        <v>48</v>
      </c>
      <c r="J291" s="11">
        <v>53</v>
      </c>
      <c r="K291" s="11" t="s">
        <v>44</v>
      </c>
      <c r="L291" s="11">
        <v>4500</v>
      </c>
      <c r="M291" s="11">
        <v>11</v>
      </c>
      <c r="N291" s="11">
        <v>49500</v>
      </c>
      <c r="O291" s="11">
        <v>192.93</v>
      </c>
      <c r="P291" s="11" t="s">
        <v>37</v>
      </c>
      <c r="Q291" s="11"/>
    </row>
    <row r="292" spans="1:17" x14ac:dyDescent="0.25">
      <c r="A292" s="11" t="s">
        <v>390</v>
      </c>
      <c r="B292" s="11" t="s">
        <v>391</v>
      </c>
      <c r="C292" s="12">
        <v>45689</v>
      </c>
      <c r="D292" s="11">
        <v>72</v>
      </c>
      <c r="E292" s="11" t="s">
        <v>155</v>
      </c>
      <c r="F292" s="11" t="s">
        <v>27</v>
      </c>
      <c r="G292" s="11" t="s">
        <v>28</v>
      </c>
      <c r="H292" s="11">
        <v>3</v>
      </c>
      <c r="I292" s="11" t="s">
        <v>48</v>
      </c>
      <c r="J292" s="11">
        <v>53</v>
      </c>
      <c r="K292" s="11" t="s">
        <v>38</v>
      </c>
      <c r="L292" s="11">
        <v>500</v>
      </c>
      <c r="M292" s="11">
        <v>16</v>
      </c>
      <c r="N292" s="11">
        <v>8000</v>
      </c>
      <c r="O292" s="11">
        <v>147.11000000000001</v>
      </c>
      <c r="P292" s="11" t="s">
        <v>37</v>
      </c>
      <c r="Q292" s="11"/>
    </row>
    <row r="293" spans="1:17" x14ac:dyDescent="0.25">
      <c r="A293" s="11" t="s">
        <v>390</v>
      </c>
      <c r="B293" s="11" t="s">
        <v>391</v>
      </c>
      <c r="C293" s="12">
        <v>45689</v>
      </c>
      <c r="D293" s="11">
        <v>72</v>
      </c>
      <c r="E293" s="11" t="s">
        <v>155</v>
      </c>
      <c r="F293" s="11" t="s">
        <v>34</v>
      </c>
      <c r="G293" s="11" t="s">
        <v>28</v>
      </c>
      <c r="H293" s="11">
        <v>3</v>
      </c>
      <c r="I293" s="11" t="s">
        <v>48</v>
      </c>
      <c r="J293" s="11">
        <v>53</v>
      </c>
      <c r="K293" s="11" t="s">
        <v>69</v>
      </c>
      <c r="L293" s="11">
        <v>14500</v>
      </c>
      <c r="M293" s="11">
        <v>9</v>
      </c>
      <c r="N293" s="11">
        <v>130500</v>
      </c>
      <c r="O293" s="11">
        <v>65.510000000000005</v>
      </c>
      <c r="P293" s="11" t="s">
        <v>37</v>
      </c>
      <c r="Q293" s="11"/>
    </row>
    <row r="294" spans="1:17" x14ac:dyDescent="0.25">
      <c r="A294" s="11" t="s">
        <v>392</v>
      </c>
      <c r="B294" s="11" t="s">
        <v>393</v>
      </c>
      <c r="C294" s="12">
        <v>45689</v>
      </c>
      <c r="D294" s="11">
        <v>62</v>
      </c>
      <c r="E294" s="11" t="s">
        <v>174</v>
      </c>
      <c r="F294" s="11" t="s">
        <v>18</v>
      </c>
      <c r="G294" s="11" t="s">
        <v>19</v>
      </c>
      <c r="H294" s="11">
        <v>5</v>
      </c>
      <c r="I294" s="11" t="s">
        <v>53</v>
      </c>
      <c r="J294" s="11">
        <v>38</v>
      </c>
      <c r="K294" s="11" t="s">
        <v>49</v>
      </c>
      <c r="L294" s="11">
        <v>9000</v>
      </c>
      <c r="M294" s="11">
        <v>3</v>
      </c>
      <c r="N294" s="11">
        <v>27000</v>
      </c>
      <c r="O294" s="11">
        <v>166.34</v>
      </c>
      <c r="P294" s="11" t="s">
        <v>22</v>
      </c>
      <c r="Q294" s="11" t="s">
        <v>282</v>
      </c>
    </row>
    <row r="295" spans="1:17" x14ac:dyDescent="0.25">
      <c r="A295" s="11" t="s">
        <v>392</v>
      </c>
      <c r="B295" s="11" t="s">
        <v>393</v>
      </c>
      <c r="C295" s="12">
        <v>45689</v>
      </c>
      <c r="D295" s="11">
        <v>62</v>
      </c>
      <c r="E295" s="11" t="s">
        <v>174</v>
      </c>
      <c r="F295" s="11" t="s">
        <v>27</v>
      </c>
      <c r="G295" s="11" t="s">
        <v>19</v>
      </c>
      <c r="H295" s="11">
        <v>5</v>
      </c>
      <c r="I295" s="11" t="s">
        <v>53</v>
      </c>
      <c r="J295" s="11">
        <v>38</v>
      </c>
      <c r="K295" s="11" t="s">
        <v>85</v>
      </c>
      <c r="L295" s="11">
        <v>7500</v>
      </c>
      <c r="M295" s="11">
        <v>5</v>
      </c>
      <c r="N295" s="11">
        <v>37500</v>
      </c>
      <c r="O295" s="11">
        <v>134.76</v>
      </c>
      <c r="P295" s="11" t="s">
        <v>22</v>
      </c>
      <c r="Q295" s="11" t="s">
        <v>282</v>
      </c>
    </row>
    <row r="296" spans="1:17" x14ac:dyDescent="0.25">
      <c r="A296" s="11" t="s">
        <v>394</v>
      </c>
      <c r="B296" s="11" t="s">
        <v>395</v>
      </c>
      <c r="C296" s="12">
        <v>45689</v>
      </c>
      <c r="D296" s="11">
        <v>46</v>
      </c>
      <c r="E296" s="11" t="s">
        <v>141</v>
      </c>
      <c r="F296" s="11" t="s">
        <v>27</v>
      </c>
      <c r="G296" s="11" t="s">
        <v>19</v>
      </c>
      <c r="H296" s="11">
        <v>4</v>
      </c>
      <c r="I296" s="11" t="s">
        <v>112</v>
      </c>
      <c r="J296" s="11">
        <v>46</v>
      </c>
      <c r="K296" s="11" t="s">
        <v>191</v>
      </c>
      <c r="L296" s="11">
        <v>6500</v>
      </c>
      <c r="M296" s="11">
        <v>14</v>
      </c>
      <c r="N296" s="11">
        <v>91000</v>
      </c>
      <c r="O296" s="11">
        <v>184.74</v>
      </c>
      <c r="P296" s="11" t="s">
        <v>22</v>
      </c>
      <c r="Q296" s="11" t="s">
        <v>23</v>
      </c>
    </row>
    <row r="297" spans="1:17" x14ac:dyDescent="0.25">
      <c r="A297" s="11" t="s">
        <v>394</v>
      </c>
      <c r="B297" s="11" t="s">
        <v>395</v>
      </c>
      <c r="C297" s="12">
        <v>45689</v>
      </c>
      <c r="D297" s="11">
        <v>46</v>
      </c>
      <c r="E297" s="11" t="s">
        <v>141</v>
      </c>
      <c r="F297" s="11" t="s">
        <v>34</v>
      </c>
      <c r="G297" s="11" t="s">
        <v>19</v>
      </c>
      <c r="H297" s="11">
        <v>4</v>
      </c>
      <c r="I297" s="11" t="s">
        <v>112</v>
      </c>
      <c r="J297" s="11">
        <v>46</v>
      </c>
      <c r="K297" s="11" t="s">
        <v>40</v>
      </c>
      <c r="L297" s="11">
        <v>9000</v>
      </c>
      <c r="M297" s="11">
        <v>12</v>
      </c>
      <c r="N297" s="11">
        <v>108000</v>
      </c>
      <c r="O297" s="11">
        <v>158.25</v>
      </c>
      <c r="P297" s="11" t="s">
        <v>22</v>
      </c>
      <c r="Q297" s="11" t="s">
        <v>23</v>
      </c>
    </row>
    <row r="298" spans="1:17" x14ac:dyDescent="0.25">
      <c r="A298" s="11" t="s">
        <v>396</v>
      </c>
      <c r="B298" s="11" t="s">
        <v>397</v>
      </c>
      <c r="C298" s="12">
        <v>45717</v>
      </c>
      <c r="D298" s="11">
        <v>26</v>
      </c>
      <c r="E298" s="11" t="s">
        <v>93</v>
      </c>
      <c r="F298" s="11" t="s">
        <v>27</v>
      </c>
      <c r="G298" s="11" t="s">
        <v>19</v>
      </c>
      <c r="H298" s="11">
        <v>2</v>
      </c>
      <c r="I298" s="11" t="s">
        <v>20</v>
      </c>
      <c r="J298" s="11">
        <v>43</v>
      </c>
      <c r="K298" s="11" t="s">
        <v>54</v>
      </c>
      <c r="L298" s="11">
        <v>3500</v>
      </c>
      <c r="M298" s="11">
        <v>14</v>
      </c>
      <c r="N298" s="11">
        <v>49000</v>
      </c>
      <c r="O298" s="11">
        <v>193.16</v>
      </c>
      <c r="P298" s="11" t="s">
        <v>37</v>
      </c>
      <c r="Q298" s="11"/>
    </row>
    <row r="299" spans="1:17" x14ac:dyDescent="0.25">
      <c r="A299" s="11" t="s">
        <v>398</v>
      </c>
      <c r="B299" s="11" t="s">
        <v>399</v>
      </c>
      <c r="C299" s="12">
        <v>45689</v>
      </c>
      <c r="D299" s="11">
        <v>17</v>
      </c>
      <c r="E299" s="11" t="s">
        <v>93</v>
      </c>
      <c r="F299" s="11" t="s">
        <v>18</v>
      </c>
      <c r="G299" s="11" t="s">
        <v>28</v>
      </c>
      <c r="H299" s="11">
        <v>4</v>
      </c>
      <c r="I299" s="11" t="s">
        <v>112</v>
      </c>
      <c r="J299" s="11">
        <v>15</v>
      </c>
      <c r="K299" s="11" t="s">
        <v>44</v>
      </c>
      <c r="L299" s="11">
        <v>4500</v>
      </c>
      <c r="M299" s="11">
        <v>10</v>
      </c>
      <c r="N299" s="11">
        <v>45000</v>
      </c>
      <c r="O299" s="11">
        <v>96.81</v>
      </c>
      <c r="P299" s="11" t="s">
        <v>37</v>
      </c>
      <c r="Q299" s="11"/>
    </row>
    <row r="300" spans="1:17" x14ac:dyDescent="0.25">
      <c r="A300" s="11" t="s">
        <v>398</v>
      </c>
      <c r="B300" s="11" t="s">
        <v>399</v>
      </c>
      <c r="C300" s="12">
        <v>45689</v>
      </c>
      <c r="D300" s="11">
        <v>17</v>
      </c>
      <c r="E300" s="11" t="s">
        <v>93</v>
      </c>
      <c r="F300" s="11" t="s">
        <v>27</v>
      </c>
      <c r="G300" s="11" t="s">
        <v>28</v>
      </c>
      <c r="H300" s="11">
        <v>4</v>
      </c>
      <c r="I300" s="11" t="s">
        <v>112</v>
      </c>
      <c r="J300" s="11">
        <v>15</v>
      </c>
      <c r="K300" s="11" t="s">
        <v>29</v>
      </c>
      <c r="L300" s="11">
        <v>5500</v>
      </c>
      <c r="M300" s="11">
        <v>3</v>
      </c>
      <c r="N300" s="11">
        <v>16500</v>
      </c>
      <c r="O300" s="11">
        <v>184.15</v>
      </c>
      <c r="P300" s="11" t="s">
        <v>37</v>
      </c>
      <c r="Q300" s="11"/>
    </row>
    <row r="301" spans="1:17" x14ac:dyDescent="0.25">
      <c r="A301" s="11" t="s">
        <v>400</v>
      </c>
      <c r="B301" s="11" t="s">
        <v>401</v>
      </c>
      <c r="C301" s="12">
        <v>45689</v>
      </c>
      <c r="D301" s="11">
        <v>34</v>
      </c>
      <c r="E301" s="11" t="s">
        <v>150</v>
      </c>
      <c r="F301" s="11" t="s">
        <v>27</v>
      </c>
      <c r="G301" s="11" t="s">
        <v>28</v>
      </c>
      <c r="H301" s="11">
        <v>2</v>
      </c>
      <c r="I301" s="11" t="s">
        <v>20</v>
      </c>
      <c r="J301" s="11">
        <v>22</v>
      </c>
      <c r="K301" s="11" t="s">
        <v>29</v>
      </c>
      <c r="L301" s="11">
        <v>5500</v>
      </c>
      <c r="M301" s="11">
        <v>15</v>
      </c>
      <c r="N301" s="11">
        <v>82500</v>
      </c>
      <c r="O301" s="11">
        <v>144.54</v>
      </c>
      <c r="P301" s="11" t="s">
        <v>37</v>
      </c>
      <c r="Q301" s="11"/>
    </row>
    <row r="302" spans="1:17" x14ac:dyDescent="0.25">
      <c r="A302" s="11" t="s">
        <v>400</v>
      </c>
      <c r="B302" s="11" t="s">
        <v>401</v>
      </c>
      <c r="C302" s="12">
        <v>45689</v>
      </c>
      <c r="D302" s="11">
        <v>34</v>
      </c>
      <c r="E302" s="11" t="s">
        <v>150</v>
      </c>
      <c r="F302" s="11" t="s">
        <v>39</v>
      </c>
      <c r="G302" s="11" t="s">
        <v>28</v>
      </c>
      <c r="H302" s="11">
        <v>2</v>
      </c>
      <c r="I302" s="11" t="s">
        <v>20</v>
      </c>
      <c r="J302" s="11">
        <v>22</v>
      </c>
      <c r="K302" s="11" t="s">
        <v>1093</v>
      </c>
      <c r="L302" s="11">
        <v>30000</v>
      </c>
      <c r="M302" s="11">
        <v>2</v>
      </c>
      <c r="N302" s="11">
        <v>60000</v>
      </c>
      <c r="O302" s="11">
        <v>13.9</v>
      </c>
      <c r="P302" s="11" t="s">
        <v>37</v>
      </c>
      <c r="Q302" s="11"/>
    </row>
    <row r="303" spans="1:17" x14ac:dyDescent="0.25">
      <c r="A303" s="11" t="s">
        <v>402</v>
      </c>
      <c r="B303" s="11" t="s">
        <v>403</v>
      </c>
      <c r="C303" s="12">
        <v>45689</v>
      </c>
      <c r="D303" s="11">
        <v>18</v>
      </c>
      <c r="E303" s="11" t="s">
        <v>155</v>
      </c>
      <c r="F303" s="11" t="s">
        <v>18</v>
      </c>
      <c r="G303" s="11" t="s">
        <v>19</v>
      </c>
      <c r="H303" s="11">
        <v>2</v>
      </c>
      <c r="I303" s="11" t="s">
        <v>20</v>
      </c>
      <c r="J303" s="11">
        <v>44</v>
      </c>
      <c r="K303" s="11" t="s">
        <v>44</v>
      </c>
      <c r="L303" s="11">
        <v>4500</v>
      </c>
      <c r="M303" s="11">
        <v>13</v>
      </c>
      <c r="N303" s="11">
        <v>58500</v>
      </c>
      <c r="O303" s="11">
        <v>46.76</v>
      </c>
      <c r="P303" s="11" t="s">
        <v>37</v>
      </c>
      <c r="Q303" s="11"/>
    </row>
    <row r="304" spans="1:17" x14ac:dyDescent="0.25">
      <c r="A304" s="11" t="s">
        <v>402</v>
      </c>
      <c r="B304" s="11" t="s">
        <v>403</v>
      </c>
      <c r="C304" s="12">
        <v>45689</v>
      </c>
      <c r="D304" s="11">
        <v>18</v>
      </c>
      <c r="E304" s="11" t="s">
        <v>155</v>
      </c>
      <c r="F304" s="11" t="s">
        <v>27</v>
      </c>
      <c r="G304" s="11" t="s">
        <v>19</v>
      </c>
      <c r="H304" s="11">
        <v>2</v>
      </c>
      <c r="I304" s="11" t="s">
        <v>20</v>
      </c>
      <c r="J304" s="11">
        <v>44</v>
      </c>
      <c r="K304" s="11" t="s">
        <v>162</v>
      </c>
      <c r="L304" s="11">
        <v>600</v>
      </c>
      <c r="M304" s="11">
        <v>14</v>
      </c>
      <c r="N304" s="11">
        <v>8400</v>
      </c>
      <c r="O304" s="11">
        <v>37.68</v>
      </c>
      <c r="P304" s="11" t="s">
        <v>37</v>
      </c>
      <c r="Q304" s="11"/>
    </row>
    <row r="305" spans="1:17" x14ac:dyDescent="0.25">
      <c r="A305" s="11" t="s">
        <v>404</v>
      </c>
      <c r="B305" s="11" t="s">
        <v>405</v>
      </c>
      <c r="C305" s="12">
        <v>45717</v>
      </c>
      <c r="D305" s="11">
        <v>29</v>
      </c>
      <c r="E305" s="11" t="s">
        <v>84</v>
      </c>
      <c r="F305" s="11" t="s">
        <v>27</v>
      </c>
      <c r="G305" s="11" t="s">
        <v>19</v>
      </c>
      <c r="H305" s="11">
        <v>2</v>
      </c>
      <c r="I305" s="11" t="s">
        <v>20</v>
      </c>
      <c r="J305" s="11">
        <v>24</v>
      </c>
      <c r="K305" s="11" t="s">
        <v>54</v>
      </c>
      <c r="L305" s="11">
        <v>3500</v>
      </c>
      <c r="M305" s="11">
        <v>20</v>
      </c>
      <c r="N305" s="11">
        <v>70000</v>
      </c>
      <c r="O305" s="11">
        <v>119.6</v>
      </c>
      <c r="P305" s="11" t="s">
        <v>37</v>
      </c>
      <c r="Q305" s="11"/>
    </row>
    <row r="306" spans="1:17" x14ac:dyDescent="0.25">
      <c r="A306" s="11" t="s">
        <v>404</v>
      </c>
      <c r="B306" s="11" t="s">
        <v>405</v>
      </c>
      <c r="C306" s="12">
        <v>45717</v>
      </c>
      <c r="D306" s="11">
        <v>29</v>
      </c>
      <c r="E306" s="11" t="s">
        <v>84</v>
      </c>
      <c r="F306" s="11" t="s">
        <v>34</v>
      </c>
      <c r="G306" s="11" t="s">
        <v>19</v>
      </c>
      <c r="H306" s="11">
        <v>2</v>
      </c>
      <c r="I306" s="11" t="s">
        <v>20</v>
      </c>
      <c r="J306" s="11">
        <v>24</v>
      </c>
      <c r="K306" s="11" t="s">
        <v>103</v>
      </c>
      <c r="L306" s="11">
        <v>75000</v>
      </c>
      <c r="M306" s="11">
        <v>12</v>
      </c>
      <c r="N306" s="11">
        <v>900000</v>
      </c>
      <c r="O306" s="11">
        <v>117.61</v>
      </c>
      <c r="P306" s="11" t="s">
        <v>37</v>
      </c>
      <c r="Q306" s="11"/>
    </row>
    <row r="307" spans="1:17" x14ac:dyDescent="0.25">
      <c r="A307" s="11" t="s">
        <v>406</v>
      </c>
      <c r="B307" s="11" t="s">
        <v>407</v>
      </c>
      <c r="C307" s="12">
        <v>45658</v>
      </c>
      <c r="D307" s="11">
        <v>74</v>
      </c>
      <c r="E307" s="11" t="s">
        <v>129</v>
      </c>
      <c r="F307" s="11" t="s">
        <v>34</v>
      </c>
      <c r="G307" s="11" t="s">
        <v>28</v>
      </c>
      <c r="H307" s="11">
        <v>2</v>
      </c>
      <c r="I307" s="11" t="s">
        <v>20</v>
      </c>
      <c r="J307" s="11">
        <v>59</v>
      </c>
      <c r="K307" s="11" t="s">
        <v>1094</v>
      </c>
      <c r="L307" s="11">
        <v>20000</v>
      </c>
      <c r="M307" s="11">
        <v>5</v>
      </c>
      <c r="N307" s="11">
        <v>100000</v>
      </c>
      <c r="O307" s="11">
        <v>37.020000000000003</v>
      </c>
      <c r="P307" s="11" t="s">
        <v>37</v>
      </c>
      <c r="Q307" s="11"/>
    </row>
    <row r="308" spans="1:17" x14ac:dyDescent="0.25">
      <c r="A308" s="11" t="s">
        <v>408</v>
      </c>
      <c r="B308" s="11" t="s">
        <v>409</v>
      </c>
      <c r="C308" s="12">
        <v>45689</v>
      </c>
      <c r="D308" s="11">
        <v>65</v>
      </c>
      <c r="E308" s="11" t="s">
        <v>108</v>
      </c>
      <c r="F308" s="11" t="s">
        <v>18</v>
      </c>
      <c r="G308" s="11" t="s">
        <v>19</v>
      </c>
      <c r="H308" s="11">
        <v>4</v>
      </c>
      <c r="I308" s="11" t="s">
        <v>112</v>
      </c>
      <c r="J308" s="11">
        <v>37</v>
      </c>
      <c r="K308" s="11" t="s">
        <v>21</v>
      </c>
      <c r="L308" s="11">
        <v>35000</v>
      </c>
      <c r="M308" s="11">
        <v>6</v>
      </c>
      <c r="N308" s="11">
        <v>210000</v>
      </c>
      <c r="O308" s="11">
        <v>58.12</v>
      </c>
      <c r="P308" s="11" t="s">
        <v>22</v>
      </c>
      <c r="Q308" s="11" t="s">
        <v>282</v>
      </c>
    </row>
    <row r="309" spans="1:17" x14ac:dyDescent="0.25">
      <c r="A309" s="11" t="s">
        <v>408</v>
      </c>
      <c r="B309" s="11" t="s">
        <v>409</v>
      </c>
      <c r="C309" s="12">
        <v>45689</v>
      </c>
      <c r="D309" s="11">
        <v>65</v>
      </c>
      <c r="E309" s="11" t="s">
        <v>108</v>
      </c>
      <c r="F309" s="11" t="s">
        <v>34</v>
      </c>
      <c r="G309" s="11" t="s">
        <v>19</v>
      </c>
      <c r="H309" s="11">
        <v>4</v>
      </c>
      <c r="I309" s="11" t="s">
        <v>112</v>
      </c>
      <c r="J309" s="11">
        <v>37</v>
      </c>
      <c r="K309" s="11" t="s">
        <v>113</v>
      </c>
      <c r="L309" s="11">
        <v>25000</v>
      </c>
      <c r="M309" s="11">
        <v>20</v>
      </c>
      <c r="N309" s="11">
        <v>500000</v>
      </c>
      <c r="O309" s="11">
        <v>168.48</v>
      </c>
      <c r="P309" s="11" t="s">
        <v>22</v>
      </c>
      <c r="Q309" s="11" t="s">
        <v>282</v>
      </c>
    </row>
    <row r="310" spans="1:17" x14ac:dyDescent="0.25">
      <c r="A310" s="11" t="s">
        <v>408</v>
      </c>
      <c r="B310" s="11" t="s">
        <v>409</v>
      </c>
      <c r="C310" s="12">
        <v>45689</v>
      </c>
      <c r="D310" s="11">
        <v>65</v>
      </c>
      <c r="E310" s="11" t="s">
        <v>108</v>
      </c>
      <c r="F310" s="11" t="s">
        <v>39</v>
      </c>
      <c r="G310" s="11" t="s">
        <v>19</v>
      </c>
      <c r="H310" s="11">
        <v>4</v>
      </c>
      <c r="I310" s="11" t="s">
        <v>112</v>
      </c>
      <c r="J310" s="11">
        <v>37</v>
      </c>
      <c r="K310" s="11" t="s">
        <v>40</v>
      </c>
      <c r="L310" s="11">
        <v>9000</v>
      </c>
      <c r="M310" s="11">
        <v>1</v>
      </c>
      <c r="N310" s="11">
        <v>9000</v>
      </c>
      <c r="O310" s="11">
        <v>173.17</v>
      </c>
      <c r="P310" s="11" t="s">
        <v>22</v>
      </c>
      <c r="Q310" s="11" t="s">
        <v>282</v>
      </c>
    </row>
    <row r="311" spans="1:17" x14ac:dyDescent="0.25">
      <c r="A311" s="11" t="s">
        <v>410</v>
      </c>
      <c r="B311" s="11" t="s">
        <v>411</v>
      </c>
      <c r="C311" s="12">
        <v>45689</v>
      </c>
      <c r="D311" s="11">
        <v>33</v>
      </c>
      <c r="E311" s="11" t="s">
        <v>119</v>
      </c>
      <c r="F311" s="11" t="s">
        <v>27</v>
      </c>
      <c r="G311" s="11" t="s">
        <v>28</v>
      </c>
      <c r="H311" s="11">
        <v>4</v>
      </c>
      <c r="I311" s="11" t="s">
        <v>112</v>
      </c>
      <c r="J311" s="11">
        <v>36</v>
      </c>
      <c r="K311" s="11" t="s">
        <v>162</v>
      </c>
      <c r="L311" s="11">
        <v>600</v>
      </c>
      <c r="M311" s="11">
        <v>1</v>
      </c>
      <c r="N311" s="11">
        <v>600</v>
      </c>
      <c r="O311" s="11">
        <v>16.989999999999998</v>
      </c>
      <c r="P311" s="11" t="s">
        <v>37</v>
      </c>
      <c r="Q311" s="11"/>
    </row>
    <row r="312" spans="1:17" x14ac:dyDescent="0.25">
      <c r="A312" s="11" t="s">
        <v>410</v>
      </c>
      <c r="B312" s="11" t="s">
        <v>411</v>
      </c>
      <c r="C312" s="12">
        <v>45689</v>
      </c>
      <c r="D312" s="11">
        <v>33</v>
      </c>
      <c r="E312" s="11" t="s">
        <v>119</v>
      </c>
      <c r="F312" s="11" t="s">
        <v>18</v>
      </c>
      <c r="G312" s="11" t="s">
        <v>28</v>
      </c>
      <c r="H312" s="11">
        <v>4</v>
      </c>
      <c r="I312" s="11" t="s">
        <v>112</v>
      </c>
      <c r="J312" s="11">
        <v>36</v>
      </c>
      <c r="K312" s="11" t="s">
        <v>44</v>
      </c>
      <c r="L312" s="11">
        <v>4500</v>
      </c>
      <c r="M312" s="11">
        <v>9</v>
      </c>
      <c r="N312" s="11">
        <v>40500</v>
      </c>
      <c r="O312" s="11">
        <v>58.77</v>
      </c>
      <c r="P312" s="11" t="s">
        <v>37</v>
      </c>
      <c r="Q312" s="11"/>
    </row>
    <row r="313" spans="1:17" x14ac:dyDescent="0.25">
      <c r="A313" s="11" t="s">
        <v>412</v>
      </c>
      <c r="B313" s="11" t="s">
        <v>413</v>
      </c>
      <c r="C313" s="12">
        <v>45689</v>
      </c>
      <c r="D313" s="11">
        <v>52</v>
      </c>
      <c r="E313" s="11" t="s">
        <v>26</v>
      </c>
      <c r="F313" s="11" t="s">
        <v>39</v>
      </c>
      <c r="G313" s="11" t="s">
        <v>28</v>
      </c>
      <c r="H313" s="11">
        <v>5</v>
      </c>
      <c r="I313" s="11" t="s">
        <v>53</v>
      </c>
      <c r="J313" s="11">
        <v>37</v>
      </c>
      <c r="K313" s="11" t="s">
        <v>60</v>
      </c>
      <c r="L313" s="11">
        <v>24000</v>
      </c>
      <c r="M313" s="11">
        <v>2</v>
      </c>
      <c r="N313" s="11">
        <v>48000</v>
      </c>
      <c r="O313" s="11">
        <v>164.61</v>
      </c>
      <c r="P313" s="11" t="s">
        <v>37</v>
      </c>
      <c r="Q313" s="11"/>
    </row>
    <row r="314" spans="1:17" x14ac:dyDescent="0.25">
      <c r="A314" s="11" t="s">
        <v>412</v>
      </c>
      <c r="B314" s="11" t="s">
        <v>413</v>
      </c>
      <c r="C314" s="12">
        <v>45689</v>
      </c>
      <c r="D314" s="11">
        <v>52</v>
      </c>
      <c r="E314" s="11" t="s">
        <v>26</v>
      </c>
      <c r="F314" s="11" t="s">
        <v>18</v>
      </c>
      <c r="G314" s="11" t="s">
        <v>28</v>
      </c>
      <c r="H314" s="11">
        <v>5</v>
      </c>
      <c r="I314" s="11" t="s">
        <v>53</v>
      </c>
      <c r="J314" s="11">
        <v>37</v>
      </c>
      <c r="K314" s="11" t="s">
        <v>21</v>
      </c>
      <c r="L314" s="11">
        <v>35000</v>
      </c>
      <c r="M314" s="11">
        <v>14</v>
      </c>
      <c r="N314" s="11">
        <v>490000</v>
      </c>
      <c r="O314" s="11">
        <v>109.5</v>
      </c>
      <c r="P314" s="11" t="s">
        <v>37</v>
      </c>
      <c r="Q314" s="11"/>
    </row>
    <row r="315" spans="1:17" x14ac:dyDescent="0.25">
      <c r="A315" s="11" t="s">
        <v>412</v>
      </c>
      <c r="B315" s="11" t="s">
        <v>413</v>
      </c>
      <c r="C315" s="12">
        <v>45689</v>
      </c>
      <c r="D315" s="11">
        <v>52</v>
      </c>
      <c r="E315" s="11" t="s">
        <v>26</v>
      </c>
      <c r="F315" s="11" t="s">
        <v>34</v>
      </c>
      <c r="G315" s="11" t="s">
        <v>28</v>
      </c>
      <c r="H315" s="11">
        <v>5</v>
      </c>
      <c r="I315" s="11" t="s">
        <v>53</v>
      </c>
      <c r="J315" s="11">
        <v>37</v>
      </c>
      <c r="K315" s="11" t="s">
        <v>1094</v>
      </c>
      <c r="L315" s="11">
        <v>20000</v>
      </c>
      <c r="M315" s="11">
        <v>8</v>
      </c>
      <c r="N315" s="11">
        <v>160000</v>
      </c>
      <c r="O315" s="11">
        <v>147.33000000000001</v>
      </c>
      <c r="P315" s="11" t="s">
        <v>37</v>
      </c>
      <c r="Q315" s="11"/>
    </row>
    <row r="316" spans="1:17" x14ac:dyDescent="0.25">
      <c r="A316" s="11" t="s">
        <v>414</v>
      </c>
      <c r="B316" s="11" t="s">
        <v>415</v>
      </c>
      <c r="C316" s="12">
        <v>45658</v>
      </c>
      <c r="D316" s="11">
        <v>20</v>
      </c>
      <c r="E316" s="11" t="s">
        <v>196</v>
      </c>
      <c r="F316" s="11" t="s">
        <v>27</v>
      </c>
      <c r="G316" s="11" t="s">
        <v>28</v>
      </c>
      <c r="H316" s="11">
        <v>4</v>
      </c>
      <c r="I316" s="11" t="s">
        <v>112</v>
      </c>
      <c r="J316" s="11">
        <v>23</v>
      </c>
      <c r="K316" s="11" t="s">
        <v>44</v>
      </c>
      <c r="L316" s="11">
        <v>4500</v>
      </c>
      <c r="M316" s="11">
        <v>19</v>
      </c>
      <c r="N316" s="11">
        <v>85500</v>
      </c>
      <c r="O316" s="11">
        <v>162.24</v>
      </c>
      <c r="P316" s="11" t="s">
        <v>37</v>
      </c>
      <c r="Q316" s="11"/>
    </row>
    <row r="317" spans="1:17" x14ac:dyDescent="0.25">
      <c r="A317" s="11" t="s">
        <v>416</v>
      </c>
      <c r="B317" s="11" t="s">
        <v>417</v>
      </c>
      <c r="C317" s="12">
        <v>45689</v>
      </c>
      <c r="D317" s="11">
        <v>70</v>
      </c>
      <c r="E317" s="11" t="s">
        <v>26</v>
      </c>
      <c r="F317" s="11" t="s">
        <v>34</v>
      </c>
      <c r="G317" s="11" t="s">
        <v>19</v>
      </c>
      <c r="H317" s="11">
        <v>2</v>
      </c>
      <c r="I317" s="11" t="s">
        <v>20</v>
      </c>
      <c r="J317" s="11">
        <v>51</v>
      </c>
      <c r="K317" s="11" t="s">
        <v>1093</v>
      </c>
      <c r="L317" s="11">
        <v>30000</v>
      </c>
      <c r="M317" s="11">
        <v>10</v>
      </c>
      <c r="N317" s="11">
        <v>300000</v>
      </c>
      <c r="O317" s="11">
        <v>65.069999999999993</v>
      </c>
      <c r="P317" s="11" t="s">
        <v>37</v>
      </c>
      <c r="Q317" s="11"/>
    </row>
    <row r="318" spans="1:17" x14ac:dyDescent="0.25">
      <c r="A318" s="11" t="s">
        <v>416</v>
      </c>
      <c r="B318" s="11" t="s">
        <v>417</v>
      </c>
      <c r="C318" s="12">
        <v>45689</v>
      </c>
      <c r="D318" s="11">
        <v>70</v>
      </c>
      <c r="E318" s="11" t="s">
        <v>26</v>
      </c>
      <c r="F318" s="11" t="s">
        <v>27</v>
      </c>
      <c r="G318" s="11" t="s">
        <v>19</v>
      </c>
      <c r="H318" s="11">
        <v>2</v>
      </c>
      <c r="I318" s="11" t="s">
        <v>20</v>
      </c>
      <c r="J318" s="11">
        <v>51</v>
      </c>
      <c r="K318" s="11" t="s">
        <v>38</v>
      </c>
      <c r="L318" s="11">
        <v>500</v>
      </c>
      <c r="M318" s="11">
        <v>17</v>
      </c>
      <c r="N318" s="11">
        <v>8500</v>
      </c>
      <c r="O318" s="11">
        <v>114.76</v>
      </c>
      <c r="P318" s="11" t="s">
        <v>37</v>
      </c>
      <c r="Q318" s="11"/>
    </row>
    <row r="319" spans="1:17" x14ac:dyDescent="0.25">
      <c r="A319" s="11" t="s">
        <v>416</v>
      </c>
      <c r="B319" s="11" t="s">
        <v>417</v>
      </c>
      <c r="C319" s="12">
        <v>45689</v>
      </c>
      <c r="D319" s="11">
        <v>70</v>
      </c>
      <c r="E319" s="11" t="s">
        <v>26</v>
      </c>
      <c r="F319" s="11" t="s">
        <v>18</v>
      </c>
      <c r="G319" s="11" t="s">
        <v>19</v>
      </c>
      <c r="H319" s="11">
        <v>2</v>
      </c>
      <c r="I319" s="11" t="s">
        <v>20</v>
      </c>
      <c r="J319" s="11">
        <v>51</v>
      </c>
      <c r="K319" s="11" t="s">
        <v>56</v>
      </c>
      <c r="L319" s="11">
        <v>16000</v>
      </c>
      <c r="M319" s="11">
        <v>14</v>
      </c>
      <c r="N319" s="11">
        <v>224000</v>
      </c>
      <c r="O319" s="11">
        <v>27.55</v>
      </c>
      <c r="P319" s="11" t="s">
        <v>37</v>
      </c>
      <c r="Q319" s="11"/>
    </row>
    <row r="320" spans="1:17" x14ac:dyDescent="0.25">
      <c r="A320" s="11" t="s">
        <v>418</v>
      </c>
      <c r="B320" s="11" t="s">
        <v>419</v>
      </c>
      <c r="C320" s="12">
        <v>45689</v>
      </c>
      <c r="D320" s="11">
        <v>51</v>
      </c>
      <c r="E320" s="11" t="s">
        <v>138</v>
      </c>
      <c r="F320" s="11" t="s">
        <v>27</v>
      </c>
      <c r="G320" s="11" t="s">
        <v>19</v>
      </c>
      <c r="H320" s="11">
        <v>3</v>
      </c>
      <c r="I320" s="11" t="s">
        <v>48</v>
      </c>
      <c r="J320" s="11">
        <v>16</v>
      </c>
      <c r="K320" s="11" t="s">
        <v>38</v>
      </c>
      <c r="L320" s="11">
        <v>500</v>
      </c>
      <c r="M320" s="11">
        <v>13</v>
      </c>
      <c r="N320" s="11">
        <v>6500</v>
      </c>
      <c r="O320" s="11">
        <v>125.75</v>
      </c>
      <c r="P320" s="11" t="s">
        <v>37</v>
      </c>
      <c r="Q320" s="11"/>
    </row>
    <row r="321" spans="1:17" x14ac:dyDescent="0.25">
      <c r="A321" s="11" t="s">
        <v>418</v>
      </c>
      <c r="B321" s="11" t="s">
        <v>419</v>
      </c>
      <c r="C321" s="12">
        <v>45689</v>
      </c>
      <c r="D321" s="11">
        <v>51</v>
      </c>
      <c r="E321" s="11" t="s">
        <v>138</v>
      </c>
      <c r="F321" s="11" t="s">
        <v>18</v>
      </c>
      <c r="G321" s="11" t="s">
        <v>19</v>
      </c>
      <c r="H321" s="11">
        <v>3</v>
      </c>
      <c r="I321" s="11" t="s">
        <v>48</v>
      </c>
      <c r="J321" s="11">
        <v>16</v>
      </c>
      <c r="K321" s="11" t="s">
        <v>21</v>
      </c>
      <c r="L321" s="11">
        <v>35000</v>
      </c>
      <c r="M321" s="11">
        <v>3</v>
      </c>
      <c r="N321" s="11">
        <v>105000</v>
      </c>
      <c r="O321" s="11">
        <v>15.57</v>
      </c>
      <c r="P321" s="11" t="s">
        <v>37</v>
      </c>
      <c r="Q321" s="11"/>
    </row>
    <row r="322" spans="1:17" x14ac:dyDescent="0.25">
      <c r="A322" s="11" t="s">
        <v>418</v>
      </c>
      <c r="B322" s="11" t="s">
        <v>419</v>
      </c>
      <c r="C322" s="12">
        <v>45689</v>
      </c>
      <c r="D322" s="11">
        <v>51</v>
      </c>
      <c r="E322" s="11" t="s">
        <v>138</v>
      </c>
      <c r="F322" s="11" t="s">
        <v>39</v>
      </c>
      <c r="G322" s="11" t="s">
        <v>19</v>
      </c>
      <c r="H322" s="11">
        <v>3</v>
      </c>
      <c r="I322" s="11" t="s">
        <v>48</v>
      </c>
      <c r="J322" s="11">
        <v>16</v>
      </c>
      <c r="K322" s="11" t="s">
        <v>69</v>
      </c>
      <c r="L322" s="11">
        <v>14500</v>
      </c>
      <c r="M322" s="11">
        <v>9</v>
      </c>
      <c r="N322" s="11">
        <v>130500</v>
      </c>
      <c r="O322" s="11">
        <v>103.36</v>
      </c>
      <c r="P322" s="11" t="s">
        <v>37</v>
      </c>
      <c r="Q322" s="11"/>
    </row>
    <row r="323" spans="1:17" x14ac:dyDescent="0.25">
      <c r="A323" s="11" t="s">
        <v>420</v>
      </c>
      <c r="B323" s="11" t="s">
        <v>421</v>
      </c>
      <c r="C323" s="12">
        <v>45658</v>
      </c>
      <c r="D323" s="11">
        <v>74</v>
      </c>
      <c r="E323" s="11" t="s">
        <v>88</v>
      </c>
      <c r="F323" s="11" t="s">
        <v>34</v>
      </c>
      <c r="G323" s="11" t="s">
        <v>28</v>
      </c>
      <c r="H323" s="11">
        <v>1</v>
      </c>
      <c r="I323" s="11" t="s">
        <v>35</v>
      </c>
      <c r="J323" s="11">
        <v>38</v>
      </c>
      <c r="K323" s="11" t="s">
        <v>103</v>
      </c>
      <c r="L323" s="11">
        <v>75000</v>
      </c>
      <c r="M323" s="11">
        <v>14</v>
      </c>
      <c r="N323" s="11">
        <v>1050000</v>
      </c>
      <c r="O323" s="11">
        <v>43.96</v>
      </c>
      <c r="P323" s="11" t="s">
        <v>37</v>
      </c>
      <c r="Q323" s="11"/>
    </row>
    <row r="324" spans="1:17" x14ac:dyDescent="0.25">
      <c r="A324" s="11" t="s">
        <v>420</v>
      </c>
      <c r="B324" s="11" t="s">
        <v>421</v>
      </c>
      <c r="C324" s="12">
        <v>45658</v>
      </c>
      <c r="D324" s="11">
        <v>74</v>
      </c>
      <c r="E324" s="11" t="s">
        <v>88</v>
      </c>
      <c r="F324" s="11" t="s">
        <v>39</v>
      </c>
      <c r="G324" s="11" t="s">
        <v>28</v>
      </c>
      <c r="H324" s="11">
        <v>1</v>
      </c>
      <c r="I324" s="11" t="s">
        <v>35</v>
      </c>
      <c r="J324" s="11">
        <v>38</v>
      </c>
      <c r="K324" s="11" t="s">
        <v>1094</v>
      </c>
      <c r="L324" s="11">
        <v>20000</v>
      </c>
      <c r="M324" s="11">
        <v>11</v>
      </c>
      <c r="N324" s="11">
        <v>220000</v>
      </c>
      <c r="O324" s="11">
        <v>99.2</v>
      </c>
      <c r="P324" s="11" t="s">
        <v>37</v>
      </c>
      <c r="Q324" s="11"/>
    </row>
    <row r="325" spans="1:17" x14ac:dyDescent="0.25">
      <c r="A325" s="11" t="s">
        <v>422</v>
      </c>
      <c r="B325" s="11" t="s">
        <v>423</v>
      </c>
      <c r="C325" s="12">
        <v>45717</v>
      </c>
      <c r="D325" s="11">
        <v>59</v>
      </c>
      <c r="E325" s="11" t="s">
        <v>138</v>
      </c>
      <c r="F325" s="11" t="s">
        <v>39</v>
      </c>
      <c r="G325" s="11" t="s">
        <v>28</v>
      </c>
      <c r="H325" s="11">
        <v>1</v>
      </c>
      <c r="I325" s="11" t="s">
        <v>35</v>
      </c>
      <c r="J325" s="11">
        <v>51</v>
      </c>
      <c r="K325" s="11" t="s">
        <v>1094</v>
      </c>
      <c r="L325" s="11">
        <v>20000</v>
      </c>
      <c r="M325" s="11">
        <v>1</v>
      </c>
      <c r="N325" s="11">
        <v>20000</v>
      </c>
      <c r="O325" s="11">
        <v>88.54</v>
      </c>
      <c r="P325" s="11" t="s">
        <v>22</v>
      </c>
      <c r="Q325" s="11" t="s">
        <v>282</v>
      </c>
    </row>
    <row r="326" spans="1:17" x14ac:dyDescent="0.25">
      <c r="A326" s="11" t="s">
        <v>422</v>
      </c>
      <c r="B326" s="11" t="s">
        <v>423</v>
      </c>
      <c r="C326" s="12">
        <v>45717</v>
      </c>
      <c r="D326" s="11">
        <v>59</v>
      </c>
      <c r="E326" s="11" t="s">
        <v>138</v>
      </c>
      <c r="F326" s="11" t="s">
        <v>27</v>
      </c>
      <c r="G326" s="11" t="s">
        <v>28</v>
      </c>
      <c r="H326" s="11">
        <v>1</v>
      </c>
      <c r="I326" s="11" t="s">
        <v>35</v>
      </c>
      <c r="J326" s="11">
        <v>51</v>
      </c>
      <c r="K326" s="11" t="s">
        <v>85</v>
      </c>
      <c r="L326" s="11">
        <v>7500</v>
      </c>
      <c r="M326" s="11">
        <v>5</v>
      </c>
      <c r="N326" s="11">
        <v>37500</v>
      </c>
      <c r="O326" s="11">
        <v>40.86</v>
      </c>
      <c r="P326" s="11" t="s">
        <v>22</v>
      </c>
      <c r="Q326" s="11" t="s">
        <v>282</v>
      </c>
    </row>
    <row r="327" spans="1:17" x14ac:dyDescent="0.25">
      <c r="A327" s="11" t="s">
        <v>424</v>
      </c>
      <c r="B327" s="11" t="s">
        <v>425</v>
      </c>
      <c r="C327" s="12">
        <v>45717</v>
      </c>
      <c r="D327" s="11">
        <v>36</v>
      </c>
      <c r="E327" s="11" t="s">
        <v>190</v>
      </c>
      <c r="F327" s="11" t="s">
        <v>18</v>
      </c>
      <c r="G327" s="11" t="s">
        <v>19</v>
      </c>
      <c r="H327" s="11">
        <v>3</v>
      </c>
      <c r="I327" s="11" t="s">
        <v>48</v>
      </c>
      <c r="J327" s="11">
        <v>42</v>
      </c>
      <c r="K327" s="11" t="s">
        <v>49</v>
      </c>
      <c r="L327" s="11">
        <v>9000</v>
      </c>
      <c r="M327" s="11">
        <v>8</v>
      </c>
      <c r="N327" s="11">
        <v>72000</v>
      </c>
      <c r="O327" s="11">
        <v>145.33000000000001</v>
      </c>
      <c r="P327" s="11" t="s">
        <v>22</v>
      </c>
      <c r="Q327" s="11" t="s">
        <v>282</v>
      </c>
    </row>
    <row r="328" spans="1:17" x14ac:dyDescent="0.25">
      <c r="A328" s="11" t="s">
        <v>424</v>
      </c>
      <c r="B328" s="11" t="s">
        <v>425</v>
      </c>
      <c r="C328" s="12">
        <v>45717</v>
      </c>
      <c r="D328" s="11">
        <v>36</v>
      </c>
      <c r="E328" s="11" t="s">
        <v>190</v>
      </c>
      <c r="F328" s="11" t="s">
        <v>39</v>
      </c>
      <c r="G328" s="11" t="s">
        <v>19</v>
      </c>
      <c r="H328" s="11">
        <v>3</v>
      </c>
      <c r="I328" s="11" t="s">
        <v>48</v>
      </c>
      <c r="J328" s="11">
        <v>42</v>
      </c>
      <c r="K328" s="11" t="s">
        <v>69</v>
      </c>
      <c r="L328" s="11">
        <v>14500</v>
      </c>
      <c r="M328" s="11">
        <v>4</v>
      </c>
      <c r="N328" s="11">
        <v>58000</v>
      </c>
      <c r="O328" s="11">
        <v>131.27000000000001</v>
      </c>
      <c r="P328" s="11" t="s">
        <v>22</v>
      </c>
      <c r="Q328" s="11" t="s">
        <v>282</v>
      </c>
    </row>
    <row r="329" spans="1:17" x14ac:dyDescent="0.25">
      <c r="A329" s="11" t="s">
        <v>424</v>
      </c>
      <c r="B329" s="11" t="s">
        <v>425</v>
      </c>
      <c r="C329" s="12">
        <v>45717</v>
      </c>
      <c r="D329" s="11">
        <v>36</v>
      </c>
      <c r="E329" s="11" t="s">
        <v>190</v>
      </c>
      <c r="F329" s="11" t="s">
        <v>27</v>
      </c>
      <c r="G329" s="11" t="s">
        <v>19</v>
      </c>
      <c r="H329" s="11">
        <v>3</v>
      </c>
      <c r="I329" s="11" t="s">
        <v>48</v>
      </c>
      <c r="J329" s="11">
        <v>42</v>
      </c>
      <c r="K329" s="11" t="s">
        <v>100</v>
      </c>
      <c r="L329" s="11">
        <v>900</v>
      </c>
      <c r="M329" s="11">
        <v>3</v>
      </c>
      <c r="N329" s="11">
        <v>2700</v>
      </c>
      <c r="O329" s="11">
        <v>43.08</v>
      </c>
      <c r="P329" s="11" t="s">
        <v>22</v>
      </c>
      <c r="Q329" s="11" t="s">
        <v>282</v>
      </c>
    </row>
    <row r="330" spans="1:17" x14ac:dyDescent="0.25">
      <c r="A330" s="11" t="s">
        <v>426</v>
      </c>
      <c r="B330" s="11" t="s">
        <v>427</v>
      </c>
      <c r="C330" s="12">
        <v>45658</v>
      </c>
      <c r="D330" s="11">
        <v>44</v>
      </c>
      <c r="E330" s="11" t="s">
        <v>73</v>
      </c>
      <c r="F330" s="11" t="s">
        <v>18</v>
      </c>
      <c r="G330" s="11" t="s">
        <v>28</v>
      </c>
      <c r="H330" s="11">
        <v>3</v>
      </c>
      <c r="I330" s="11" t="s">
        <v>48</v>
      </c>
      <c r="J330" s="11">
        <v>1</v>
      </c>
      <c r="K330" s="11" t="s">
        <v>56</v>
      </c>
      <c r="L330" s="11">
        <v>16000</v>
      </c>
      <c r="M330" s="11">
        <v>3</v>
      </c>
      <c r="N330" s="11">
        <v>48000</v>
      </c>
      <c r="O330" s="11">
        <v>46.17</v>
      </c>
      <c r="P330" s="11" t="s">
        <v>37</v>
      </c>
      <c r="Q330" s="11"/>
    </row>
    <row r="331" spans="1:17" x14ac:dyDescent="0.25">
      <c r="A331" s="11" t="s">
        <v>426</v>
      </c>
      <c r="B331" s="11" t="s">
        <v>427</v>
      </c>
      <c r="C331" s="12">
        <v>45658</v>
      </c>
      <c r="D331" s="11">
        <v>44</v>
      </c>
      <c r="E331" s="11" t="s">
        <v>73</v>
      </c>
      <c r="F331" s="11" t="s">
        <v>27</v>
      </c>
      <c r="G331" s="11" t="s">
        <v>28</v>
      </c>
      <c r="H331" s="11">
        <v>3</v>
      </c>
      <c r="I331" s="11" t="s">
        <v>48</v>
      </c>
      <c r="J331" s="11">
        <v>1</v>
      </c>
      <c r="K331" s="11" t="s">
        <v>81</v>
      </c>
      <c r="L331" s="11">
        <v>1000</v>
      </c>
      <c r="M331" s="11">
        <v>12</v>
      </c>
      <c r="N331" s="11">
        <v>12000</v>
      </c>
      <c r="O331" s="11">
        <v>21.09</v>
      </c>
      <c r="P331" s="11" t="s">
        <v>37</v>
      </c>
      <c r="Q331" s="11"/>
    </row>
    <row r="332" spans="1:17" x14ac:dyDescent="0.25">
      <c r="A332" s="11" t="s">
        <v>428</v>
      </c>
      <c r="B332" s="11" t="s">
        <v>429</v>
      </c>
      <c r="C332" s="12">
        <v>45689</v>
      </c>
      <c r="D332" s="11">
        <v>33</v>
      </c>
      <c r="E332" s="11" t="s">
        <v>59</v>
      </c>
      <c r="F332" s="11" t="s">
        <v>18</v>
      </c>
      <c r="G332" s="11" t="s">
        <v>19</v>
      </c>
      <c r="H332" s="11">
        <v>1</v>
      </c>
      <c r="I332" s="11" t="s">
        <v>35</v>
      </c>
      <c r="J332" s="11">
        <v>42</v>
      </c>
      <c r="K332" s="11" t="s">
        <v>21</v>
      </c>
      <c r="L332" s="11">
        <v>35000</v>
      </c>
      <c r="M332" s="11">
        <v>7</v>
      </c>
      <c r="N332" s="11">
        <v>245000</v>
      </c>
      <c r="O332" s="11">
        <v>70.56</v>
      </c>
      <c r="P332" s="11" t="s">
        <v>37</v>
      </c>
      <c r="Q332" s="11"/>
    </row>
    <row r="333" spans="1:17" x14ac:dyDescent="0.25">
      <c r="A333" s="11" t="s">
        <v>430</v>
      </c>
      <c r="B333" s="11" t="s">
        <v>431</v>
      </c>
      <c r="C333" s="12">
        <v>45658</v>
      </c>
      <c r="D333" s="11">
        <v>68</v>
      </c>
      <c r="E333" s="11" t="s">
        <v>196</v>
      </c>
      <c r="F333" s="11" t="s">
        <v>27</v>
      </c>
      <c r="G333" s="11" t="s">
        <v>19</v>
      </c>
      <c r="H333" s="11">
        <v>2</v>
      </c>
      <c r="I333" s="11" t="s">
        <v>20</v>
      </c>
      <c r="J333" s="11">
        <v>6</v>
      </c>
      <c r="K333" s="11" t="s">
        <v>54</v>
      </c>
      <c r="L333" s="11">
        <v>3500</v>
      </c>
      <c r="M333" s="11">
        <v>8</v>
      </c>
      <c r="N333" s="11">
        <v>28000</v>
      </c>
      <c r="O333" s="11">
        <v>158.32</v>
      </c>
      <c r="P333" s="11" t="s">
        <v>37</v>
      </c>
      <c r="Q333" s="11"/>
    </row>
    <row r="334" spans="1:17" x14ac:dyDescent="0.25">
      <c r="A334" s="11" t="s">
        <v>430</v>
      </c>
      <c r="B334" s="11" t="s">
        <v>431</v>
      </c>
      <c r="C334" s="12">
        <v>45658</v>
      </c>
      <c r="D334" s="11">
        <v>68</v>
      </c>
      <c r="E334" s="11" t="s">
        <v>196</v>
      </c>
      <c r="F334" s="11" t="s">
        <v>18</v>
      </c>
      <c r="G334" s="11" t="s">
        <v>19</v>
      </c>
      <c r="H334" s="11">
        <v>2</v>
      </c>
      <c r="I334" s="11" t="s">
        <v>20</v>
      </c>
      <c r="J334" s="11">
        <v>6</v>
      </c>
      <c r="K334" s="11" t="s">
        <v>49</v>
      </c>
      <c r="L334" s="11">
        <v>9000</v>
      </c>
      <c r="M334" s="11">
        <v>8</v>
      </c>
      <c r="N334" s="11">
        <v>72000</v>
      </c>
      <c r="O334" s="11">
        <v>129.1</v>
      </c>
      <c r="P334" s="11" t="s">
        <v>37</v>
      </c>
      <c r="Q334" s="11"/>
    </row>
    <row r="335" spans="1:17" x14ac:dyDescent="0.25">
      <c r="A335" s="11" t="s">
        <v>430</v>
      </c>
      <c r="B335" s="11" t="s">
        <v>431</v>
      </c>
      <c r="C335" s="12">
        <v>45658</v>
      </c>
      <c r="D335" s="11">
        <v>68</v>
      </c>
      <c r="E335" s="11" t="s">
        <v>196</v>
      </c>
      <c r="F335" s="11" t="s">
        <v>34</v>
      </c>
      <c r="G335" s="11" t="s">
        <v>19</v>
      </c>
      <c r="H335" s="11">
        <v>2</v>
      </c>
      <c r="I335" s="11" t="s">
        <v>20</v>
      </c>
      <c r="J335" s="11">
        <v>6</v>
      </c>
      <c r="K335" s="11" t="s">
        <v>60</v>
      </c>
      <c r="L335" s="11">
        <v>24000</v>
      </c>
      <c r="M335" s="11">
        <v>1</v>
      </c>
      <c r="N335" s="11">
        <v>24000</v>
      </c>
      <c r="O335" s="11">
        <v>155.9</v>
      </c>
      <c r="P335" s="11" t="s">
        <v>37</v>
      </c>
      <c r="Q335" s="11"/>
    </row>
    <row r="336" spans="1:17" x14ac:dyDescent="0.25">
      <c r="A336" s="11" t="s">
        <v>432</v>
      </c>
      <c r="B336" s="11" t="s">
        <v>433</v>
      </c>
      <c r="C336" s="12">
        <v>45689</v>
      </c>
      <c r="D336" s="11">
        <v>42</v>
      </c>
      <c r="E336" s="11" t="s">
        <v>73</v>
      </c>
      <c r="F336" s="11" t="s">
        <v>27</v>
      </c>
      <c r="G336" s="11" t="s">
        <v>19</v>
      </c>
      <c r="H336" s="11">
        <v>3</v>
      </c>
      <c r="I336" s="11" t="s">
        <v>48</v>
      </c>
      <c r="J336" s="11">
        <v>48</v>
      </c>
      <c r="K336" s="11" t="s">
        <v>85</v>
      </c>
      <c r="L336" s="11">
        <v>7500</v>
      </c>
      <c r="M336" s="11">
        <v>16</v>
      </c>
      <c r="N336" s="11">
        <v>120000</v>
      </c>
      <c r="O336" s="11">
        <v>22.99</v>
      </c>
      <c r="P336" s="11" t="s">
        <v>37</v>
      </c>
      <c r="Q336" s="11"/>
    </row>
    <row r="337" spans="1:17" x14ac:dyDescent="0.25">
      <c r="A337" s="11" t="s">
        <v>434</v>
      </c>
      <c r="B337" s="11" t="s">
        <v>435</v>
      </c>
      <c r="C337" s="12">
        <v>45689</v>
      </c>
      <c r="D337" s="11">
        <v>17</v>
      </c>
      <c r="E337" s="11" t="s">
        <v>43</v>
      </c>
      <c r="F337" s="11" t="s">
        <v>18</v>
      </c>
      <c r="G337" s="11" t="s">
        <v>28</v>
      </c>
      <c r="H337" s="11">
        <v>5</v>
      </c>
      <c r="I337" s="11" t="s">
        <v>53</v>
      </c>
      <c r="J337" s="11">
        <v>9</v>
      </c>
      <c r="K337" s="11" t="s">
        <v>44</v>
      </c>
      <c r="L337" s="11">
        <v>4500</v>
      </c>
      <c r="M337" s="11">
        <v>1</v>
      </c>
      <c r="N337" s="11">
        <v>4500</v>
      </c>
      <c r="O337" s="11">
        <v>117.68</v>
      </c>
      <c r="P337" s="11" t="s">
        <v>37</v>
      </c>
      <c r="Q337" s="11"/>
    </row>
    <row r="338" spans="1:17" x14ac:dyDescent="0.25">
      <c r="A338" s="11" t="s">
        <v>434</v>
      </c>
      <c r="B338" s="11" t="s">
        <v>435</v>
      </c>
      <c r="C338" s="12">
        <v>45689</v>
      </c>
      <c r="D338" s="11">
        <v>17</v>
      </c>
      <c r="E338" s="11" t="s">
        <v>43</v>
      </c>
      <c r="F338" s="11" t="s">
        <v>27</v>
      </c>
      <c r="G338" s="11" t="s">
        <v>28</v>
      </c>
      <c r="H338" s="11">
        <v>5</v>
      </c>
      <c r="I338" s="11" t="s">
        <v>53</v>
      </c>
      <c r="J338" s="11">
        <v>9</v>
      </c>
      <c r="K338" s="11" t="s">
        <v>38</v>
      </c>
      <c r="L338" s="11">
        <v>500</v>
      </c>
      <c r="M338" s="11">
        <v>2</v>
      </c>
      <c r="N338" s="11">
        <v>1000</v>
      </c>
      <c r="O338" s="11">
        <v>43.54</v>
      </c>
      <c r="P338" s="11" t="s">
        <v>37</v>
      </c>
      <c r="Q338" s="11"/>
    </row>
    <row r="339" spans="1:17" x14ac:dyDescent="0.25">
      <c r="A339" s="11" t="s">
        <v>436</v>
      </c>
      <c r="B339" s="11" t="s">
        <v>437</v>
      </c>
      <c r="C339" s="12">
        <v>45689</v>
      </c>
      <c r="D339" s="11">
        <v>80</v>
      </c>
      <c r="E339" s="11" t="s">
        <v>99</v>
      </c>
      <c r="F339" s="11" t="s">
        <v>27</v>
      </c>
      <c r="G339" s="11" t="s">
        <v>28</v>
      </c>
      <c r="H339" s="11">
        <v>1</v>
      </c>
      <c r="I339" s="11" t="s">
        <v>35</v>
      </c>
      <c r="J339" s="11">
        <v>28</v>
      </c>
      <c r="K339" s="11" t="s">
        <v>49</v>
      </c>
      <c r="L339" s="11">
        <v>9000</v>
      </c>
      <c r="M339" s="11">
        <v>7</v>
      </c>
      <c r="N339" s="11">
        <v>63000</v>
      </c>
      <c r="O339" s="11">
        <v>16.260000000000002</v>
      </c>
      <c r="P339" s="11" t="s">
        <v>37</v>
      </c>
      <c r="Q339" s="11"/>
    </row>
    <row r="340" spans="1:17" x14ac:dyDescent="0.25">
      <c r="A340" s="11" t="s">
        <v>436</v>
      </c>
      <c r="B340" s="11" t="s">
        <v>437</v>
      </c>
      <c r="C340" s="12">
        <v>45689</v>
      </c>
      <c r="D340" s="11">
        <v>80</v>
      </c>
      <c r="E340" s="11" t="s">
        <v>99</v>
      </c>
      <c r="F340" s="11" t="s">
        <v>27</v>
      </c>
      <c r="G340" s="11" t="s">
        <v>28</v>
      </c>
      <c r="H340" s="11">
        <v>1</v>
      </c>
      <c r="I340" s="11" t="s">
        <v>35</v>
      </c>
      <c r="J340" s="11">
        <v>28</v>
      </c>
      <c r="K340" s="11" t="s">
        <v>162</v>
      </c>
      <c r="L340" s="11">
        <v>600</v>
      </c>
      <c r="M340" s="11">
        <v>13</v>
      </c>
      <c r="N340" s="11">
        <v>7800</v>
      </c>
      <c r="O340" s="11">
        <v>107.51</v>
      </c>
      <c r="P340" s="11" t="s">
        <v>37</v>
      </c>
      <c r="Q340" s="11"/>
    </row>
    <row r="341" spans="1:17" x14ac:dyDescent="0.25">
      <c r="A341" s="11" t="s">
        <v>436</v>
      </c>
      <c r="B341" s="11" t="s">
        <v>437</v>
      </c>
      <c r="C341" s="12">
        <v>45689</v>
      </c>
      <c r="D341" s="11">
        <v>80</v>
      </c>
      <c r="E341" s="11" t="s">
        <v>99</v>
      </c>
      <c r="F341" s="11" t="s">
        <v>39</v>
      </c>
      <c r="G341" s="11" t="s">
        <v>28</v>
      </c>
      <c r="H341" s="11">
        <v>1</v>
      </c>
      <c r="I341" s="11" t="s">
        <v>35</v>
      </c>
      <c r="J341" s="11">
        <v>28</v>
      </c>
      <c r="K341" s="11" t="s">
        <v>60</v>
      </c>
      <c r="L341" s="11">
        <v>24000</v>
      </c>
      <c r="M341" s="11">
        <v>3</v>
      </c>
      <c r="N341" s="11">
        <v>72000</v>
      </c>
      <c r="O341" s="11">
        <v>127.04</v>
      </c>
      <c r="P341" s="11" t="s">
        <v>37</v>
      </c>
      <c r="Q341" s="11"/>
    </row>
    <row r="342" spans="1:17" x14ac:dyDescent="0.25">
      <c r="A342" s="11" t="s">
        <v>438</v>
      </c>
      <c r="B342" s="11" t="s">
        <v>439</v>
      </c>
      <c r="C342" s="12">
        <v>45658</v>
      </c>
      <c r="D342" s="11">
        <v>71</v>
      </c>
      <c r="E342" s="11" t="s">
        <v>68</v>
      </c>
      <c r="F342" s="11" t="s">
        <v>39</v>
      </c>
      <c r="G342" s="11" t="s">
        <v>19</v>
      </c>
      <c r="H342" s="11">
        <v>4</v>
      </c>
      <c r="I342" s="11" t="s">
        <v>112</v>
      </c>
      <c r="J342" s="11">
        <v>16</v>
      </c>
      <c r="K342" s="11" t="s">
        <v>40</v>
      </c>
      <c r="L342" s="11">
        <v>9000</v>
      </c>
      <c r="M342" s="11">
        <v>5</v>
      </c>
      <c r="N342" s="11">
        <v>45000</v>
      </c>
      <c r="O342" s="11">
        <v>3.03</v>
      </c>
      <c r="P342" s="11" t="s">
        <v>22</v>
      </c>
      <c r="Q342" s="11" t="s">
        <v>23</v>
      </c>
    </row>
    <row r="343" spans="1:17" x14ac:dyDescent="0.25">
      <c r="A343" s="11" t="s">
        <v>438</v>
      </c>
      <c r="B343" s="11" t="s">
        <v>439</v>
      </c>
      <c r="C343" s="12">
        <v>45658</v>
      </c>
      <c r="D343" s="11">
        <v>71</v>
      </c>
      <c r="E343" s="11" t="s">
        <v>68</v>
      </c>
      <c r="F343" s="11" t="s">
        <v>18</v>
      </c>
      <c r="G343" s="11" t="s">
        <v>19</v>
      </c>
      <c r="H343" s="11">
        <v>4</v>
      </c>
      <c r="I343" s="11" t="s">
        <v>112</v>
      </c>
      <c r="J343" s="11">
        <v>16</v>
      </c>
      <c r="K343" s="11" t="s">
        <v>56</v>
      </c>
      <c r="L343" s="11">
        <v>16000</v>
      </c>
      <c r="M343" s="11">
        <v>12</v>
      </c>
      <c r="N343" s="11">
        <v>192000</v>
      </c>
      <c r="O343" s="11">
        <v>33.18</v>
      </c>
      <c r="P343" s="11" t="s">
        <v>22</v>
      </c>
      <c r="Q343" s="11" t="s">
        <v>23</v>
      </c>
    </row>
    <row r="344" spans="1:17" x14ac:dyDescent="0.25">
      <c r="A344" s="11" t="s">
        <v>438</v>
      </c>
      <c r="B344" s="11" t="s">
        <v>439</v>
      </c>
      <c r="C344" s="12">
        <v>45658</v>
      </c>
      <c r="D344" s="11">
        <v>71</v>
      </c>
      <c r="E344" s="11" t="s">
        <v>68</v>
      </c>
      <c r="F344" s="11" t="s">
        <v>27</v>
      </c>
      <c r="G344" s="11" t="s">
        <v>19</v>
      </c>
      <c r="H344" s="11">
        <v>4</v>
      </c>
      <c r="I344" s="11" t="s">
        <v>112</v>
      </c>
      <c r="J344" s="11">
        <v>16</v>
      </c>
      <c r="K344" s="11" t="s">
        <v>191</v>
      </c>
      <c r="L344" s="11">
        <v>6500</v>
      </c>
      <c r="M344" s="11">
        <v>9</v>
      </c>
      <c r="N344" s="11">
        <v>58500</v>
      </c>
      <c r="O344" s="11">
        <v>103.69</v>
      </c>
      <c r="P344" s="11" t="s">
        <v>22</v>
      </c>
      <c r="Q344" s="11" t="s">
        <v>23</v>
      </c>
    </row>
    <row r="345" spans="1:17" x14ac:dyDescent="0.25">
      <c r="A345" s="11" t="s">
        <v>440</v>
      </c>
      <c r="B345" s="11" t="s">
        <v>441</v>
      </c>
      <c r="C345" s="12">
        <v>45658</v>
      </c>
      <c r="D345" s="11">
        <v>63</v>
      </c>
      <c r="E345" s="11" t="s">
        <v>138</v>
      </c>
      <c r="F345" s="11" t="s">
        <v>34</v>
      </c>
      <c r="G345" s="11" t="s">
        <v>28</v>
      </c>
      <c r="H345" s="11">
        <v>1</v>
      </c>
      <c r="I345" s="11" t="s">
        <v>35</v>
      </c>
      <c r="J345" s="11">
        <v>47</v>
      </c>
      <c r="K345" s="11" t="s">
        <v>1094</v>
      </c>
      <c r="L345" s="11">
        <v>20000</v>
      </c>
      <c r="M345" s="11">
        <v>19</v>
      </c>
      <c r="N345" s="11">
        <v>380000</v>
      </c>
      <c r="O345" s="11">
        <v>52.96</v>
      </c>
      <c r="P345" s="11" t="s">
        <v>37</v>
      </c>
      <c r="Q345" s="11"/>
    </row>
    <row r="346" spans="1:17" x14ac:dyDescent="0.25">
      <c r="A346" s="11" t="s">
        <v>440</v>
      </c>
      <c r="B346" s="11" t="s">
        <v>441</v>
      </c>
      <c r="C346" s="12">
        <v>45658</v>
      </c>
      <c r="D346" s="11">
        <v>63</v>
      </c>
      <c r="E346" s="11" t="s">
        <v>138</v>
      </c>
      <c r="F346" s="11" t="s">
        <v>27</v>
      </c>
      <c r="G346" s="11" t="s">
        <v>28</v>
      </c>
      <c r="H346" s="11">
        <v>1</v>
      </c>
      <c r="I346" s="11" t="s">
        <v>35</v>
      </c>
      <c r="J346" s="11">
        <v>47</v>
      </c>
      <c r="K346" s="11" t="s">
        <v>81</v>
      </c>
      <c r="L346" s="11">
        <v>1000</v>
      </c>
      <c r="M346" s="11">
        <v>17</v>
      </c>
      <c r="N346" s="11">
        <v>17000</v>
      </c>
      <c r="O346" s="11">
        <v>99.48</v>
      </c>
      <c r="P346" s="11" t="s">
        <v>37</v>
      </c>
      <c r="Q346" s="11"/>
    </row>
    <row r="347" spans="1:17" x14ac:dyDescent="0.25">
      <c r="A347" s="11" t="s">
        <v>442</v>
      </c>
      <c r="B347" s="11" t="s">
        <v>443</v>
      </c>
      <c r="C347" s="12">
        <v>45689</v>
      </c>
      <c r="D347" s="11">
        <v>23</v>
      </c>
      <c r="E347" s="11" t="s">
        <v>88</v>
      </c>
      <c r="F347" s="11" t="s">
        <v>39</v>
      </c>
      <c r="G347" s="11" t="s">
        <v>19</v>
      </c>
      <c r="H347" s="11">
        <v>3</v>
      </c>
      <c r="I347" s="11" t="s">
        <v>48</v>
      </c>
      <c r="J347" s="11">
        <v>24</v>
      </c>
      <c r="K347" s="11" t="s">
        <v>40</v>
      </c>
      <c r="L347" s="11">
        <v>9000</v>
      </c>
      <c r="M347" s="11">
        <v>1</v>
      </c>
      <c r="N347" s="11">
        <v>9000</v>
      </c>
      <c r="O347" s="11">
        <v>171.81</v>
      </c>
      <c r="P347" s="11" t="s">
        <v>37</v>
      </c>
      <c r="Q347" s="11"/>
    </row>
    <row r="348" spans="1:17" x14ac:dyDescent="0.25">
      <c r="A348" s="11" t="s">
        <v>442</v>
      </c>
      <c r="B348" s="11" t="s">
        <v>443</v>
      </c>
      <c r="C348" s="12">
        <v>45689</v>
      </c>
      <c r="D348" s="11">
        <v>23</v>
      </c>
      <c r="E348" s="11" t="s">
        <v>88</v>
      </c>
      <c r="F348" s="11" t="s">
        <v>27</v>
      </c>
      <c r="G348" s="11" t="s">
        <v>19</v>
      </c>
      <c r="H348" s="11">
        <v>3</v>
      </c>
      <c r="I348" s="11" t="s">
        <v>48</v>
      </c>
      <c r="J348" s="11">
        <v>24</v>
      </c>
      <c r="K348" s="11" t="s">
        <v>70</v>
      </c>
      <c r="L348" s="11">
        <v>350</v>
      </c>
      <c r="M348" s="11">
        <v>12</v>
      </c>
      <c r="N348" s="11">
        <v>4200</v>
      </c>
      <c r="O348" s="11">
        <v>9.67</v>
      </c>
      <c r="P348" s="11" t="s">
        <v>37</v>
      </c>
      <c r="Q348" s="11"/>
    </row>
    <row r="349" spans="1:17" x14ac:dyDescent="0.25">
      <c r="A349" s="11" t="s">
        <v>442</v>
      </c>
      <c r="B349" s="11" t="s">
        <v>443</v>
      </c>
      <c r="C349" s="12">
        <v>45689</v>
      </c>
      <c r="D349" s="11">
        <v>23</v>
      </c>
      <c r="E349" s="11" t="s">
        <v>88</v>
      </c>
      <c r="F349" s="11" t="s">
        <v>34</v>
      </c>
      <c r="G349" s="11" t="s">
        <v>19</v>
      </c>
      <c r="H349" s="11">
        <v>3</v>
      </c>
      <c r="I349" s="11" t="s">
        <v>48</v>
      </c>
      <c r="J349" s="11">
        <v>24</v>
      </c>
      <c r="K349" s="11" t="s">
        <v>103</v>
      </c>
      <c r="L349" s="11">
        <v>75000</v>
      </c>
      <c r="M349" s="11">
        <v>6</v>
      </c>
      <c r="N349" s="11">
        <v>450000</v>
      </c>
      <c r="O349" s="11">
        <v>184.09</v>
      </c>
      <c r="P349" s="11" t="s">
        <v>37</v>
      </c>
      <c r="Q349" s="11"/>
    </row>
    <row r="350" spans="1:17" x14ac:dyDescent="0.25">
      <c r="A350" s="11" t="s">
        <v>444</v>
      </c>
      <c r="B350" s="11" t="s">
        <v>445</v>
      </c>
      <c r="C350" s="12">
        <v>45689</v>
      </c>
      <c r="D350" s="11">
        <v>69</v>
      </c>
      <c r="E350" s="11" t="s">
        <v>111</v>
      </c>
      <c r="F350" s="11" t="s">
        <v>34</v>
      </c>
      <c r="G350" s="11" t="s">
        <v>28</v>
      </c>
      <c r="H350" s="11">
        <v>3</v>
      </c>
      <c r="I350" s="11" t="s">
        <v>48</v>
      </c>
      <c r="J350" s="11">
        <v>16</v>
      </c>
      <c r="K350" s="11" t="s">
        <v>1093</v>
      </c>
      <c r="L350" s="11">
        <v>30000</v>
      </c>
      <c r="M350" s="11">
        <v>17</v>
      </c>
      <c r="N350" s="11">
        <v>510000</v>
      </c>
      <c r="O350" s="11">
        <v>45.03</v>
      </c>
      <c r="P350" s="11" t="s">
        <v>22</v>
      </c>
      <c r="Q350" s="11" t="s">
        <v>74</v>
      </c>
    </row>
    <row r="351" spans="1:17" x14ac:dyDescent="0.25">
      <c r="A351" s="11" t="s">
        <v>444</v>
      </c>
      <c r="B351" s="11" t="s">
        <v>445</v>
      </c>
      <c r="C351" s="12">
        <v>45689</v>
      </c>
      <c r="D351" s="11">
        <v>69</v>
      </c>
      <c r="E351" s="11" t="s">
        <v>111</v>
      </c>
      <c r="F351" s="11" t="s">
        <v>39</v>
      </c>
      <c r="G351" s="11" t="s">
        <v>28</v>
      </c>
      <c r="H351" s="11">
        <v>3</v>
      </c>
      <c r="I351" s="11" t="s">
        <v>48</v>
      </c>
      <c r="J351" s="11">
        <v>16</v>
      </c>
      <c r="K351" s="11" t="s">
        <v>40</v>
      </c>
      <c r="L351" s="11">
        <v>9000</v>
      </c>
      <c r="M351" s="11">
        <v>3</v>
      </c>
      <c r="N351" s="11">
        <v>27000</v>
      </c>
      <c r="O351" s="11">
        <v>190.84</v>
      </c>
      <c r="P351" s="11" t="s">
        <v>22</v>
      </c>
      <c r="Q351" s="11" t="s">
        <v>74</v>
      </c>
    </row>
    <row r="352" spans="1:17" x14ac:dyDescent="0.25">
      <c r="A352" s="11" t="s">
        <v>444</v>
      </c>
      <c r="B352" s="11" t="s">
        <v>445</v>
      </c>
      <c r="C352" s="12">
        <v>45689</v>
      </c>
      <c r="D352" s="11">
        <v>69</v>
      </c>
      <c r="E352" s="11" t="s">
        <v>111</v>
      </c>
      <c r="F352" s="11" t="s">
        <v>27</v>
      </c>
      <c r="G352" s="11" t="s">
        <v>28</v>
      </c>
      <c r="H352" s="11">
        <v>3</v>
      </c>
      <c r="I352" s="11" t="s">
        <v>48</v>
      </c>
      <c r="J352" s="11">
        <v>16</v>
      </c>
      <c r="K352" s="11" t="s">
        <v>29</v>
      </c>
      <c r="L352" s="11">
        <v>5500</v>
      </c>
      <c r="M352" s="11">
        <v>10</v>
      </c>
      <c r="N352" s="11">
        <v>55000</v>
      </c>
      <c r="O352" s="11">
        <v>173.27</v>
      </c>
      <c r="P352" s="11" t="s">
        <v>22</v>
      </c>
      <c r="Q352" s="11" t="s">
        <v>74</v>
      </c>
    </row>
    <row r="353" spans="1:17" x14ac:dyDescent="0.25">
      <c r="A353" s="11" t="s">
        <v>446</v>
      </c>
      <c r="B353" s="11" t="s">
        <v>447</v>
      </c>
      <c r="C353" s="12">
        <v>45689</v>
      </c>
      <c r="D353" s="11">
        <v>27</v>
      </c>
      <c r="E353" s="11" t="s">
        <v>33</v>
      </c>
      <c r="F353" s="11" t="s">
        <v>27</v>
      </c>
      <c r="G353" s="11" t="s">
        <v>19</v>
      </c>
      <c r="H353" s="11">
        <v>3</v>
      </c>
      <c r="I353" s="11" t="s">
        <v>48</v>
      </c>
      <c r="J353" s="11">
        <v>24</v>
      </c>
      <c r="K353" s="11" t="s">
        <v>49</v>
      </c>
      <c r="L353" s="11">
        <v>9000</v>
      </c>
      <c r="M353" s="11">
        <v>16</v>
      </c>
      <c r="N353" s="11">
        <v>144000</v>
      </c>
      <c r="O353" s="11">
        <v>118.54</v>
      </c>
      <c r="P353" s="11" t="s">
        <v>37</v>
      </c>
      <c r="Q353" s="11"/>
    </row>
    <row r="354" spans="1:17" x14ac:dyDescent="0.25">
      <c r="A354" s="11" t="s">
        <v>446</v>
      </c>
      <c r="B354" s="11" t="s">
        <v>447</v>
      </c>
      <c r="C354" s="12">
        <v>45689</v>
      </c>
      <c r="D354" s="11">
        <v>27</v>
      </c>
      <c r="E354" s="11" t="s">
        <v>33</v>
      </c>
      <c r="F354" s="11" t="s">
        <v>27</v>
      </c>
      <c r="G354" s="11" t="s">
        <v>19</v>
      </c>
      <c r="H354" s="11">
        <v>3</v>
      </c>
      <c r="I354" s="11" t="s">
        <v>48</v>
      </c>
      <c r="J354" s="11">
        <v>24</v>
      </c>
      <c r="K354" s="11" t="s">
        <v>70</v>
      </c>
      <c r="L354" s="11">
        <v>350</v>
      </c>
      <c r="M354" s="11">
        <v>18</v>
      </c>
      <c r="N354" s="11">
        <v>6300</v>
      </c>
      <c r="O354" s="11">
        <v>146.63</v>
      </c>
      <c r="P354" s="11" t="s">
        <v>37</v>
      </c>
      <c r="Q354" s="11"/>
    </row>
    <row r="355" spans="1:17" x14ac:dyDescent="0.25">
      <c r="A355" s="11" t="s">
        <v>448</v>
      </c>
      <c r="B355" s="11" t="s">
        <v>449</v>
      </c>
      <c r="C355" s="12">
        <v>45689</v>
      </c>
      <c r="D355" s="11">
        <v>35</v>
      </c>
      <c r="E355" s="11" t="s">
        <v>450</v>
      </c>
      <c r="F355" s="11" t="s">
        <v>39</v>
      </c>
      <c r="G355" s="11" t="s">
        <v>28</v>
      </c>
      <c r="H355" s="11">
        <v>5</v>
      </c>
      <c r="I355" s="11" t="s">
        <v>53</v>
      </c>
      <c r="J355" s="11">
        <v>2</v>
      </c>
      <c r="K355" s="11" t="s">
        <v>69</v>
      </c>
      <c r="L355" s="11">
        <v>14500</v>
      </c>
      <c r="M355" s="11">
        <v>10</v>
      </c>
      <c r="N355" s="11">
        <v>145000</v>
      </c>
      <c r="O355" s="11">
        <v>169.88</v>
      </c>
      <c r="P355" s="11" t="s">
        <v>37</v>
      </c>
      <c r="Q355" s="11"/>
    </row>
    <row r="356" spans="1:17" x14ac:dyDescent="0.25">
      <c r="A356" s="11" t="s">
        <v>448</v>
      </c>
      <c r="B356" s="11" t="s">
        <v>449</v>
      </c>
      <c r="C356" s="12">
        <v>45689</v>
      </c>
      <c r="D356" s="11">
        <v>35</v>
      </c>
      <c r="E356" s="11" t="s">
        <v>450</v>
      </c>
      <c r="F356" s="11" t="s">
        <v>18</v>
      </c>
      <c r="G356" s="11" t="s">
        <v>28</v>
      </c>
      <c r="H356" s="11">
        <v>5</v>
      </c>
      <c r="I356" s="11" t="s">
        <v>53</v>
      </c>
      <c r="J356" s="11">
        <v>2</v>
      </c>
      <c r="K356" s="11" t="s">
        <v>56</v>
      </c>
      <c r="L356" s="11">
        <v>16000</v>
      </c>
      <c r="M356" s="11">
        <v>8</v>
      </c>
      <c r="N356" s="11">
        <v>128000</v>
      </c>
      <c r="O356" s="11">
        <v>41.44</v>
      </c>
      <c r="P356" s="11" t="s">
        <v>37</v>
      </c>
      <c r="Q356" s="11"/>
    </row>
    <row r="357" spans="1:17" x14ac:dyDescent="0.25">
      <c r="A357" s="11" t="s">
        <v>448</v>
      </c>
      <c r="B357" s="11" t="s">
        <v>449</v>
      </c>
      <c r="C357" s="12">
        <v>45689</v>
      </c>
      <c r="D357" s="11">
        <v>35</v>
      </c>
      <c r="E357" s="11" t="s">
        <v>450</v>
      </c>
      <c r="F357" s="11" t="s">
        <v>27</v>
      </c>
      <c r="G357" s="11" t="s">
        <v>28</v>
      </c>
      <c r="H357" s="11">
        <v>5</v>
      </c>
      <c r="I357" s="11" t="s">
        <v>53</v>
      </c>
      <c r="J357" s="11">
        <v>2</v>
      </c>
      <c r="K357" s="11" t="s">
        <v>85</v>
      </c>
      <c r="L357" s="11">
        <v>7500</v>
      </c>
      <c r="M357" s="11">
        <v>2</v>
      </c>
      <c r="N357" s="11">
        <v>15000</v>
      </c>
      <c r="O357" s="11">
        <v>98.66</v>
      </c>
      <c r="P357" s="11" t="s">
        <v>37</v>
      </c>
      <c r="Q357" s="11"/>
    </row>
    <row r="358" spans="1:17" x14ac:dyDescent="0.25">
      <c r="A358" s="11" t="s">
        <v>451</v>
      </c>
      <c r="B358" s="11" t="s">
        <v>452</v>
      </c>
      <c r="C358" s="12">
        <v>45689</v>
      </c>
      <c r="D358" s="11">
        <v>51</v>
      </c>
      <c r="E358" s="11" t="s">
        <v>297</v>
      </c>
      <c r="F358" s="11" t="s">
        <v>27</v>
      </c>
      <c r="G358" s="11" t="s">
        <v>19</v>
      </c>
      <c r="H358" s="11">
        <v>5</v>
      </c>
      <c r="I358" s="11" t="s">
        <v>53</v>
      </c>
      <c r="J358" s="11">
        <v>59</v>
      </c>
      <c r="K358" s="11" t="s">
        <v>81</v>
      </c>
      <c r="L358" s="11">
        <v>1000</v>
      </c>
      <c r="M358" s="11">
        <v>17</v>
      </c>
      <c r="N358" s="11">
        <v>17000</v>
      </c>
      <c r="O358" s="11">
        <v>116.36</v>
      </c>
      <c r="P358" s="11" t="s">
        <v>37</v>
      </c>
      <c r="Q358" s="11"/>
    </row>
    <row r="359" spans="1:17" x14ac:dyDescent="0.25">
      <c r="A359" s="11" t="s">
        <v>451</v>
      </c>
      <c r="B359" s="11" t="s">
        <v>452</v>
      </c>
      <c r="C359" s="12">
        <v>45689</v>
      </c>
      <c r="D359" s="11">
        <v>51</v>
      </c>
      <c r="E359" s="11" t="s">
        <v>297</v>
      </c>
      <c r="F359" s="11" t="s">
        <v>34</v>
      </c>
      <c r="G359" s="11" t="s">
        <v>19</v>
      </c>
      <c r="H359" s="11">
        <v>5</v>
      </c>
      <c r="I359" s="11" t="s">
        <v>53</v>
      </c>
      <c r="J359" s="11">
        <v>59</v>
      </c>
      <c r="K359" s="11" t="s">
        <v>1093</v>
      </c>
      <c r="L359" s="11">
        <v>30000</v>
      </c>
      <c r="M359" s="11">
        <v>13</v>
      </c>
      <c r="N359" s="11">
        <v>390000</v>
      </c>
      <c r="O359" s="11">
        <v>127.62</v>
      </c>
      <c r="P359" s="11" t="s">
        <v>37</v>
      </c>
      <c r="Q359" s="11"/>
    </row>
    <row r="360" spans="1:17" x14ac:dyDescent="0.25">
      <c r="A360" s="11" t="s">
        <v>453</v>
      </c>
      <c r="B360" s="11" t="s">
        <v>215</v>
      </c>
      <c r="C360" s="12">
        <v>45717</v>
      </c>
      <c r="D360" s="11">
        <v>23</v>
      </c>
      <c r="E360" s="11" t="s">
        <v>17</v>
      </c>
      <c r="F360" s="11" t="s">
        <v>34</v>
      </c>
      <c r="G360" s="11" t="s">
        <v>19</v>
      </c>
      <c r="H360" s="11">
        <v>3</v>
      </c>
      <c r="I360" s="11" t="s">
        <v>48</v>
      </c>
      <c r="J360" s="11">
        <v>16</v>
      </c>
      <c r="K360" s="11" t="s">
        <v>55</v>
      </c>
      <c r="L360" s="11">
        <v>150000</v>
      </c>
      <c r="M360" s="11">
        <v>3</v>
      </c>
      <c r="N360" s="11">
        <v>450000</v>
      </c>
      <c r="O360" s="11">
        <v>54.76</v>
      </c>
      <c r="P360" s="11" t="s">
        <v>37</v>
      </c>
      <c r="Q360" s="11"/>
    </row>
    <row r="361" spans="1:17" x14ac:dyDescent="0.25">
      <c r="A361" s="11" t="s">
        <v>453</v>
      </c>
      <c r="B361" s="11" t="s">
        <v>215</v>
      </c>
      <c r="C361" s="12">
        <v>45717</v>
      </c>
      <c r="D361" s="11">
        <v>23</v>
      </c>
      <c r="E361" s="11" t="s">
        <v>17</v>
      </c>
      <c r="F361" s="11" t="s">
        <v>18</v>
      </c>
      <c r="G361" s="11" t="s">
        <v>19</v>
      </c>
      <c r="H361" s="11">
        <v>3</v>
      </c>
      <c r="I361" s="11" t="s">
        <v>48</v>
      </c>
      <c r="J361" s="11">
        <v>16</v>
      </c>
      <c r="K361" s="11" t="s">
        <v>44</v>
      </c>
      <c r="L361" s="11">
        <v>4500</v>
      </c>
      <c r="M361" s="11">
        <v>19</v>
      </c>
      <c r="N361" s="11">
        <v>85500</v>
      </c>
      <c r="O361" s="11">
        <v>27.65</v>
      </c>
      <c r="P361" s="11" t="s">
        <v>37</v>
      </c>
      <c r="Q361" s="11"/>
    </row>
    <row r="362" spans="1:17" x14ac:dyDescent="0.25">
      <c r="A362" s="11" t="s">
        <v>454</v>
      </c>
      <c r="B362" s="11" t="s">
        <v>455</v>
      </c>
      <c r="C362" s="12">
        <v>45689</v>
      </c>
      <c r="D362" s="11">
        <v>35</v>
      </c>
      <c r="E362" s="11" t="s">
        <v>93</v>
      </c>
      <c r="F362" s="11" t="s">
        <v>34</v>
      </c>
      <c r="G362" s="11" t="s">
        <v>19</v>
      </c>
      <c r="H362" s="11">
        <v>3</v>
      </c>
      <c r="I362" s="11" t="s">
        <v>48</v>
      </c>
      <c r="J362" s="11">
        <v>29</v>
      </c>
      <c r="K362" s="11" t="s">
        <v>60</v>
      </c>
      <c r="L362" s="11">
        <v>24000</v>
      </c>
      <c r="M362" s="11">
        <v>4</v>
      </c>
      <c r="N362" s="11">
        <v>96000</v>
      </c>
      <c r="O362" s="11">
        <v>92.94</v>
      </c>
      <c r="P362" s="11" t="s">
        <v>37</v>
      </c>
      <c r="Q362" s="11"/>
    </row>
    <row r="363" spans="1:17" x14ac:dyDescent="0.25">
      <c r="A363" s="11" t="s">
        <v>454</v>
      </c>
      <c r="B363" s="11" t="s">
        <v>455</v>
      </c>
      <c r="C363" s="12">
        <v>45689</v>
      </c>
      <c r="D363" s="11">
        <v>35</v>
      </c>
      <c r="E363" s="11" t="s">
        <v>93</v>
      </c>
      <c r="F363" s="11" t="s">
        <v>39</v>
      </c>
      <c r="G363" s="11" t="s">
        <v>19</v>
      </c>
      <c r="H363" s="11">
        <v>3</v>
      </c>
      <c r="I363" s="11" t="s">
        <v>48</v>
      </c>
      <c r="J363" s="11">
        <v>29</v>
      </c>
      <c r="K363" s="11" t="s">
        <v>40</v>
      </c>
      <c r="L363" s="11">
        <v>9000</v>
      </c>
      <c r="M363" s="11">
        <v>10</v>
      </c>
      <c r="N363" s="11">
        <v>90000</v>
      </c>
      <c r="O363" s="11">
        <v>31.94</v>
      </c>
      <c r="P363" s="11" t="s">
        <v>37</v>
      </c>
      <c r="Q363" s="11"/>
    </row>
    <row r="364" spans="1:17" x14ac:dyDescent="0.25">
      <c r="A364" s="11" t="s">
        <v>454</v>
      </c>
      <c r="B364" s="11" t="s">
        <v>455</v>
      </c>
      <c r="C364" s="12">
        <v>45689</v>
      </c>
      <c r="D364" s="11">
        <v>35</v>
      </c>
      <c r="E364" s="11" t="s">
        <v>93</v>
      </c>
      <c r="F364" s="11" t="s">
        <v>27</v>
      </c>
      <c r="G364" s="11" t="s">
        <v>19</v>
      </c>
      <c r="H364" s="11">
        <v>3</v>
      </c>
      <c r="I364" s="11" t="s">
        <v>48</v>
      </c>
      <c r="J364" s="11">
        <v>29</v>
      </c>
      <c r="K364" s="11" t="s">
        <v>56</v>
      </c>
      <c r="L364" s="11">
        <v>16000</v>
      </c>
      <c r="M364" s="11">
        <v>11</v>
      </c>
      <c r="N364" s="11">
        <v>176000</v>
      </c>
      <c r="O364" s="11">
        <v>43.4</v>
      </c>
      <c r="P364" s="11" t="s">
        <v>37</v>
      </c>
      <c r="Q364" s="11"/>
    </row>
    <row r="365" spans="1:17" x14ac:dyDescent="0.25">
      <c r="A365" s="11" t="s">
        <v>456</v>
      </c>
      <c r="B365" s="11" t="s">
        <v>457</v>
      </c>
      <c r="C365" s="12">
        <v>45658</v>
      </c>
      <c r="D365" s="11">
        <v>27</v>
      </c>
      <c r="E365" s="11" t="s">
        <v>68</v>
      </c>
      <c r="F365" s="11" t="s">
        <v>27</v>
      </c>
      <c r="G365" s="11" t="s">
        <v>28</v>
      </c>
      <c r="H365" s="11">
        <v>3</v>
      </c>
      <c r="I365" s="11" t="s">
        <v>48</v>
      </c>
      <c r="J365" s="11">
        <v>26</v>
      </c>
      <c r="K365" s="11" t="s">
        <v>29</v>
      </c>
      <c r="L365" s="11">
        <v>5500</v>
      </c>
      <c r="M365" s="11">
        <v>18</v>
      </c>
      <c r="N365" s="11">
        <v>99000</v>
      </c>
      <c r="O365" s="11">
        <v>111.41</v>
      </c>
      <c r="P365" s="11" t="s">
        <v>22</v>
      </c>
      <c r="Q365" s="11" t="s">
        <v>263</v>
      </c>
    </row>
    <row r="366" spans="1:17" x14ac:dyDescent="0.25">
      <c r="A366" s="11" t="s">
        <v>458</v>
      </c>
      <c r="B366" s="11" t="s">
        <v>459</v>
      </c>
      <c r="C366" s="12">
        <v>45689</v>
      </c>
      <c r="D366" s="11">
        <v>28</v>
      </c>
      <c r="E366" s="11" t="s">
        <v>33</v>
      </c>
      <c r="F366" s="11" t="s">
        <v>18</v>
      </c>
      <c r="G366" s="11" t="s">
        <v>19</v>
      </c>
      <c r="H366" s="11">
        <v>1</v>
      </c>
      <c r="I366" s="11" t="s">
        <v>35</v>
      </c>
      <c r="J366" s="11">
        <v>52</v>
      </c>
      <c r="K366" s="11" t="s">
        <v>44</v>
      </c>
      <c r="L366" s="11">
        <v>4500</v>
      </c>
      <c r="M366" s="11">
        <v>12</v>
      </c>
      <c r="N366" s="11">
        <v>54000</v>
      </c>
      <c r="O366" s="11">
        <v>164.82</v>
      </c>
      <c r="P366" s="11" t="s">
        <v>22</v>
      </c>
      <c r="Q366" s="11" t="s">
        <v>30</v>
      </c>
    </row>
    <row r="367" spans="1:17" x14ac:dyDescent="0.25">
      <c r="A367" s="11" t="s">
        <v>460</v>
      </c>
      <c r="B367" s="11" t="s">
        <v>461</v>
      </c>
      <c r="C367" s="12">
        <v>45689</v>
      </c>
      <c r="D367" s="11">
        <v>49</v>
      </c>
      <c r="E367" s="11" t="s">
        <v>144</v>
      </c>
      <c r="F367" s="11" t="s">
        <v>34</v>
      </c>
      <c r="G367" s="11" t="s">
        <v>19</v>
      </c>
      <c r="H367" s="11">
        <v>4</v>
      </c>
      <c r="I367" s="11" t="s">
        <v>112</v>
      </c>
      <c r="J367" s="11">
        <v>5</v>
      </c>
      <c r="K367" s="11" t="s">
        <v>1094</v>
      </c>
      <c r="L367" s="11">
        <v>20000</v>
      </c>
      <c r="M367" s="11">
        <v>15</v>
      </c>
      <c r="N367" s="11">
        <v>300000</v>
      </c>
      <c r="O367" s="11">
        <v>9.02</v>
      </c>
      <c r="P367" s="11" t="s">
        <v>37</v>
      </c>
      <c r="Q367" s="11"/>
    </row>
    <row r="368" spans="1:17" x14ac:dyDescent="0.25">
      <c r="A368" s="11" t="s">
        <v>462</v>
      </c>
      <c r="B368" s="11" t="s">
        <v>463</v>
      </c>
      <c r="C368" s="12">
        <v>45658</v>
      </c>
      <c r="D368" s="11">
        <v>37</v>
      </c>
      <c r="E368" s="11" t="s">
        <v>17</v>
      </c>
      <c r="F368" s="11" t="s">
        <v>34</v>
      </c>
      <c r="G368" s="11" t="s">
        <v>28</v>
      </c>
      <c r="H368" s="11">
        <v>4</v>
      </c>
      <c r="I368" s="11" t="s">
        <v>112</v>
      </c>
      <c r="J368" s="11">
        <v>32</v>
      </c>
      <c r="K368" s="11" t="s">
        <v>69</v>
      </c>
      <c r="L368" s="11">
        <v>14500</v>
      </c>
      <c r="M368" s="11">
        <v>9</v>
      </c>
      <c r="N368" s="11">
        <v>130500</v>
      </c>
      <c r="O368" s="11">
        <v>181.71</v>
      </c>
      <c r="P368" s="11" t="s">
        <v>37</v>
      </c>
      <c r="Q368" s="11"/>
    </row>
    <row r="369" spans="1:17" x14ac:dyDescent="0.25">
      <c r="A369" s="11" t="s">
        <v>464</v>
      </c>
      <c r="B369" s="11" t="s">
        <v>465</v>
      </c>
      <c r="C369" s="12">
        <v>45689</v>
      </c>
      <c r="D369" s="11">
        <v>73</v>
      </c>
      <c r="E369" s="11" t="s">
        <v>52</v>
      </c>
      <c r="F369" s="11" t="s">
        <v>27</v>
      </c>
      <c r="G369" s="11" t="s">
        <v>19</v>
      </c>
      <c r="H369" s="11">
        <v>3</v>
      </c>
      <c r="I369" s="11" t="s">
        <v>48</v>
      </c>
      <c r="J369" s="11">
        <v>40</v>
      </c>
      <c r="K369" s="11" t="s">
        <v>38</v>
      </c>
      <c r="L369" s="11">
        <v>500</v>
      </c>
      <c r="M369" s="11">
        <v>14</v>
      </c>
      <c r="N369" s="11">
        <v>7000</v>
      </c>
      <c r="O369" s="11">
        <v>76.91</v>
      </c>
      <c r="P369" s="11" t="s">
        <v>37</v>
      </c>
      <c r="Q369" s="11"/>
    </row>
    <row r="370" spans="1:17" x14ac:dyDescent="0.25">
      <c r="A370" s="11" t="s">
        <v>464</v>
      </c>
      <c r="B370" s="11" t="s">
        <v>465</v>
      </c>
      <c r="C370" s="12">
        <v>45689</v>
      </c>
      <c r="D370" s="11">
        <v>73</v>
      </c>
      <c r="E370" s="11" t="s">
        <v>52</v>
      </c>
      <c r="F370" s="11" t="s">
        <v>39</v>
      </c>
      <c r="G370" s="11" t="s">
        <v>19</v>
      </c>
      <c r="H370" s="11">
        <v>3</v>
      </c>
      <c r="I370" s="11" t="s">
        <v>48</v>
      </c>
      <c r="J370" s="11">
        <v>40</v>
      </c>
      <c r="K370" s="11" t="s">
        <v>1094</v>
      </c>
      <c r="L370" s="11">
        <v>20000</v>
      </c>
      <c r="M370" s="11">
        <v>17</v>
      </c>
      <c r="N370" s="11">
        <v>340000</v>
      </c>
      <c r="O370" s="11">
        <v>128.71</v>
      </c>
      <c r="P370" s="11" t="s">
        <v>37</v>
      </c>
      <c r="Q370" s="11"/>
    </row>
    <row r="371" spans="1:17" x14ac:dyDescent="0.25">
      <c r="A371" s="11" t="s">
        <v>464</v>
      </c>
      <c r="B371" s="11" t="s">
        <v>465</v>
      </c>
      <c r="C371" s="12">
        <v>45689</v>
      </c>
      <c r="D371" s="11">
        <v>73</v>
      </c>
      <c r="E371" s="11" t="s">
        <v>52</v>
      </c>
      <c r="F371" s="11" t="s">
        <v>34</v>
      </c>
      <c r="G371" s="11" t="s">
        <v>19</v>
      </c>
      <c r="H371" s="11">
        <v>3</v>
      </c>
      <c r="I371" s="11" t="s">
        <v>48</v>
      </c>
      <c r="J371" s="11">
        <v>40</v>
      </c>
      <c r="K371" s="11" t="s">
        <v>69</v>
      </c>
      <c r="L371" s="11">
        <v>14500</v>
      </c>
      <c r="M371" s="11">
        <v>18</v>
      </c>
      <c r="N371" s="11">
        <v>261000</v>
      </c>
      <c r="O371" s="11">
        <v>126.34</v>
      </c>
      <c r="P371" s="11" t="s">
        <v>37</v>
      </c>
      <c r="Q371" s="11"/>
    </row>
    <row r="372" spans="1:17" x14ac:dyDescent="0.25">
      <c r="A372" s="11" t="s">
        <v>466</v>
      </c>
      <c r="B372" s="11" t="s">
        <v>467</v>
      </c>
      <c r="C372" s="12">
        <v>45689</v>
      </c>
      <c r="D372" s="11">
        <v>64</v>
      </c>
      <c r="E372" s="11" t="s">
        <v>150</v>
      </c>
      <c r="F372" s="11" t="s">
        <v>34</v>
      </c>
      <c r="G372" s="11" t="s">
        <v>28</v>
      </c>
      <c r="H372" s="11">
        <v>3</v>
      </c>
      <c r="I372" s="11" t="s">
        <v>48</v>
      </c>
      <c r="J372" s="11">
        <v>35</v>
      </c>
      <c r="K372" s="11" t="s">
        <v>1093</v>
      </c>
      <c r="L372" s="11">
        <v>30000</v>
      </c>
      <c r="M372" s="11">
        <v>20</v>
      </c>
      <c r="N372" s="11">
        <v>600000</v>
      </c>
      <c r="O372" s="11">
        <v>5.7</v>
      </c>
      <c r="P372" s="11" t="s">
        <v>37</v>
      </c>
      <c r="Q372" s="11"/>
    </row>
    <row r="373" spans="1:17" x14ac:dyDescent="0.25">
      <c r="A373" s="11" t="s">
        <v>466</v>
      </c>
      <c r="B373" s="11" t="s">
        <v>467</v>
      </c>
      <c r="C373" s="12">
        <v>45689</v>
      </c>
      <c r="D373" s="11">
        <v>64</v>
      </c>
      <c r="E373" s="11" t="s">
        <v>150</v>
      </c>
      <c r="F373" s="11" t="s">
        <v>18</v>
      </c>
      <c r="G373" s="11" t="s">
        <v>28</v>
      </c>
      <c r="H373" s="11">
        <v>3</v>
      </c>
      <c r="I373" s="11" t="s">
        <v>48</v>
      </c>
      <c r="J373" s="11">
        <v>35</v>
      </c>
      <c r="K373" s="11" t="s">
        <v>44</v>
      </c>
      <c r="L373" s="11">
        <v>4500</v>
      </c>
      <c r="M373" s="11">
        <v>9</v>
      </c>
      <c r="N373" s="11">
        <v>40500</v>
      </c>
      <c r="O373" s="11">
        <v>6.35</v>
      </c>
      <c r="P373" s="11" t="s">
        <v>37</v>
      </c>
      <c r="Q373" s="11"/>
    </row>
    <row r="374" spans="1:17" x14ac:dyDescent="0.25">
      <c r="A374" s="11" t="s">
        <v>466</v>
      </c>
      <c r="B374" s="11" t="s">
        <v>467</v>
      </c>
      <c r="C374" s="12">
        <v>45689</v>
      </c>
      <c r="D374" s="11">
        <v>64</v>
      </c>
      <c r="E374" s="11" t="s">
        <v>150</v>
      </c>
      <c r="F374" s="11" t="s">
        <v>27</v>
      </c>
      <c r="G374" s="11" t="s">
        <v>28</v>
      </c>
      <c r="H374" s="11">
        <v>3</v>
      </c>
      <c r="I374" s="11" t="s">
        <v>48</v>
      </c>
      <c r="J374" s="11">
        <v>35</v>
      </c>
      <c r="K374" s="11" t="s">
        <v>100</v>
      </c>
      <c r="L374" s="11">
        <v>900</v>
      </c>
      <c r="M374" s="11">
        <v>16</v>
      </c>
      <c r="N374" s="11">
        <v>14400</v>
      </c>
      <c r="O374" s="11">
        <v>161.83000000000001</v>
      </c>
      <c r="P374" s="11" t="s">
        <v>37</v>
      </c>
      <c r="Q374" s="11"/>
    </row>
    <row r="375" spans="1:17" x14ac:dyDescent="0.25">
      <c r="A375" s="11" t="s">
        <v>468</v>
      </c>
      <c r="B375" s="11" t="s">
        <v>469</v>
      </c>
      <c r="C375" s="12">
        <v>45689</v>
      </c>
      <c r="D375" s="11">
        <v>61</v>
      </c>
      <c r="E375" s="11" t="s">
        <v>111</v>
      </c>
      <c r="F375" s="11" t="s">
        <v>39</v>
      </c>
      <c r="G375" s="11" t="s">
        <v>19</v>
      </c>
      <c r="H375" s="11">
        <v>2</v>
      </c>
      <c r="I375" s="11" t="s">
        <v>20</v>
      </c>
      <c r="J375" s="11">
        <v>7</v>
      </c>
      <c r="K375" s="11" t="s">
        <v>1093</v>
      </c>
      <c r="L375" s="11">
        <v>30000</v>
      </c>
      <c r="M375" s="11">
        <v>6</v>
      </c>
      <c r="N375" s="11">
        <v>180000</v>
      </c>
      <c r="O375" s="11">
        <v>187.07</v>
      </c>
      <c r="P375" s="11" t="s">
        <v>22</v>
      </c>
      <c r="Q375" s="11" t="s">
        <v>30</v>
      </c>
    </row>
    <row r="376" spans="1:17" x14ac:dyDescent="0.25">
      <c r="A376" s="11" t="s">
        <v>468</v>
      </c>
      <c r="B376" s="11" t="s">
        <v>469</v>
      </c>
      <c r="C376" s="12">
        <v>45689</v>
      </c>
      <c r="D376" s="11">
        <v>61</v>
      </c>
      <c r="E376" s="11" t="s">
        <v>111</v>
      </c>
      <c r="F376" s="11" t="s">
        <v>27</v>
      </c>
      <c r="G376" s="11" t="s">
        <v>19</v>
      </c>
      <c r="H376" s="11">
        <v>2</v>
      </c>
      <c r="I376" s="11" t="s">
        <v>20</v>
      </c>
      <c r="J376" s="11">
        <v>7</v>
      </c>
      <c r="K376" s="11" t="s">
        <v>162</v>
      </c>
      <c r="L376" s="11">
        <v>600</v>
      </c>
      <c r="M376" s="11">
        <v>11</v>
      </c>
      <c r="N376" s="11">
        <v>6600</v>
      </c>
      <c r="O376" s="11">
        <v>47.69</v>
      </c>
      <c r="P376" s="11" t="s">
        <v>22</v>
      </c>
      <c r="Q376" s="11" t="s">
        <v>30</v>
      </c>
    </row>
    <row r="377" spans="1:17" x14ac:dyDescent="0.25">
      <c r="A377" s="11" t="s">
        <v>468</v>
      </c>
      <c r="B377" s="11" t="s">
        <v>469</v>
      </c>
      <c r="C377" s="12">
        <v>45689</v>
      </c>
      <c r="D377" s="11">
        <v>61</v>
      </c>
      <c r="E377" s="11" t="s">
        <v>111</v>
      </c>
      <c r="F377" s="11" t="s">
        <v>18</v>
      </c>
      <c r="G377" s="11" t="s">
        <v>19</v>
      </c>
      <c r="H377" s="11">
        <v>2</v>
      </c>
      <c r="I377" s="11" t="s">
        <v>20</v>
      </c>
      <c r="J377" s="11">
        <v>7</v>
      </c>
      <c r="K377" s="11" t="s">
        <v>49</v>
      </c>
      <c r="L377" s="11">
        <v>9000</v>
      </c>
      <c r="M377" s="11">
        <v>1</v>
      </c>
      <c r="N377" s="11">
        <v>9000</v>
      </c>
      <c r="O377" s="11">
        <v>182.84</v>
      </c>
      <c r="P377" s="11" t="s">
        <v>22</v>
      </c>
      <c r="Q377" s="11" t="s">
        <v>30</v>
      </c>
    </row>
    <row r="378" spans="1:17" x14ac:dyDescent="0.25">
      <c r="A378" s="11" t="s">
        <v>470</v>
      </c>
      <c r="B378" s="11" t="s">
        <v>471</v>
      </c>
      <c r="C378" s="12">
        <v>45717</v>
      </c>
      <c r="D378" s="11">
        <v>34</v>
      </c>
      <c r="E378" s="11" t="s">
        <v>119</v>
      </c>
      <c r="F378" s="11" t="s">
        <v>39</v>
      </c>
      <c r="G378" s="11" t="s">
        <v>28</v>
      </c>
      <c r="H378" s="11">
        <v>2</v>
      </c>
      <c r="I378" s="11" t="s">
        <v>20</v>
      </c>
      <c r="J378" s="11">
        <v>35</v>
      </c>
      <c r="K378" s="11" t="s">
        <v>1094</v>
      </c>
      <c r="L378" s="11">
        <v>20000</v>
      </c>
      <c r="M378" s="11">
        <v>1</v>
      </c>
      <c r="N378" s="11">
        <v>20000</v>
      </c>
      <c r="O378" s="11">
        <v>120.53</v>
      </c>
      <c r="P378" s="11" t="s">
        <v>37</v>
      </c>
      <c r="Q378" s="11"/>
    </row>
    <row r="379" spans="1:17" x14ac:dyDescent="0.25">
      <c r="A379" s="11" t="s">
        <v>472</v>
      </c>
      <c r="B379" s="11" t="s">
        <v>473</v>
      </c>
      <c r="C379" s="12">
        <v>45689</v>
      </c>
      <c r="D379" s="11">
        <v>77</v>
      </c>
      <c r="E379" s="11" t="s">
        <v>450</v>
      </c>
      <c r="F379" s="11" t="s">
        <v>34</v>
      </c>
      <c r="G379" s="11" t="s">
        <v>28</v>
      </c>
      <c r="H379" s="11">
        <v>2</v>
      </c>
      <c r="I379" s="11" t="s">
        <v>20</v>
      </c>
      <c r="J379" s="11">
        <v>59</v>
      </c>
      <c r="K379" s="11" t="s">
        <v>40</v>
      </c>
      <c r="L379" s="11">
        <v>9000</v>
      </c>
      <c r="M379" s="11">
        <v>19</v>
      </c>
      <c r="N379" s="11">
        <v>171000</v>
      </c>
      <c r="O379" s="11">
        <v>4.87</v>
      </c>
      <c r="P379" s="11" t="s">
        <v>37</v>
      </c>
      <c r="Q379" s="11"/>
    </row>
    <row r="380" spans="1:17" x14ac:dyDescent="0.25">
      <c r="A380" s="11" t="s">
        <v>474</v>
      </c>
      <c r="B380" s="11" t="s">
        <v>475</v>
      </c>
      <c r="C380" s="12">
        <v>45717</v>
      </c>
      <c r="D380" s="11">
        <v>30</v>
      </c>
      <c r="E380" s="11" t="s">
        <v>73</v>
      </c>
      <c r="F380" s="11" t="s">
        <v>34</v>
      </c>
      <c r="G380" s="11" t="s">
        <v>28</v>
      </c>
      <c r="H380" s="11">
        <v>4</v>
      </c>
      <c r="I380" s="11" t="s">
        <v>112</v>
      </c>
      <c r="J380" s="11">
        <v>5</v>
      </c>
      <c r="K380" s="11" t="s">
        <v>1093</v>
      </c>
      <c r="L380" s="11">
        <v>30000</v>
      </c>
      <c r="M380" s="11">
        <v>14</v>
      </c>
      <c r="N380" s="11">
        <v>420000</v>
      </c>
      <c r="O380" s="11">
        <v>195.18</v>
      </c>
      <c r="P380" s="11" t="s">
        <v>37</v>
      </c>
      <c r="Q380" s="11"/>
    </row>
    <row r="381" spans="1:17" x14ac:dyDescent="0.25">
      <c r="A381" s="11" t="s">
        <v>474</v>
      </c>
      <c r="B381" s="11" t="s">
        <v>475</v>
      </c>
      <c r="C381" s="12">
        <v>45717</v>
      </c>
      <c r="D381" s="11">
        <v>30</v>
      </c>
      <c r="E381" s="11" t="s">
        <v>73</v>
      </c>
      <c r="F381" s="11" t="s">
        <v>18</v>
      </c>
      <c r="G381" s="11" t="s">
        <v>28</v>
      </c>
      <c r="H381" s="11">
        <v>4</v>
      </c>
      <c r="I381" s="11" t="s">
        <v>112</v>
      </c>
      <c r="J381" s="11">
        <v>5</v>
      </c>
      <c r="K381" s="11" t="s">
        <v>21</v>
      </c>
      <c r="L381" s="11">
        <v>35000</v>
      </c>
      <c r="M381" s="11">
        <v>6</v>
      </c>
      <c r="N381" s="11">
        <v>210000</v>
      </c>
      <c r="O381" s="11">
        <v>130.01</v>
      </c>
      <c r="P381" s="11" t="s">
        <v>37</v>
      </c>
      <c r="Q381" s="11"/>
    </row>
    <row r="382" spans="1:17" x14ac:dyDescent="0.25">
      <c r="A382" s="11" t="s">
        <v>476</v>
      </c>
      <c r="B382" s="11" t="s">
        <v>477</v>
      </c>
      <c r="C382" s="12">
        <v>45717</v>
      </c>
      <c r="D382" s="11">
        <v>44</v>
      </c>
      <c r="E382" s="11" t="s">
        <v>129</v>
      </c>
      <c r="F382" s="11" t="s">
        <v>27</v>
      </c>
      <c r="G382" s="11" t="s">
        <v>28</v>
      </c>
      <c r="H382" s="11">
        <v>2</v>
      </c>
      <c r="I382" s="11" t="s">
        <v>20</v>
      </c>
      <c r="J382" s="11">
        <v>20</v>
      </c>
      <c r="K382" s="11" t="s">
        <v>162</v>
      </c>
      <c r="L382" s="11">
        <v>600</v>
      </c>
      <c r="M382" s="11">
        <v>20</v>
      </c>
      <c r="N382" s="11">
        <v>12000</v>
      </c>
      <c r="O382" s="11">
        <v>120.68</v>
      </c>
      <c r="P382" s="11" t="s">
        <v>22</v>
      </c>
      <c r="Q382" s="11" t="s">
        <v>74</v>
      </c>
    </row>
    <row r="383" spans="1:17" x14ac:dyDescent="0.25">
      <c r="A383" s="11" t="s">
        <v>476</v>
      </c>
      <c r="B383" s="11" t="s">
        <v>477</v>
      </c>
      <c r="C383" s="12">
        <v>45717</v>
      </c>
      <c r="D383" s="11">
        <v>44</v>
      </c>
      <c r="E383" s="11" t="s">
        <v>129</v>
      </c>
      <c r="F383" s="11" t="s">
        <v>34</v>
      </c>
      <c r="G383" s="11" t="s">
        <v>28</v>
      </c>
      <c r="H383" s="11">
        <v>2</v>
      </c>
      <c r="I383" s="11" t="s">
        <v>20</v>
      </c>
      <c r="J383" s="11">
        <v>20</v>
      </c>
      <c r="K383" s="11" t="s">
        <v>69</v>
      </c>
      <c r="L383" s="11">
        <v>14500</v>
      </c>
      <c r="M383" s="11">
        <v>4</v>
      </c>
      <c r="N383" s="11">
        <v>58000</v>
      </c>
      <c r="O383" s="11">
        <v>128.11000000000001</v>
      </c>
      <c r="P383" s="11" t="s">
        <v>22</v>
      </c>
      <c r="Q383" s="11" t="s">
        <v>74</v>
      </c>
    </row>
    <row r="384" spans="1:17" x14ac:dyDescent="0.25">
      <c r="A384" s="11" t="s">
        <v>476</v>
      </c>
      <c r="B384" s="11" t="s">
        <v>477</v>
      </c>
      <c r="C384" s="12">
        <v>45717</v>
      </c>
      <c r="D384" s="11">
        <v>44</v>
      </c>
      <c r="E384" s="11" t="s">
        <v>129</v>
      </c>
      <c r="F384" s="11" t="s">
        <v>39</v>
      </c>
      <c r="G384" s="11" t="s">
        <v>28</v>
      </c>
      <c r="H384" s="11">
        <v>2</v>
      </c>
      <c r="I384" s="11" t="s">
        <v>20</v>
      </c>
      <c r="J384" s="11">
        <v>20</v>
      </c>
      <c r="K384" s="11" t="s">
        <v>69</v>
      </c>
      <c r="L384" s="11">
        <v>14500</v>
      </c>
      <c r="M384" s="11">
        <v>3</v>
      </c>
      <c r="N384" s="11">
        <v>43500</v>
      </c>
      <c r="O384" s="11">
        <v>28.56</v>
      </c>
      <c r="P384" s="11" t="s">
        <v>22</v>
      </c>
      <c r="Q384" s="11" t="s">
        <v>74</v>
      </c>
    </row>
    <row r="385" spans="1:17" x14ac:dyDescent="0.25">
      <c r="A385" s="11" t="s">
        <v>478</v>
      </c>
      <c r="B385" s="11" t="s">
        <v>479</v>
      </c>
      <c r="C385" s="12">
        <v>45658</v>
      </c>
      <c r="D385" s="11">
        <v>60</v>
      </c>
      <c r="E385" s="11" t="s">
        <v>256</v>
      </c>
      <c r="F385" s="11" t="s">
        <v>18</v>
      </c>
      <c r="G385" s="11" t="s">
        <v>19</v>
      </c>
      <c r="H385" s="11">
        <v>3</v>
      </c>
      <c r="I385" s="11" t="s">
        <v>48</v>
      </c>
      <c r="J385" s="11">
        <v>41</v>
      </c>
      <c r="K385" s="11" t="s">
        <v>56</v>
      </c>
      <c r="L385" s="11">
        <v>16000</v>
      </c>
      <c r="M385" s="11">
        <v>4</v>
      </c>
      <c r="N385" s="11">
        <v>64000</v>
      </c>
      <c r="O385" s="11">
        <v>70.42</v>
      </c>
      <c r="P385" s="11" t="s">
        <v>37</v>
      </c>
      <c r="Q385" s="11"/>
    </row>
    <row r="386" spans="1:17" x14ac:dyDescent="0.25">
      <c r="A386" s="11" t="s">
        <v>478</v>
      </c>
      <c r="B386" s="11" t="s">
        <v>479</v>
      </c>
      <c r="C386" s="12">
        <v>45658</v>
      </c>
      <c r="D386" s="11">
        <v>60</v>
      </c>
      <c r="E386" s="11" t="s">
        <v>256</v>
      </c>
      <c r="F386" s="11" t="s">
        <v>39</v>
      </c>
      <c r="G386" s="11" t="s">
        <v>19</v>
      </c>
      <c r="H386" s="11">
        <v>3</v>
      </c>
      <c r="I386" s="11" t="s">
        <v>48</v>
      </c>
      <c r="J386" s="11">
        <v>41</v>
      </c>
      <c r="K386" s="11" t="s">
        <v>40</v>
      </c>
      <c r="L386" s="11">
        <v>9000</v>
      </c>
      <c r="M386" s="11">
        <v>15</v>
      </c>
      <c r="N386" s="11">
        <v>135000</v>
      </c>
      <c r="O386" s="11">
        <v>10.11</v>
      </c>
      <c r="P386" s="11" t="s">
        <v>37</v>
      </c>
      <c r="Q386" s="11"/>
    </row>
    <row r="387" spans="1:17" x14ac:dyDescent="0.25">
      <c r="A387" s="11" t="s">
        <v>480</v>
      </c>
      <c r="B387" s="11" t="s">
        <v>481</v>
      </c>
      <c r="C387" s="12">
        <v>45689</v>
      </c>
      <c r="D387" s="11">
        <v>37</v>
      </c>
      <c r="E387" s="11" t="s">
        <v>108</v>
      </c>
      <c r="F387" s="11" t="s">
        <v>27</v>
      </c>
      <c r="G387" s="11" t="s">
        <v>28</v>
      </c>
      <c r="H387" s="11">
        <v>3</v>
      </c>
      <c r="I387" s="11" t="s">
        <v>48</v>
      </c>
      <c r="J387" s="11">
        <v>57</v>
      </c>
      <c r="K387" s="11" t="s">
        <v>70</v>
      </c>
      <c r="L387" s="11">
        <v>350</v>
      </c>
      <c r="M387" s="11">
        <v>3</v>
      </c>
      <c r="N387" s="11">
        <v>1050</v>
      </c>
      <c r="O387" s="11">
        <v>32.950000000000003</v>
      </c>
      <c r="P387" s="11" t="s">
        <v>37</v>
      </c>
      <c r="Q387" s="11"/>
    </row>
    <row r="388" spans="1:17" x14ac:dyDescent="0.25">
      <c r="A388" s="11" t="s">
        <v>482</v>
      </c>
      <c r="B388" s="11" t="s">
        <v>483</v>
      </c>
      <c r="C388" s="12">
        <v>45658</v>
      </c>
      <c r="D388" s="11">
        <v>53</v>
      </c>
      <c r="E388" s="11" t="s">
        <v>116</v>
      </c>
      <c r="F388" s="11" t="s">
        <v>18</v>
      </c>
      <c r="G388" s="11" t="s">
        <v>28</v>
      </c>
      <c r="H388" s="11">
        <v>1</v>
      </c>
      <c r="I388" s="11" t="s">
        <v>35</v>
      </c>
      <c r="J388" s="11">
        <v>17</v>
      </c>
      <c r="K388" s="11" t="s">
        <v>56</v>
      </c>
      <c r="L388" s="11">
        <v>16000</v>
      </c>
      <c r="M388" s="11">
        <v>3</v>
      </c>
      <c r="N388" s="11">
        <v>48000</v>
      </c>
      <c r="O388" s="11">
        <v>109.64</v>
      </c>
      <c r="P388" s="11" t="s">
        <v>37</v>
      </c>
      <c r="Q388" s="11"/>
    </row>
    <row r="389" spans="1:17" x14ac:dyDescent="0.25">
      <c r="A389" s="11" t="s">
        <v>482</v>
      </c>
      <c r="B389" s="11" t="s">
        <v>483</v>
      </c>
      <c r="C389" s="12">
        <v>45658</v>
      </c>
      <c r="D389" s="11">
        <v>53</v>
      </c>
      <c r="E389" s="11" t="s">
        <v>116</v>
      </c>
      <c r="F389" s="11" t="s">
        <v>34</v>
      </c>
      <c r="G389" s="11" t="s">
        <v>28</v>
      </c>
      <c r="H389" s="11">
        <v>1</v>
      </c>
      <c r="I389" s="11" t="s">
        <v>35</v>
      </c>
      <c r="J389" s="11">
        <v>17</v>
      </c>
      <c r="K389" s="11" t="s">
        <v>113</v>
      </c>
      <c r="L389" s="11">
        <v>25000</v>
      </c>
      <c r="M389" s="11">
        <v>20</v>
      </c>
      <c r="N389" s="11">
        <v>500000</v>
      </c>
      <c r="O389" s="11">
        <v>119.01</v>
      </c>
      <c r="P389" s="11" t="s">
        <v>37</v>
      </c>
      <c r="Q389" s="11"/>
    </row>
    <row r="390" spans="1:17" x14ac:dyDescent="0.25">
      <c r="A390" s="11" t="s">
        <v>484</v>
      </c>
      <c r="B390" s="11" t="s">
        <v>485</v>
      </c>
      <c r="C390" s="12">
        <v>45689</v>
      </c>
      <c r="D390" s="11">
        <v>19</v>
      </c>
      <c r="E390" s="11" t="s">
        <v>17</v>
      </c>
      <c r="F390" s="11" t="s">
        <v>18</v>
      </c>
      <c r="G390" s="11" t="s">
        <v>19</v>
      </c>
      <c r="H390" s="11">
        <v>2</v>
      </c>
      <c r="I390" s="11" t="s">
        <v>20</v>
      </c>
      <c r="J390" s="11">
        <v>39</v>
      </c>
      <c r="K390" s="11" t="s">
        <v>44</v>
      </c>
      <c r="L390" s="11">
        <v>4500</v>
      </c>
      <c r="M390" s="11">
        <v>18</v>
      </c>
      <c r="N390" s="11">
        <v>81000</v>
      </c>
      <c r="O390" s="11">
        <v>139.59</v>
      </c>
      <c r="P390" s="11" t="s">
        <v>22</v>
      </c>
      <c r="Q390" s="11" t="s">
        <v>94</v>
      </c>
    </row>
    <row r="391" spans="1:17" x14ac:dyDescent="0.25">
      <c r="A391" s="11" t="s">
        <v>486</v>
      </c>
      <c r="B391" s="11" t="s">
        <v>487</v>
      </c>
      <c r="C391" s="12">
        <v>45658</v>
      </c>
      <c r="D391" s="11">
        <v>52</v>
      </c>
      <c r="E391" s="11" t="s">
        <v>147</v>
      </c>
      <c r="F391" s="11" t="s">
        <v>18</v>
      </c>
      <c r="G391" s="11" t="s">
        <v>19</v>
      </c>
      <c r="H391" s="11">
        <v>4</v>
      </c>
      <c r="I391" s="11" t="s">
        <v>112</v>
      </c>
      <c r="J391" s="11">
        <v>7</v>
      </c>
      <c r="K391" s="11" t="s">
        <v>49</v>
      </c>
      <c r="L391" s="11">
        <v>9000</v>
      </c>
      <c r="M391" s="11">
        <v>3</v>
      </c>
      <c r="N391" s="11">
        <v>27000</v>
      </c>
      <c r="O391" s="11">
        <v>1.26</v>
      </c>
      <c r="P391" s="11" t="s">
        <v>37</v>
      </c>
      <c r="Q391" s="11"/>
    </row>
    <row r="392" spans="1:17" x14ac:dyDescent="0.25">
      <c r="A392" s="11" t="s">
        <v>486</v>
      </c>
      <c r="B392" s="11" t="s">
        <v>487</v>
      </c>
      <c r="C392" s="12">
        <v>45658</v>
      </c>
      <c r="D392" s="11">
        <v>52</v>
      </c>
      <c r="E392" s="11" t="s">
        <v>147</v>
      </c>
      <c r="F392" s="11" t="s">
        <v>39</v>
      </c>
      <c r="G392" s="11" t="s">
        <v>19</v>
      </c>
      <c r="H392" s="11">
        <v>4</v>
      </c>
      <c r="I392" s="11" t="s">
        <v>112</v>
      </c>
      <c r="J392" s="11">
        <v>7</v>
      </c>
      <c r="K392" s="11" t="s">
        <v>1093</v>
      </c>
      <c r="L392" s="11">
        <v>30000</v>
      </c>
      <c r="M392" s="11">
        <v>20</v>
      </c>
      <c r="N392" s="11">
        <v>600000</v>
      </c>
      <c r="O392" s="11">
        <v>164.87</v>
      </c>
      <c r="P392" s="11" t="s">
        <v>37</v>
      </c>
      <c r="Q392" s="11"/>
    </row>
    <row r="393" spans="1:17" x14ac:dyDescent="0.25">
      <c r="A393" s="11" t="s">
        <v>488</v>
      </c>
      <c r="B393" s="11" t="s">
        <v>489</v>
      </c>
      <c r="C393" s="12">
        <v>45689</v>
      </c>
      <c r="D393" s="11">
        <v>41</v>
      </c>
      <c r="E393" s="11" t="s">
        <v>93</v>
      </c>
      <c r="F393" s="11" t="s">
        <v>39</v>
      </c>
      <c r="G393" s="11" t="s">
        <v>19</v>
      </c>
      <c r="H393" s="11">
        <v>3</v>
      </c>
      <c r="I393" s="11" t="s">
        <v>48</v>
      </c>
      <c r="J393" s="11">
        <v>14</v>
      </c>
      <c r="K393" s="11" t="s">
        <v>69</v>
      </c>
      <c r="L393" s="11">
        <v>14500</v>
      </c>
      <c r="M393" s="11">
        <v>9</v>
      </c>
      <c r="N393" s="11">
        <v>130500</v>
      </c>
      <c r="O393" s="11">
        <v>94.45</v>
      </c>
      <c r="P393" s="11" t="s">
        <v>37</v>
      </c>
      <c r="Q393" s="11"/>
    </row>
    <row r="394" spans="1:17" x14ac:dyDescent="0.25">
      <c r="A394" s="11" t="s">
        <v>488</v>
      </c>
      <c r="B394" s="11" t="s">
        <v>489</v>
      </c>
      <c r="C394" s="12">
        <v>45689</v>
      </c>
      <c r="D394" s="11">
        <v>41</v>
      </c>
      <c r="E394" s="11" t="s">
        <v>93</v>
      </c>
      <c r="F394" s="11" t="s">
        <v>18</v>
      </c>
      <c r="G394" s="11" t="s">
        <v>19</v>
      </c>
      <c r="H394" s="11">
        <v>3</v>
      </c>
      <c r="I394" s="11" t="s">
        <v>48</v>
      </c>
      <c r="J394" s="11">
        <v>14</v>
      </c>
      <c r="K394" s="11" t="s">
        <v>56</v>
      </c>
      <c r="L394" s="11">
        <v>16000</v>
      </c>
      <c r="M394" s="11">
        <v>13</v>
      </c>
      <c r="N394" s="11">
        <v>208000</v>
      </c>
      <c r="O394" s="11">
        <v>128.55000000000001</v>
      </c>
      <c r="P394" s="11" t="s">
        <v>37</v>
      </c>
      <c r="Q394" s="11"/>
    </row>
    <row r="395" spans="1:17" x14ac:dyDescent="0.25">
      <c r="A395" s="11" t="s">
        <v>490</v>
      </c>
      <c r="B395" s="11" t="s">
        <v>491</v>
      </c>
      <c r="C395" s="12">
        <v>45689</v>
      </c>
      <c r="D395" s="11">
        <v>63</v>
      </c>
      <c r="E395" s="11" t="s">
        <v>59</v>
      </c>
      <c r="F395" s="11" t="s">
        <v>18</v>
      </c>
      <c r="G395" s="11" t="s">
        <v>28</v>
      </c>
      <c r="H395" s="11">
        <v>1</v>
      </c>
      <c r="I395" s="11" t="s">
        <v>35</v>
      </c>
      <c r="J395" s="11">
        <v>12</v>
      </c>
      <c r="K395" s="11" t="s">
        <v>56</v>
      </c>
      <c r="L395" s="11">
        <v>16000</v>
      </c>
      <c r="M395" s="11">
        <v>4</v>
      </c>
      <c r="N395" s="11">
        <v>64000</v>
      </c>
      <c r="O395" s="11">
        <v>30.65</v>
      </c>
      <c r="P395" s="11" t="s">
        <v>22</v>
      </c>
      <c r="Q395" s="11" t="s">
        <v>165</v>
      </c>
    </row>
    <row r="396" spans="1:17" x14ac:dyDescent="0.25">
      <c r="A396" s="11" t="s">
        <v>490</v>
      </c>
      <c r="B396" s="11" t="s">
        <v>491</v>
      </c>
      <c r="C396" s="12">
        <v>45689</v>
      </c>
      <c r="D396" s="11">
        <v>63</v>
      </c>
      <c r="E396" s="11" t="s">
        <v>59</v>
      </c>
      <c r="F396" s="11" t="s">
        <v>27</v>
      </c>
      <c r="G396" s="11" t="s">
        <v>28</v>
      </c>
      <c r="H396" s="11">
        <v>1</v>
      </c>
      <c r="I396" s="11" t="s">
        <v>35</v>
      </c>
      <c r="J396" s="11">
        <v>12</v>
      </c>
      <c r="K396" s="11" t="s">
        <v>81</v>
      </c>
      <c r="L396" s="11">
        <v>1000</v>
      </c>
      <c r="M396" s="11">
        <v>18</v>
      </c>
      <c r="N396" s="11">
        <v>18000</v>
      </c>
      <c r="O396" s="11">
        <v>133.79</v>
      </c>
      <c r="P396" s="11" t="s">
        <v>22</v>
      </c>
      <c r="Q396" s="11" t="s">
        <v>165</v>
      </c>
    </row>
    <row r="397" spans="1:17" x14ac:dyDescent="0.25">
      <c r="A397" s="11" t="s">
        <v>492</v>
      </c>
      <c r="B397" s="11" t="s">
        <v>493</v>
      </c>
      <c r="C397" s="12">
        <v>45689</v>
      </c>
      <c r="D397" s="11">
        <v>45</v>
      </c>
      <c r="E397" s="11" t="s">
        <v>47</v>
      </c>
      <c r="F397" s="11" t="s">
        <v>18</v>
      </c>
      <c r="G397" s="11" t="s">
        <v>28</v>
      </c>
      <c r="H397" s="11">
        <v>5</v>
      </c>
      <c r="I397" s="11" t="s">
        <v>53</v>
      </c>
      <c r="J397" s="11">
        <v>53</v>
      </c>
      <c r="K397" s="11" t="s">
        <v>49</v>
      </c>
      <c r="L397" s="11">
        <v>9000</v>
      </c>
      <c r="M397" s="11">
        <v>2</v>
      </c>
      <c r="N397" s="11">
        <v>18000</v>
      </c>
      <c r="O397" s="11">
        <v>16.25</v>
      </c>
      <c r="P397" s="11" t="s">
        <v>37</v>
      </c>
      <c r="Q397" s="11"/>
    </row>
    <row r="398" spans="1:17" x14ac:dyDescent="0.25">
      <c r="A398" s="11" t="s">
        <v>492</v>
      </c>
      <c r="B398" s="11" t="s">
        <v>493</v>
      </c>
      <c r="C398" s="12">
        <v>45689</v>
      </c>
      <c r="D398" s="11">
        <v>45</v>
      </c>
      <c r="E398" s="11" t="s">
        <v>47</v>
      </c>
      <c r="F398" s="11" t="s">
        <v>27</v>
      </c>
      <c r="G398" s="11" t="s">
        <v>28</v>
      </c>
      <c r="H398" s="11">
        <v>5</v>
      </c>
      <c r="I398" s="11" t="s">
        <v>53</v>
      </c>
      <c r="J398" s="11">
        <v>53</v>
      </c>
      <c r="K398" s="11" t="s">
        <v>191</v>
      </c>
      <c r="L398" s="11">
        <v>6500</v>
      </c>
      <c r="M398" s="11">
        <v>17</v>
      </c>
      <c r="N398" s="11">
        <v>110500</v>
      </c>
      <c r="O398" s="11">
        <v>114.46</v>
      </c>
      <c r="P398" s="11" t="s">
        <v>37</v>
      </c>
      <c r="Q398" s="11"/>
    </row>
    <row r="399" spans="1:17" x14ac:dyDescent="0.25">
      <c r="A399" s="11" t="s">
        <v>494</v>
      </c>
      <c r="B399" s="11" t="s">
        <v>495</v>
      </c>
      <c r="C399" s="12">
        <v>45689</v>
      </c>
      <c r="D399" s="11">
        <v>31</v>
      </c>
      <c r="E399" s="11" t="s">
        <v>196</v>
      </c>
      <c r="F399" s="11" t="s">
        <v>27</v>
      </c>
      <c r="G399" s="11" t="s">
        <v>19</v>
      </c>
      <c r="H399" s="11">
        <v>2</v>
      </c>
      <c r="I399" s="11" t="s">
        <v>20</v>
      </c>
      <c r="J399" s="11">
        <v>11</v>
      </c>
      <c r="K399" s="11" t="s">
        <v>70</v>
      </c>
      <c r="L399" s="11">
        <v>350</v>
      </c>
      <c r="M399" s="11">
        <v>5</v>
      </c>
      <c r="N399" s="11">
        <v>1750</v>
      </c>
      <c r="O399" s="11">
        <v>199.46</v>
      </c>
      <c r="P399" s="11" t="s">
        <v>22</v>
      </c>
      <c r="Q399" s="11" t="s">
        <v>165</v>
      </c>
    </row>
    <row r="400" spans="1:17" x14ac:dyDescent="0.25">
      <c r="A400" s="11" t="s">
        <v>496</v>
      </c>
      <c r="B400" s="11" t="s">
        <v>497</v>
      </c>
      <c r="C400" s="12">
        <v>45689</v>
      </c>
      <c r="D400" s="11">
        <v>56</v>
      </c>
      <c r="E400" s="11" t="s">
        <v>144</v>
      </c>
      <c r="F400" s="11" t="s">
        <v>27</v>
      </c>
      <c r="G400" s="11" t="s">
        <v>19</v>
      </c>
      <c r="H400" s="11">
        <v>5</v>
      </c>
      <c r="I400" s="11" t="s">
        <v>53</v>
      </c>
      <c r="J400" s="11">
        <v>25</v>
      </c>
      <c r="K400" s="11" t="s">
        <v>191</v>
      </c>
      <c r="L400" s="11">
        <v>6500</v>
      </c>
      <c r="M400" s="11">
        <v>4</v>
      </c>
      <c r="N400" s="11">
        <v>26000</v>
      </c>
      <c r="O400" s="11">
        <v>156.44999999999999</v>
      </c>
      <c r="P400" s="11" t="s">
        <v>37</v>
      </c>
      <c r="Q400" s="11"/>
    </row>
    <row r="401" spans="1:17" x14ac:dyDescent="0.25">
      <c r="A401" s="11" t="s">
        <v>496</v>
      </c>
      <c r="B401" s="11" t="s">
        <v>497</v>
      </c>
      <c r="C401" s="12">
        <v>45689</v>
      </c>
      <c r="D401" s="11">
        <v>56</v>
      </c>
      <c r="E401" s="11" t="s">
        <v>144</v>
      </c>
      <c r="F401" s="11" t="s">
        <v>39</v>
      </c>
      <c r="G401" s="11" t="s">
        <v>19</v>
      </c>
      <c r="H401" s="11">
        <v>5</v>
      </c>
      <c r="I401" s="11" t="s">
        <v>53</v>
      </c>
      <c r="J401" s="11">
        <v>25</v>
      </c>
      <c r="K401" s="11" t="s">
        <v>69</v>
      </c>
      <c r="L401" s="11">
        <v>14500</v>
      </c>
      <c r="M401" s="11">
        <v>19</v>
      </c>
      <c r="N401" s="11">
        <v>275500</v>
      </c>
      <c r="O401" s="11">
        <v>30.35</v>
      </c>
      <c r="P401" s="11" t="s">
        <v>37</v>
      </c>
      <c r="Q401" s="11"/>
    </row>
    <row r="402" spans="1:17" x14ac:dyDescent="0.25">
      <c r="A402" s="11" t="s">
        <v>498</v>
      </c>
      <c r="B402" s="11" t="s">
        <v>499</v>
      </c>
      <c r="C402" s="12">
        <v>45717</v>
      </c>
      <c r="D402" s="11">
        <v>29</v>
      </c>
      <c r="E402" s="11" t="s">
        <v>93</v>
      </c>
      <c r="F402" s="11" t="s">
        <v>27</v>
      </c>
      <c r="G402" s="11" t="s">
        <v>28</v>
      </c>
      <c r="H402" s="11">
        <v>4</v>
      </c>
      <c r="I402" s="11" t="s">
        <v>112</v>
      </c>
      <c r="J402" s="11">
        <v>56</v>
      </c>
      <c r="K402" s="11" t="s">
        <v>162</v>
      </c>
      <c r="L402" s="11">
        <v>600</v>
      </c>
      <c r="M402" s="11">
        <v>5</v>
      </c>
      <c r="N402" s="11">
        <v>3000</v>
      </c>
      <c r="O402" s="11">
        <v>55.45</v>
      </c>
      <c r="P402" s="11" t="s">
        <v>22</v>
      </c>
      <c r="Q402" s="11" t="s">
        <v>282</v>
      </c>
    </row>
    <row r="403" spans="1:17" x14ac:dyDescent="0.25">
      <c r="A403" s="11" t="s">
        <v>498</v>
      </c>
      <c r="B403" s="11" t="s">
        <v>499</v>
      </c>
      <c r="C403" s="12">
        <v>45717</v>
      </c>
      <c r="D403" s="11">
        <v>29</v>
      </c>
      <c r="E403" s="11" t="s">
        <v>93</v>
      </c>
      <c r="F403" s="11" t="s">
        <v>39</v>
      </c>
      <c r="G403" s="11" t="s">
        <v>28</v>
      </c>
      <c r="H403" s="11">
        <v>4</v>
      </c>
      <c r="I403" s="11" t="s">
        <v>112</v>
      </c>
      <c r="J403" s="11">
        <v>56</v>
      </c>
      <c r="K403" s="11" t="s">
        <v>60</v>
      </c>
      <c r="L403" s="11">
        <v>24000</v>
      </c>
      <c r="M403" s="11">
        <v>13</v>
      </c>
      <c r="N403" s="11">
        <v>312000</v>
      </c>
      <c r="O403" s="11">
        <v>121.93</v>
      </c>
      <c r="P403" s="11" t="s">
        <v>22</v>
      </c>
      <c r="Q403" s="11" t="s">
        <v>282</v>
      </c>
    </row>
    <row r="404" spans="1:17" x14ac:dyDescent="0.25">
      <c r="A404" s="11" t="s">
        <v>500</v>
      </c>
      <c r="B404" s="11" t="s">
        <v>501</v>
      </c>
      <c r="C404" s="12">
        <v>45689</v>
      </c>
      <c r="D404" s="11">
        <v>66</v>
      </c>
      <c r="E404" s="11" t="s">
        <v>155</v>
      </c>
      <c r="F404" s="11" t="s">
        <v>34</v>
      </c>
      <c r="G404" s="11" t="s">
        <v>19</v>
      </c>
      <c r="H404" s="11">
        <v>3</v>
      </c>
      <c r="I404" s="11" t="s">
        <v>48</v>
      </c>
      <c r="J404" s="11">
        <v>4</v>
      </c>
      <c r="K404" s="11" t="s">
        <v>60</v>
      </c>
      <c r="L404" s="11">
        <v>24000</v>
      </c>
      <c r="M404" s="11">
        <v>16</v>
      </c>
      <c r="N404" s="11">
        <v>384000</v>
      </c>
      <c r="O404" s="11">
        <v>62.53</v>
      </c>
      <c r="P404" s="11" t="s">
        <v>37</v>
      </c>
      <c r="Q404" s="11"/>
    </row>
    <row r="405" spans="1:17" x14ac:dyDescent="0.25">
      <c r="A405" s="11" t="s">
        <v>502</v>
      </c>
      <c r="B405" s="11" t="s">
        <v>503</v>
      </c>
      <c r="C405" s="12">
        <v>45689</v>
      </c>
      <c r="D405" s="11">
        <v>45</v>
      </c>
      <c r="E405" s="11" t="s">
        <v>138</v>
      </c>
      <c r="F405" s="11" t="s">
        <v>39</v>
      </c>
      <c r="G405" s="11" t="s">
        <v>28</v>
      </c>
      <c r="H405" s="11">
        <v>3</v>
      </c>
      <c r="I405" s="11" t="s">
        <v>48</v>
      </c>
      <c r="J405" s="11">
        <v>48</v>
      </c>
      <c r="K405" s="11" t="s">
        <v>1094</v>
      </c>
      <c r="L405" s="11">
        <v>20000</v>
      </c>
      <c r="M405" s="11">
        <v>14</v>
      </c>
      <c r="N405" s="11">
        <v>280000</v>
      </c>
      <c r="O405" s="11">
        <v>182.73</v>
      </c>
      <c r="P405" s="11" t="s">
        <v>22</v>
      </c>
      <c r="Q405" s="11" t="s">
        <v>165</v>
      </c>
    </row>
    <row r="406" spans="1:17" x14ac:dyDescent="0.25">
      <c r="A406" s="11" t="s">
        <v>502</v>
      </c>
      <c r="B406" s="11" t="s">
        <v>503</v>
      </c>
      <c r="C406" s="12">
        <v>45689</v>
      </c>
      <c r="D406" s="11">
        <v>45</v>
      </c>
      <c r="E406" s="11" t="s">
        <v>138</v>
      </c>
      <c r="F406" s="11" t="s">
        <v>27</v>
      </c>
      <c r="G406" s="11" t="s">
        <v>28</v>
      </c>
      <c r="H406" s="11">
        <v>3</v>
      </c>
      <c r="I406" s="11" t="s">
        <v>48</v>
      </c>
      <c r="J406" s="11">
        <v>48</v>
      </c>
      <c r="K406" s="11" t="s">
        <v>29</v>
      </c>
      <c r="L406" s="11">
        <v>5500</v>
      </c>
      <c r="M406" s="11">
        <v>12</v>
      </c>
      <c r="N406" s="11">
        <v>66000</v>
      </c>
      <c r="O406" s="11">
        <v>152.02000000000001</v>
      </c>
      <c r="P406" s="11" t="s">
        <v>22</v>
      </c>
      <c r="Q406" s="11" t="s">
        <v>165</v>
      </c>
    </row>
    <row r="407" spans="1:17" x14ac:dyDescent="0.25">
      <c r="A407" s="11" t="s">
        <v>502</v>
      </c>
      <c r="B407" s="11" t="s">
        <v>503</v>
      </c>
      <c r="C407" s="12">
        <v>45689</v>
      </c>
      <c r="D407" s="11">
        <v>45</v>
      </c>
      <c r="E407" s="11" t="s">
        <v>138</v>
      </c>
      <c r="F407" s="11" t="s">
        <v>18</v>
      </c>
      <c r="G407" s="11" t="s">
        <v>28</v>
      </c>
      <c r="H407" s="11">
        <v>3</v>
      </c>
      <c r="I407" s="11" t="s">
        <v>48</v>
      </c>
      <c r="J407" s="11">
        <v>48</v>
      </c>
      <c r="K407" s="11" t="s">
        <v>56</v>
      </c>
      <c r="L407" s="11">
        <v>16000</v>
      </c>
      <c r="M407" s="11">
        <v>6</v>
      </c>
      <c r="N407" s="11">
        <v>96000</v>
      </c>
      <c r="O407" s="11">
        <v>103.3</v>
      </c>
      <c r="P407" s="11" t="s">
        <v>22</v>
      </c>
      <c r="Q407" s="11" t="s">
        <v>165</v>
      </c>
    </row>
    <row r="408" spans="1:17" x14ac:dyDescent="0.25">
      <c r="A408" s="11" t="s">
        <v>504</v>
      </c>
      <c r="B408" s="11" t="s">
        <v>505</v>
      </c>
      <c r="C408" s="12">
        <v>45658</v>
      </c>
      <c r="D408" s="11">
        <v>55</v>
      </c>
      <c r="E408" s="11" t="s">
        <v>187</v>
      </c>
      <c r="F408" s="11" t="s">
        <v>39</v>
      </c>
      <c r="G408" s="11" t="s">
        <v>28</v>
      </c>
      <c r="H408" s="11">
        <v>2</v>
      </c>
      <c r="I408" s="11" t="s">
        <v>20</v>
      </c>
      <c r="J408" s="11">
        <v>9</v>
      </c>
      <c r="K408" s="11" t="s">
        <v>1094</v>
      </c>
      <c r="L408" s="11">
        <v>20000</v>
      </c>
      <c r="M408" s="11">
        <v>2</v>
      </c>
      <c r="N408" s="11">
        <v>40000</v>
      </c>
      <c r="O408" s="11">
        <v>7.1</v>
      </c>
      <c r="P408" s="11" t="s">
        <v>22</v>
      </c>
      <c r="Q408" s="11" t="s">
        <v>30</v>
      </c>
    </row>
    <row r="409" spans="1:17" x14ac:dyDescent="0.25">
      <c r="A409" s="11" t="s">
        <v>506</v>
      </c>
      <c r="B409" s="11" t="s">
        <v>507</v>
      </c>
      <c r="C409" s="12">
        <v>45689</v>
      </c>
      <c r="D409" s="11">
        <v>41</v>
      </c>
      <c r="E409" s="11" t="s">
        <v>190</v>
      </c>
      <c r="F409" s="11" t="s">
        <v>39</v>
      </c>
      <c r="G409" s="11" t="s">
        <v>28</v>
      </c>
      <c r="H409" s="11">
        <v>5</v>
      </c>
      <c r="I409" s="11" t="s">
        <v>53</v>
      </c>
      <c r="J409" s="11">
        <v>53</v>
      </c>
      <c r="K409" s="11" t="s">
        <v>1094</v>
      </c>
      <c r="L409" s="11">
        <v>20000</v>
      </c>
      <c r="M409" s="11">
        <v>20</v>
      </c>
      <c r="N409" s="11">
        <v>400000</v>
      </c>
      <c r="O409" s="11">
        <v>74.81</v>
      </c>
      <c r="P409" s="11" t="s">
        <v>37</v>
      </c>
      <c r="Q409" s="11"/>
    </row>
    <row r="410" spans="1:17" x14ac:dyDescent="0.25">
      <c r="A410" s="11" t="s">
        <v>508</v>
      </c>
      <c r="B410" s="11" t="s">
        <v>509</v>
      </c>
      <c r="C410" s="12">
        <v>45689</v>
      </c>
      <c r="D410" s="11">
        <v>38</v>
      </c>
      <c r="E410" s="11" t="s">
        <v>211</v>
      </c>
      <c r="F410" s="11" t="s">
        <v>39</v>
      </c>
      <c r="G410" s="11" t="s">
        <v>28</v>
      </c>
      <c r="H410" s="11">
        <v>3</v>
      </c>
      <c r="I410" s="11" t="s">
        <v>48</v>
      </c>
      <c r="J410" s="11">
        <v>23</v>
      </c>
      <c r="K410" s="11" t="s">
        <v>69</v>
      </c>
      <c r="L410" s="11">
        <v>14500</v>
      </c>
      <c r="M410" s="11">
        <v>19</v>
      </c>
      <c r="N410" s="11">
        <v>275500</v>
      </c>
      <c r="O410" s="11">
        <v>10.41</v>
      </c>
      <c r="P410" s="11" t="s">
        <v>37</v>
      </c>
      <c r="Q410" s="11"/>
    </row>
    <row r="411" spans="1:17" x14ac:dyDescent="0.25">
      <c r="A411" s="11" t="s">
        <v>508</v>
      </c>
      <c r="B411" s="11" t="s">
        <v>509</v>
      </c>
      <c r="C411" s="12">
        <v>45689</v>
      </c>
      <c r="D411" s="11">
        <v>38</v>
      </c>
      <c r="E411" s="11" t="s">
        <v>211</v>
      </c>
      <c r="F411" s="11" t="s">
        <v>27</v>
      </c>
      <c r="G411" s="11" t="s">
        <v>28</v>
      </c>
      <c r="H411" s="11">
        <v>3</v>
      </c>
      <c r="I411" s="11" t="s">
        <v>48</v>
      </c>
      <c r="J411" s="11">
        <v>23</v>
      </c>
      <c r="K411" s="11" t="s">
        <v>44</v>
      </c>
      <c r="L411" s="11">
        <v>4500</v>
      </c>
      <c r="M411" s="11">
        <v>8</v>
      </c>
      <c r="N411" s="11">
        <v>36000</v>
      </c>
      <c r="O411" s="11">
        <v>171.49</v>
      </c>
      <c r="P411" s="11" t="s">
        <v>37</v>
      </c>
      <c r="Q411" s="11"/>
    </row>
    <row r="412" spans="1:17" x14ac:dyDescent="0.25">
      <c r="A412" s="11" t="s">
        <v>508</v>
      </c>
      <c r="B412" s="11" t="s">
        <v>509</v>
      </c>
      <c r="C412" s="12">
        <v>45689</v>
      </c>
      <c r="D412" s="11">
        <v>38</v>
      </c>
      <c r="E412" s="11" t="s">
        <v>211</v>
      </c>
      <c r="F412" s="11" t="s">
        <v>27</v>
      </c>
      <c r="G412" s="11" t="s">
        <v>28</v>
      </c>
      <c r="H412" s="11">
        <v>3</v>
      </c>
      <c r="I412" s="11" t="s">
        <v>48</v>
      </c>
      <c r="J412" s="11">
        <v>23</v>
      </c>
      <c r="K412" s="11" t="s">
        <v>70</v>
      </c>
      <c r="L412" s="11">
        <v>350</v>
      </c>
      <c r="M412" s="11">
        <v>14</v>
      </c>
      <c r="N412" s="11">
        <v>4900</v>
      </c>
      <c r="O412" s="11">
        <v>54.18</v>
      </c>
      <c r="P412" s="11" t="s">
        <v>37</v>
      </c>
      <c r="Q412" s="11"/>
    </row>
    <row r="413" spans="1:17" x14ac:dyDescent="0.25">
      <c r="A413" s="11" t="s">
        <v>510</v>
      </c>
      <c r="B413" s="11" t="s">
        <v>511</v>
      </c>
      <c r="C413" s="12">
        <v>45689</v>
      </c>
      <c r="D413" s="11">
        <v>18</v>
      </c>
      <c r="E413" s="11" t="s">
        <v>450</v>
      </c>
      <c r="F413" s="11" t="s">
        <v>18</v>
      </c>
      <c r="G413" s="11" t="s">
        <v>28</v>
      </c>
      <c r="H413" s="11">
        <v>2</v>
      </c>
      <c r="I413" s="11" t="s">
        <v>20</v>
      </c>
      <c r="J413" s="11">
        <v>59</v>
      </c>
      <c r="K413" s="11" t="s">
        <v>44</v>
      </c>
      <c r="L413" s="11">
        <v>4500</v>
      </c>
      <c r="M413" s="11">
        <v>10</v>
      </c>
      <c r="N413" s="11">
        <v>45000</v>
      </c>
      <c r="O413" s="11">
        <v>121.86</v>
      </c>
      <c r="P413" s="11" t="s">
        <v>37</v>
      </c>
      <c r="Q413" s="11"/>
    </row>
    <row r="414" spans="1:17" x14ac:dyDescent="0.25">
      <c r="A414" s="11" t="s">
        <v>512</v>
      </c>
      <c r="B414" s="11" t="s">
        <v>513</v>
      </c>
      <c r="C414" s="12">
        <v>45717</v>
      </c>
      <c r="D414" s="11">
        <v>70</v>
      </c>
      <c r="E414" s="11" t="s">
        <v>59</v>
      </c>
      <c r="F414" s="11" t="s">
        <v>27</v>
      </c>
      <c r="G414" s="11" t="s">
        <v>28</v>
      </c>
      <c r="H414" s="11">
        <v>2</v>
      </c>
      <c r="I414" s="11" t="s">
        <v>20</v>
      </c>
      <c r="J414" s="11">
        <v>30</v>
      </c>
      <c r="K414" s="11" t="s">
        <v>100</v>
      </c>
      <c r="L414" s="11">
        <v>900</v>
      </c>
      <c r="M414" s="11">
        <v>12</v>
      </c>
      <c r="N414" s="11">
        <v>10800</v>
      </c>
      <c r="O414" s="11">
        <v>102.55</v>
      </c>
      <c r="P414" s="11" t="s">
        <v>37</v>
      </c>
      <c r="Q414" s="11"/>
    </row>
    <row r="415" spans="1:17" x14ac:dyDescent="0.25">
      <c r="A415" s="11" t="s">
        <v>512</v>
      </c>
      <c r="B415" s="11" t="s">
        <v>513</v>
      </c>
      <c r="C415" s="12">
        <v>45717</v>
      </c>
      <c r="D415" s="11">
        <v>70</v>
      </c>
      <c r="E415" s="11" t="s">
        <v>59</v>
      </c>
      <c r="F415" s="11" t="s">
        <v>34</v>
      </c>
      <c r="G415" s="11" t="s">
        <v>28</v>
      </c>
      <c r="H415" s="11">
        <v>2</v>
      </c>
      <c r="I415" s="11" t="s">
        <v>20</v>
      </c>
      <c r="J415" s="11">
        <v>30</v>
      </c>
      <c r="K415" s="11" t="s">
        <v>60</v>
      </c>
      <c r="L415" s="11">
        <v>24000</v>
      </c>
      <c r="M415" s="11">
        <v>4</v>
      </c>
      <c r="N415" s="11">
        <v>96000</v>
      </c>
      <c r="O415" s="11">
        <v>60.05</v>
      </c>
      <c r="P415" s="11" t="s">
        <v>37</v>
      </c>
      <c r="Q415" s="11"/>
    </row>
    <row r="416" spans="1:17" x14ac:dyDescent="0.25">
      <c r="A416" s="11" t="s">
        <v>512</v>
      </c>
      <c r="B416" s="11" t="s">
        <v>513</v>
      </c>
      <c r="C416" s="12">
        <v>45717</v>
      </c>
      <c r="D416" s="11">
        <v>70</v>
      </c>
      <c r="E416" s="11" t="s">
        <v>59</v>
      </c>
      <c r="F416" s="11" t="s">
        <v>39</v>
      </c>
      <c r="G416" s="11" t="s">
        <v>28</v>
      </c>
      <c r="H416" s="11">
        <v>2</v>
      </c>
      <c r="I416" s="11" t="s">
        <v>20</v>
      </c>
      <c r="J416" s="11">
        <v>30</v>
      </c>
      <c r="K416" s="11" t="s">
        <v>69</v>
      </c>
      <c r="L416" s="11">
        <v>14500</v>
      </c>
      <c r="M416" s="11">
        <v>9</v>
      </c>
      <c r="N416" s="11">
        <v>130500</v>
      </c>
      <c r="O416" s="11">
        <v>13.24</v>
      </c>
      <c r="P416" s="11" t="s">
        <v>37</v>
      </c>
      <c r="Q416" s="11"/>
    </row>
    <row r="417" spans="1:17" x14ac:dyDescent="0.25">
      <c r="A417" s="11" t="s">
        <v>514</v>
      </c>
      <c r="B417" s="11" t="s">
        <v>515</v>
      </c>
      <c r="C417" s="12">
        <v>45689</v>
      </c>
      <c r="D417" s="11">
        <v>51</v>
      </c>
      <c r="E417" s="11" t="s">
        <v>141</v>
      </c>
      <c r="F417" s="11" t="s">
        <v>27</v>
      </c>
      <c r="G417" s="11" t="s">
        <v>28</v>
      </c>
      <c r="H417" s="11">
        <v>5</v>
      </c>
      <c r="I417" s="11" t="s">
        <v>53</v>
      </c>
      <c r="J417" s="11">
        <v>13</v>
      </c>
      <c r="K417" s="11" t="s">
        <v>54</v>
      </c>
      <c r="L417" s="11">
        <v>3500</v>
      </c>
      <c r="M417" s="11">
        <v>1</v>
      </c>
      <c r="N417" s="11">
        <v>3500</v>
      </c>
      <c r="O417" s="11">
        <v>136.31</v>
      </c>
      <c r="P417" s="11" t="s">
        <v>37</v>
      </c>
      <c r="Q417" s="11"/>
    </row>
    <row r="418" spans="1:17" x14ac:dyDescent="0.25">
      <c r="A418" s="11" t="s">
        <v>516</v>
      </c>
      <c r="B418" s="11" t="s">
        <v>517</v>
      </c>
      <c r="C418" s="12">
        <v>45689</v>
      </c>
      <c r="D418" s="11">
        <v>53</v>
      </c>
      <c r="E418" s="11" t="s">
        <v>141</v>
      </c>
      <c r="F418" s="11" t="s">
        <v>27</v>
      </c>
      <c r="G418" s="11" t="s">
        <v>28</v>
      </c>
      <c r="H418" s="11">
        <v>1</v>
      </c>
      <c r="I418" s="11" t="s">
        <v>35</v>
      </c>
      <c r="J418" s="11">
        <v>26</v>
      </c>
      <c r="K418" s="11" t="s">
        <v>21</v>
      </c>
      <c r="L418" s="11">
        <v>35000</v>
      </c>
      <c r="M418" s="11">
        <v>12</v>
      </c>
      <c r="N418" s="11">
        <v>420000</v>
      </c>
      <c r="O418" s="11">
        <v>181.35</v>
      </c>
      <c r="P418" s="11" t="s">
        <v>37</v>
      </c>
      <c r="Q418" s="11"/>
    </row>
    <row r="419" spans="1:17" x14ac:dyDescent="0.25">
      <c r="A419" s="11" t="s">
        <v>516</v>
      </c>
      <c r="B419" s="11" t="s">
        <v>517</v>
      </c>
      <c r="C419" s="12">
        <v>45689</v>
      </c>
      <c r="D419" s="11">
        <v>53</v>
      </c>
      <c r="E419" s="11" t="s">
        <v>141</v>
      </c>
      <c r="F419" s="11" t="s">
        <v>27</v>
      </c>
      <c r="G419" s="11" t="s">
        <v>28</v>
      </c>
      <c r="H419" s="11">
        <v>1</v>
      </c>
      <c r="I419" s="11" t="s">
        <v>35</v>
      </c>
      <c r="J419" s="11">
        <v>26</v>
      </c>
      <c r="K419" s="11" t="s">
        <v>191</v>
      </c>
      <c r="L419" s="11">
        <v>6500</v>
      </c>
      <c r="M419" s="11">
        <v>6</v>
      </c>
      <c r="N419" s="11">
        <v>39000</v>
      </c>
      <c r="O419" s="11">
        <v>60.39</v>
      </c>
      <c r="P419" s="11" t="s">
        <v>37</v>
      </c>
      <c r="Q419" s="11"/>
    </row>
    <row r="420" spans="1:17" x14ac:dyDescent="0.25">
      <c r="A420" s="11" t="s">
        <v>516</v>
      </c>
      <c r="B420" s="11" t="s">
        <v>517</v>
      </c>
      <c r="C420" s="12">
        <v>45689</v>
      </c>
      <c r="D420" s="11">
        <v>53</v>
      </c>
      <c r="E420" s="11" t="s">
        <v>141</v>
      </c>
      <c r="F420" s="11" t="s">
        <v>39</v>
      </c>
      <c r="G420" s="11" t="s">
        <v>28</v>
      </c>
      <c r="H420" s="11">
        <v>1</v>
      </c>
      <c r="I420" s="11" t="s">
        <v>35</v>
      </c>
      <c r="J420" s="11">
        <v>26</v>
      </c>
      <c r="K420" s="11" t="s">
        <v>60</v>
      </c>
      <c r="L420" s="11">
        <v>24000</v>
      </c>
      <c r="M420" s="11">
        <v>4</v>
      </c>
      <c r="N420" s="11">
        <v>96000</v>
      </c>
      <c r="O420" s="11">
        <v>36.64</v>
      </c>
      <c r="P420" s="11" t="s">
        <v>37</v>
      </c>
      <c r="Q420" s="11"/>
    </row>
    <row r="421" spans="1:17" x14ac:dyDescent="0.25">
      <c r="A421" s="11" t="s">
        <v>518</v>
      </c>
      <c r="B421" s="11" t="s">
        <v>519</v>
      </c>
      <c r="C421" s="12">
        <v>45717</v>
      </c>
      <c r="D421" s="11">
        <v>32</v>
      </c>
      <c r="E421" s="11" t="s">
        <v>141</v>
      </c>
      <c r="F421" s="11" t="s">
        <v>34</v>
      </c>
      <c r="G421" s="11" t="s">
        <v>19</v>
      </c>
      <c r="H421" s="11">
        <v>1</v>
      </c>
      <c r="I421" s="11" t="s">
        <v>35</v>
      </c>
      <c r="J421" s="11">
        <v>44</v>
      </c>
      <c r="K421" s="11" t="s">
        <v>113</v>
      </c>
      <c r="L421" s="11">
        <v>25000</v>
      </c>
      <c r="M421" s="11">
        <v>10</v>
      </c>
      <c r="N421" s="11">
        <v>250000</v>
      </c>
      <c r="O421" s="11">
        <v>52.48</v>
      </c>
      <c r="P421" s="11" t="s">
        <v>22</v>
      </c>
      <c r="Q421" s="11" t="s">
        <v>263</v>
      </c>
    </row>
    <row r="422" spans="1:17" x14ac:dyDescent="0.25">
      <c r="A422" s="11" t="s">
        <v>518</v>
      </c>
      <c r="B422" s="11" t="s">
        <v>519</v>
      </c>
      <c r="C422" s="12">
        <v>45717</v>
      </c>
      <c r="D422" s="11">
        <v>32</v>
      </c>
      <c r="E422" s="11" t="s">
        <v>141</v>
      </c>
      <c r="F422" s="11" t="s">
        <v>18</v>
      </c>
      <c r="G422" s="11" t="s">
        <v>19</v>
      </c>
      <c r="H422" s="11">
        <v>1</v>
      </c>
      <c r="I422" s="11" t="s">
        <v>35</v>
      </c>
      <c r="J422" s="11">
        <v>44</v>
      </c>
      <c r="K422" s="11" t="s">
        <v>21</v>
      </c>
      <c r="L422" s="11">
        <v>35000</v>
      </c>
      <c r="M422" s="11">
        <v>16</v>
      </c>
      <c r="N422" s="11">
        <v>560000</v>
      </c>
      <c r="O422" s="11">
        <v>170.32</v>
      </c>
      <c r="P422" s="11" t="s">
        <v>22</v>
      </c>
      <c r="Q422" s="11" t="s">
        <v>263</v>
      </c>
    </row>
    <row r="423" spans="1:17" x14ac:dyDescent="0.25">
      <c r="A423" s="11" t="s">
        <v>518</v>
      </c>
      <c r="B423" s="11" t="s">
        <v>519</v>
      </c>
      <c r="C423" s="12">
        <v>45717</v>
      </c>
      <c r="D423" s="11">
        <v>32</v>
      </c>
      <c r="E423" s="11" t="s">
        <v>141</v>
      </c>
      <c r="F423" s="11" t="s">
        <v>27</v>
      </c>
      <c r="G423" s="11" t="s">
        <v>19</v>
      </c>
      <c r="H423" s="11">
        <v>1</v>
      </c>
      <c r="I423" s="11" t="s">
        <v>35</v>
      </c>
      <c r="J423" s="11">
        <v>44</v>
      </c>
      <c r="K423" s="11" t="s">
        <v>100</v>
      </c>
      <c r="L423" s="11">
        <v>900</v>
      </c>
      <c r="M423" s="11">
        <v>19</v>
      </c>
      <c r="N423" s="11">
        <v>17100</v>
      </c>
      <c r="O423" s="11">
        <v>173.35</v>
      </c>
      <c r="P423" s="11" t="s">
        <v>22</v>
      </c>
      <c r="Q423" s="11" t="s">
        <v>263</v>
      </c>
    </row>
    <row r="424" spans="1:17" x14ac:dyDescent="0.25">
      <c r="A424" s="11" t="s">
        <v>520</v>
      </c>
      <c r="B424" s="11" t="s">
        <v>521</v>
      </c>
      <c r="C424" s="12">
        <v>45689</v>
      </c>
      <c r="D424" s="11">
        <v>76</v>
      </c>
      <c r="E424" s="11" t="s">
        <v>119</v>
      </c>
      <c r="F424" s="11" t="s">
        <v>18</v>
      </c>
      <c r="G424" s="11" t="s">
        <v>19</v>
      </c>
      <c r="H424" s="11">
        <v>5</v>
      </c>
      <c r="I424" s="11" t="s">
        <v>53</v>
      </c>
      <c r="J424" s="11">
        <v>56</v>
      </c>
      <c r="K424" s="11" t="s">
        <v>44</v>
      </c>
      <c r="L424" s="11">
        <v>4500</v>
      </c>
      <c r="M424" s="11">
        <v>19</v>
      </c>
      <c r="N424" s="11">
        <v>85500</v>
      </c>
      <c r="O424" s="11">
        <v>68.86</v>
      </c>
      <c r="P424" s="11" t="s">
        <v>22</v>
      </c>
      <c r="Q424" s="11" t="s">
        <v>74</v>
      </c>
    </row>
    <row r="425" spans="1:17" x14ac:dyDescent="0.25">
      <c r="A425" s="11" t="s">
        <v>522</v>
      </c>
      <c r="B425" s="11" t="s">
        <v>523</v>
      </c>
      <c r="C425" s="12">
        <v>45658</v>
      </c>
      <c r="D425" s="11">
        <v>34</v>
      </c>
      <c r="E425" s="11" t="s">
        <v>256</v>
      </c>
      <c r="F425" s="11" t="s">
        <v>34</v>
      </c>
      <c r="G425" s="11" t="s">
        <v>19</v>
      </c>
      <c r="H425" s="11">
        <v>4</v>
      </c>
      <c r="I425" s="11" t="s">
        <v>112</v>
      </c>
      <c r="J425" s="11">
        <v>50</v>
      </c>
      <c r="K425" s="11" t="s">
        <v>40</v>
      </c>
      <c r="L425" s="11">
        <v>9000</v>
      </c>
      <c r="M425" s="11">
        <v>9</v>
      </c>
      <c r="N425" s="11">
        <v>81000</v>
      </c>
      <c r="O425" s="11">
        <v>1.44</v>
      </c>
      <c r="P425" s="11" t="s">
        <v>37</v>
      </c>
      <c r="Q425" s="11"/>
    </row>
    <row r="426" spans="1:17" x14ac:dyDescent="0.25">
      <c r="A426" s="11" t="s">
        <v>524</v>
      </c>
      <c r="B426" s="11" t="s">
        <v>525</v>
      </c>
      <c r="C426" s="12">
        <v>45658</v>
      </c>
      <c r="D426" s="11">
        <v>37</v>
      </c>
      <c r="E426" s="11" t="s">
        <v>26</v>
      </c>
      <c r="F426" s="11" t="s">
        <v>27</v>
      </c>
      <c r="G426" s="11" t="s">
        <v>28</v>
      </c>
      <c r="H426" s="11">
        <v>2</v>
      </c>
      <c r="I426" s="11" t="s">
        <v>20</v>
      </c>
      <c r="J426" s="11">
        <v>51</v>
      </c>
      <c r="K426" s="11" t="s">
        <v>29</v>
      </c>
      <c r="L426" s="11">
        <v>5500</v>
      </c>
      <c r="M426" s="11">
        <v>2</v>
      </c>
      <c r="N426" s="11">
        <v>11000</v>
      </c>
      <c r="O426" s="11">
        <v>76.97</v>
      </c>
      <c r="P426" s="11" t="s">
        <v>37</v>
      </c>
      <c r="Q426" s="11"/>
    </row>
    <row r="427" spans="1:17" x14ac:dyDescent="0.25">
      <c r="A427" s="11" t="s">
        <v>524</v>
      </c>
      <c r="B427" s="11" t="s">
        <v>525</v>
      </c>
      <c r="C427" s="12">
        <v>45658</v>
      </c>
      <c r="D427" s="11">
        <v>37</v>
      </c>
      <c r="E427" s="11" t="s">
        <v>26</v>
      </c>
      <c r="F427" s="11" t="s">
        <v>18</v>
      </c>
      <c r="G427" s="11" t="s">
        <v>28</v>
      </c>
      <c r="H427" s="11">
        <v>2</v>
      </c>
      <c r="I427" s="11" t="s">
        <v>20</v>
      </c>
      <c r="J427" s="11">
        <v>51</v>
      </c>
      <c r="K427" s="11" t="s">
        <v>44</v>
      </c>
      <c r="L427" s="11">
        <v>4500</v>
      </c>
      <c r="M427" s="11">
        <v>1</v>
      </c>
      <c r="N427" s="11">
        <v>4500</v>
      </c>
      <c r="O427" s="11">
        <v>146.27000000000001</v>
      </c>
      <c r="P427" s="11" t="s">
        <v>37</v>
      </c>
      <c r="Q427" s="11"/>
    </row>
    <row r="428" spans="1:17" x14ac:dyDescent="0.25">
      <c r="A428" s="11" t="s">
        <v>524</v>
      </c>
      <c r="B428" s="11" t="s">
        <v>525</v>
      </c>
      <c r="C428" s="12">
        <v>45658</v>
      </c>
      <c r="D428" s="11">
        <v>37</v>
      </c>
      <c r="E428" s="11" t="s">
        <v>26</v>
      </c>
      <c r="F428" s="11" t="s">
        <v>34</v>
      </c>
      <c r="G428" s="11" t="s">
        <v>28</v>
      </c>
      <c r="H428" s="11">
        <v>2</v>
      </c>
      <c r="I428" s="11" t="s">
        <v>20</v>
      </c>
      <c r="J428" s="11">
        <v>51</v>
      </c>
      <c r="K428" s="11" t="s">
        <v>113</v>
      </c>
      <c r="L428" s="11">
        <v>25000</v>
      </c>
      <c r="M428" s="11">
        <v>17</v>
      </c>
      <c r="N428" s="11">
        <v>425000</v>
      </c>
      <c r="O428" s="11">
        <v>151.49</v>
      </c>
      <c r="P428" s="11" t="s">
        <v>37</v>
      </c>
      <c r="Q428" s="11"/>
    </row>
    <row r="429" spans="1:17" x14ac:dyDescent="0.25">
      <c r="A429" s="11" t="s">
        <v>526</v>
      </c>
      <c r="B429" s="11" t="s">
        <v>313</v>
      </c>
      <c r="C429" s="12">
        <v>45717</v>
      </c>
      <c r="D429" s="11">
        <v>18</v>
      </c>
      <c r="E429" s="11" t="s">
        <v>450</v>
      </c>
      <c r="F429" s="11" t="s">
        <v>27</v>
      </c>
      <c r="G429" s="11" t="s">
        <v>19</v>
      </c>
      <c r="H429" s="11">
        <v>3</v>
      </c>
      <c r="I429" s="11" t="s">
        <v>48</v>
      </c>
      <c r="J429" s="11">
        <v>15</v>
      </c>
      <c r="K429" s="11" t="s">
        <v>100</v>
      </c>
      <c r="L429" s="11">
        <v>900</v>
      </c>
      <c r="M429" s="11">
        <v>10</v>
      </c>
      <c r="N429" s="11">
        <v>9000</v>
      </c>
      <c r="O429" s="11">
        <v>59.99</v>
      </c>
      <c r="P429" s="11" t="s">
        <v>22</v>
      </c>
      <c r="Q429" s="11" t="s">
        <v>165</v>
      </c>
    </row>
    <row r="430" spans="1:17" x14ac:dyDescent="0.25">
      <c r="A430" s="11" t="s">
        <v>527</v>
      </c>
      <c r="B430" s="11" t="s">
        <v>528</v>
      </c>
      <c r="C430" s="12">
        <v>45689</v>
      </c>
      <c r="D430" s="11">
        <v>59</v>
      </c>
      <c r="E430" s="11" t="s">
        <v>17</v>
      </c>
      <c r="F430" s="11" t="s">
        <v>27</v>
      </c>
      <c r="G430" s="11" t="s">
        <v>19</v>
      </c>
      <c r="H430" s="11">
        <v>3</v>
      </c>
      <c r="I430" s="11" t="s">
        <v>48</v>
      </c>
      <c r="J430" s="11">
        <v>22</v>
      </c>
      <c r="K430" s="11" t="s">
        <v>100</v>
      </c>
      <c r="L430" s="11">
        <v>900</v>
      </c>
      <c r="M430" s="11">
        <v>5</v>
      </c>
      <c r="N430" s="11">
        <v>4500</v>
      </c>
      <c r="O430" s="11">
        <v>46.07</v>
      </c>
      <c r="P430" s="11" t="s">
        <v>37</v>
      </c>
      <c r="Q430" s="11"/>
    </row>
    <row r="431" spans="1:17" x14ac:dyDescent="0.25">
      <c r="A431" s="11" t="s">
        <v>529</v>
      </c>
      <c r="B431" s="11" t="s">
        <v>530</v>
      </c>
      <c r="C431" s="12">
        <v>45717</v>
      </c>
      <c r="D431" s="11">
        <v>18</v>
      </c>
      <c r="E431" s="11" t="s">
        <v>187</v>
      </c>
      <c r="F431" s="11" t="s">
        <v>27</v>
      </c>
      <c r="G431" s="11" t="s">
        <v>19</v>
      </c>
      <c r="H431" s="11">
        <v>1</v>
      </c>
      <c r="I431" s="11" t="s">
        <v>35</v>
      </c>
      <c r="J431" s="11">
        <v>8</v>
      </c>
      <c r="K431" s="11" t="s">
        <v>100</v>
      </c>
      <c r="L431" s="11">
        <v>900</v>
      </c>
      <c r="M431" s="11">
        <v>1</v>
      </c>
      <c r="N431" s="11">
        <v>900</v>
      </c>
      <c r="O431" s="11">
        <v>132.56</v>
      </c>
      <c r="P431" s="11" t="s">
        <v>37</v>
      </c>
      <c r="Q431" s="11"/>
    </row>
    <row r="432" spans="1:17" x14ac:dyDescent="0.25">
      <c r="A432" s="11" t="s">
        <v>531</v>
      </c>
      <c r="B432" s="11" t="s">
        <v>532</v>
      </c>
      <c r="C432" s="12">
        <v>45658</v>
      </c>
      <c r="D432" s="11">
        <v>30</v>
      </c>
      <c r="E432" s="11" t="s">
        <v>108</v>
      </c>
      <c r="F432" s="11" t="s">
        <v>27</v>
      </c>
      <c r="G432" s="11" t="s">
        <v>28</v>
      </c>
      <c r="H432" s="11">
        <v>5</v>
      </c>
      <c r="I432" s="11" t="s">
        <v>53</v>
      </c>
      <c r="J432" s="11">
        <v>25</v>
      </c>
      <c r="K432" s="11" t="s">
        <v>56</v>
      </c>
      <c r="L432" s="11">
        <v>16000</v>
      </c>
      <c r="M432" s="11">
        <v>4</v>
      </c>
      <c r="N432" s="11">
        <v>64000</v>
      </c>
      <c r="O432" s="11">
        <v>60.57</v>
      </c>
      <c r="P432" s="11" t="s">
        <v>22</v>
      </c>
      <c r="Q432" s="11" t="s">
        <v>282</v>
      </c>
    </row>
    <row r="433" spans="1:17" x14ac:dyDescent="0.25">
      <c r="A433" s="11" t="s">
        <v>533</v>
      </c>
      <c r="B433" s="11" t="s">
        <v>534</v>
      </c>
      <c r="C433" s="12">
        <v>45658</v>
      </c>
      <c r="D433" s="11">
        <v>50</v>
      </c>
      <c r="E433" s="11" t="s">
        <v>138</v>
      </c>
      <c r="F433" s="11" t="s">
        <v>34</v>
      </c>
      <c r="G433" s="11" t="s">
        <v>28</v>
      </c>
      <c r="H433" s="11">
        <v>5</v>
      </c>
      <c r="I433" s="11" t="s">
        <v>53</v>
      </c>
      <c r="J433" s="11">
        <v>54</v>
      </c>
      <c r="K433" s="11" t="s">
        <v>1094</v>
      </c>
      <c r="L433" s="11">
        <v>20000</v>
      </c>
      <c r="M433" s="11">
        <v>16</v>
      </c>
      <c r="N433" s="11">
        <v>320000</v>
      </c>
      <c r="O433" s="11">
        <v>157.06</v>
      </c>
      <c r="P433" s="11" t="s">
        <v>37</v>
      </c>
      <c r="Q433" s="11"/>
    </row>
    <row r="434" spans="1:17" x14ac:dyDescent="0.25">
      <c r="A434" s="11" t="s">
        <v>535</v>
      </c>
      <c r="B434" s="11" t="s">
        <v>536</v>
      </c>
      <c r="C434" s="12">
        <v>45689</v>
      </c>
      <c r="D434" s="11">
        <v>41</v>
      </c>
      <c r="E434" s="11" t="s">
        <v>141</v>
      </c>
      <c r="F434" s="11" t="s">
        <v>27</v>
      </c>
      <c r="G434" s="11" t="s">
        <v>19</v>
      </c>
      <c r="H434" s="11">
        <v>3</v>
      </c>
      <c r="I434" s="11" t="s">
        <v>48</v>
      </c>
      <c r="J434" s="11">
        <v>23</v>
      </c>
      <c r="K434" s="11" t="s">
        <v>21</v>
      </c>
      <c r="L434" s="11">
        <v>35000</v>
      </c>
      <c r="M434" s="11">
        <v>1</v>
      </c>
      <c r="N434" s="11">
        <v>35000</v>
      </c>
      <c r="O434" s="11">
        <v>66.459999999999994</v>
      </c>
      <c r="P434" s="11" t="s">
        <v>22</v>
      </c>
      <c r="Q434" s="11" t="s">
        <v>23</v>
      </c>
    </row>
    <row r="435" spans="1:17" x14ac:dyDescent="0.25">
      <c r="A435" s="11" t="s">
        <v>535</v>
      </c>
      <c r="B435" s="11" t="s">
        <v>536</v>
      </c>
      <c r="C435" s="12">
        <v>45689</v>
      </c>
      <c r="D435" s="11">
        <v>41</v>
      </c>
      <c r="E435" s="11" t="s">
        <v>141</v>
      </c>
      <c r="F435" s="11" t="s">
        <v>34</v>
      </c>
      <c r="G435" s="11" t="s">
        <v>19</v>
      </c>
      <c r="H435" s="11">
        <v>3</v>
      </c>
      <c r="I435" s="11" t="s">
        <v>48</v>
      </c>
      <c r="J435" s="11">
        <v>23</v>
      </c>
      <c r="K435" s="11" t="s">
        <v>40</v>
      </c>
      <c r="L435" s="11">
        <v>9000</v>
      </c>
      <c r="M435" s="11">
        <v>4</v>
      </c>
      <c r="N435" s="11">
        <v>36000</v>
      </c>
      <c r="O435" s="11">
        <v>134.49</v>
      </c>
      <c r="P435" s="11" t="s">
        <v>22</v>
      </c>
      <c r="Q435" s="11" t="s">
        <v>23</v>
      </c>
    </row>
    <row r="436" spans="1:17" x14ac:dyDescent="0.25">
      <c r="A436" s="11" t="s">
        <v>537</v>
      </c>
      <c r="B436" s="11" t="s">
        <v>538</v>
      </c>
      <c r="C436" s="12">
        <v>45658</v>
      </c>
      <c r="D436" s="11">
        <v>35</v>
      </c>
      <c r="E436" s="11" t="s">
        <v>297</v>
      </c>
      <c r="F436" s="11" t="s">
        <v>34</v>
      </c>
      <c r="G436" s="11" t="s">
        <v>19</v>
      </c>
      <c r="H436" s="11">
        <v>3</v>
      </c>
      <c r="I436" s="11" t="s">
        <v>48</v>
      </c>
      <c r="J436" s="11">
        <v>47</v>
      </c>
      <c r="K436" s="11" t="s">
        <v>55</v>
      </c>
      <c r="L436" s="11">
        <v>150000</v>
      </c>
      <c r="M436" s="11">
        <v>6</v>
      </c>
      <c r="N436" s="11">
        <v>900000</v>
      </c>
      <c r="O436" s="11">
        <v>10.49</v>
      </c>
      <c r="P436" s="11" t="s">
        <v>37</v>
      </c>
      <c r="Q436" s="11"/>
    </row>
    <row r="437" spans="1:17" x14ac:dyDescent="0.25">
      <c r="A437" s="11" t="s">
        <v>537</v>
      </c>
      <c r="B437" s="11" t="s">
        <v>538</v>
      </c>
      <c r="C437" s="12">
        <v>45658</v>
      </c>
      <c r="D437" s="11">
        <v>35</v>
      </c>
      <c r="E437" s="11" t="s">
        <v>297</v>
      </c>
      <c r="F437" s="11" t="s">
        <v>18</v>
      </c>
      <c r="G437" s="11" t="s">
        <v>19</v>
      </c>
      <c r="H437" s="11">
        <v>3</v>
      </c>
      <c r="I437" s="11" t="s">
        <v>48</v>
      </c>
      <c r="J437" s="11">
        <v>47</v>
      </c>
      <c r="K437" s="11" t="s">
        <v>56</v>
      </c>
      <c r="L437" s="11">
        <v>16000</v>
      </c>
      <c r="M437" s="11">
        <v>12</v>
      </c>
      <c r="N437" s="11">
        <v>192000</v>
      </c>
      <c r="O437" s="11">
        <v>170.52</v>
      </c>
      <c r="P437" s="11" t="s">
        <v>37</v>
      </c>
      <c r="Q437" s="11"/>
    </row>
    <row r="438" spans="1:17" x14ac:dyDescent="0.25">
      <c r="A438" s="11" t="s">
        <v>539</v>
      </c>
      <c r="B438" s="11" t="s">
        <v>540</v>
      </c>
      <c r="C438" s="12">
        <v>45658</v>
      </c>
      <c r="D438" s="11">
        <v>70</v>
      </c>
      <c r="E438" s="11" t="s">
        <v>174</v>
      </c>
      <c r="F438" s="11" t="s">
        <v>18</v>
      </c>
      <c r="G438" s="11" t="s">
        <v>19</v>
      </c>
      <c r="H438" s="11">
        <v>1</v>
      </c>
      <c r="I438" s="11" t="s">
        <v>35</v>
      </c>
      <c r="J438" s="11">
        <v>55</v>
      </c>
      <c r="K438" s="11" t="s">
        <v>21</v>
      </c>
      <c r="L438" s="11">
        <v>35000</v>
      </c>
      <c r="M438" s="11">
        <v>9</v>
      </c>
      <c r="N438" s="11">
        <v>315000</v>
      </c>
      <c r="O438" s="11">
        <v>191.04</v>
      </c>
      <c r="P438" s="11" t="s">
        <v>37</v>
      </c>
      <c r="Q438" s="11"/>
    </row>
    <row r="439" spans="1:17" x14ac:dyDescent="0.25">
      <c r="A439" s="11" t="s">
        <v>539</v>
      </c>
      <c r="B439" s="11" t="s">
        <v>540</v>
      </c>
      <c r="C439" s="12">
        <v>45658</v>
      </c>
      <c r="D439" s="11">
        <v>70</v>
      </c>
      <c r="E439" s="11" t="s">
        <v>174</v>
      </c>
      <c r="F439" s="11" t="s">
        <v>27</v>
      </c>
      <c r="G439" s="11" t="s">
        <v>19</v>
      </c>
      <c r="H439" s="11">
        <v>1</v>
      </c>
      <c r="I439" s="11" t="s">
        <v>35</v>
      </c>
      <c r="J439" s="11">
        <v>55</v>
      </c>
      <c r="K439" s="11" t="s">
        <v>81</v>
      </c>
      <c r="L439" s="11">
        <v>1000</v>
      </c>
      <c r="M439" s="11">
        <v>11</v>
      </c>
      <c r="N439" s="11">
        <v>11000</v>
      </c>
      <c r="O439" s="11">
        <v>74.84</v>
      </c>
      <c r="P439" s="11" t="s">
        <v>37</v>
      </c>
      <c r="Q439" s="11"/>
    </row>
    <row r="440" spans="1:17" x14ac:dyDescent="0.25">
      <c r="A440" s="11" t="s">
        <v>539</v>
      </c>
      <c r="B440" s="11" t="s">
        <v>540</v>
      </c>
      <c r="C440" s="12">
        <v>45658</v>
      </c>
      <c r="D440" s="11">
        <v>70</v>
      </c>
      <c r="E440" s="11" t="s">
        <v>174</v>
      </c>
      <c r="F440" s="11" t="s">
        <v>34</v>
      </c>
      <c r="G440" s="11" t="s">
        <v>19</v>
      </c>
      <c r="H440" s="11">
        <v>1</v>
      </c>
      <c r="I440" s="11" t="s">
        <v>35</v>
      </c>
      <c r="J440" s="11">
        <v>55</v>
      </c>
      <c r="K440" s="11" t="s">
        <v>1093</v>
      </c>
      <c r="L440" s="11">
        <v>30000</v>
      </c>
      <c r="M440" s="11">
        <v>13</v>
      </c>
      <c r="N440" s="11">
        <v>390000</v>
      </c>
      <c r="O440" s="11">
        <v>23.21</v>
      </c>
      <c r="P440" s="11" t="s">
        <v>37</v>
      </c>
      <c r="Q440" s="11"/>
    </row>
    <row r="441" spans="1:17" x14ac:dyDescent="0.25">
      <c r="A441" s="11" t="s">
        <v>541</v>
      </c>
      <c r="B441" s="11" t="s">
        <v>542</v>
      </c>
      <c r="C441" s="12">
        <v>45689</v>
      </c>
      <c r="D441" s="11">
        <v>50</v>
      </c>
      <c r="E441" s="11" t="s">
        <v>59</v>
      </c>
      <c r="F441" s="11" t="s">
        <v>39</v>
      </c>
      <c r="G441" s="11" t="s">
        <v>28</v>
      </c>
      <c r="H441" s="11">
        <v>2</v>
      </c>
      <c r="I441" s="11" t="s">
        <v>20</v>
      </c>
      <c r="J441" s="11">
        <v>52</v>
      </c>
      <c r="K441" s="11" t="s">
        <v>69</v>
      </c>
      <c r="L441" s="11">
        <v>14500</v>
      </c>
      <c r="M441" s="11">
        <v>16</v>
      </c>
      <c r="N441" s="11">
        <v>232000</v>
      </c>
      <c r="O441" s="11">
        <v>182.29</v>
      </c>
      <c r="P441" s="11" t="s">
        <v>22</v>
      </c>
      <c r="Q441" s="11" t="s">
        <v>282</v>
      </c>
    </row>
    <row r="442" spans="1:17" x14ac:dyDescent="0.25">
      <c r="A442" s="11" t="s">
        <v>541</v>
      </c>
      <c r="B442" s="11" t="s">
        <v>542</v>
      </c>
      <c r="C442" s="12">
        <v>45689</v>
      </c>
      <c r="D442" s="11">
        <v>50</v>
      </c>
      <c r="E442" s="11" t="s">
        <v>59</v>
      </c>
      <c r="F442" s="11" t="s">
        <v>27</v>
      </c>
      <c r="G442" s="11" t="s">
        <v>28</v>
      </c>
      <c r="H442" s="11">
        <v>2</v>
      </c>
      <c r="I442" s="11" t="s">
        <v>20</v>
      </c>
      <c r="J442" s="11">
        <v>52</v>
      </c>
      <c r="K442" s="11" t="s">
        <v>29</v>
      </c>
      <c r="L442" s="11">
        <v>5500</v>
      </c>
      <c r="M442" s="11">
        <v>13</v>
      </c>
      <c r="N442" s="11">
        <v>71500</v>
      </c>
      <c r="O442" s="11">
        <v>36.659999999999997</v>
      </c>
      <c r="P442" s="11" t="s">
        <v>22</v>
      </c>
      <c r="Q442" s="11" t="s">
        <v>282</v>
      </c>
    </row>
    <row r="443" spans="1:17" x14ac:dyDescent="0.25">
      <c r="A443" s="11" t="s">
        <v>541</v>
      </c>
      <c r="B443" s="11" t="s">
        <v>542</v>
      </c>
      <c r="C443" s="12">
        <v>45689</v>
      </c>
      <c r="D443" s="11">
        <v>50</v>
      </c>
      <c r="E443" s="11" t="s">
        <v>59</v>
      </c>
      <c r="F443" s="11" t="s">
        <v>34</v>
      </c>
      <c r="G443" s="11" t="s">
        <v>28</v>
      </c>
      <c r="H443" s="11">
        <v>2</v>
      </c>
      <c r="I443" s="11" t="s">
        <v>20</v>
      </c>
      <c r="J443" s="11">
        <v>52</v>
      </c>
      <c r="K443" s="11" t="s">
        <v>113</v>
      </c>
      <c r="L443" s="11">
        <v>25000</v>
      </c>
      <c r="M443" s="11">
        <v>5</v>
      </c>
      <c r="N443" s="11">
        <v>125000</v>
      </c>
      <c r="O443" s="11">
        <v>122.47</v>
      </c>
      <c r="P443" s="11" t="s">
        <v>22</v>
      </c>
      <c r="Q443" s="11" t="s">
        <v>282</v>
      </c>
    </row>
    <row r="444" spans="1:17" x14ac:dyDescent="0.25">
      <c r="A444" s="11" t="s">
        <v>543</v>
      </c>
      <c r="B444" s="11" t="s">
        <v>544</v>
      </c>
      <c r="C444" s="12">
        <v>45658</v>
      </c>
      <c r="D444" s="11">
        <v>78</v>
      </c>
      <c r="E444" s="11" t="s">
        <v>174</v>
      </c>
      <c r="F444" s="11" t="s">
        <v>27</v>
      </c>
      <c r="G444" s="11" t="s">
        <v>28</v>
      </c>
      <c r="H444" s="11">
        <v>1</v>
      </c>
      <c r="I444" s="11" t="s">
        <v>35</v>
      </c>
      <c r="J444" s="11">
        <v>29</v>
      </c>
      <c r="K444" s="11" t="s">
        <v>49</v>
      </c>
      <c r="L444" s="11">
        <v>9000</v>
      </c>
      <c r="M444" s="11">
        <v>20</v>
      </c>
      <c r="N444" s="11">
        <v>180000</v>
      </c>
      <c r="O444" s="11">
        <v>104.06</v>
      </c>
      <c r="P444" s="11" t="s">
        <v>22</v>
      </c>
      <c r="Q444" s="11" t="s">
        <v>94</v>
      </c>
    </row>
    <row r="445" spans="1:17" x14ac:dyDescent="0.25">
      <c r="A445" s="11" t="s">
        <v>545</v>
      </c>
      <c r="B445" s="11" t="s">
        <v>546</v>
      </c>
      <c r="C445" s="12">
        <v>45689</v>
      </c>
      <c r="D445" s="11">
        <v>71</v>
      </c>
      <c r="E445" s="11" t="s">
        <v>68</v>
      </c>
      <c r="F445" s="11" t="s">
        <v>39</v>
      </c>
      <c r="G445" s="11" t="s">
        <v>28</v>
      </c>
      <c r="H445" s="11">
        <v>2</v>
      </c>
      <c r="I445" s="11" t="s">
        <v>20</v>
      </c>
      <c r="J445" s="11">
        <v>23</v>
      </c>
      <c r="K445" s="11" t="s">
        <v>60</v>
      </c>
      <c r="L445" s="11">
        <v>24000</v>
      </c>
      <c r="M445" s="11">
        <v>16</v>
      </c>
      <c r="N445" s="11">
        <v>384000</v>
      </c>
      <c r="O445" s="11">
        <v>169.84</v>
      </c>
      <c r="P445" s="11" t="s">
        <v>37</v>
      </c>
      <c r="Q445" s="11"/>
    </row>
    <row r="446" spans="1:17" x14ac:dyDescent="0.25">
      <c r="A446" s="11" t="s">
        <v>545</v>
      </c>
      <c r="B446" s="11" t="s">
        <v>546</v>
      </c>
      <c r="C446" s="12">
        <v>45689</v>
      </c>
      <c r="D446" s="11">
        <v>71</v>
      </c>
      <c r="E446" s="11" t="s">
        <v>68</v>
      </c>
      <c r="F446" s="11" t="s">
        <v>27</v>
      </c>
      <c r="G446" s="11" t="s">
        <v>28</v>
      </c>
      <c r="H446" s="11">
        <v>2</v>
      </c>
      <c r="I446" s="11" t="s">
        <v>20</v>
      </c>
      <c r="J446" s="11">
        <v>23</v>
      </c>
      <c r="K446" s="11" t="s">
        <v>162</v>
      </c>
      <c r="L446" s="11">
        <v>600</v>
      </c>
      <c r="M446" s="11">
        <v>16</v>
      </c>
      <c r="N446" s="11">
        <v>9600</v>
      </c>
      <c r="O446" s="11">
        <v>15.44</v>
      </c>
      <c r="P446" s="11" t="s">
        <v>37</v>
      </c>
      <c r="Q446" s="11"/>
    </row>
    <row r="447" spans="1:17" x14ac:dyDescent="0.25">
      <c r="A447" s="11" t="s">
        <v>545</v>
      </c>
      <c r="B447" s="11" t="s">
        <v>546</v>
      </c>
      <c r="C447" s="12">
        <v>45689</v>
      </c>
      <c r="D447" s="11">
        <v>71</v>
      </c>
      <c r="E447" s="11" t="s">
        <v>68</v>
      </c>
      <c r="F447" s="11" t="s">
        <v>34</v>
      </c>
      <c r="G447" s="11" t="s">
        <v>28</v>
      </c>
      <c r="H447" s="11">
        <v>2</v>
      </c>
      <c r="I447" s="11" t="s">
        <v>20</v>
      </c>
      <c r="J447" s="11">
        <v>23</v>
      </c>
      <c r="K447" s="11" t="s">
        <v>113</v>
      </c>
      <c r="L447" s="11">
        <v>25000</v>
      </c>
      <c r="M447" s="11">
        <v>9</v>
      </c>
      <c r="N447" s="11">
        <v>225000</v>
      </c>
      <c r="O447" s="11">
        <v>48.56</v>
      </c>
      <c r="P447" s="11" t="s">
        <v>37</v>
      </c>
      <c r="Q447" s="11"/>
    </row>
    <row r="448" spans="1:17" x14ac:dyDescent="0.25">
      <c r="A448" s="11" t="s">
        <v>547</v>
      </c>
      <c r="B448" s="11" t="s">
        <v>548</v>
      </c>
      <c r="C448" s="12">
        <v>45689</v>
      </c>
      <c r="D448" s="11">
        <v>80</v>
      </c>
      <c r="E448" s="11" t="s">
        <v>111</v>
      </c>
      <c r="F448" s="11" t="s">
        <v>27</v>
      </c>
      <c r="G448" s="11" t="s">
        <v>28</v>
      </c>
      <c r="H448" s="11">
        <v>1</v>
      </c>
      <c r="I448" s="11" t="s">
        <v>35</v>
      </c>
      <c r="J448" s="11">
        <v>26</v>
      </c>
      <c r="K448" s="11" t="s">
        <v>29</v>
      </c>
      <c r="L448" s="11">
        <v>5500</v>
      </c>
      <c r="M448" s="11">
        <v>16</v>
      </c>
      <c r="N448" s="11">
        <v>88000</v>
      </c>
      <c r="O448" s="11">
        <v>63.55</v>
      </c>
      <c r="P448" s="11" t="s">
        <v>37</v>
      </c>
      <c r="Q448" s="11"/>
    </row>
    <row r="449" spans="1:17" x14ac:dyDescent="0.25">
      <c r="A449" s="11" t="s">
        <v>547</v>
      </c>
      <c r="B449" s="11" t="s">
        <v>548</v>
      </c>
      <c r="C449" s="12">
        <v>45689</v>
      </c>
      <c r="D449" s="11">
        <v>80</v>
      </c>
      <c r="E449" s="11" t="s">
        <v>111</v>
      </c>
      <c r="F449" s="11" t="s">
        <v>39</v>
      </c>
      <c r="G449" s="11" t="s">
        <v>28</v>
      </c>
      <c r="H449" s="11">
        <v>1</v>
      </c>
      <c r="I449" s="11" t="s">
        <v>35</v>
      </c>
      <c r="J449" s="11">
        <v>26</v>
      </c>
      <c r="K449" s="11" t="s">
        <v>40</v>
      </c>
      <c r="L449" s="11">
        <v>9000</v>
      </c>
      <c r="M449" s="11">
        <v>14</v>
      </c>
      <c r="N449" s="11">
        <v>126000</v>
      </c>
      <c r="O449" s="11">
        <v>20.98</v>
      </c>
      <c r="P449" s="11" t="s">
        <v>37</v>
      </c>
      <c r="Q449" s="11"/>
    </row>
    <row r="450" spans="1:17" x14ac:dyDescent="0.25">
      <c r="A450" s="11" t="s">
        <v>547</v>
      </c>
      <c r="B450" s="11" t="s">
        <v>548</v>
      </c>
      <c r="C450" s="12">
        <v>45689</v>
      </c>
      <c r="D450" s="11">
        <v>80</v>
      </c>
      <c r="E450" s="11" t="s">
        <v>111</v>
      </c>
      <c r="F450" s="11" t="s">
        <v>27</v>
      </c>
      <c r="G450" s="11" t="s">
        <v>28</v>
      </c>
      <c r="H450" s="11">
        <v>1</v>
      </c>
      <c r="I450" s="11" t="s">
        <v>35</v>
      </c>
      <c r="J450" s="11">
        <v>26</v>
      </c>
      <c r="K450" s="11" t="s">
        <v>56</v>
      </c>
      <c r="L450" s="11">
        <v>16000</v>
      </c>
      <c r="M450" s="11">
        <v>1</v>
      </c>
      <c r="N450" s="11">
        <v>16000</v>
      </c>
      <c r="O450" s="11">
        <v>111.65</v>
      </c>
      <c r="P450" s="11" t="s">
        <v>37</v>
      </c>
      <c r="Q450" s="11"/>
    </row>
    <row r="451" spans="1:17" x14ac:dyDescent="0.25">
      <c r="A451" s="11" t="s">
        <v>549</v>
      </c>
      <c r="B451" s="11" t="s">
        <v>550</v>
      </c>
      <c r="C451" s="12">
        <v>45689</v>
      </c>
      <c r="D451" s="11">
        <v>54</v>
      </c>
      <c r="E451" s="11" t="s">
        <v>187</v>
      </c>
      <c r="F451" s="11" t="s">
        <v>18</v>
      </c>
      <c r="G451" s="11" t="s">
        <v>19</v>
      </c>
      <c r="H451" s="11">
        <v>3</v>
      </c>
      <c r="I451" s="11" t="s">
        <v>48</v>
      </c>
      <c r="J451" s="11">
        <v>42</v>
      </c>
      <c r="K451" s="11" t="s">
        <v>21</v>
      </c>
      <c r="L451" s="11">
        <v>35000</v>
      </c>
      <c r="M451" s="11">
        <v>20</v>
      </c>
      <c r="N451" s="11">
        <v>700000</v>
      </c>
      <c r="O451" s="11">
        <v>66.73</v>
      </c>
      <c r="P451" s="11" t="s">
        <v>37</v>
      </c>
      <c r="Q451" s="11"/>
    </row>
    <row r="452" spans="1:17" x14ac:dyDescent="0.25">
      <c r="A452" s="11" t="s">
        <v>551</v>
      </c>
      <c r="B452" s="11" t="s">
        <v>552</v>
      </c>
      <c r="C452" s="12">
        <v>45689</v>
      </c>
      <c r="D452" s="11">
        <v>62</v>
      </c>
      <c r="E452" s="11" t="s">
        <v>196</v>
      </c>
      <c r="F452" s="11" t="s">
        <v>34</v>
      </c>
      <c r="G452" s="11" t="s">
        <v>19</v>
      </c>
      <c r="H452" s="11">
        <v>1</v>
      </c>
      <c r="I452" s="11" t="s">
        <v>35</v>
      </c>
      <c r="J452" s="11">
        <v>7</v>
      </c>
      <c r="K452" s="11" t="s">
        <v>1094</v>
      </c>
      <c r="L452" s="11">
        <v>20000</v>
      </c>
      <c r="M452" s="11">
        <v>6</v>
      </c>
      <c r="N452" s="11">
        <v>120000</v>
      </c>
      <c r="O452" s="11">
        <v>9.6300000000000008</v>
      </c>
      <c r="P452" s="11" t="s">
        <v>37</v>
      </c>
      <c r="Q452" s="11"/>
    </row>
    <row r="453" spans="1:17" x14ac:dyDescent="0.25">
      <c r="A453" s="11" t="s">
        <v>551</v>
      </c>
      <c r="B453" s="11" t="s">
        <v>552</v>
      </c>
      <c r="C453" s="12">
        <v>45689</v>
      </c>
      <c r="D453" s="11">
        <v>62</v>
      </c>
      <c r="E453" s="11" t="s">
        <v>196</v>
      </c>
      <c r="F453" s="11" t="s">
        <v>27</v>
      </c>
      <c r="G453" s="11" t="s">
        <v>19</v>
      </c>
      <c r="H453" s="11">
        <v>1</v>
      </c>
      <c r="I453" s="11" t="s">
        <v>35</v>
      </c>
      <c r="J453" s="11">
        <v>7</v>
      </c>
      <c r="K453" s="11" t="s">
        <v>29</v>
      </c>
      <c r="L453" s="11">
        <v>5500</v>
      </c>
      <c r="M453" s="11">
        <v>14</v>
      </c>
      <c r="N453" s="11">
        <v>77000</v>
      </c>
      <c r="O453" s="11">
        <v>28.52</v>
      </c>
      <c r="P453" s="11" t="s">
        <v>37</v>
      </c>
      <c r="Q453" s="11"/>
    </row>
    <row r="454" spans="1:17" x14ac:dyDescent="0.25">
      <c r="A454" s="11" t="s">
        <v>551</v>
      </c>
      <c r="B454" s="11" t="s">
        <v>552</v>
      </c>
      <c r="C454" s="12">
        <v>45689</v>
      </c>
      <c r="D454" s="11">
        <v>62</v>
      </c>
      <c r="E454" s="11" t="s">
        <v>196</v>
      </c>
      <c r="F454" s="11" t="s">
        <v>18</v>
      </c>
      <c r="G454" s="11" t="s">
        <v>19</v>
      </c>
      <c r="H454" s="11">
        <v>1</v>
      </c>
      <c r="I454" s="11" t="s">
        <v>35</v>
      </c>
      <c r="J454" s="11">
        <v>7</v>
      </c>
      <c r="K454" s="11" t="s">
        <v>56</v>
      </c>
      <c r="L454" s="11">
        <v>16000</v>
      </c>
      <c r="M454" s="11">
        <v>7</v>
      </c>
      <c r="N454" s="11">
        <v>112000</v>
      </c>
      <c r="O454" s="11">
        <v>51.23</v>
      </c>
      <c r="P454" s="11" t="s">
        <v>37</v>
      </c>
      <c r="Q454" s="11"/>
    </row>
    <row r="455" spans="1:17" x14ac:dyDescent="0.25">
      <c r="A455" s="11" t="s">
        <v>553</v>
      </c>
      <c r="B455" s="11" t="s">
        <v>554</v>
      </c>
      <c r="C455" s="12">
        <v>45689</v>
      </c>
      <c r="D455" s="11">
        <v>31</v>
      </c>
      <c r="E455" s="11" t="s">
        <v>80</v>
      </c>
      <c r="F455" s="11" t="s">
        <v>39</v>
      </c>
      <c r="G455" s="11" t="s">
        <v>19</v>
      </c>
      <c r="H455" s="11">
        <v>3</v>
      </c>
      <c r="I455" s="11" t="s">
        <v>48</v>
      </c>
      <c r="J455" s="11">
        <v>30</v>
      </c>
      <c r="K455" s="11" t="s">
        <v>69</v>
      </c>
      <c r="L455" s="11">
        <v>14500</v>
      </c>
      <c r="M455" s="11">
        <v>19</v>
      </c>
      <c r="N455" s="11">
        <v>275500</v>
      </c>
      <c r="O455" s="11">
        <v>91.75</v>
      </c>
      <c r="P455" s="11" t="s">
        <v>22</v>
      </c>
      <c r="Q455" s="11" t="s">
        <v>165</v>
      </c>
    </row>
    <row r="456" spans="1:17" x14ac:dyDescent="0.25">
      <c r="A456" s="11" t="s">
        <v>555</v>
      </c>
      <c r="B456" s="11" t="s">
        <v>556</v>
      </c>
      <c r="C456" s="12">
        <v>45658</v>
      </c>
      <c r="D456" s="11">
        <v>33</v>
      </c>
      <c r="E456" s="11" t="s">
        <v>88</v>
      </c>
      <c r="F456" s="11" t="s">
        <v>27</v>
      </c>
      <c r="G456" s="11" t="s">
        <v>19</v>
      </c>
      <c r="H456" s="11">
        <v>5</v>
      </c>
      <c r="I456" s="11" t="s">
        <v>53</v>
      </c>
      <c r="J456" s="11">
        <v>34</v>
      </c>
      <c r="K456" s="11" t="s">
        <v>162</v>
      </c>
      <c r="L456" s="11">
        <v>600</v>
      </c>
      <c r="M456" s="11">
        <v>5</v>
      </c>
      <c r="N456" s="11">
        <v>3000</v>
      </c>
      <c r="O456" s="11">
        <v>146.22999999999999</v>
      </c>
      <c r="P456" s="11" t="s">
        <v>37</v>
      </c>
      <c r="Q456" s="11"/>
    </row>
    <row r="457" spans="1:17" x14ac:dyDescent="0.25">
      <c r="A457" s="11" t="s">
        <v>555</v>
      </c>
      <c r="B457" s="11" t="s">
        <v>556</v>
      </c>
      <c r="C457" s="12">
        <v>45658</v>
      </c>
      <c r="D457" s="11">
        <v>33</v>
      </c>
      <c r="E457" s="11" t="s">
        <v>88</v>
      </c>
      <c r="F457" s="11" t="s">
        <v>34</v>
      </c>
      <c r="G457" s="11" t="s">
        <v>19</v>
      </c>
      <c r="H457" s="11">
        <v>5</v>
      </c>
      <c r="I457" s="11" t="s">
        <v>53</v>
      </c>
      <c r="J457" s="11">
        <v>34</v>
      </c>
      <c r="K457" s="11" t="s">
        <v>1094</v>
      </c>
      <c r="L457" s="11">
        <v>20000</v>
      </c>
      <c r="M457" s="11">
        <v>20</v>
      </c>
      <c r="N457" s="11">
        <v>400000</v>
      </c>
      <c r="O457" s="11">
        <v>77.790000000000006</v>
      </c>
      <c r="P457" s="11" t="s">
        <v>37</v>
      </c>
      <c r="Q457" s="11"/>
    </row>
    <row r="458" spans="1:17" x14ac:dyDescent="0.25">
      <c r="A458" s="11" t="s">
        <v>555</v>
      </c>
      <c r="B458" s="11" t="s">
        <v>556</v>
      </c>
      <c r="C458" s="12">
        <v>45658</v>
      </c>
      <c r="D458" s="11">
        <v>33</v>
      </c>
      <c r="E458" s="11" t="s">
        <v>88</v>
      </c>
      <c r="F458" s="11" t="s">
        <v>39</v>
      </c>
      <c r="G458" s="11" t="s">
        <v>19</v>
      </c>
      <c r="H458" s="11">
        <v>5</v>
      </c>
      <c r="I458" s="11" t="s">
        <v>53</v>
      </c>
      <c r="J458" s="11">
        <v>34</v>
      </c>
      <c r="K458" s="11" t="s">
        <v>60</v>
      </c>
      <c r="L458" s="11">
        <v>24000</v>
      </c>
      <c r="M458" s="11">
        <v>17</v>
      </c>
      <c r="N458" s="11">
        <v>408000</v>
      </c>
      <c r="O458" s="11">
        <v>176.6</v>
      </c>
      <c r="P458" s="11" t="s">
        <v>37</v>
      </c>
      <c r="Q458" s="11"/>
    </row>
    <row r="459" spans="1:17" x14ac:dyDescent="0.25">
      <c r="A459" s="11" t="s">
        <v>557</v>
      </c>
      <c r="B459" s="11" t="s">
        <v>558</v>
      </c>
      <c r="C459" s="12">
        <v>45717</v>
      </c>
      <c r="D459" s="11">
        <v>69</v>
      </c>
      <c r="E459" s="11" t="s">
        <v>68</v>
      </c>
      <c r="F459" s="11" t="s">
        <v>27</v>
      </c>
      <c r="G459" s="11" t="s">
        <v>28</v>
      </c>
      <c r="H459" s="11">
        <v>3</v>
      </c>
      <c r="I459" s="11" t="s">
        <v>48</v>
      </c>
      <c r="J459" s="11">
        <v>26</v>
      </c>
      <c r="K459" s="11" t="s">
        <v>21</v>
      </c>
      <c r="L459" s="11">
        <v>35000</v>
      </c>
      <c r="M459" s="11">
        <v>17</v>
      </c>
      <c r="N459" s="11">
        <v>595000</v>
      </c>
      <c r="O459" s="11">
        <v>120.7</v>
      </c>
      <c r="P459" s="11" t="s">
        <v>37</v>
      </c>
      <c r="Q459" s="11"/>
    </row>
    <row r="460" spans="1:17" x14ac:dyDescent="0.25">
      <c r="A460" s="11" t="s">
        <v>559</v>
      </c>
      <c r="B460" s="11" t="s">
        <v>560</v>
      </c>
      <c r="C460" s="12">
        <v>45717</v>
      </c>
      <c r="D460" s="11">
        <v>56</v>
      </c>
      <c r="E460" s="11" t="s">
        <v>77</v>
      </c>
      <c r="F460" s="11" t="s">
        <v>18</v>
      </c>
      <c r="G460" s="11" t="s">
        <v>19</v>
      </c>
      <c r="H460" s="11">
        <v>3</v>
      </c>
      <c r="I460" s="11" t="s">
        <v>48</v>
      </c>
      <c r="J460" s="11">
        <v>14</v>
      </c>
      <c r="K460" s="11" t="s">
        <v>49</v>
      </c>
      <c r="L460" s="11">
        <v>9000</v>
      </c>
      <c r="M460" s="11">
        <v>12</v>
      </c>
      <c r="N460" s="11">
        <v>108000</v>
      </c>
      <c r="O460" s="11">
        <v>142.22</v>
      </c>
      <c r="P460" s="11" t="s">
        <v>37</v>
      </c>
      <c r="Q460" s="11"/>
    </row>
    <row r="461" spans="1:17" x14ac:dyDescent="0.25">
      <c r="A461" s="11" t="s">
        <v>561</v>
      </c>
      <c r="B461" s="11" t="s">
        <v>562</v>
      </c>
      <c r="C461" s="12">
        <v>45689</v>
      </c>
      <c r="D461" s="11">
        <v>69</v>
      </c>
      <c r="E461" s="11" t="s">
        <v>84</v>
      </c>
      <c r="F461" s="11" t="s">
        <v>27</v>
      </c>
      <c r="G461" s="11" t="s">
        <v>28</v>
      </c>
      <c r="H461" s="11">
        <v>1</v>
      </c>
      <c r="I461" s="11" t="s">
        <v>35</v>
      </c>
      <c r="J461" s="11">
        <v>57</v>
      </c>
      <c r="K461" s="11" t="s">
        <v>162</v>
      </c>
      <c r="L461" s="11">
        <v>600</v>
      </c>
      <c r="M461" s="11">
        <v>2</v>
      </c>
      <c r="N461" s="11">
        <v>1200</v>
      </c>
      <c r="O461" s="11">
        <v>11.09</v>
      </c>
      <c r="P461" s="11" t="s">
        <v>37</v>
      </c>
      <c r="Q461" s="11"/>
    </row>
    <row r="462" spans="1:17" x14ac:dyDescent="0.25">
      <c r="A462" s="11" t="s">
        <v>563</v>
      </c>
      <c r="B462" s="11" t="s">
        <v>564</v>
      </c>
      <c r="C462" s="12">
        <v>45717</v>
      </c>
      <c r="D462" s="11">
        <v>50</v>
      </c>
      <c r="E462" s="11" t="s">
        <v>26</v>
      </c>
      <c r="F462" s="11" t="s">
        <v>34</v>
      </c>
      <c r="G462" s="11" t="s">
        <v>28</v>
      </c>
      <c r="H462" s="11">
        <v>2</v>
      </c>
      <c r="I462" s="11" t="s">
        <v>20</v>
      </c>
      <c r="J462" s="11">
        <v>44</v>
      </c>
      <c r="K462" s="11" t="s">
        <v>113</v>
      </c>
      <c r="L462" s="11">
        <v>25000</v>
      </c>
      <c r="M462" s="11">
        <v>4</v>
      </c>
      <c r="N462" s="11">
        <v>100000</v>
      </c>
      <c r="O462" s="11">
        <v>162.9</v>
      </c>
      <c r="P462" s="11" t="s">
        <v>37</v>
      </c>
      <c r="Q462" s="11"/>
    </row>
    <row r="463" spans="1:17" x14ac:dyDescent="0.25">
      <c r="A463" s="11" t="s">
        <v>563</v>
      </c>
      <c r="B463" s="11" t="s">
        <v>564</v>
      </c>
      <c r="C463" s="12">
        <v>45717</v>
      </c>
      <c r="D463" s="11">
        <v>50</v>
      </c>
      <c r="E463" s="11" t="s">
        <v>26</v>
      </c>
      <c r="F463" s="11" t="s">
        <v>39</v>
      </c>
      <c r="G463" s="11" t="s">
        <v>28</v>
      </c>
      <c r="H463" s="11">
        <v>2</v>
      </c>
      <c r="I463" s="11" t="s">
        <v>20</v>
      </c>
      <c r="J463" s="11">
        <v>44</v>
      </c>
      <c r="K463" s="11" t="s">
        <v>60</v>
      </c>
      <c r="L463" s="11">
        <v>24000</v>
      </c>
      <c r="M463" s="11">
        <v>18</v>
      </c>
      <c r="N463" s="11">
        <v>432000</v>
      </c>
      <c r="O463" s="11">
        <v>173.67</v>
      </c>
      <c r="P463" s="11" t="s">
        <v>37</v>
      </c>
      <c r="Q463" s="11"/>
    </row>
    <row r="464" spans="1:17" x14ac:dyDescent="0.25">
      <c r="A464" s="11" t="s">
        <v>563</v>
      </c>
      <c r="B464" s="11" t="s">
        <v>564</v>
      </c>
      <c r="C464" s="12">
        <v>45717</v>
      </c>
      <c r="D464" s="11">
        <v>50</v>
      </c>
      <c r="E464" s="11" t="s">
        <v>26</v>
      </c>
      <c r="F464" s="11" t="s">
        <v>27</v>
      </c>
      <c r="G464" s="11" t="s">
        <v>28</v>
      </c>
      <c r="H464" s="11">
        <v>2</v>
      </c>
      <c r="I464" s="11" t="s">
        <v>20</v>
      </c>
      <c r="J464" s="11">
        <v>44</v>
      </c>
      <c r="K464" s="11" t="s">
        <v>70</v>
      </c>
      <c r="L464" s="11">
        <v>350</v>
      </c>
      <c r="M464" s="11">
        <v>18</v>
      </c>
      <c r="N464" s="11">
        <v>6300</v>
      </c>
      <c r="O464" s="11">
        <v>148.61000000000001</v>
      </c>
      <c r="P464" s="11" t="s">
        <v>37</v>
      </c>
      <c r="Q464" s="11"/>
    </row>
    <row r="465" spans="1:17" x14ac:dyDescent="0.25">
      <c r="A465" s="11" t="s">
        <v>565</v>
      </c>
      <c r="B465" s="11" t="s">
        <v>566</v>
      </c>
      <c r="C465" s="12">
        <v>45658</v>
      </c>
      <c r="D465" s="11">
        <v>46</v>
      </c>
      <c r="E465" s="11" t="s">
        <v>187</v>
      </c>
      <c r="F465" s="11" t="s">
        <v>34</v>
      </c>
      <c r="G465" s="11" t="s">
        <v>28</v>
      </c>
      <c r="H465" s="11">
        <v>4</v>
      </c>
      <c r="I465" s="11" t="s">
        <v>112</v>
      </c>
      <c r="J465" s="11">
        <v>45</v>
      </c>
      <c r="K465" s="11" t="s">
        <v>40</v>
      </c>
      <c r="L465" s="11">
        <v>9000</v>
      </c>
      <c r="M465" s="11">
        <v>7</v>
      </c>
      <c r="N465" s="11">
        <v>63000</v>
      </c>
      <c r="O465" s="11">
        <v>148.86000000000001</v>
      </c>
      <c r="P465" s="11" t="s">
        <v>37</v>
      </c>
      <c r="Q465" s="11"/>
    </row>
    <row r="466" spans="1:17" x14ac:dyDescent="0.25">
      <c r="A466" s="11" t="s">
        <v>565</v>
      </c>
      <c r="B466" s="11" t="s">
        <v>566</v>
      </c>
      <c r="C466" s="12">
        <v>45658</v>
      </c>
      <c r="D466" s="11">
        <v>46</v>
      </c>
      <c r="E466" s="11" t="s">
        <v>187</v>
      </c>
      <c r="F466" s="11" t="s">
        <v>27</v>
      </c>
      <c r="G466" s="11" t="s">
        <v>28</v>
      </c>
      <c r="H466" s="11">
        <v>4</v>
      </c>
      <c r="I466" s="11" t="s">
        <v>112</v>
      </c>
      <c r="J466" s="11">
        <v>45</v>
      </c>
      <c r="K466" s="11" t="s">
        <v>29</v>
      </c>
      <c r="L466" s="11">
        <v>5500</v>
      </c>
      <c r="M466" s="11">
        <v>12</v>
      </c>
      <c r="N466" s="11">
        <v>66000</v>
      </c>
      <c r="O466" s="11">
        <v>166.08</v>
      </c>
      <c r="P466" s="11" t="s">
        <v>37</v>
      </c>
      <c r="Q466" s="11"/>
    </row>
    <row r="467" spans="1:17" x14ac:dyDescent="0.25">
      <c r="A467" s="11" t="s">
        <v>565</v>
      </c>
      <c r="B467" s="11" t="s">
        <v>566</v>
      </c>
      <c r="C467" s="12">
        <v>45658</v>
      </c>
      <c r="D467" s="11">
        <v>46</v>
      </c>
      <c r="E467" s="11" t="s">
        <v>187</v>
      </c>
      <c r="F467" s="11" t="s">
        <v>39</v>
      </c>
      <c r="G467" s="11" t="s">
        <v>28</v>
      </c>
      <c r="H467" s="11">
        <v>4</v>
      </c>
      <c r="I467" s="11" t="s">
        <v>112</v>
      </c>
      <c r="J467" s="11">
        <v>45</v>
      </c>
      <c r="K467" s="11" t="s">
        <v>60</v>
      </c>
      <c r="L467" s="11">
        <v>24000</v>
      </c>
      <c r="M467" s="11">
        <v>20</v>
      </c>
      <c r="N467" s="11">
        <v>480000</v>
      </c>
      <c r="O467" s="11">
        <v>109.55</v>
      </c>
      <c r="P467" s="11" t="s">
        <v>37</v>
      </c>
      <c r="Q467" s="11"/>
    </row>
    <row r="468" spans="1:17" x14ac:dyDescent="0.25">
      <c r="A468" s="11" t="s">
        <v>567</v>
      </c>
      <c r="B468" s="11" t="s">
        <v>568</v>
      </c>
      <c r="C468" s="12">
        <v>45658</v>
      </c>
      <c r="D468" s="11">
        <v>40</v>
      </c>
      <c r="E468" s="11" t="s">
        <v>99</v>
      </c>
      <c r="F468" s="11" t="s">
        <v>39</v>
      </c>
      <c r="G468" s="11" t="s">
        <v>28</v>
      </c>
      <c r="H468" s="11">
        <v>2</v>
      </c>
      <c r="I468" s="11" t="s">
        <v>20</v>
      </c>
      <c r="J468" s="11">
        <v>12</v>
      </c>
      <c r="K468" s="11" t="s">
        <v>69</v>
      </c>
      <c r="L468" s="11">
        <v>14500</v>
      </c>
      <c r="M468" s="11">
        <v>9</v>
      </c>
      <c r="N468" s="11">
        <v>130500</v>
      </c>
      <c r="O468" s="11">
        <v>56.18</v>
      </c>
      <c r="P468" s="11" t="s">
        <v>37</v>
      </c>
      <c r="Q468" s="11"/>
    </row>
    <row r="469" spans="1:17" x14ac:dyDescent="0.25">
      <c r="A469" s="11" t="s">
        <v>567</v>
      </c>
      <c r="B469" s="11" t="s">
        <v>568</v>
      </c>
      <c r="C469" s="12">
        <v>45658</v>
      </c>
      <c r="D469" s="11">
        <v>40</v>
      </c>
      <c r="E469" s="11" t="s">
        <v>99</v>
      </c>
      <c r="F469" s="11" t="s">
        <v>18</v>
      </c>
      <c r="G469" s="11" t="s">
        <v>28</v>
      </c>
      <c r="H469" s="11">
        <v>2</v>
      </c>
      <c r="I469" s="11" t="s">
        <v>20</v>
      </c>
      <c r="J469" s="11">
        <v>12</v>
      </c>
      <c r="K469" s="11" t="s">
        <v>44</v>
      </c>
      <c r="L469" s="11">
        <v>4500</v>
      </c>
      <c r="M469" s="11">
        <v>9</v>
      </c>
      <c r="N469" s="11">
        <v>40500</v>
      </c>
      <c r="O469" s="11">
        <v>32.61</v>
      </c>
      <c r="P469" s="11" t="s">
        <v>37</v>
      </c>
      <c r="Q469" s="11"/>
    </row>
    <row r="470" spans="1:17" x14ac:dyDescent="0.25">
      <c r="A470" s="11" t="s">
        <v>567</v>
      </c>
      <c r="B470" s="11" t="s">
        <v>568</v>
      </c>
      <c r="C470" s="12">
        <v>45658</v>
      </c>
      <c r="D470" s="11">
        <v>40</v>
      </c>
      <c r="E470" s="11" t="s">
        <v>99</v>
      </c>
      <c r="F470" s="11" t="s">
        <v>27</v>
      </c>
      <c r="G470" s="11" t="s">
        <v>28</v>
      </c>
      <c r="H470" s="11">
        <v>2</v>
      </c>
      <c r="I470" s="11" t="s">
        <v>20</v>
      </c>
      <c r="J470" s="11">
        <v>12</v>
      </c>
      <c r="K470" s="11" t="s">
        <v>100</v>
      </c>
      <c r="L470" s="11">
        <v>900</v>
      </c>
      <c r="M470" s="11">
        <v>5</v>
      </c>
      <c r="N470" s="11">
        <v>4500</v>
      </c>
      <c r="O470" s="11">
        <v>66.45</v>
      </c>
      <c r="P470" s="11" t="s">
        <v>37</v>
      </c>
      <c r="Q470" s="11"/>
    </row>
    <row r="471" spans="1:17" x14ac:dyDescent="0.25">
      <c r="A471" s="11" t="s">
        <v>569</v>
      </c>
      <c r="B471" s="11" t="s">
        <v>501</v>
      </c>
      <c r="C471" s="12">
        <v>45717</v>
      </c>
      <c r="D471" s="11">
        <v>35</v>
      </c>
      <c r="E471" s="11" t="s">
        <v>256</v>
      </c>
      <c r="F471" s="11" t="s">
        <v>34</v>
      </c>
      <c r="G471" s="11" t="s">
        <v>19</v>
      </c>
      <c r="H471" s="11">
        <v>4</v>
      </c>
      <c r="I471" s="11" t="s">
        <v>112</v>
      </c>
      <c r="J471" s="11">
        <v>50</v>
      </c>
      <c r="K471" s="11" t="s">
        <v>69</v>
      </c>
      <c r="L471" s="11">
        <v>14500</v>
      </c>
      <c r="M471" s="11">
        <v>17</v>
      </c>
      <c r="N471" s="11">
        <v>246500</v>
      </c>
      <c r="O471" s="11">
        <v>191.42</v>
      </c>
      <c r="P471" s="11" t="s">
        <v>37</v>
      </c>
      <c r="Q471" s="11"/>
    </row>
    <row r="472" spans="1:17" x14ac:dyDescent="0.25">
      <c r="A472" s="11" t="s">
        <v>569</v>
      </c>
      <c r="B472" s="11" t="s">
        <v>501</v>
      </c>
      <c r="C472" s="12">
        <v>45717</v>
      </c>
      <c r="D472" s="11">
        <v>35</v>
      </c>
      <c r="E472" s="11" t="s">
        <v>256</v>
      </c>
      <c r="F472" s="11" t="s">
        <v>39</v>
      </c>
      <c r="G472" s="11" t="s">
        <v>19</v>
      </c>
      <c r="H472" s="11">
        <v>4</v>
      </c>
      <c r="I472" s="11" t="s">
        <v>112</v>
      </c>
      <c r="J472" s="11">
        <v>50</v>
      </c>
      <c r="K472" s="11" t="s">
        <v>40</v>
      </c>
      <c r="L472" s="11">
        <v>9000</v>
      </c>
      <c r="M472" s="11">
        <v>6</v>
      </c>
      <c r="N472" s="11">
        <v>54000</v>
      </c>
      <c r="O472" s="11">
        <v>157.36000000000001</v>
      </c>
      <c r="P472" s="11" t="s">
        <v>37</v>
      </c>
      <c r="Q472" s="11"/>
    </row>
    <row r="473" spans="1:17" x14ac:dyDescent="0.25">
      <c r="A473" s="11" t="s">
        <v>569</v>
      </c>
      <c r="B473" s="11" t="s">
        <v>501</v>
      </c>
      <c r="C473" s="12">
        <v>45717</v>
      </c>
      <c r="D473" s="11">
        <v>35</v>
      </c>
      <c r="E473" s="11" t="s">
        <v>256</v>
      </c>
      <c r="F473" s="11" t="s">
        <v>18</v>
      </c>
      <c r="G473" s="11" t="s">
        <v>19</v>
      </c>
      <c r="H473" s="11">
        <v>4</v>
      </c>
      <c r="I473" s="11" t="s">
        <v>112</v>
      </c>
      <c r="J473" s="11">
        <v>50</v>
      </c>
      <c r="K473" s="11" t="s">
        <v>21</v>
      </c>
      <c r="L473" s="11">
        <v>35000</v>
      </c>
      <c r="M473" s="11">
        <v>13</v>
      </c>
      <c r="N473" s="11">
        <v>455000</v>
      </c>
      <c r="O473" s="11">
        <v>108.84</v>
      </c>
      <c r="P473" s="11" t="s">
        <v>37</v>
      </c>
      <c r="Q473" s="11"/>
    </row>
    <row r="474" spans="1:17" x14ac:dyDescent="0.25">
      <c r="A474" s="11" t="s">
        <v>570</v>
      </c>
      <c r="B474" s="11" t="s">
        <v>571</v>
      </c>
      <c r="C474" s="12">
        <v>45717</v>
      </c>
      <c r="D474" s="11">
        <v>60</v>
      </c>
      <c r="E474" s="11" t="s">
        <v>111</v>
      </c>
      <c r="F474" s="11" t="s">
        <v>27</v>
      </c>
      <c r="G474" s="11" t="s">
        <v>19</v>
      </c>
      <c r="H474" s="11">
        <v>3</v>
      </c>
      <c r="I474" s="11" t="s">
        <v>48</v>
      </c>
      <c r="J474" s="11">
        <v>43</v>
      </c>
      <c r="K474" s="11" t="s">
        <v>191</v>
      </c>
      <c r="L474" s="11">
        <v>6500</v>
      </c>
      <c r="M474" s="11">
        <v>1</v>
      </c>
      <c r="N474" s="11">
        <v>6500</v>
      </c>
      <c r="O474" s="11">
        <v>164.83</v>
      </c>
      <c r="P474" s="11" t="s">
        <v>37</v>
      </c>
      <c r="Q474" s="11"/>
    </row>
    <row r="475" spans="1:17" x14ac:dyDescent="0.25">
      <c r="A475" s="11" t="s">
        <v>572</v>
      </c>
      <c r="B475" s="11" t="s">
        <v>573</v>
      </c>
      <c r="C475" s="12">
        <v>45689</v>
      </c>
      <c r="D475" s="11">
        <v>60</v>
      </c>
      <c r="E475" s="11" t="s">
        <v>196</v>
      </c>
      <c r="F475" s="11" t="s">
        <v>27</v>
      </c>
      <c r="G475" s="11" t="s">
        <v>19</v>
      </c>
      <c r="H475" s="11">
        <v>1</v>
      </c>
      <c r="I475" s="11" t="s">
        <v>35</v>
      </c>
      <c r="J475" s="11">
        <v>58</v>
      </c>
      <c r="K475" s="11" t="s">
        <v>85</v>
      </c>
      <c r="L475" s="11">
        <v>7500</v>
      </c>
      <c r="M475" s="11">
        <v>10</v>
      </c>
      <c r="N475" s="11">
        <v>75000</v>
      </c>
      <c r="O475" s="11">
        <v>51.69</v>
      </c>
      <c r="P475" s="11" t="s">
        <v>37</v>
      </c>
      <c r="Q475" s="11"/>
    </row>
    <row r="476" spans="1:17" x14ac:dyDescent="0.25">
      <c r="A476" s="11" t="s">
        <v>572</v>
      </c>
      <c r="B476" s="11" t="s">
        <v>573</v>
      </c>
      <c r="C476" s="12">
        <v>45689</v>
      </c>
      <c r="D476" s="11">
        <v>60</v>
      </c>
      <c r="E476" s="11" t="s">
        <v>196</v>
      </c>
      <c r="F476" s="11" t="s">
        <v>39</v>
      </c>
      <c r="G476" s="11" t="s">
        <v>19</v>
      </c>
      <c r="H476" s="11">
        <v>1</v>
      </c>
      <c r="I476" s="11" t="s">
        <v>35</v>
      </c>
      <c r="J476" s="11">
        <v>58</v>
      </c>
      <c r="K476" s="11" t="s">
        <v>40</v>
      </c>
      <c r="L476" s="11">
        <v>9000</v>
      </c>
      <c r="M476" s="11">
        <v>12</v>
      </c>
      <c r="N476" s="11">
        <v>108000</v>
      </c>
      <c r="O476" s="11">
        <v>182.31</v>
      </c>
      <c r="P476" s="11" t="s">
        <v>37</v>
      </c>
      <c r="Q476" s="11"/>
    </row>
    <row r="477" spans="1:17" x14ac:dyDescent="0.25">
      <c r="A477" s="11" t="s">
        <v>574</v>
      </c>
      <c r="B477" s="11" t="s">
        <v>575</v>
      </c>
      <c r="C477" s="12">
        <v>45689</v>
      </c>
      <c r="D477" s="11">
        <v>73</v>
      </c>
      <c r="E477" s="11" t="s">
        <v>88</v>
      </c>
      <c r="F477" s="11" t="s">
        <v>18</v>
      </c>
      <c r="G477" s="11" t="s">
        <v>19</v>
      </c>
      <c r="H477" s="11">
        <v>3</v>
      </c>
      <c r="I477" s="11" t="s">
        <v>48</v>
      </c>
      <c r="J477" s="11">
        <v>19</v>
      </c>
      <c r="K477" s="11" t="s">
        <v>56</v>
      </c>
      <c r="L477" s="11">
        <v>16000</v>
      </c>
      <c r="M477" s="11">
        <v>7</v>
      </c>
      <c r="N477" s="11">
        <v>112000</v>
      </c>
      <c r="O477" s="11">
        <v>125.57</v>
      </c>
      <c r="P477" s="11" t="s">
        <v>37</v>
      </c>
      <c r="Q477" s="11"/>
    </row>
    <row r="478" spans="1:17" x14ac:dyDescent="0.25">
      <c r="A478" s="11" t="s">
        <v>576</v>
      </c>
      <c r="B478" s="11" t="s">
        <v>577</v>
      </c>
      <c r="C478" s="12">
        <v>45689</v>
      </c>
      <c r="D478" s="11">
        <v>70</v>
      </c>
      <c r="E478" s="11" t="s">
        <v>93</v>
      </c>
      <c r="F478" s="11" t="s">
        <v>39</v>
      </c>
      <c r="G478" s="11" t="s">
        <v>19</v>
      </c>
      <c r="H478" s="11">
        <v>1</v>
      </c>
      <c r="I478" s="11" t="s">
        <v>35</v>
      </c>
      <c r="J478" s="11">
        <v>35</v>
      </c>
      <c r="K478" s="11" t="s">
        <v>69</v>
      </c>
      <c r="L478" s="11">
        <v>14500</v>
      </c>
      <c r="M478" s="11">
        <v>2</v>
      </c>
      <c r="N478" s="11">
        <v>29000</v>
      </c>
      <c r="O478" s="11">
        <v>143.52000000000001</v>
      </c>
      <c r="P478" s="11" t="s">
        <v>37</v>
      </c>
      <c r="Q478" s="11"/>
    </row>
    <row r="479" spans="1:17" x14ac:dyDescent="0.25">
      <c r="A479" s="11" t="s">
        <v>578</v>
      </c>
      <c r="B479" s="11" t="s">
        <v>579</v>
      </c>
      <c r="C479" s="12">
        <v>45717</v>
      </c>
      <c r="D479" s="11">
        <v>25</v>
      </c>
      <c r="E479" s="11" t="s">
        <v>47</v>
      </c>
      <c r="F479" s="11" t="s">
        <v>34</v>
      </c>
      <c r="G479" s="11" t="s">
        <v>19</v>
      </c>
      <c r="H479" s="11">
        <v>5</v>
      </c>
      <c r="I479" s="11" t="s">
        <v>53</v>
      </c>
      <c r="J479" s="11">
        <v>51</v>
      </c>
      <c r="K479" s="11" t="s">
        <v>103</v>
      </c>
      <c r="L479" s="11">
        <v>75000</v>
      </c>
      <c r="M479" s="11">
        <v>13</v>
      </c>
      <c r="N479" s="11">
        <v>975000</v>
      </c>
      <c r="O479" s="11">
        <v>77.91</v>
      </c>
      <c r="P479" s="11" t="s">
        <v>22</v>
      </c>
      <c r="Q479" s="11" t="s">
        <v>30</v>
      </c>
    </row>
    <row r="480" spans="1:17" x14ac:dyDescent="0.25">
      <c r="A480" s="11" t="s">
        <v>580</v>
      </c>
      <c r="B480" s="11" t="s">
        <v>581</v>
      </c>
      <c r="C480" s="12">
        <v>45658</v>
      </c>
      <c r="D480" s="11">
        <v>56</v>
      </c>
      <c r="E480" s="11" t="s">
        <v>116</v>
      </c>
      <c r="F480" s="11" t="s">
        <v>39</v>
      </c>
      <c r="G480" s="11" t="s">
        <v>28</v>
      </c>
      <c r="H480" s="11">
        <v>5</v>
      </c>
      <c r="I480" s="11" t="s">
        <v>53</v>
      </c>
      <c r="J480" s="11">
        <v>44</v>
      </c>
      <c r="K480" s="11" t="s">
        <v>40</v>
      </c>
      <c r="L480" s="11">
        <v>9000</v>
      </c>
      <c r="M480" s="11">
        <v>17</v>
      </c>
      <c r="N480" s="11">
        <v>153000</v>
      </c>
      <c r="O480" s="11">
        <v>71.86</v>
      </c>
      <c r="P480" s="11" t="s">
        <v>22</v>
      </c>
      <c r="Q480" s="11" t="s">
        <v>282</v>
      </c>
    </row>
    <row r="481" spans="1:17" x14ac:dyDescent="0.25">
      <c r="A481" s="11" t="s">
        <v>580</v>
      </c>
      <c r="B481" s="11" t="s">
        <v>581</v>
      </c>
      <c r="C481" s="12">
        <v>45658</v>
      </c>
      <c r="D481" s="11">
        <v>56</v>
      </c>
      <c r="E481" s="11" t="s">
        <v>116</v>
      </c>
      <c r="F481" s="11" t="s">
        <v>34</v>
      </c>
      <c r="G481" s="11" t="s">
        <v>28</v>
      </c>
      <c r="H481" s="11">
        <v>5</v>
      </c>
      <c r="I481" s="11" t="s">
        <v>53</v>
      </c>
      <c r="J481" s="11">
        <v>44</v>
      </c>
      <c r="K481" s="11" t="s">
        <v>1094</v>
      </c>
      <c r="L481" s="11">
        <v>20000</v>
      </c>
      <c r="M481" s="11">
        <v>10</v>
      </c>
      <c r="N481" s="11">
        <v>200000</v>
      </c>
      <c r="O481" s="11">
        <v>58.32</v>
      </c>
      <c r="P481" s="11" t="s">
        <v>22</v>
      </c>
      <c r="Q481" s="11" t="s">
        <v>282</v>
      </c>
    </row>
    <row r="482" spans="1:17" x14ac:dyDescent="0.25">
      <c r="A482" s="11" t="s">
        <v>580</v>
      </c>
      <c r="B482" s="11" t="s">
        <v>581</v>
      </c>
      <c r="C482" s="12">
        <v>45658</v>
      </c>
      <c r="D482" s="11">
        <v>56</v>
      </c>
      <c r="E482" s="11" t="s">
        <v>116</v>
      </c>
      <c r="F482" s="11" t="s">
        <v>27</v>
      </c>
      <c r="G482" s="11" t="s">
        <v>28</v>
      </c>
      <c r="H482" s="11">
        <v>5</v>
      </c>
      <c r="I482" s="11" t="s">
        <v>53</v>
      </c>
      <c r="J482" s="11">
        <v>44</v>
      </c>
      <c r="K482" s="11" t="s">
        <v>81</v>
      </c>
      <c r="L482" s="11">
        <v>1000</v>
      </c>
      <c r="M482" s="11">
        <v>15</v>
      </c>
      <c r="N482" s="11">
        <v>15000</v>
      </c>
      <c r="O482" s="11">
        <v>56.66</v>
      </c>
      <c r="P482" s="11" t="s">
        <v>22</v>
      </c>
      <c r="Q482" s="11" t="s">
        <v>282</v>
      </c>
    </row>
    <row r="483" spans="1:17" x14ac:dyDescent="0.25">
      <c r="A483" s="11" t="s">
        <v>582</v>
      </c>
      <c r="B483" s="11" t="s">
        <v>583</v>
      </c>
      <c r="C483" s="12">
        <v>45689</v>
      </c>
      <c r="D483" s="11">
        <v>66</v>
      </c>
      <c r="E483" s="11" t="s">
        <v>116</v>
      </c>
      <c r="F483" s="11" t="s">
        <v>34</v>
      </c>
      <c r="G483" s="11" t="s">
        <v>28</v>
      </c>
      <c r="H483" s="11">
        <v>2</v>
      </c>
      <c r="I483" s="11" t="s">
        <v>20</v>
      </c>
      <c r="J483" s="11">
        <v>11</v>
      </c>
      <c r="K483" s="11" t="s">
        <v>60</v>
      </c>
      <c r="L483" s="11">
        <v>24000</v>
      </c>
      <c r="M483" s="11">
        <v>12</v>
      </c>
      <c r="N483" s="11">
        <v>288000</v>
      </c>
      <c r="O483" s="11">
        <v>135.62</v>
      </c>
      <c r="P483" s="11" t="s">
        <v>37</v>
      </c>
      <c r="Q483" s="11"/>
    </row>
    <row r="484" spans="1:17" x14ac:dyDescent="0.25">
      <c r="A484" s="11" t="s">
        <v>582</v>
      </c>
      <c r="B484" s="11" t="s">
        <v>583</v>
      </c>
      <c r="C484" s="12">
        <v>45689</v>
      </c>
      <c r="D484" s="11">
        <v>66</v>
      </c>
      <c r="E484" s="11" t="s">
        <v>116</v>
      </c>
      <c r="F484" s="11" t="s">
        <v>27</v>
      </c>
      <c r="G484" s="11" t="s">
        <v>28</v>
      </c>
      <c r="H484" s="11">
        <v>2</v>
      </c>
      <c r="I484" s="11" t="s">
        <v>20</v>
      </c>
      <c r="J484" s="11">
        <v>11</v>
      </c>
      <c r="K484" s="11" t="s">
        <v>100</v>
      </c>
      <c r="L484" s="11">
        <v>900</v>
      </c>
      <c r="M484" s="11">
        <v>18</v>
      </c>
      <c r="N484" s="11">
        <v>16200</v>
      </c>
      <c r="O484" s="11">
        <v>110.93</v>
      </c>
      <c r="P484" s="11" t="s">
        <v>37</v>
      </c>
      <c r="Q484" s="11"/>
    </row>
    <row r="485" spans="1:17" x14ac:dyDescent="0.25">
      <c r="A485" s="11" t="s">
        <v>582</v>
      </c>
      <c r="B485" s="11" t="s">
        <v>583</v>
      </c>
      <c r="C485" s="12">
        <v>45689</v>
      </c>
      <c r="D485" s="11">
        <v>66</v>
      </c>
      <c r="E485" s="11" t="s">
        <v>116</v>
      </c>
      <c r="F485" s="11" t="s">
        <v>39</v>
      </c>
      <c r="G485" s="11" t="s">
        <v>28</v>
      </c>
      <c r="H485" s="11">
        <v>2</v>
      </c>
      <c r="I485" s="11" t="s">
        <v>20</v>
      </c>
      <c r="J485" s="11">
        <v>11</v>
      </c>
      <c r="K485" s="11" t="s">
        <v>1094</v>
      </c>
      <c r="L485" s="11">
        <v>20000</v>
      </c>
      <c r="M485" s="11">
        <v>1</v>
      </c>
      <c r="N485" s="11">
        <v>20000</v>
      </c>
      <c r="O485" s="11">
        <v>25.09</v>
      </c>
      <c r="P485" s="11" t="s">
        <v>37</v>
      </c>
      <c r="Q485" s="11"/>
    </row>
    <row r="486" spans="1:17" x14ac:dyDescent="0.25">
      <c r="A486" s="11" t="s">
        <v>584</v>
      </c>
      <c r="B486" s="11" t="s">
        <v>585</v>
      </c>
      <c r="C486" s="12">
        <v>45717</v>
      </c>
      <c r="D486" s="11">
        <v>26</v>
      </c>
      <c r="E486" s="11" t="s">
        <v>147</v>
      </c>
      <c r="F486" s="11" t="s">
        <v>18</v>
      </c>
      <c r="G486" s="11" t="s">
        <v>19</v>
      </c>
      <c r="H486" s="11">
        <v>2</v>
      </c>
      <c r="I486" s="11" t="s">
        <v>20</v>
      </c>
      <c r="J486" s="11">
        <v>48</v>
      </c>
      <c r="K486" s="11" t="s">
        <v>44</v>
      </c>
      <c r="L486" s="11">
        <v>4500</v>
      </c>
      <c r="M486" s="11">
        <v>9</v>
      </c>
      <c r="N486" s="11">
        <v>40500</v>
      </c>
      <c r="O486" s="11">
        <v>123.57</v>
      </c>
      <c r="P486" s="11" t="s">
        <v>37</v>
      </c>
      <c r="Q486" s="11"/>
    </row>
    <row r="487" spans="1:17" x14ac:dyDescent="0.25">
      <c r="A487" s="11" t="s">
        <v>584</v>
      </c>
      <c r="B487" s="11" t="s">
        <v>585</v>
      </c>
      <c r="C487" s="12">
        <v>45717</v>
      </c>
      <c r="D487" s="11">
        <v>26</v>
      </c>
      <c r="E487" s="11" t="s">
        <v>147</v>
      </c>
      <c r="F487" s="11" t="s">
        <v>39</v>
      </c>
      <c r="G487" s="11" t="s">
        <v>19</v>
      </c>
      <c r="H487" s="11">
        <v>2</v>
      </c>
      <c r="I487" s="11" t="s">
        <v>20</v>
      </c>
      <c r="J487" s="11">
        <v>48</v>
      </c>
      <c r="K487" s="11" t="s">
        <v>1094</v>
      </c>
      <c r="L487" s="11">
        <v>20000</v>
      </c>
      <c r="M487" s="11">
        <v>19</v>
      </c>
      <c r="N487" s="11">
        <v>380000</v>
      </c>
      <c r="O487" s="11">
        <v>23.37</v>
      </c>
      <c r="P487" s="11" t="s">
        <v>37</v>
      </c>
      <c r="Q487" s="11"/>
    </row>
    <row r="488" spans="1:17" x14ac:dyDescent="0.25">
      <c r="A488" s="11" t="s">
        <v>584</v>
      </c>
      <c r="B488" s="11" t="s">
        <v>585</v>
      </c>
      <c r="C488" s="12">
        <v>45717</v>
      </c>
      <c r="D488" s="11">
        <v>26</v>
      </c>
      <c r="E488" s="11" t="s">
        <v>147</v>
      </c>
      <c r="F488" s="11" t="s">
        <v>34</v>
      </c>
      <c r="G488" s="11" t="s">
        <v>19</v>
      </c>
      <c r="H488" s="11">
        <v>2</v>
      </c>
      <c r="I488" s="11" t="s">
        <v>20</v>
      </c>
      <c r="J488" s="11">
        <v>48</v>
      </c>
      <c r="K488" s="11" t="s">
        <v>40</v>
      </c>
      <c r="L488" s="11">
        <v>9000</v>
      </c>
      <c r="M488" s="11">
        <v>18</v>
      </c>
      <c r="N488" s="11">
        <v>162000</v>
      </c>
      <c r="O488" s="11">
        <v>170.35</v>
      </c>
      <c r="P488" s="11" t="s">
        <v>37</v>
      </c>
      <c r="Q488" s="11"/>
    </row>
    <row r="489" spans="1:17" x14ac:dyDescent="0.25">
      <c r="A489" s="11" t="s">
        <v>586</v>
      </c>
      <c r="B489" s="11" t="s">
        <v>587</v>
      </c>
      <c r="C489" s="12">
        <v>45658</v>
      </c>
      <c r="D489" s="11">
        <v>25</v>
      </c>
      <c r="E489" s="11" t="s">
        <v>99</v>
      </c>
      <c r="F489" s="11" t="s">
        <v>34</v>
      </c>
      <c r="G489" s="11" t="s">
        <v>19</v>
      </c>
      <c r="H489" s="11">
        <v>2</v>
      </c>
      <c r="I489" s="11" t="s">
        <v>20</v>
      </c>
      <c r="J489" s="11">
        <v>17</v>
      </c>
      <c r="K489" s="11" t="s">
        <v>1093</v>
      </c>
      <c r="L489" s="11">
        <v>30000</v>
      </c>
      <c r="M489" s="11">
        <v>8</v>
      </c>
      <c r="N489" s="11">
        <v>240000</v>
      </c>
      <c r="O489" s="11">
        <v>134.41999999999999</v>
      </c>
      <c r="P489" s="11" t="s">
        <v>37</v>
      </c>
      <c r="Q489" s="11"/>
    </row>
    <row r="490" spans="1:17" x14ac:dyDescent="0.25">
      <c r="A490" s="11" t="s">
        <v>586</v>
      </c>
      <c r="B490" s="11" t="s">
        <v>587</v>
      </c>
      <c r="C490" s="12">
        <v>45658</v>
      </c>
      <c r="D490" s="11">
        <v>25</v>
      </c>
      <c r="E490" s="11" t="s">
        <v>99</v>
      </c>
      <c r="F490" s="11" t="s">
        <v>18</v>
      </c>
      <c r="G490" s="11" t="s">
        <v>19</v>
      </c>
      <c r="H490" s="11">
        <v>2</v>
      </c>
      <c r="I490" s="11" t="s">
        <v>20</v>
      </c>
      <c r="J490" s="11">
        <v>17</v>
      </c>
      <c r="K490" s="11" t="s">
        <v>56</v>
      </c>
      <c r="L490" s="11">
        <v>16000</v>
      </c>
      <c r="M490" s="11">
        <v>3</v>
      </c>
      <c r="N490" s="11">
        <v>48000</v>
      </c>
      <c r="O490" s="11">
        <v>57.38</v>
      </c>
      <c r="P490" s="11" t="s">
        <v>37</v>
      </c>
      <c r="Q490" s="11"/>
    </row>
    <row r="491" spans="1:17" x14ac:dyDescent="0.25">
      <c r="A491" s="11" t="s">
        <v>588</v>
      </c>
      <c r="B491" s="11" t="s">
        <v>589</v>
      </c>
      <c r="C491" s="12">
        <v>45717</v>
      </c>
      <c r="D491" s="11">
        <v>56</v>
      </c>
      <c r="E491" s="11" t="s">
        <v>88</v>
      </c>
      <c r="F491" s="11" t="s">
        <v>34</v>
      </c>
      <c r="G491" s="11" t="s">
        <v>28</v>
      </c>
      <c r="H491" s="11">
        <v>5</v>
      </c>
      <c r="I491" s="11" t="s">
        <v>53</v>
      </c>
      <c r="J491" s="11">
        <v>22</v>
      </c>
      <c r="K491" s="11" t="s">
        <v>1093</v>
      </c>
      <c r="L491" s="11">
        <v>30000</v>
      </c>
      <c r="M491" s="11">
        <v>8</v>
      </c>
      <c r="N491" s="11">
        <v>240000</v>
      </c>
      <c r="O491" s="11">
        <v>1.46</v>
      </c>
      <c r="P491" s="11" t="s">
        <v>22</v>
      </c>
      <c r="Q491" s="11" t="s">
        <v>23</v>
      </c>
    </row>
    <row r="492" spans="1:17" x14ac:dyDescent="0.25">
      <c r="A492" s="11" t="s">
        <v>588</v>
      </c>
      <c r="B492" s="11" t="s">
        <v>589</v>
      </c>
      <c r="C492" s="12">
        <v>45717</v>
      </c>
      <c r="D492" s="11">
        <v>56</v>
      </c>
      <c r="E492" s="11" t="s">
        <v>88</v>
      </c>
      <c r="F492" s="11" t="s">
        <v>27</v>
      </c>
      <c r="G492" s="11" t="s">
        <v>28</v>
      </c>
      <c r="H492" s="11">
        <v>5</v>
      </c>
      <c r="I492" s="11" t="s">
        <v>53</v>
      </c>
      <c r="J492" s="11">
        <v>22</v>
      </c>
      <c r="K492" s="11" t="s">
        <v>44</v>
      </c>
      <c r="L492" s="11">
        <v>4500</v>
      </c>
      <c r="M492" s="11">
        <v>14</v>
      </c>
      <c r="N492" s="11">
        <v>63000</v>
      </c>
      <c r="O492" s="11">
        <v>142.58000000000001</v>
      </c>
      <c r="P492" s="11" t="s">
        <v>22</v>
      </c>
      <c r="Q492" s="11" t="s">
        <v>23</v>
      </c>
    </row>
    <row r="493" spans="1:17" x14ac:dyDescent="0.25">
      <c r="A493" s="11" t="s">
        <v>590</v>
      </c>
      <c r="B493" s="11" t="s">
        <v>591</v>
      </c>
      <c r="C493" s="12">
        <v>45689</v>
      </c>
      <c r="D493" s="11">
        <v>62</v>
      </c>
      <c r="E493" s="11" t="s">
        <v>138</v>
      </c>
      <c r="F493" s="11" t="s">
        <v>27</v>
      </c>
      <c r="G493" s="11" t="s">
        <v>28</v>
      </c>
      <c r="H493" s="11">
        <v>4</v>
      </c>
      <c r="I493" s="11" t="s">
        <v>112</v>
      </c>
      <c r="J493" s="11">
        <v>57</v>
      </c>
      <c r="K493" s="11" t="s">
        <v>81</v>
      </c>
      <c r="L493" s="11">
        <v>1000</v>
      </c>
      <c r="M493" s="11">
        <v>20</v>
      </c>
      <c r="N493" s="11">
        <v>20000</v>
      </c>
      <c r="O493" s="11">
        <v>35.57</v>
      </c>
      <c r="P493" s="11" t="s">
        <v>37</v>
      </c>
      <c r="Q493" s="11"/>
    </row>
    <row r="494" spans="1:17" x14ac:dyDescent="0.25">
      <c r="A494" s="11" t="s">
        <v>590</v>
      </c>
      <c r="B494" s="11" t="s">
        <v>591</v>
      </c>
      <c r="C494" s="12">
        <v>45689</v>
      </c>
      <c r="D494" s="11">
        <v>62</v>
      </c>
      <c r="E494" s="11" t="s">
        <v>138</v>
      </c>
      <c r="F494" s="11" t="s">
        <v>34</v>
      </c>
      <c r="G494" s="11" t="s">
        <v>28</v>
      </c>
      <c r="H494" s="11">
        <v>4</v>
      </c>
      <c r="I494" s="11" t="s">
        <v>112</v>
      </c>
      <c r="J494" s="11">
        <v>57</v>
      </c>
      <c r="K494" s="11" t="s">
        <v>1094</v>
      </c>
      <c r="L494" s="11">
        <v>20000</v>
      </c>
      <c r="M494" s="11">
        <v>5</v>
      </c>
      <c r="N494" s="11">
        <v>100000</v>
      </c>
      <c r="O494" s="11">
        <v>168.44</v>
      </c>
      <c r="P494" s="11" t="s">
        <v>37</v>
      </c>
      <c r="Q494" s="11"/>
    </row>
    <row r="495" spans="1:17" x14ac:dyDescent="0.25">
      <c r="A495" s="11" t="s">
        <v>592</v>
      </c>
      <c r="B495" s="11" t="s">
        <v>593</v>
      </c>
      <c r="C495" s="12">
        <v>45658</v>
      </c>
      <c r="D495" s="11">
        <v>41</v>
      </c>
      <c r="E495" s="11" t="s">
        <v>141</v>
      </c>
      <c r="F495" s="11" t="s">
        <v>39</v>
      </c>
      <c r="G495" s="11" t="s">
        <v>19</v>
      </c>
      <c r="H495" s="11">
        <v>1</v>
      </c>
      <c r="I495" s="11" t="s">
        <v>35</v>
      </c>
      <c r="J495" s="11">
        <v>47</v>
      </c>
      <c r="K495" s="11" t="s">
        <v>60</v>
      </c>
      <c r="L495" s="11">
        <v>24000</v>
      </c>
      <c r="M495" s="11">
        <v>2</v>
      </c>
      <c r="N495" s="11">
        <v>48000</v>
      </c>
      <c r="O495" s="11">
        <v>42.95</v>
      </c>
      <c r="P495" s="11" t="s">
        <v>37</v>
      </c>
      <c r="Q495" s="11"/>
    </row>
    <row r="496" spans="1:17" x14ac:dyDescent="0.25">
      <c r="A496" s="11" t="s">
        <v>592</v>
      </c>
      <c r="B496" s="11" t="s">
        <v>593</v>
      </c>
      <c r="C496" s="12">
        <v>45658</v>
      </c>
      <c r="D496" s="11">
        <v>41</v>
      </c>
      <c r="E496" s="11" t="s">
        <v>141</v>
      </c>
      <c r="F496" s="11" t="s">
        <v>34</v>
      </c>
      <c r="G496" s="11" t="s">
        <v>19</v>
      </c>
      <c r="H496" s="11">
        <v>1</v>
      </c>
      <c r="I496" s="11" t="s">
        <v>35</v>
      </c>
      <c r="J496" s="11">
        <v>47</v>
      </c>
      <c r="K496" s="11" t="s">
        <v>60</v>
      </c>
      <c r="L496" s="11">
        <v>24000</v>
      </c>
      <c r="M496" s="11">
        <v>18</v>
      </c>
      <c r="N496" s="11">
        <v>432000</v>
      </c>
      <c r="O496" s="11">
        <v>108.92</v>
      </c>
      <c r="P496" s="11" t="s">
        <v>37</v>
      </c>
      <c r="Q496" s="11"/>
    </row>
    <row r="497" spans="1:17" x14ac:dyDescent="0.25">
      <c r="A497" s="11" t="s">
        <v>592</v>
      </c>
      <c r="B497" s="11" t="s">
        <v>593</v>
      </c>
      <c r="C497" s="12">
        <v>45658</v>
      </c>
      <c r="D497" s="11">
        <v>41</v>
      </c>
      <c r="E497" s="11" t="s">
        <v>141</v>
      </c>
      <c r="F497" s="11" t="s">
        <v>18</v>
      </c>
      <c r="G497" s="11" t="s">
        <v>19</v>
      </c>
      <c r="H497" s="11">
        <v>1</v>
      </c>
      <c r="I497" s="11" t="s">
        <v>35</v>
      </c>
      <c r="J497" s="11">
        <v>47</v>
      </c>
      <c r="K497" s="11" t="s">
        <v>21</v>
      </c>
      <c r="L497" s="11">
        <v>35000</v>
      </c>
      <c r="M497" s="11">
        <v>5</v>
      </c>
      <c r="N497" s="11">
        <v>175000</v>
      </c>
      <c r="O497" s="11">
        <v>130.94999999999999</v>
      </c>
      <c r="P497" s="11" t="s">
        <v>37</v>
      </c>
      <c r="Q497" s="11"/>
    </row>
    <row r="498" spans="1:17" x14ac:dyDescent="0.25">
      <c r="A498" s="11" t="s">
        <v>594</v>
      </c>
      <c r="B498" s="11" t="s">
        <v>595</v>
      </c>
      <c r="C498" s="12">
        <v>45689</v>
      </c>
      <c r="D498" s="11">
        <v>66</v>
      </c>
      <c r="E498" s="11" t="s">
        <v>111</v>
      </c>
      <c r="F498" s="11" t="s">
        <v>34</v>
      </c>
      <c r="G498" s="11" t="s">
        <v>28</v>
      </c>
      <c r="H498" s="11">
        <v>5</v>
      </c>
      <c r="I498" s="11" t="s">
        <v>53</v>
      </c>
      <c r="J498" s="11">
        <v>9</v>
      </c>
      <c r="K498" s="11" t="s">
        <v>40</v>
      </c>
      <c r="L498" s="11">
        <v>9000</v>
      </c>
      <c r="M498" s="11">
        <v>20</v>
      </c>
      <c r="N498" s="11">
        <v>180000</v>
      </c>
      <c r="O498" s="11">
        <v>132.69999999999999</v>
      </c>
      <c r="P498" s="11" t="s">
        <v>37</v>
      </c>
      <c r="Q498" s="11"/>
    </row>
    <row r="499" spans="1:17" x14ac:dyDescent="0.25">
      <c r="A499" s="11" t="s">
        <v>594</v>
      </c>
      <c r="B499" s="11" t="s">
        <v>595</v>
      </c>
      <c r="C499" s="12">
        <v>45689</v>
      </c>
      <c r="D499" s="11">
        <v>66</v>
      </c>
      <c r="E499" s="11" t="s">
        <v>111</v>
      </c>
      <c r="F499" s="11" t="s">
        <v>27</v>
      </c>
      <c r="G499" s="11" t="s">
        <v>28</v>
      </c>
      <c r="H499" s="11">
        <v>5</v>
      </c>
      <c r="I499" s="11" t="s">
        <v>53</v>
      </c>
      <c r="J499" s="11">
        <v>9</v>
      </c>
      <c r="K499" s="11" t="s">
        <v>162</v>
      </c>
      <c r="L499" s="11">
        <v>600</v>
      </c>
      <c r="M499" s="11">
        <v>5</v>
      </c>
      <c r="N499" s="11">
        <v>3000</v>
      </c>
      <c r="O499" s="11">
        <v>151.56</v>
      </c>
      <c r="P499" s="11" t="s">
        <v>37</v>
      </c>
      <c r="Q499" s="11"/>
    </row>
    <row r="500" spans="1:17" x14ac:dyDescent="0.25">
      <c r="A500" s="11" t="s">
        <v>596</v>
      </c>
      <c r="B500" s="11" t="s">
        <v>597</v>
      </c>
      <c r="C500" s="12">
        <v>45689</v>
      </c>
      <c r="D500" s="11">
        <v>36</v>
      </c>
      <c r="E500" s="11" t="s">
        <v>129</v>
      </c>
      <c r="F500" s="11" t="s">
        <v>18</v>
      </c>
      <c r="G500" s="11" t="s">
        <v>19</v>
      </c>
      <c r="H500" s="11">
        <v>3</v>
      </c>
      <c r="I500" s="11" t="s">
        <v>48</v>
      </c>
      <c r="J500" s="11">
        <v>48</v>
      </c>
      <c r="K500" s="11" t="s">
        <v>49</v>
      </c>
      <c r="L500" s="11">
        <v>9000</v>
      </c>
      <c r="M500" s="11">
        <v>2</v>
      </c>
      <c r="N500" s="11">
        <v>18000</v>
      </c>
      <c r="O500" s="11">
        <v>74.2</v>
      </c>
      <c r="P500" s="11" t="s">
        <v>22</v>
      </c>
      <c r="Q500" s="11" t="s">
        <v>30</v>
      </c>
    </row>
    <row r="501" spans="1:17" x14ac:dyDescent="0.25">
      <c r="A501" s="11" t="s">
        <v>596</v>
      </c>
      <c r="B501" s="11" t="s">
        <v>597</v>
      </c>
      <c r="C501" s="12">
        <v>45689</v>
      </c>
      <c r="D501" s="11">
        <v>36</v>
      </c>
      <c r="E501" s="11" t="s">
        <v>129</v>
      </c>
      <c r="F501" s="11" t="s">
        <v>39</v>
      </c>
      <c r="G501" s="11" t="s">
        <v>19</v>
      </c>
      <c r="H501" s="11">
        <v>3</v>
      </c>
      <c r="I501" s="11" t="s">
        <v>48</v>
      </c>
      <c r="J501" s="11">
        <v>48</v>
      </c>
      <c r="K501" s="11" t="s">
        <v>1094</v>
      </c>
      <c r="L501" s="11">
        <v>20000</v>
      </c>
      <c r="M501" s="11">
        <v>12</v>
      </c>
      <c r="N501" s="11">
        <v>240000</v>
      </c>
      <c r="O501" s="11">
        <v>103.82</v>
      </c>
      <c r="P501" s="11" t="s">
        <v>22</v>
      </c>
      <c r="Q501" s="11" t="s">
        <v>30</v>
      </c>
    </row>
    <row r="502" spans="1:17" x14ac:dyDescent="0.25">
      <c r="A502" s="11" t="s">
        <v>598</v>
      </c>
      <c r="B502" s="11" t="s">
        <v>599</v>
      </c>
      <c r="C502" s="12">
        <v>45717</v>
      </c>
      <c r="D502" s="11">
        <v>76</v>
      </c>
      <c r="E502" s="11" t="s">
        <v>33</v>
      </c>
      <c r="F502" s="11" t="s">
        <v>34</v>
      </c>
      <c r="G502" s="11" t="s">
        <v>19</v>
      </c>
      <c r="H502" s="11">
        <v>1</v>
      </c>
      <c r="I502" s="11" t="s">
        <v>35</v>
      </c>
      <c r="J502" s="11">
        <v>3</v>
      </c>
      <c r="K502" s="11" t="s">
        <v>1093</v>
      </c>
      <c r="L502" s="11">
        <v>30000</v>
      </c>
      <c r="M502" s="11">
        <v>13</v>
      </c>
      <c r="N502" s="11">
        <v>390000</v>
      </c>
      <c r="O502" s="11">
        <v>75.64</v>
      </c>
      <c r="P502" s="11" t="s">
        <v>37</v>
      </c>
      <c r="Q502" s="11"/>
    </row>
    <row r="503" spans="1:17" x14ac:dyDescent="0.25">
      <c r="A503" s="11" t="s">
        <v>598</v>
      </c>
      <c r="B503" s="11" t="s">
        <v>599</v>
      </c>
      <c r="C503" s="12">
        <v>45717</v>
      </c>
      <c r="D503" s="11">
        <v>76</v>
      </c>
      <c r="E503" s="11" t="s">
        <v>33</v>
      </c>
      <c r="F503" s="11" t="s">
        <v>27</v>
      </c>
      <c r="G503" s="11" t="s">
        <v>19</v>
      </c>
      <c r="H503" s="11">
        <v>1</v>
      </c>
      <c r="I503" s="11" t="s">
        <v>35</v>
      </c>
      <c r="J503" s="11">
        <v>3</v>
      </c>
      <c r="K503" s="11" t="s">
        <v>54</v>
      </c>
      <c r="L503" s="11">
        <v>3500</v>
      </c>
      <c r="M503" s="11">
        <v>3</v>
      </c>
      <c r="N503" s="11">
        <v>10500</v>
      </c>
      <c r="O503" s="11">
        <v>117.74</v>
      </c>
      <c r="P503" s="11" t="s">
        <v>37</v>
      </c>
      <c r="Q503" s="11"/>
    </row>
    <row r="504" spans="1:17" x14ac:dyDescent="0.25">
      <c r="A504" s="11" t="s">
        <v>598</v>
      </c>
      <c r="B504" s="11" t="s">
        <v>599</v>
      </c>
      <c r="C504" s="12">
        <v>45717</v>
      </c>
      <c r="D504" s="11">
        <v>76</v>
      </c>
      <c r="E504" s="11" t="s">
        <v>33</v>
      </c>
      <c r="F504" s="11" t="s">
        <v>18</v>
      </c>
      <c r="G504" s="11" t="s">
        <v>19</v>
      </c>
      <c r="H504" s="11">
        <v>1</v>
      </c>
      <c r="I504" s="11" t="s">
        <v>35</v>
      </c>
      <c r="J504" s="11">
        <v>3</v>
      </c>
      <c r="K504" s="11" t="s">
        <v>49</v>
      </c>
      <c r="L504" s="11">
        <v>9000</v>
      </c>
      <c r="M504" s="11">
        <v>8</v>
      </c>
      <c r="N504" s="11">
        <v>72000</v>
      </c>
      <c r="O504" s="11">
        <v>75.58</v>
      </c>
      <c r="P504" s="11" t="s">
        <v>37</v>
      </c>
      <c r="Q504" s="11"/>
    </row>
    <row r="505" spans="1:17" x14ac:dyDescent="0.25">
      <c r="A505" s="11" t="s">
        <v>600</v>
      </c>
      <c r="B505" s="11" t="s">
        <v>601</v>
      </c>
      <c r="C505" s="12">
        <v>45689</v>
      </c>
      <c r="D505" s="11">
        <v>67</v>
      </c>
      <c r="E505" s="11" t="s">
        <v>150</v>
      </c>
      <c r="F505" s="11" t="s">
        <v>27</v>
      </c>
      <c r="G505" s="11" t="s">
        <v>28</v>
      </c>
      <c r="H505" s="11">
        <v>5</v>
      </c>
      <c r="I505" s="11" t="s">
        <v>53</v>
      </c>
      <c r="J505" s="11">
        <v>32</v>
      </c>
      <c r="K505" s="11" t="s">
        <v>56</v>
      </c>
      <c r="L505" s="11">
        <v>16000</v>
      </c>
      <c r="M505" s="11">
        <v>9</v>
      </c>
      <c r="N505" s="11">
        <v>144000</v>
      </c>
      <c r="O505" s="11">
        <v>103.15</v>
      </c>
      <c r="P505" s="11" t="s">
        <v>22</v>
      </c>
      <c r="Q505" s="11" t="s">
        <v>263</v>
      </c>
    </row>
    <row r="506" spans="1:17" x14ac:dyDescent="0.25">
      <c r="A506" s="11" t="s">
        <v>600</v>
      </c>
      <c r="B506" s="11" t="s">
        <v>601</v>
      </c>
      <c r="C506" s="12">
        <v>45689</v>
      </c>
      <c r="D506" s="11">
        <v>67</v>
      </c>
      <c r="E506" s="11" t="s">
        <v>150</v>
      </c>
      <c r="F506" s="11" t="s">
        <v>39</v>
      </c>
      <c r="G506" s="11" t="s">
        <v>28</v>
      </c>
      <c r="H506" s="11">
        <v>5</v>
      </c>
      <c r="I506" s="11" t="s">
        <v>53</v>
      </c>
      <c r="J506" s="11">
        <v>32</v>
      </c>
      <c r="K506" s="11" t="s">
        <v>1094</v>
      </c>
      <c r="L506" s="11">
        <v>20000</v>
      </c>
      <c r="M506" s="11">
        <v>6</v>
      </c>
      <c r="N506" s="11">
        <v>120000</v>
      </c>
      <c r="O506" s="11">
        <v>30.47</v>
      </c>
      <c r="P506" s="11" t="s">
        <v>22</v>
      </c>
      <c r="Q506" s="11" t="s">
        <v>263</v>
      </c>
    </row>
    <row r="507" spans="1:17" x14ac:dyDescent="0.25">
      <c r="A507" s="11" t="s">
        <v>602</v>
      </c>
      <c r="B507" s="11" t="s">
        <v>603</v>
      </c>
      <c r="C507" s="12">
        <v>45717</v>
      </c>
      <c r="D507" s="11">
        <v>31</v>
      </c>
      <c r="E507" s="11" t="s">
        <v>111</v>
      </c>
      <c r="F507" s="11" t="s">
        <v>27</v>
      </c>
      <c r="G507" s="11" t="s">
        <v>28</v>
      </c>
      <c r="H507" s="11">
        <v>1</v>
      </c>
      <c r="I507" s="11" t="s">
        <v>35</v>
      </c>
      <c r="J507" s="11">
        <v>52</v>
      </c>
      <c r="K507" s="11" t="s">
        <v>162</v>
      </c>
      <c r="L507" s="11">
        <v>600</v>
      </c>
      <c r="M507" s="11">
        <v>14</v>
      </c>
      <c r="N507" s="11">
        <v>8400</v>
      </c>
      <c r="O507" s="11">
        <v>129.63</v>
      </c>
      <c r="P507" s="11" t="s">
        <v>37</v>
      </c>
      <c r="Q507" s="11"/>
    </row>
    <row r="508" spans="1:17" x14ac:dyDescent="0.25">
      <c r="A508" s="11" t="s">
        <v>602</v>
      </c>
      <c r="B508" s="11" t="s">
        <v>603</v>
      </c>
      <c r="C508" s="12">
        <v>45717</v>
      </c>
      <c r="D508" s="11">
        <v>31</v>
      </c>
      <c r="E508" s="11" t="s">
        <v>111</v>
      </c>
      <c r="F508" s="11" t="s">
        <v>39</v>
      </c>
      <c r="G508" s="11" t="s">
        <v>28</v>
      </c>
      <c r="H508" s="11">
        <v>1</v>
      </c>
      <c r="I508" s="11" t="s">
        <v>35</v>
      </c>
      <c r="J508" s="11">
        <v>52</v>
      </c>
      <c r="K508" s="11" t="s">
        <v>40</v>
      </c>
      <c r="L508" s="11">
        <v>9000</v>
      </c>
      <c r="M508" s="11">
        <v>5</v>
      </c>
      <c r="N508" s="11">
        <v>45000</v>
      </c>
      <c r="O508" s="11">
        <v>49.11</v>
      </c>
      <c r="P508" s="11" t="s">
        <v>37</v>
      </c>
      <c r="Q508" s="11"/>
    </row>
    <row r="509" spans="1:17" x14ac:dyDescent="0.25">
      <c r="A509" s="11" t="s">
        <v>604</v>
      </c>
      <c r="B509" s="11" t="s">
        <v>605</v>
      </c>
      <c r="C509" s="12">
        <v>45689</v>
      </c>
      <c r="D509" s="11">
        <v>33</v>
      </c>
      <c r="E509" s="11" t="s">
        <v>187</v>
      </c>
      <c r="F509" s="11" t="s">
        <v>27</v>
      </c>
      <c r="G509" s="11" t="s">
        <v>19</v>
      </c>
      <c r="H509" s="11">
        <v>1</v>
      </c>
      <c r="I509" s="11" t="s">
        <v>35</v>
      </c>
      <c r="J509" s="11">
        <v>58</v>
      </c>
      <c r="K509" s="11" t="s">
        <v>38</v>
      </c>
      <c r="L509" s="11">
        <v>500</v>
      </c>
      <c r="M509" s="11">
        <v>7</v>
      </c>
      <c r="N509" s="11">
        <v>3500</v>
      </c>
      <c r="O509" s="11">
        <v>189.48</v>
      </c>
      <c r="P509" s="11" t="s">
        <v>22</v>
      </c>
      <c r="Q509" s="11" t="s">
        <v>263</v>
      </c>
    </row>
    <row r="510" spans="1:17" x14ac:dyDescent="0.25">
      <c r="A510" s="11" t="s">
        <v>604</v>
      </c>
      <c r="B510" s="11" t="s">
        <v>605</v>
      </c>
      <c r="C510" s="12">
        <v>45689</v>
      </c>
      <c r="D510" s="11">
        <v>33</v>
      </c>
      <c r="E510" s="11" t="s">
        <v>187</v>
      </c>
      <c r="F510" s="11" t="s">
        <v>34</v>
      </c>
      <c r="G510" s="11" t="s">
        <v>19</v>
      </c>
      <c r="H510" s="11">
        <v>1</v>
      </c>
      <c r="I510" s="11" t="s">
        <v>35</v>
      </c>
      <c r="J510" s="11">
        <v>58</v>
      </c>
      <c r="K510" s="11" t="s">
        <v>55</v>
      </c>
      <c r="L510" s="11">
        <v>150000</v>
      </c>
      <c r="M510" s="11">
        <v>16</v>
      </c>
      <c r="N510" s="11">
        <v>2400000</v>
      </c>
      <c r="O510" s="11">
        <v>121.5</v>
      </c>
      <c r="P510" s="11" t="s">
        <v>22</v>
      </c>
      <c r="Q510" s="11" t="s">
        <v>263</v>
      </c>
    </row>
    <row r="511" spans="1:17" x14ac:dyDescent="0.25">
      <c r="A511" s="11" t="s">
        <v>604</v>
      </c>
      <c r="B511" s="11" t="s">
        <v>605</v>
      </c>
      <c r="C511" s="12">
        <v>45689</v>
      </c>
      <c r="D511" s="11">
        <v>33</v>
      </c>
      <c r="E511" s="11" t="s">
        <v>187</v>
      </c>
      <c r="F511" s="11" t="s">
        <v>39</v>
      </c>
      <c r="G511" s="11" t="s">
        <v>19</v>
      </c>
      <c r="H511" s="11">
        <v>1</v>
      </c>
      <c r="I511" s="11" t="s">
        <v>35</v>
      </c>
      <c r="J511" s="11">
        <v>58</v>
      </c>
      <c r="K511" s="11" t="s">
        <v>69</v>
      </c>
      <c r="L511" s="11">
        <v>14500</v>
      </c>
      <c r="M511" s="11">
        <v>14</v>
      </c>
      <c r="N511" s="11">
        <v>203000</v>
      </c>
      <c r="O511" s="11">
        <v>34.53</v>
      </c>
      <c r="P511" s="11" t="s">
        <v>22</v>
      </c>
      <c r="Q511" s="11" t="s">
        <v>263</v>
      </c>
    </row>
    <row r="512" spans="1:17" x14ac:dyDescent="0.25">
      <c r="A512" s="11" t="s">
        <v>606</v>
      </c>
      <c r="B512" s="11" t="s">
        <v>607</v>
      </c>
      <c r="C512" s="12">
        <v>45717</v>
      </c>
      <c r="D512" s="11">
        <v>39</v>
      </c>
      <c r="E512" s="11" t="s">
        <v>187</v>
      </c>
      <c r="F512" s="11" t="s">
        <v>18</v>
      </c>
      <c r="G512" s="11" t="s">
        <v>28</v>
      </c>
      <c r="H512" s="11">
        <v>4</v>
      </c>
      <c r="I512" s="11" t="s">
        <v>112</v>
      </c>
      <c r="J512" s="11">
        <v>11</v>
      </c>
      <c r="K512" s="11" t="s">
        <v>21</v>
      </c>
      <c r="L512" s="11">
        <v>35000</v>
      </c>
      <c r="M512" s="11">
        <v>4</v>
      </c>
      <c r="N512" s="11">
        <v>140000</v>
      </c>
      <c r="O512" s="11">
        <v>77.400000000000006</v>
      </c>
      <c r="P512" s="11" t="s">
        <v>37</v>
      </c>
      <c r="Q512" s="11"/>
    </row>
    <row r="513" spans="1:17" x14ac:dyDescent="0.25">
      <c r="A513" s="11" t="s">
        <v>608</v>
      </c>
      <c r="B513" s="11" t="s">
        <v>609</v>
      </c>
      <c r="C513" s="12">
        <v>45689</v>
      </c>
      <c r="D513" s="11">
        <v>41</v>
      </c>
      <c r="E513" s="11" t="s">
        <v>73</v>
      </c>
      <c r="F513" s="11" t="s">
        <v>39</v>
      </c>
      <c r="G513" s="11" t="s">
        <v>28</v>
      </c>
      <c r="H513" s="11">
        <v>5</v>
      </c>
      <c r="I513" s="11" t="s">
        <v>53</v>
      </c>
      <c r="J513" s="11">
        <v>53</v>
      </c>
      <c r="K513" s="11" t="s">
        <v>40</v>
      </c>
      <c r="L513" s="11">
        <v>9000</v>
      </c>
      <c r="M513" s="11">
        <v>5</v>
      </c>
      <c r="N513" s="11">
        <v>45000</v>
      </c>
      <c r="O513" s="11">
        <v>96.71</v>
      </c>
      <c r="P513" s="11" t="s">
        <v>22</v>
      </c>
      <c r="Q513" s="11" t="s">
        <v>165</v>
      </c>
    </row>
    <row r="514" spans="1:17" x14ac:dyDescent="0.25">
      <c r="A514" s="11" t="s">
        <v>608</v>
      </c>
      <c r="B514" s="11" t="s">
        <v>609</v>
      </c>
      <c r="C514" s="12">
        <v>45689</v>
      </c>
      <c r="D514" s="11">
        <v>41</v>
      </c>
      <c r="E514" s="11" t="s">
        <v>73</v>
      </c>
      <c r="F514" s="11" t="s">
        <v>34</v>
      </c>
      <c r="G514" s="11" t="s">
        <v>28</v>
      </c>
      <c r="H514" s="11">
        <v>5</v>
      </c>
      <c r="I514" s="11" t="s">
        <v>53</v>
      </c>
      <c r="J514" s="11">
        <v>53</v>
      </c>
      <c r="K514" s="11" t="s">
        <v>40</v>
      </c>
      <c r="L514" s="11">
        <v>9000</v>
      </c>
      <c r="M514" s="11">
        <v>14</v>
      </c>
      <c r="N514" s="11">
        <v>126000</v>
      </c>
      <c r="O514" s="11">
        <v>179.45</v>
      </c>
      <c r="P514" s="11" t="s">
        <v>22</v>
      </c>
      <c r="Q514" s="11" t="s">
        <v>165</v>
      </c>
    </row>
    <row r="515" spans="1:17" x14ac:dyDescent="0.25">
      <c r="A515" s="11" t="s">
        <v>608</v>
      </c>
      <c r="B515" s="11" t="s">
        <v>609</v>
      </c>
      <c r="C515" s="12">
        <v>45689</v>
      </c>
      <c r="D515" s="11">
        <v>41</v>
      </c>
      <c r="E515" s="11" t="s">
        <v>73</v>
      </c>
      <c r="F515" s="11" t="s">
        <v>27</v>
      </c>
      <c r="G515" s="11" t="s">
        <v>28</v>
      </c>
      <c r="H515" s="11">
        <v>5</v>
      </c>
      <c r="I515" s="11" t="s">
        <v>53</v>
      </c>
      <c r="J515" s="11">
        <v>53</v>
      </c>
      <c r="K515" s="11" t="s">
        <v>191</v>
      </c>
      <c r="L515" s="11">
        <v>6500</v>
      </c>
      <c r="M515" s="11">
        <v>2</v>
      </c>
      <c r="N515" s="11">
        <v>13000</v>
      </c>
      <c r="O515" s="11">
        <v>84.43</v>
      </c>
      <c r="P515" s="11" t="s">
        <v>22</v>
      </c>
      <c r="Q515" s="11" t="s">
        <v>165</v>
      </c>
    </row>
    <row r="516" spans="1:17" x14ac:dyDescent="0.25">
      <c r="A516" s="11" t="s">
        <v>610</v>
      </c>
      <c r="B516" s="11" t="s">
        <v>611</v>
      </c>
      <c r="C516" s="12">
        <v>45689</v>
      </c>
      <c r="D516" s="11">
        <v>70</v>
      </c>
      <c r="E516" s="11" t="s">
        <v>111</v>
      </c>
      <c r="F516" s="11" t="s">
        <v>39</v>
      </c>
      <c r="G516" s="11" t="s">
        <v>28</v>
      </c>
      <c r="H516" s="11">
        <v>3</v>
      </c>
      <c r="I516" s="11" t="s">
        <v>48</v>
      </c>
      <c r="J516" s="11">
        <v>51</v>
      </c>
      <c r="K516" s="11" t="s">
        <v>1093</v>
      </c>
      <c r="L516" s="11">
        <v>30000</v>
      </c>
      <c r="M516" s="11">
        <v>8</v>
      </c>
      <c r="N516" s="11">
        <v>240000</v>
      </c>
      <c r="O516" s="11">
        <v>95.69</v>
      </c>
      <c r="P516" s="11" t="s">
        <v>37</v>
      </c>
      <c r="Q516" s="11"/>
    </row>
    <row r="517" spans="1:17" x14ac:dyDescent="0.25">
      <c r="A517" s="11" t="s">
        <v>610</v>
      </c>
      <c r="B517" s="11" t="s">
        <v>611</v>
      </c>
      <c r="C517" s="12">
        <v>45689</v>
      </c>
      <c r="D517" s="11">
        <v>70</v>
      </c>
      <c r="E517" s="11" t="s">
        <v>111</v>
      </c>
      <c r="F517" s="11" t="s">
        <v>18</v>
      </c>
      <c r="G517" s="11" t="s">
        <v>28</v>
      </c>
      <c r="H517" s="11">
        <v>3</v>
      </c>
      <c r="I517" s="11" t="s">
        <v>48</v>
      </c>
      <c r="J517" s="11">
        <v>51</v>
      </c>
      <c r="K517" s="11" t="s">
        <v>56</v>
      </c>
      <c r="L517" s="11">
        <v>16000</v>
      </c>
      <c r="M517" s="11">
        <v>18</v>
      </c>
      <c r="N517" s="11">
        <v>288000</v>
      </c>
      <c r="O517" s="11">
        <v>57.01</v>
      </c>
      <c r="P517" s="11" t="s">
        <v>37</v>
      </c>
      <c r="Q517" s="11"/>
    </row>
    <row r="518" spans="1:17" x14ac:dyDescent="0.25">
      <c r="A518" s="11" t="s">
        <v>610</v>
      </c>
      <c r="B518" s="11" t="s">
        <v>611</v>
      </c>
      <c r="C518" s="12">
        <v>45689</v>
      </c>
      <c r="D518" s="11">
        <v>70</v>
      </c>
      <c r="E518" s="11" t="s">
        <v>111</v>
      </c>
      <c r="F518" s="11" t="s">
        <v>27</v>
      </c>
      <c r="G518" s="11" t="s">
        <v>28</v>
      </c>
      <c r="H518" s="11">
        <v>3</v>
      </c>
      <c r="I518" s="11" t="s">
        <v>48</v>
      </c>
      <c r="J518" s="11">
        <v>51</v>
      </c>
      <c r="K518" s="11" t="s">
        <v>85</v>
      </c>
      <c r="L518" s="11">
        <v>7500</v>
      </c>
      <c r="M518" s="11">
        <v>1</v>
      </c>
      <c r="N518" s="11">
        <v>7500</v>
      </c>
      <c r="O518" s="11">
        <v>51.93</v>
      </c>
      <c r="P518" s="11" t="s">
        <v>37</v>
      </c>
      <c r="Q518" s="11"/>
    </row>
    <row r="519" spans="1:17" x14ac:dyDescent="0.25">
      <c r="A519" s="11" t="s">
        <v>612</v>
      </c>
      <c r="B519" s="11" t="s">
        <v>331</v>
      </c>
      <c r="C519" s="12">
        <v>45689</v>
      </c>
      <c r="D519" s="11">
        <v>31</v>
      </c>
      <c r="E519" s="11" t="s">
        <v>73</v>
      </c>
      <c r="F519" s="11" t="s">
        <v>27</v>
      </c>
      <c r="G519" s="11" t="s">
        <v>19</v>
      </c>
      <c r="H519" s="11">
        <v>3</v>
      </c>
      <c r="I519" s="11" t="s">
        <v>48</v>
      </c>
      <c r="J519" s="11">
        <v>25</v>
      </c>
      <c r="K519" s="11" t="s">
        <v>21</v>
      </c>
      <c r="L519" s="11">
        <v>35000</v>
      </c>
      <c r="M519" s="11">
        <v>9</v>
      </c>
      <c r="N519" s="11">
        <v>315000</v>
      </c>
      <c r="O519" s="11">
        <v>130.49</v>
      </c>
      <c r="P519" s="11" t="s">
        <v>37</v>
      </c>
      <c r="Q519" s="11"/>
    </row>
    <row r="520" spans="1:17" x14ac:dyDescent="0.25">
      <c r="A520" s="11" t="s">
        <v>613</v>
      </c>
      <c r="B520" s="11" t="s">
        <v>614</v>
      </c>
      <c r="C520" s="12">
        <v>45689</v>
      </c>
      <c r="D520" s="11">
        <v>70</v>
      </c>
      <c r="E520" s="11" t="s">
        <v>43</v>
      </c>
      <c r="F520" s="11" t="s">
        <v>27</v>
      </c>
      <c r="G520" s="11" t="s">
        <v>28</v>
      </c>
      <c r="H520" s="11">
        <v>2</v>
      </c>
      <c r="I520" s="11" t="s">
        <v>20</v>
      </c>
      <c r="J520" s="11">
        <v>44</v>
      </c>
      <c r="K520" s="11" t="s">
        <v>191</v>
      </c>
      <c r="L520" s="11">
        <v>6500</v>
      </c>
      <c r="M520" s="11">
        <v>9</v>
      </c>
      <c r="N520" s="11">
        <v>58500</v>
      </c>
      <c r="O520" s="11">
        <v>111.2</v>
      </c>
      <c r="P520" s="11" t="s">
        <v>37</v>
      </c>
      <c r="Q520" s="11"/>
    </row>
    <row r="521" spans="1:17" x14ac:dyDescent="0.25">
      <c r="A521" s="11" t="s">
        <v>613</v>
      </c>
      <c r="B521" s="11" t="s">
        <v>614</v>
      </c>
      <c r="C521" s="12">
        <v>45689</v>
      </c>
      <c r="D521" s="11">
        <v>70</v>
      </c>
      <c r="E521" s="11" t="s">
        <v>43</v>
      </c>
      <c r="F521" s="11" t="s">
        <v>39</v>
      </c>
      <c r="G521" s="11" t="s">
        <v>28</v>
      </c>
      <c r="H521" s="11">
        <v>2</v>
      </c>
      <c r="I521" s="11" t="s">
        <v>20</v>
      </c>
      <c r="J521" s="11">
        <v>44</v>
      </c>
      <c r="K521" s="11" t="s">
        <v>1093</v>
      </c>
      <c r="L521" s="11">
        <v>30000</v>
      </c>
      <c r="M521" s="11">
        <v>13</v>
      </c>
      <c r="N521" s="11">
        <v>390000</v>
      </c>
      <c r="O521" s="11">
        <v>115.74</v>
      </c>
      <c r="P521" s="11" t="s">
        <v>37</v>
      </c>
      <c r="Q521" s="11"/>
    </row>
    <row r="522" spans="1:17" x14ac:dyDescent="0.25">
      <c r="A522" s="11" t="s">
        <v>613</v>
      </c>
      <c r="B522" s="11" t="s">
        <v>614</v>
      </c>
      <c r="C522" s="12">
        <v>45689</v>
      </c>
      <c r="D522" s="11">
        <v>70</v>
      </c>
      <c r="E522" s="11" t="s">
        <v>43</v>
      </c>
      <c r="F522" s="11" t="s">
        <v>18</v>
      </c>
      <c r="G522" s="11" t="s">
        <v>28</v>
      </c>
      <c r="H522" s="11">
        <v>2</v>
      </c>
      <c r="I522" s="11" t="s">
        <v>20</v>
      </c>
      <c r="J522" s="11">
        <v>44</v>
      </c>
      <c r="K522" s="11" t="s">
        <v>44</v>
      </c>
      <c r="L522" s="11">
        <v>4500</v>
      </c>
      <c r="M522" s="11">
        <v>4</v>
      </c>
      <c r="N522" s="11">
        <v>18000</v>
      </c>
      <c r="O522" s="11">
        <v>171.07</v>
      </c>
      <c r="P522" s="11" t="s">
        <v>37</v>
      </c>
      <c r="Q522" s="11"/>
    </row>
    <row r="523" spans="1:17" x14ac:dyDescent="0.25">
      <c r="A523" s="11" t="s">
        <v>615</v>
      </c>
      <c r="B523" s="11" t="s">
        <v>616</v>
      </c>
      <c r="C523" s="12">
        <v>45689</v>
      </c>
      <c r="D523" s="11">
        <v>73</v>
      </c>
      <c r="E523" s="11" t="s">
        <v>26</v>
      </c>
      <c r="F523" s="11" t="s">
        <v>39</v>
      </c>
      <c r="G523" s="11" t="s">
        <v>19</v>
      </c>
      <c r="H523" s="11">
        <v>3</v>
      </c>
      <c r="I523" s="11" t="s">
        <v>48</v>
      </c>
      <c r="J523" s="11">
        <v>14</v>
      </c>
      <c r="K523" s="11" t="s">
        <v>40</v>
      </c>
      <c r="L523" s="11">
        <v>9000</v>
      </c>
      <c r="M523" s="11">
        <v>5</v>
      </c>
      <c r="N523" s="11">
        <v>45000</v>
      </c>
      <c r="O523" s="11">
        <v>160.97</v>
      </c>
      <c r="P523" s="11" t="s">
        <v>37</v>
      </c>
      <c r="Q523" s="11"/>
    </row>
    <row r="524" spans="1:17" x14ac:dyDescent="0.25">
      <c r="A524" s="11" t="s">
        <v>615</v>
      </c>
      <c r="B524" s="11" t="s">
        <v>616</v>
      </c>
      <c r="C524" s="12">
        <v>45689</v>
      </c>
      <c r="D524" s="11">
        <v>73</v>
      </c>
      <c r="E524" s="11" t="s">
        <v>26</v>
      </c>
      <c r="F524" s="11" t="s">
        <v>27</v>
      </c>
      <c r="G524" s="11" t="s">
        <v>19</v>
      </c>
      <c r="H524" s="11">
        <v>3</v>
      </c>
      <c r="I524" s="11" t="s">
        <v>48</v>
      </c>
      <c r="J524" s="11">
        <v>14</v>
      </c>
      <c r="K524" s="11" t="s">
        <v>29</v>
      </c>
      <c r="L524" s="11">
        <v>5500</v>
      </c>
      <c r="M524" s="11">
        <v>14</v>
      </c>
      <c r="N524" s="11">
        <v>77000</v>
      </c>
      <c r="O524" s="11">
        <v>185.21</v>
      </c>
      <c r="P524" s="11" t="s">
        <v>37</v>
      </c>
      <c r="Q524" s="11"/>
    </row>
    <row r="525" spans="1:17" x14ac:dyDescent="0.25">
      <c r="A525" s="11" t="s">
        <v>615</v>
      </c>
      <c r="B525" s="11" t="s">
        <v>616</v>
      </c>
      <c r="C525" s="12">
        <v>45689</v>
      </c>
      <c r="D525" s="11">
        <v>73</v>
      </c>
      <c r="E525" s="11" t="s">
        <v>26</v>
      </c>
      <c r="F525" s="11" t="s">
        <v>18</v>
      </c>
      <c r="G525" s="11" t="s">
        <v>19</v>
      </c>
      <c r="H525" s="11">
        <v>3</v>
      </c>
      <c r="I525" s="11" t="s">
        <v>48</v>
      </c>
      <c r="J525" s="11">
        <v>14</v>
      </c>
      <c r="K525" s="11" t="s">
        <v>56</v>
      </c>
      <c r="L525" s="11">
        <v>16000</v>
      </c>
      <c r="M525" s="11">
        <v>8</v>
      </c>
      <c r="N525" s="11">
        <v>128000</v>
      </c>
      <c r="O525" s="11">
        <v>13.28</v>
      </c>
      <c r="P525" s="11" t="s">
        <v>37</v>
      </c>
      <c r="Q525" s="11"/>
    </row>
    <row r="526" spans="1:17" x14ac:dyDescent="0.25">
      <c r="A526" s="11" t="s">
        <v>617</v>
      </c>
      <c r="B526" s="11" t="s">
        <v>618</v>
      </c>
      <c r="C526" s="12">
        <v>45689</v>
      </c>
      <c r="D526" s="11">
        <v>26</v>
      </c>
      <c r="E526" s="11" t="s">
        <v>126</v>
      </c>
      <c r="F526" s="11" t="s">
        <v>39</v>
      </c>
      <c r="G526" s="11" t="s">
        <v>28</v>
      </c>
      <c r="H526" s="11">
        <v>5</v>
      </c>
      <c r="I526" s="11" t="s">
        <v>53</v>
      </c>
      <c r="J526" s="11">
        <v>60</v>
      </c>
      <c r="K526" s="11" t="s">
        <v>69</v>
      </c>
      <c r="L526" s="11">
        <v>14500</v>
      </c>
      <c r="M526" s="11">
        <v>7</v>
      </c>
      <c r="N526" s="11">
        <v>101500</v>
      </c>
      <c r="O526" s="11">
        <v>88.07</v>
      </c>
      <c r="P526" s="11" t="s">
        <v>37</v>
      </c>
      <c r="Q526" s="11"/>
    </row>
    <row r="527" spans="1:17" x14ac:dyDescent="0.25">
      <c r="A527" s="11" t="s">
        <v>617</v>
      </c>
      <c r="B527" s="11" t="s">
        <v>618</v>
      </c>
      <c r="C527" s="12">
        <v>45689</v>
      </c>
      <c r="D527" s="11">
        <v>26</v>
      </c>
      <c r="E527" s="11" t="s">
        <v>126</v>
      </c>
      <c r="F527" s="11" t="s">
        <v>27</v>
      </c>
      <c r="G527" s="11" t="s">
        <v>28</v>
      </c>
      <c r="H527" s="11">
        <v>5</v>
      </c>
      <c r="I527" s="11" t="s">
        <v>53</v>
      </c>
      <c r="J527" s="11">
        <v>60</v>
      </c>
      <c r="K527" s="11" t="s">
        <v>191</v>
      </c>
      <c r="L527" s="11">
        <v>6500</v>
      </c>
      <c r="M527" s="11">
        <v>2</v>
      </c>
      <c r="N527" s="11">
        <v>13000</v>
      </c>
      <c r="O527" s="11">
        <v>57.56</v>
      </c>
      <c r="P527" s="11" t="s">
        <v>37</v>
      </c>
      <c r="Q527" s="11"/>
    </row>
    <row r="528" spans="1:17" x14ac:dyDescent="0.25">
      <c r="A528" s="11" t="s">
        <v>619</v>
      </c>
      <c r="B528" s="11" t="s">
        <v>620</v>
      </c>
      <c r="C528" s="12">
        <v>45689</v>
      </c>
      <c r="D528" s="11">
        <v>45</v>
      </c>
      <c r="E528" s="11" t="s">
        <v>26</v>
      </c>
      <c r="F528" s="11" t="s">
        <v>34</v>
      </c>
      <c r="G528" s="11" t="s">
        <v>19</v>
      </c>
      <c r="H528" s="11">
        <v>1</v>
      </c>
      <c r="I528" s="11" t="s">
        <v>35</v>
      </c>
      <c r="J528" s="11">
        <v>24</v>
      </c>
      <c r="K528" s="11" t="s">
        <v>103</v>
      </c>
      <c r="L528" s="11">
        <v>75000</v>
      </c>
      <c r="M528" s="11">
        <v>13</v>
      </c>
      <c r="N528" s="11">
        <v>975000</v>
      </c>
      <c r="O528" s="11">
        <v>70.95</v>
      </c>
      <c r="P528" s="11" t="s">
        <v>37</v>
      </c>
      <c r="Q528" s="11"/>
    </row>
    <row r="529" spans="1:17" x14ac:dyDescent="0.25">
      <c r="A529" s="11" t="s">
        <v>621</v>
      </c>
      <c r="B529" s="11" t="s">
        <v>622</v>
      </c>
      <c r="C529" s="12">
        <v>45658</v>
      </c>
      <c r="D529" s="11">
        <v>41</v>
      </c>
      <c r="E529" s="11" t="s">
        <v>73</v>
      </c>
      <c r="F529" s="11" t="s">
        <v>34</v>
      </c>
      <c r="G529" s="11" t="s">
        <v>19</v>
      </c>
      <c r="H529" s="11">
        <v>1</v>
      </c>
      <c r="I529" s="11" t="s">
        <v>35</v>
      </c>
      <c r="J529" s="11">
        <v>48</v>
      </c>
      <c r="K529" s="11" t="s">
        <v>69</v>
      </c>
      <c r="L529" s="11">
        <v>14500</v>
      </c>
      <c r="M529" s="11">
        <v>7</v>
      </c>
      <c r="N529" s="11">
        <v>101500</v>
      </c>
      <c r="O529" s="11">
        <v>121.47</v>
      </c>
      <c r="P529" s="11" t="s">
        <v>37</v>
      </c>
      <c r="Q529" s="11"/>
    </row>
    <row r="530" spans="1:17" x14ac:dyDescent="0.25">
      <c r="A530" s="11" t="s">
        <v>621</v>
      </c>
      <c r="B530" s="11" t="s">
        <v>622</v>
      </c>
      <c r="C530" s="12">
        <v>45658</v>
      </c>
      <c r="D530" s="11">
        <v>41</v>
      </c>
      <c r="E530" s="11" t="s">
        <v>73</v>
      </c>
      <c r="F530" s="11" t="s">
        <v>18</v>
      </c>
      <c r="G530" s="11" t="s">
        <v>19</v>
      </c>
      <c r="H530" s="11">
        <v>1</v>
      </c>
      <c r="I530" s="11" t="s">
        <v>35</v>
      </c>
      <c r="J530" s="11">
        <v>48</v>
      </c>
      <c r="K530" s="11" t="s">
        <v>21</v>
      </c>
      <c r="L530" s="11">
        <v>35000</v>
      </c>
      <c r="M530" s="11">
        <v>19</v>
      </c>
      <c r="N530" s="11">
        <v>665000</v>
      </c>
      <c r="O530" s="11">
        <v>185.98</v>
      </c>
      <c r="P530" s="11" t="s">
        <v>37</v>
      </c>
      <c r="Q530" s="11"/>
    </row>
    <row r="531" spans="1:17" x14ac:dyDescent="0.25">
      <c r="A531" s="11" t="s">
        <v>621</v>
      </c>
      <c r="B531" s="11" t="s">
        <v>622</v>
      </c>
      <c r="C531" s="12">
        <v>45658</v>
      </c>
      <c r="D531" s="11">
        <v>41</v>
      </c>
      <c r="E531" s="11" t="s">
        <v>73</v>
      </c>
      <c r="F531" s="11" t="s">
        <v>27</v>
      </c>
      <c r="G531" s="11" t="s">
        <v>19</v>
      </c>
      <c r="H531" s="11">
        <v>1</v>
      </c>
      <c r="I531" s="11" t="s">
        <v>35</v>
      </c>
      <c r="J531" s="11">
        <v>48</v>
      </c>
      <c r="K531" s="11" t="s">
        <v>100</v>
      </c>
      <c r="L531" s="11">
        <v>900</v>
      </c>
      <c r="M531" s="11">
        <v>14</v>
      </c>
      <c r="N531" s="11">
        <v>12600</v>
      </c>
      <c r="O531" s="11">
        <v>52.59</v>
      </c>
      <c r="P531" s="11" t="s">
        <v>37</v>
      </c>
      <c r="Q531" s="11"/>
    </row>
    <row r="532" spans="1:17" x14ac:dyDescent="0.25">
      <c r="A532" s="11" t="s">
        <v>623</v>
      </c>
      <c r="B532" s="11" t="s">
        <v>624</v>
      </c>
      <c r="C532" s="12">
        <v>45658</v>
      </c>
      <c r="D532" s="11">
        <v>29</v>
      </c>
      <c r="E532" s="11" t="s">
        <v>144</v>
      </c>
      <c r="F532" s="11" t="s">
        <v>34</v>
      </c>
      <c r="G532" s="11" t="s">
        <v>28</v>
      </c>
      <c r="H532" s="11">
        <v>5</v>
      </c>
      <c r="I532" s="11" t="s">
        <v>53</v>
      </c>
      <c r="J532" s="11">
        <v>22</v>
      </c>
      <c r="K532" s="11" t="s">
        <v>103</v>
      </c>
      <c r="L532" s="11">
        <v>75000</v>
      </c>
      <c r="M532" s="11">
        <v>8</v>
      </c>
      <c r="N532" s="11">
        <v>600000</v>
      </c>
      <c r="O532" s="11">
        <v>112.85</v>
      </c>
      <c r="P532" s="11" t="s">
        <v>37</v>
      </c>
      <c r="Q532" s="11"/>
    </row>
    <row r="533" spans="1:17" x14ac:dyDescent="0.25">
      <c r="A533" s="11" t="s">
        <v>623</v>
      </c>
      <c r="B533" s="11" t="s">
        <v>624</v>
      </c>
      <c r="C533" s="12">
        <v>45658</v>
      </c>
      <c r="D533" s="11">
        <v>29</v>
      </c>
      <c r="E533" s="11" t="s">
        <v>144</v>
      </c>
      <c r="F533" s="11" t="s">
        <v>27</v>
      </c>
      <c r="G533" s="11" t="s">
        <v>28</v>
      </c>
      <c r="H533" s="11">
        <v>5</v>
      </c>
      <c r="I533" s="11" t="s">
        <v>53</v>
      </c>
      <c r="J533" s="11">
        <v>22</v>
      </c>
      <c r="K533" s="11" t="s">
        <v>54</v>
      </c>
      <c r="L533" s="11">
        <v>3500</v>
      </c>
      <c r="M533" s="11">
        <v>15</v>
      </c>
      <c r="N533" s="11">
        <v>52500</v>
      </c>
      <c r="O533" s="11">
        <v>192.27</v>
      </c>
      <c r="P533" s="11" t="s">
        <v>37</v>
      </c>
      <c r="Q533" s="11"/>
    </row>
    <row r="534" spans="1:17" x14ac:dyDescent="0.25">
      <c r="A534" s="11" t="s">
        <v>623</v>
      </c>
      <c r="B534" s="11" t="s">
        <v>624</v>
      </c>
      <c r="C534" s="12">
        <v>45658</v>
      </c>
      <c r="D534" s="11">
        <v>29</v>
      </c>
      <c r="E534" s="11" t="s">
        <v>144</v>
      </c>
      <c r="F534" s="11" t="s">
        <v>27</v>
      </c>
      <c r="G534" s="11" t="s">
        <v>28</v>
      </c>
      <c r="H534" s="11">
        <v>5</v>
      </c>
      <c r="I534" s="11" t="s">
        <v>53</v>
      </c>
      <c r="J534" s="11">
        <v>22</v>
      </c>
      <c r="K534" s="11" t="s">
        <v>21</v>
      </c>
      <c r="L534" s="11">
        <v>35000</v>
      </c>
      <c r="M534" s="11">
        <v>1</v>
      </c>
      <c r="N534" s="11">
        <v>35000</v>
      </c>
      <c r="O534" s="11">
        <v>179.36</v>
      </c>
      <c r="P534" s="11" t="s">
        <v>37</v>
      </c>
      <c r="Q534" s="11"/>
    </row>
    <row r="535" spans="1:17" x14ac:dyDescent="0.25">
      <c r="A535" s="11" t="s">
        <v>625</v>
      </c>
      <c r="B535" s="11" t="s">
        <v>626</v>
      </c>
      <c r="C535" s="12">
        <v>45689</v>
      </c>
      <c r="D535" s="11">
        <v>30</v>
      </c>
      <c r="E535" s="11" t="s">
        <v>141</v>
      </c>
      <c r="F535" s="11" t="s">
        <v>34</v>
      </c>
      <c r="G535" s="11" t="s">
        <v>19</v>
      </c>
      <c r="H535" s="11">
        <v>2</v>
      </c>
      <c r="I535" s="11" t="s">
        <v>20</v>
      </c>
      <c r="J535" s="11">
        <v>25</v>
      </c>
      <c r="K535" s="11" t="s">
        <v>40</v>
      </c>
      <c r="L535" s="11">
        <v>9000</v>
      </c>
      <c r="M535" s="11">
        <v>9</v>
      </c>
      <c r="N535" s="11">
        <v>81000</v>
      </c>
      <c r="O535" s="11">
        <v>140.31</v>
      </c>
      <c r="P535" s="11" t="s">
        <v>37</v>
      </c>
      <c r="Q535" s="11"/>
    </row>
    <row r="536" spans="1:17" x14ac:dyDescent="0.25">
      <c r="A536" s="11" t="s">
        <v>625</v>
      </c>
      <c r="B536" s="11" t="s">
        <v>626</v>
      </c>
      <c r="C536" s="12">
        <v>45689</v>
      </c>
      <c r="D536" s="11">
        <v>30</v>
      </c>
      <c r="E536" s="11" t="s">
        <v>141</v>
      </c>
      <c r="F536" s="11" t="s">
        <v>27</v>
      </c>
      <c r="G536" s="11" t="s">
        <v>19</v>
      </c>
      <c r="H536" s="11">
        <v>2</v>
      </c>
      <c r="I536" s="11" t="s">
        <v>20</v>
      </c>
      <c r="J536" s="11">
        <v>25</v>
      </c>
      <c r="K536" s="11" t="s">
        <v>70</v>
      </c>
      <c r="L536" s="11">
        <v>350</v>
      </c>
      <c r="M536" s="11">
        <v>13</v>
      </c>
      <c r="N536" s="11">
        <v>4550</v>
      </c>
      <c r="O536" s="11">
        <v>57.81</v>
      </c>
      <c r="P536" s="11" t="s">
        <v>37</v>
      </c>
      <c r="Q536" s="11"/>
    </row>
    <row r="537" spans="1:17" x14ac:dyDescent="0.25">
      <c r="A537" s="11" t="s">
        <v>627</v>
      </c>
      <c r="B537" s="11" t="s">
        <v>628</v>
      </c>
      <c r="C537" s="12">
        <v>45717</v>
      </c>
      <c r="D537" s="11">
        <v>25</v>
      </c>
      <c r="E537" s="11" t="s">
        <v>129</v>
      </c>
      <c r="F537" s="11" t="s">
        <v>27</v>
      </c>
      <c r="G537" s="11" t="s">
        <v>28</v>
      </c>
      <c r="H537" s="11">
        <v>2</v>
      </c>
      <c r="I537" s="11" t="s">
        <v>20</v>
      </c>
      <c r="J537" s="11">
        <v>21</v>
      </c>
      <c r="K537" s="11" t="s">
        <v>44</v>
      </c>
      <c r="L537" s="11">
        <v>4500</v>
      </c>
      <c r="M537" s="11">
        <v>7</v>
      </c>
      <c r="N537" s="11">
        <v>31500</v>
      </c>
      <c r="O537" s="11">
        <v>100.05</v>
      </c>
      <c r="P537" s="11" t="s">
        <v>37</v>
      </c>
      <c r="Q537" s="11"/>
    </row>
    <row r="538" spans="1:17" x14ac:dyDescent="0.25">
      <c r="A538" s="11" t="s">
        <v>627</v>
      </c>
      <c r="B538" s="11" t="s">
        <v>628</v>
      </c>
      <c r="C538" s="12">
        <v>45717</v>
      </c>
      <c r="D538" s="11">
        <v>25</v>
      </c>
      <c r="E538" s="11" t="s">
        <v>129</v>
      </c>
      <c r="F538" s="11" t="s">
        <v>34</v>
      </c>
      <c r="G538" s="11" t="s">
        <v>28</v>
      </c>
      <c r="H538" s="11">
        <v>2</v>
      </c>
      <c r="I538" s="11" t="s">
        <v>20</v>
      </c>
      <c r="J538" s="11">
        <v>21</v>
      </c>
      <c r="K538" s="11" t="s">
        <v>69</v>
      </c>
      <c r="L538" s="11">
        <v>14500</v>
      </c>
      <c r="M538" s="11">
        <v>9</v>
      </c>
      <c r="N538" s="11">
        <v>130500</v>
      </c>
      <c r="O538" s="11">
        <v>147.22</v>
      </c>
      <c r="P538" s="11" t="s">
        <v>37</v>
      </c>
      <c r="Q538" s="11"/>
    </row>
    <row r="539" spans="1:17" x14ac:dyDescent="0.25">
      <c r="A539" s="11" t="s">
        <v>629</v>
      </c>
      <c r="B539" s="11" t="s">
        <v>630</v>
      </c>
      <c r="C539" s="12">
        <v>45717</v>
      </c>
      <c r="D539" s="11">
        <v>45</v>
      </c>
      <c r="E539" s="11" t="s">
        <v>119</v>
      </c>
      <c r="F539" s="11" t="s">
        <v>39</v>
      </c>
      <c r="G539" s="11" t="s">
        <v>19</v>
      </c>
      <c r="H539" s="11">
        <v>2</v>
      </c>
      <c r="I539" s="11" t="s">
        <v>20</v>
      </c>
      <c r="J539" s="11">
        <v>54</v>
      </c>
      <c r="K539" s="11" t="s">
        <v>69</v>
      </c>
      <c r="L539" s="11">
        <v>14500</v>
      </c>
      <c r="M539" s="11">
        <v>18</v>
      </c>
      <c r="N539" s="11">
        <v>261000</v>
      </c>
      <c r="O539" s="11">
        <v>122.96</v>
      </c>
      <c r="P539" s="11" t="s">
        <v>37</v>
      </c>
      <c r="Q539" s="11"/>
    </row>
    <row r="540" spans="1:17" x14ac:dyDescent="0.25">
      <c r="A540" s="11" t="s">
        <v>631</v>
      </c>
      <c r="B540" s="11" t="s">
        <v>632</v>
      </c>
      <c r="C540" s="12">
        <v>45717</v>
      </c>
      <c r="D540" s="11">
        <v>77</v>
      </c>
      <c r="E540" s="11" t="s">
        <v>43</v>
      </c>
      <c r="F540" s="11" t="s">
        <v>34</v>
      </c>
      <c r="G540" s="11" t="s">
        <v>28</v>
      </c>
      <c r="H540" s="11">
        <v>4</v>
      </c>
      <c r="I540" s="11" t="s">
        <v>112</v>
      </c>
      <c r="J540" s="11">
        <v>32</v>
      </c>
      <c r="K540" s="11" t="s">
        <v>1093</v>
      </c>
      <c r="L540" s="11">
        <v>30000</v>
      </c>
      <c r="M540" s="11">
        <v>14</v>
      </c>
      <c r="N540" s="11">
        <v>420000</v>
      </c>
      <c r="O540" s="11">
        <v>11.3</v>
      </c>
      <c r="P540" s="11" t="s">
        <v>22</v>
      </c>
      <c r="Q540" s="11" t="s">
        <v>30</v>
      </c>
    </row>
    <row r="541" spans="1:17" x14ac:dyDescent="0.25">
      <c r="A541" s="11" t="s">
        <v>631</v>
      </c>
      <c r="B541" s="11" t="s">
        <v>632</v>
      </c>
      <c r="C541" s="12">
        <v>45717</v>
      </c>
      <c r="D541" s="11">
        <v>77</v>
      </c>
      <c r="E541" s="11" t="s">
        <v>43</v>
      </c>
      <c r="F541" s="11" t="s">
        <v>27</v>
      </c>
      <c r="G541" s="11" t="s">
        <v>28</v>
      </c>
      <c r="H541" s="11">
        <v>4</v>
      </c>
      <c r="I541" s="11" t="s">
        <v>112</v>
      </c>
      <c r="J541" s="11">
        <v>32</v>
      </c>
      <c r="K541" s="11" t="s">
        <v>21</v>
      </c>
      <c r="L541" s="11">
        <v>35000</v>
      </c>
      <c r="M541" s="11">
        <v>2</v>
      </c>
      <c r="N541" s="11">
        <v>70000</v>
      </c>
      <c r="O541" s="11">
        <v>187.96</v>
      </c>
      <c r="P541" s="11" t="s">
        <v>22</v>
      </c>
      <c r="Q541" s="11" t="s">
        <v>30</v>
      </c>
    </row>
    <row r="542" spans="1:17" x14ac:dyDescent="0.25">
      <c r="A542" s="11" t="s">
        <v>631</v>
      </c>
      <c r="B542" s="11" t="s">
        <v>632</v>
      </c>
      <c r="C542" s="12">
        <v>45717</v>
      </c>
      <c r="D542" s="11">
        <v>77</v>
      </c>
      <c r="E542" s="11" t="s">
        <v>43</v>
      </c>
      <c r="F542" s="11" t="s">
        <v>39</v>
      </c>
      <c r="G542" s="11" t="s">
        <v>28</v>
      </c>
      <c r="H542" s="11">
        <v>4</v>
      </c>
      <c r="I542" s="11" t="s">
        <v>112</v>
      </c>
      <c r="J542" s="11">
        <v>32</v>
      </c>
      <c r="K542" s="11" t="s">
        <v>60</v>
      </c>
      <c r="L542" s="11">
        <v>24000</v>
      </c>
      <c r="M542" s="11">
        <v>6</v>
      </c>
      <c r="N542" s="11">
        <v>144000</v>
      </c>
      <c r="O542" s="11">
        <v>69.78</v>
      </c>
      <c r="P542" s="11" t="s">
        <v>22</v>
      </c>
      <c r="Q542" s="11" t="s">
        <v>30</v>
      </c>
    </row>
    <row r="543" spans="1:17" x14ac:dyDescent="0.25">
      <c r="A543" s="11" t="s">
        <v>633</v>
      </c>
      <c r="B543" s="11" t="s">
        <v>634</v>
      </c>
      <c r="C543" s="12">
        <v>45658</v>
      </c>
      <c r="D543" s="11">
        <v>31</v>
      </c>
      <c r="E543" s="11" t="s">
        <v>73</v>
      </c>
      <c r="F543" s="11" t="s">
        <v>39</v>
      </c>
      <c r="G543" s="11" t="s">
        <v>28</v>
      </c>
      <c r="H543" s="11">
        <v>1</v>
      </c>
      <c r="I543" s="11" t="s">
        <v>35</v>
      </c>
      <c r="J543" s="11">
        <v>21</v>
      </c>
      <c r="K543" s="11" t="s">
        <v>1093</v>
      </c>
      <c r="L543" s="11">
        <v>30000</v>
      </c>
      <c r="M543" s="11">
        <v>9</v>
      </c>
      <c r="N543" s="11">
        <v>270000</v>
      </c>
      <c r="O543" s="11">
        <v>122.75</v>
      </c>
      <c r="P543" s="11" t="s">
        <v>37</v>
      </c>
      <c r="Q543" s="11"/>
    </row>
    <row r="544" spans="1:17" x14ac:dyDescent="0.25">
      <c r="A544" s="11" t="s">
        <v>633</v>
      </c>
      <c r="B544" s="11" t="s">
        <v>634</v>
      </c>
      <c r="C544" s="12">
        <v>45658</v>
      </c>
      <c r="D544" s="11">
        <v>31</v>
      </c>
      <c r="E544" s="11" t="s">
        <v>73</v>
      </c>
      <c r="F544" s="11" t="s">
        <v>27</v>
      </c>
      <c r="G544" s="11" t="s">
        <v>28</v>
      </c>
      <c r="H544" s="11">
        <v>1</v>
      </c>
      <c r="I544" s="11" t="s">
        <v>35</v>
      </c>
      <c r="J544" s="11">
        <v>21</v>
      </c>
      <c r="K544" s="11" t="s">
        <v>44</v>
      </c>
      <c r="L544" s="11">
        <v>4500</v>
      </c>
      <c r="M544" s="11">
        <v>8</v>
      </c>
      <c r="N544" s="11">
        <v>36000</v>
      </c>
      <c r="O544" s="11">
        <v>109.94</v>
      </c>
      <c r="P544" s="11" t="s">
        <v>37</v>
      </c>
      <c r="Q544" s="11"/>
    </row>
    <row r="545" spans="1:17" x14ac:dyDescent="0.25">
      <c r="A545" s="11" t="s">
        <v>635</v>
      </c>
      <c r="B545" s="11" t="s">
        <v>636</v>
      </c>
      <c r="C545" s="12">
        <v>45689</v>
      </c>
      <c r="D545" s="11">
        <v>76</v>
      </c>
      <c r="E545" s="11" t="s">
        <v>155</v>
      </c>
      <c r="F545" s="11" t="s">
        <v>34</v>
      </c>
      <c r="G545" s="11" t="s">
        <v>28</v>
      </c>
      <c r="H545" s="11">
        <v>4</v>
      </c>
      <c r="I545" s="11" t="s">
        <v>112</v>
      </c>
      <c r="J545" s="11">
        <v>12</v>
      </c>
      <c r="K545" s="11" t="s">
        <v>60</v>
      </c>
      <c r="L545" s="11">
        <v>24000</v>
      </c>
      <c r="M545" s="11">
        <v>19</v>
      </c>
      <c r="N545" s="11">
        <v>456000</v>
      </c>
      <c r="O545" s="11">
        <v>90.42</v>
      </c>
      <c r="P545" s="11" t="s">
        <v>22</v>
      </c>
      <c r="Q545" s="11" t="s">
        <v>282</v>
      </c>
    </row>
    <row r="546" spans="1:17" x14ac:dyDescent="0.25">
      <c r="A546" s="11" t="s">
        <v>635</v>
      </c>
      <c r="B546" s="11" t="s">
        <v>636</v>
      </c>
      <c r="C546" s="12">
        <v>45689</v>
      </c>
      <c r="D546" s="11">
        <v>76</v>
      </c>
      <c r="E546" s="11" t="s">
        <v>155</v>
      </c>
      <c r="F546" s="11" t="s">
        <v>18</v>
      </c>
      <c r="G546" s="11" t="s">
        <v>28</v>
      </c>
      <c r="H546" s="11">
        <v>4</v>
      </c>
      <c r="I546" s="11" t="s">
        <v>112</v>
      </c>
      <c r="J546" s="11">
        <v>12</v>
      </c>
      <c r="K546" s="11" t="s">
        <v>44</v>
      </c>
      <c r="L546" s="11">
        <v>4500</v>
      </c>
      <c r="M546" s="11">
        <v>8</v>
      </c>
      <c r="N546" s="11">
        <v>36000</v>
      </c>
      <c r="O546" s="11">
        <v>195.86</v>
      </c>
      <c r="P546" s="11" t="s">
        <v>22</v>
      </c>
      <c r="Q546" s="11" t="s">
        <v>282</v>
      </c>
    </row>
    <row r="547" spans="1:17" x14ac:dyDescent="0.25">
      <c r="A547" s="11" t="s">
        <v>637</v>
      </c>
      <c r="B547" s="11" t="s">
        <v>638</v>
      </c>
      <c r="C547" s="12">
        <v>45689</v>
      </c>
      <c r="D547" s="11">
        <v>50</v>
      </c>
      <c r="E547" s="11" t="s">
        <v>68</v>
      </c>
      <c r="F547" s="11" t="s">
        <v>27</v>
      </c>
      <c r="G547" s="11" t="s">
        <v>28</v>
      </c>
      <c r="H547" s="11">
        <v>2</v>
      </c>
      <c r="I547" s="11" t="s">
        <v>20</v>
      </c>
      <c r="J547" s="11">
        <v>55</v>
      </c>
      <c r="K547" s="11" t="s">
        <v>100</v>
      </c>
      <c r="L547" s="11">
        <v>900</v>
      </c>
      <c r="M547" s="11">
        <v>16</v>
      </c>
      <c r="N547" s="11">
        <v>14400</v>
      </c>
      <c r="O547" s="11">
        <v>35.729999999999997</v>
      </c>
      <c r="P547" s="11" t="s">
        <v>22</v>
      </c>
      <c r="Q547" s="11" t="s">
        <v>282</v>
      </c>
    </row>
    <row r="548" spans="1:17" x14ac:dyDescent="0.25">
      <c r="A548" s="11" t="s">
        <v>639</v>
      </c>
      <c r="B548" s="11" t="s">
        <v>640</v>
      </c>
      <c r="C548" s="12">
        <v>45658</v>
      </c>
      <c r="D548" s="11">
        <v>56</v>
      </c>
      <c r="E548" s="11" t="s">
        <v>88</v>
      </c>
      <c r="F548" s="11" t="s">
        <v>18</v>
      </c>
      <c r="G548" s="11" t="s">
        <v>28</v>
      </c>
      <c r="H548" s="11">
        <v>4</v>
      </c>
      <c r="I548" s="11" t="s">
        <v>112</v>
      </c>
      <c r="J548" s="11">
        <v>17</v>
      </c>
      <c r="K548" s="11" t="s">
        <v>49</v>
      </c>
      <c r="L548" s="11">
        <v>9000</v>
      </c>
      <c r="M548" s="11">
        <v>4</v>
      </c>
      <c r="N548" s="11">
        <v>36000</v>
      </c>
      <c r="O548" s="11">
        <v>95.57</v>
      </c>
      <c r="P548" s="11" t="s">
        <v>22</v>
      </c>
      <c r="Q548" s="11" t="s">
        <v>263</v>
      </c>
    </row>
    <row r="549" spans="1:17" x14ac:dyDescent="0.25">
      <c r="A549" s="11" t="s">
        <v>641</v>
      </c>
      <c r="B549" s="11" t="s">
        <v>642</v>
      </c>
      <c r="C549" s="12">
        <v>45717</v>
      </c>
      <c r="D549" s="11">
        <v>58</v>
      </c>
      <c r="E549" s="11" t="s">
        <v>141</v>
      </c>
      <c r="F549" s="11" t="s">
        <v>27</v>
      </c>
      <c r="G549" s="11" t="s">
        <v>28</v>
      </c>
      <c r="H549" s="11">
        <v>3</v>
      </c>
      <c r="I549" s="11" t="s">
        <v>48</v>
      </c>
      <c r="J549" s="11">
        <v>24</v>
      </c>
      <c r="K549" s="11" t="s">
        <v>44</v>
      </c>
      <c r="L549" s="11">
        <v>4500</v>
      </c>
      <c r="M549" s="11">
        <v>10</v>
      </c>
      <c r="N549" s="11">
        <v>45000</v>
      </c>
      <c r="O549" s="11">
        <v>195.88</v>
      </c>
      <c r="P549" s="11" t="s">
        <v>22</v>
      </c>
      <c r="Q549" s="11" t="s">
        <v>74</v>
      </c>
    </row>
    <row r="550" spans="1:17" x14ac:dyDescent="0.25">
      <c r="A550" s="11" t="s">
        <v>641</v>
      </c>
      <c r="B550" s="11" t="s">
        <v>642</v>
      </c>
      <c r="C550" s="12">
        <v>45717</v>
      </c>
      <c r="D550" s="11">
        <v>58</v>
      </c>
      <c r="E550" s="11" t="s">
        <v>141</v>
      </c>
      <c r="F550" s="11" t="s">
        <v>34</v>
      </c>
      <c r="G550" s="11" t="s">
        <v>28</v>
      </c>
      <c r="H550" s="11">
        <v>3</v>
      </c>
      <c r="I550" s="11" t="s">
        <v>48</v>
      </c>
      <c r="J550" s="11">
        <v>24</v>
      </c>
      <c r="K550" s="11" t="s">
        <v>113</v>
      </c>
      <c r="L550" s="11">
        <v>25000</v>
      </c>
      <c r="M550" s="11">
        <v>17</v>
      </c>
      <c r="N550" s="11">
        <v>425000</v>
      </c>
      <c r="O550" s="11">
        <v>65.36</v>
      </c>
      <c r="P550" s="11" t="s">
        <v>22</v>
      </c>
      <c r="Q550" s="11" t="s">
        <v>74</v>
      </c>
    </row>
    <row r="551" spans="1:17" x14ac:dyDescent="0.25">
      <c r="A551" s="11" t="s">
        <v>643</v>
      </c>
      <c r="B551" s="11" t="s">
        <v>644</v>
      </c>
      <c r="C551" s="12">
        <v>45717</v>
      </c>
      <c r="D551" s="11">
        <v>73</v>
      </c>
      <c r="E551" s="11" t="s">
        <v>297</v>
      </c>
      <c r="F551" s="11" t="s">
        <v>18</v>
      </c>
      <c r="G551" s="11" t="s">
        <v>28</v>
      </c>
      <c r="H551" s="11">
        <v>4</v>
      </c>
      <c r="I551" s="11" t="s">
        <v>112</v>
      </c>
      <c r="J551" s="11">
        <v>40</v>
      </c>
      <c r="K551" s="11" t="s">
        <v>49</v>
      </c>
      <c r="L551" s="11">
        <v>9000</v>
      </c>
      <c r="M551" s="11">
        <v>20</v>
      </c>
      <c r="N551" s="11">
        <v>180000</v>
      </c>
      <c r="O551" s="11">
        <v>84.65</v>
      </c>
      <c r="P551" s="11" t="s">
        <v>37</v>
      </c>
      <c r="Q551" s="11"/>
    </row>
    <row r="552" spans="1:17" x14ac:dyDescent="0.25">
      <c r="A552" s="11" t="s">
        <v>645</v>
      </c>
      <c r="B552" s="11" t="s">
        <v>646</v>
      </c>
      <c r="C552" s="12">
        <v>45689</v>
      </c>
      <c r="D552" s="11">
        <v>25</v>
      </c>
      <c r="E552" s="11" t="s">
        <v>297</v>
      </c>
      <c r="F552" s="11" t="s">
        <v>34</v>
      </c>
      <c r="G552" s="11" t="s">
        <v>19</v>
      </c>
      <c r="H552" s="11">
        <v>3</v>
      </c>
      <c r="I552" s="11" t="s">
        <v>48</v>
      </c>
      <c r="J552" s="11">
        <v>22</v>
      </c>
      <c r="K552" s="11" t="s">
        <v>103</v>
      </c>
      <c r="L552" s="11">
        <v>75000</v>
      </c>
      <c r="M552" s="11">
        <v>15</v>
      </c>
      <c r="N552" s="11">
        <v>1125000</v>
      </c>
      <c r="O552" s="11">
        <v>54.61</v>
      </c>
      <c r="P552" s="11" t="s">
        <v>37</v>
      </c>
      <c r="Q552" s="11"/>
    </row>
    <row r="553" spans="1:17" x14ac:dyDescent="0.25">
      <c r="A553" s="11" t="s">
        <v>645</v>
      </c>
      <c r="B553" s="11" t="s">
        <v>646</v>
      </c>
      <c r="C553" s="12">
        <v>45689</v>
      </c>
      <c r="D553" s="11">
        <v>25</v>
      </c>
      <c r="E553" s="11" t="s">
        <v>297</v>
      </c>
      <c r="F553" s="11" t="s">
        <v>27</v>
      </c>
      <c r="G553" s="11" t="s">
        <v>19</v>
      </c>
      <c r="H553" s="11">
        <v>3</v>
      </c>
      <c r="I553" s="11" t="s">
        <v>48</v>
      </c>
      <c r="J553" s="11">
        <v>22</v>
      </c>
      <c r="K553" s="11" t="s">
        <v>54</v>
      </c>
      <c r="L553" s="11">
        <v>3500</v>
      </c>
      <c r="M553" s="11">
        <v>17</v>
      </c>
      <c r="N553" s="11">
        <v>59500</v>
      </c>
      <c r="O553" s="11">
        <v>149.71</v>
      </c>
      <c r="P553" s="11" t="s">
        <v>37</v>
      </c>
      <c r="Q553" s="11"/>
    </row>
    <row r="554" spans="1:17" x14ac:dyDescent="0.25">
      <c r="A554" s="11" t="s">
        <v>647</v>
      </c>
      <c r="B554" s="11" t="s">
        <v>648</v>
      </c>
      <c r="C554" s="12">
        <v>45658</v>
      </c>
      <c r="D554" s="11">
        <v>68</v>
      </c>
      <c r="E554" s="11" t="s">
        <v>26</v>
      </c>
      <c r="F554" s="11" t="s">
        <v>34</v>
      </c>
      <c r="G554" s="11" t="s">
        <v>19</v>
      </c>
      <c r="H554" s="11">
        <v>2</v>
      </c>
      <c r="I554" s="11" t="s">
        <v>20</v>
      </c>
      <c r="J554" s="11">
        <v>55</v>
      </c>
      <c r="K554" s="11" t="s">
        <v>69</v>
      </c>
      <c r="L554" s="11">
        <v>14500</v>
      </c>
      <c r="M554" s="11">
        <v>4</v>
      </c>
      <c r="N554" s="11">
        <v>58000</v>
      </c>
      <c r="O554" s="11">
        <v>33.799999999999997</v>
      </c>
      <c r="P554" s="11" t="s">
        <v>37</v>
      </c>
      <c r="Q554" s="11"/>
    </row>
    <row r="555" spans="1:17" x14ac:dyDescent="0.25">
      <c r="A555" s="11" t="s">
        <v>647</v>
      </c>
      <c r="B555" s="11" t="s">
        <v>648</v>
      </c>
      <c r="C555" s="12">
        <v>45658</v>
      </c>
      <c r="D555" s="11">
        <v>68</v>
      </c>
      <c r="E555" s="11" t="s">
        <v>26</v>
      </c>
      <c r="F555" s="11" t="s">
        <v>27</v>
      </c>
      <c r="G555" s="11" t="s">
        <v>19</v>
      </c>
      <c r="H555" s="11">
        <v>2</v>
      </c>
      <c r="I555" s="11" t="s">
        <v>20</v>
      </c>
      <c r="J555" s="11">
        <v>55</v>
      </c>
      <c r="K555" s="11" t="s">
        <v>81</v>
      </c>
      <c r="L555" s="11">
        <v>1000</v>
      </c>
      <c r="M555" s="11">
        <v>16</v>
      </c>
      <c r="N555" s="11">
        <v>16000</v>
      </c>
      <c r="O555" s="11">
        <v>13.23</v>
      </c>
      <c r="P555" s="11" t="s">
        <v>37</v>
      </c>
      <c r="Q555" s="11"/>
    </row>
    <row r="556" spans="1:17" x14ac:dyDescent="0.25">
      <c r="A556" s="11" t="s">
        <v>647</v>
      </c>
      <c r="B556" s="11" t="s">
        <v>648</v>
      </c>
      <c r="C556" s="12">
        <v>45658</v>
      </c>
      <c r="D556" s="11">
        <v>68</v>
      </c>
      <c r="E556" s="11" t="s">
        <v>26</v>
      </c>
      <c r="F556" s="11" t="s">
        <v>39</v>
      </c>
      <c r="G556" s="11" t="s">
        <v>19</v>
      </c>
      <c r="H556" s="11">
        <v>2</v>
      </c>
      <c r="I556" s="11" t="s">
        <v>20</v>
      </c>
      <c r="J556" s="11">
        <v>55</v>
      </c>
      <c r="K556" s="11" t="s">
        <v>60</v>
      </c>
      <c r="L556" s="11">
        <v>24000</v>
      </c>
      <c r="M556" s="11">
        <v>13</v>
      </c>
      <c r="N556" s="11">
        <v>312000</v>
      </c>
      <c r="O556" s="11">
        <v>11.24</v>
      </c>
      <c r="P556" s="11" t="s">
        <v>37</v>
      </c>
      <c r="Q556" s="11"/>
    </row>
    <row r="557" spans="1:17" x14ac:dyDescent="0.25">
      <c r="A557" s="11" t="s">
        <v>649</v>
      </c>
      <c r="B557" s="11" t="s">
        <v>650</v>
      </c>
      <c r="C557" s="12">
        <v>45689</v>
      </c>
      <c r="D557" s="11">
        <v>26</v>
      </c>
      <c r="E557" s="11" t="s">
        <v>93</v>
      </c>
      <c r="F557" s="11" t="s">
        <v>34</v>
      </c>
      <c r="G557" s="11" t="s">
        <v>28</v>
      </c>
      <c r="H557" s="11">
        <v>1</v>
      </c>
      <c r="I557" s="11" t="s">
        <v>35</v>
      </c>
      <c r="J557" s="11">
        <v>40</v>
      </c>
      <c r="K557" s="11" t="s">
        <v>69</v>
      </c>
      <c r="L557" s="11">
        <v>14500</v>
      </c>
      <c r="M557" s="11">
        <v>15</v>
      </c>
      <c r="N557" s="11">
        <v>217500</v>
      </c>
      <c r="O557" s="11">
        <v>147.65</v>
      </c>
      <c r="P557" s="11" t="s">
        <v>37</v>
      </c>
      <c r="Q557" s="11"/>
    </row>
    <row r="558" spans="1:17" x14ac:dyDescent="0.25">
      <c r="A558" s="11" t="s">
        <v>649</v>
      </c>
      <c r="B558" s="11" t="s">
        <v>650</v>
      </c>
      <c r="C558" s="12">
        <v>45689</v>
      </c>
      <c r="D558" s="11">
        <v>26</v>
      </c>
      <c r="E558" s="11" t="s">
        <v>93</v>
      </c>
      <c r="F558" s="11" t="s">
        <v>39</v>
      </c>
      <c r="G558" s="11" t="s">
        <v>28</v>
      </c>
      <c r="H558" s="11">
        <v>1</v>
      </c>
      <c r="I558" s="11" t="s">
        <v>35</v>
      </c>
      <c r="J558" s="11">
        <v>40</v>
      </c>
      <c r="K558" s="11" t="s">
        <v>1094</v>
      </c>
      <c r="L558" s="11">
        <v>20000</v>
      </c>
      <c r="M558" s="11">
        <v>6</v>
      </c>
      <c r="N558" s="11">
        <v>120000</v>
      </c>
      <c r="O558" s="11">
        <v>26.69</v>
      </c>
      <c r="P558" s="11" t="s">
        <v>37</v>
      </c>
      <c r="Q558" s="11"/>
    </row>
    <row r="559" spans="1:17" x14ac:dyDescent="0.25">
      <c r="A559" s="11" t="s">
        <v>651</v>
      </c>
      <c r="B559" s="11" t="s">
        <v>652</v>
      </c>
      <c r="C559" s="12">
        <v>45689</v>
      </c>
      <c r="D559" s="11">
        <v>20</v>
      </c>
      <c r="E559" s="11" t="s">
        <v>150</v>
      </c>
      <c r="F559" s="11" t="s">
        <v>34</v>
      </c>
      <c r="G559" s="11" t="s">
        <v>28</v>
      </c>
      <c r="H559" s="11">
        <v>4</v>
      </c>
      <c r="I559" s="11" t="s">
        <v>112</v>
      </c>
      <c r="J559" s="11">
        <v>56</v>
      </c>
      <c r="K559" s="11" t="s">
        <v>1093</v>
      </c>
      <c r="L559" s="11">
        <v>30000</v>
      </c>
      <c r="M559" s="11">
        <v>18</v>
      </c>
      <c r="N559" s="11">
        <v>540000</v>
      </c>
      <c r="O559" s="11">
        <v>193.92</v>
      </c>
      <c r="P559" s="11" t="s">
        <v>37</v>
      </c>
      <c r="Q559" s="11"/>
    </row>
    <row r="560" spans="1:17" x14ac:dyDescent="0.25">
      <c r="A560" s="11" t="s">
        <v>651</v>
      </c>
      <c r="B560" s="11" t="s">
        <v>652</v>
      </c>
      <c r="C560" s="12">
        <v>45689</v>
      </c>
      <c r="D560" s="11">
        <v>20</v>
      </c>
      <c r="E560" s="11" t="s">
        <v>150</v>
      </c>
      <c r="F560" s="11" t="s">
        <v>27</v>
      </c>
      <c r="G560" s="11" t="s">
        <v>28</v>
      </c>
      <c r="H560" s="11">
        <v>4</v>
      </c>
      <c r="I560" s="11" t="s">
        <v>112</v>
      </c>
      <c r="J560" s="11">
        <v>56</v>
      </c>
      <c r="K560" s="11" t="s">
        <v>162</v>
      </c>
      <c r="L560" s="11">
        <v>600</v>
      </c>
      <c r="M560" s="11">
        <v>15</v>
      </c>
      <c r="N560" s="11">
        <v>9000</v>
      </c>
      <c r="O560" s="11">
        <v>118.37</v>
      </c>
      <c r="P560" s="11" t="s">
        <v>37</v>
      </c>
      <c r="Q560" s="11"/>
    </row>
    <row r="561" spans="1:17" x14ac:dyDescent="0.25">
      <c r="A561" s="11" t="s">
        <v>651</v>
      </c>
      <c r="B561" s="11" t="s">
        <v>652</v>
      </c>
      <c r="C561" s="12">
        <v>45689</v>
      </c>
      <c r="D561" s="11">
        <v>20</v>
      </c>
      <c r="E561" s="11" t="s">
        <v>150</v>
      </c>
      <c r="F561" s="11" t="s">
        <v>18</v>
      </c>
      <c r="G561" s="11" t="s">
        <v>28</v>
      </c>
      <c r="H561" s="11">
        <v>4</v>
      </c>
      <c r="I561" s="11" t="s">
        <v>112</v>
      </c>
      <c r="J561" s="11">
        <v>56</v>
      </c>
      <c r="K561" s="11" t="s">
        <v>21</v>
      </c>
      <c r="L561" s="11">
        <v>35000</v>
      </c>
      <c r="M561" s="11">
        <v>18</v>
      </c>
      <c r="N561" s="11">
        <v>630000</v>
      </c>
      <c r="O561" s="11">
        <v>104.93</v>
      </c>
      <c r="P561" s="11" t="s">
        <v>37</v>
      </c>
      <c r="Q561" s="11"/>
    </row>
    <row r="562" spans="1:17" x14ac:dyDescent="0.25">
      <c r="A562" s="11" t="s">
        <v>653</v>
      </c>
      <c r="B562" s="11" t="s">
        <v>654</v>
      </c>
      <c r="C562" s="12">
        <v>45658</v>
      </c>
      <c r="D562" s="11">
        <v>60</v>
      </c>
      <c r="E562" s="11" t="s">
        <v>211</v>
      </c>
      <c r="F562" s="11" t="s">
        <v>34</v>
      </c>
      <c r="G562" s="11" t="s">
        <v>19</v>
      </c>
      <c r="H562" s="11">
        <v>4</v>
      </c>
      <c r="I562" s="11" t="s">
        <v>112</v>
      </c>
      <c r="J562" s="11">
        <v>52</v>
      </c>
      <c r="K562" s="11" t="s">
        <v>60</v>
      </c>
      <c r="L562" s="11">
        <v>24000</v>
      </c>
      <c r="M562" s="11">
        <v>17</v>
      </c>
      <c r="N562" s="11">
        <v>408000</v>
      </c>
      <c r="O562" s="11">
        <v>2.61</v>
      </c>
      <c r="P562" s="11" t="s">
        <v>37</v>
      </c>
      <c r="Q562" s="11"/>
    </row>
    <row r="563" spans="1:17" x14ac:dyDescent="0.25">
      <c r="A563" s="11" t="s">
        <v>653</v>
      </c>
      <c r="B563" s="11" t="s">
        <v>654</v>
      </c>
      <c r="C563" s="12">
        <v>45658</v>
      </c>
      <c r="D563" s="11">
        <v>60</v>
      </c>
      <c r="E563" s="11" t="s">
        <v>211</v>
      </c>
      <c r="F563" s="11" t="s">
        <v>39</v>
      </c>
      <c r="G563" s="11" t="s">
        <v>19</v>
      </c>
      <c r="H563" s="11">
        <v>4</v>
      </c>
      <c r="I563" s="11" t="s">
        <v>112</v>
      </c>
      <c r="J563" s="11">
        <v>52</v>
      </c>
      <c r="K563" s="11" t="s">
        <v>1094</v>
      </c>
      <c r="L563" s="11">
        <v>20000</v>
      </c>
      <c r="M563" s="11">
        <v>16</v>
      </c>
      <c r="N563" s="11">
        <v>320000</v>
      </c>
      <c r="O563" s="11">
        <v>69.11</v>
      </c>
      <c r="P563" s="11" t="s">
        <v>37</v>
      </c>
      <c r="Q563" s="11"/>
    </row>
    <row r="564" spans="1:17" x14ac:dyDescent="0.25">
      <c r="A564" s="11" t="s">
        <v>655</v>
      </c>
      <c r="B564" s="11" t="s">
        <v>656</v>
      </c>
      <c r="C564" s="12">
        <v>45658</v>
      </c>
      <c r="D564" s="11">
        <v>17</v>
      </c>
      <c r="E564" s="11" t="s">
        <v>88</v>
      </c>
      <c r="F564" s="11" t="s">
        <v>18</v>
      </c>
      <c r="G564" s="11" t="s">
        <v>28</v>
      </c>
      <c r="H564" s="11">
        <v>4</v>
      </c>
      <c r="I564" s="11" t="s">
        <v>112</v>
      </c>
      <c r="J564" s="11">
        <v>20</v>
      </c>
      <c r="K564" s="11" t="s">
        <v>44</v>
      </c>
      <c r="L564" s="11">
        <v>4500</v>
      </c>
      <c r="M564" s="11">
        <v>18</v>
      </c>
      <c r="N564" s="11">
        <v>81000</v>
      </c>
      <c r="O564" s="11">
        <v>82.64</v>
      </c>
      <c r="P564" s="11" t="s">
        <v>37</v>
      </c>
      <c r="Q564" s="11"/>
    </row>
    <row r="565" spans="1:17" x14ac:dyDescent="0.25">
      <c r="A565" s="11" t="s">
        <v>655</v>
      </c>
      <c r="B565" s="11" t="s">
        <v>656</v>
      </c>
      <c r="C565" s="12">
        <v>45658</v>
      </c>
      <c r="D565" s="11">
        <v>17</v>
      </c>
      <c r="E565" s="11" t="s">
        <v>88</v>
      </c>
      <c r="F565" s="11" t="s">
        <v>27</v>
      </c>
      <c r="G565" s="11" t="s">
        <v>28</v>
      </c>
      <c r="H565" s="11">
        <v>4</v>
      </c>
      <c r="I565" s="11" t="s">
        <v>112</v>
      </c>
      <c r="J565" s="11">
        <v>20</v>
      </c>
      <c r="K565" s="11" t="s">
        <v>29</v>
      </c>
      <c r="L565" s="11">
        <v>5500</v>
      </c>
      <c r="M565" s="11">
        <v>6</v>
      </c>
      <c r="N565" s="11">
        <v>33000</v>
      </c>
      <c r="O565" s="11">
        <v>79.25</v>
      </c>
      <c r="P565" s="11" t="s">
        <v>37</v>
      </c>
      <c r="Q565" s="11"/>
    </row>
    <row r="566" spans="1:17" x14ac:dyDescent="0.25">
      <c r="A566" s="11" t="s">
        <v>657</v>
      </c>
      <c r="B566" s="11" t="s">
        <v>658</v>
      </c>
      <c r="C566" s="12">
        <v>45689</v>
      </c>
      <c r="D566" s="11">
        <v>64</v>
      </c>
      <c r="E566" s="11" t="s">
        <v>111</v>
      </c>
      <c r="F566" s="11" t="s">
        <v>34</v>
      </c>
      <c r="G566" s="11" t="s">
        <v>28</v>
      </c>
      <c r="H566" s="11">
        <v>2</v>
      </c>
      <c r="I566" s="11" t="s">
        <v>20</v>
      </c>
      <c r="J566" s="11">
        <v>6</v>
      </c>
      <c r="K566" s="11" t="s">
        <v>103</v>
      </c>
      <c r="L566" s="11">
        <v>75000</v>
      </c>
      <c r="M566" s="11">
        <v>3</v>
      </c>
      <c r="N566" s="11">
        <v>225000</v>
      </c>
      <c r="O566" s="11">
        <v>38.01</v>
      </c>
      <c r="P566" s="11" t="s">
        <v>37</v>
      </c>
      <c r="Q566" s="11"/>
    </row>
    <row r="567" spans="1:17" x14ac:dyDescent="0.25">
      <c r="A567" s="11" t="s">
        <v>657</v>
      </c>
      <c r="B567" s="11" t="s">
        <v>658</v>
      </c>
      <c r="C567" s="12">
        <v>45689</v>
      </c>
      <c r="D567" s="11">
        <v>64</v>
      </c>
      <c r="E567" s="11" t="s">
        <v>111</v>
      </c>
      <c r="F567" s="11" t="s">
        <v>18</v>
      </c>
      <c r="G567" s="11" t="s">
        <v>28</v>
      </c>
      <c r="H567" s="11">
        <v>2</v>
      </c>
      <c r="I567" s="11" t="s">
        <v>20</v>
      </c>
      <c r="J567" s="11">
        <v>6</v>
      </c>
      <c r="K567" s="11" t="s">
        <v>44</v>
      </c>
      <c r="L567" s="11">
        <v>4500</v>
      </c>
      <c r="M567" s="11">
        <v>4</v>
      </c>
      <c r="N567" s="11">
        <v>18000</v>
      </c>
      <c r="O567" s="11">
        <v>27.76</v>
      </c>
      <c r="P567" s="11" t="s">
        <v>37</v>
      </c>
      <c r="Q567" s="11"/>
    </row>
    <row r="568" spans="1:17" x14ac:dyDescent="0.25">
      <c r="A568" s="11" t="s">
        <v>657</v>
      </c>
      <c r="B568" s="11" t="s">
        <v>658</v>
      </c>
      <c r="C568" s="12">
        <v>45689</v>
      </c>
      <c r="D568" s="11">
        <v>64</v>
      </c>
      <c r="E568" s="11" t="s">
        <v>111</v>
      </c>
      <c r="F568" s="11" t="s">
        <v>27</v>
      </c>
      <c r="G568" s="11" t="s">
        <v>28</v>
      </c>
      <c r="H568" s="11">
        <v>2</v>
      </c>
      <c r="I568" s="11" t="s">
        <v>20</v>
      </c>
      <c r="J568" s="11">
        <v>6</v>
      </c>
      <c r="K568" s="11" t="s">
        <v>29</v>
      </c>
      <c r="L568" s="11">
        <v>5500</v>
      </c>
      <c r="M568" s="11">
        <v>9</v>
      </c>
      <c r="N568" s="11">
        <v>49500</v>
      </c>
      <c r="O568" s="11">
        <v>123.74</v>
      </c>
      <c r="P568" s="11" t="s">
        <v>37</v>
      </c>
      <c r="Q568" s="11"/>
    </row>
    <row r="569" spans="1:17" x14ac:dyDescent="0.25">
      <c r="A569" s="11" t="s">
        <v>659</v>
      </c>
      <c r="B569" s="11" t="s">
        <v>660</v>
      </c>
      <c r="C569" s="12">
        <v>45658</v>
      </c>
      <c r="D569" s="11">
        <v>40</v>
      </c>
      <c r="E569" s="11" t="s">
        <v>256</v>
      </c>
      <c r="F569" s="11" t="s">
        <v>34</v>
      </c>
      <c r="G569" s="11" t="s">
        <v>19</v>
      </c>
      <c r="H569" s="11">
        <v>5</v>
      </c>
      <c r="I569" s="11" t="s">
        <v>53</v>
      </c>
      <c r="J569" s="11">
        <v>10</v>
      </c>
      <c r="K569" s="11" t="s">
        <v>55</v>
      </c>
      <c r="L569" s="11">
        <v>150000</v>
      </c>
      <c r="M569" s="11">
        <v>8</v>
      </c>
      <c r="N569" s="11">
        <v>1200000</v>
      </c>
      <c r="O569" s="11">
        <v>145.56</v>
      </c>
      <c r="P569" s="11" t="s">
        <v>22</v>
      </c>
      <c r="Q569" s="11" t="s">
        <v>74</v>
      </c>
    </row>
    <row r="570" spans="1:17" x14ac:dyDescent="0.25">
      <c r="A570" s="11" t="s">
        <v>659</v>
      </c>
      <c r="B570" s="11" t="s">
        <v>660</v>
      </c>
      <c r="C570" s="12">
        <v>45658</v>
      </c>
      <c r="D570" s="11">
        <v>40</v>
      </c>
      <c r="E570" s="11" t="s">
        <v>256</v>
      </c>
      <c r="F570" s="11" t="s">
        <v>39</v>
      </c>
      <c r="G570" s="11" t="s">
        <v>19</v>
      </c>
      <c r="H570" s="11">
        <v>5</v>
      </c>
      <c r="I570" s="11" t="s">
        <v>53</v>
      </c>
      <c r="J570" s="11">
        <v>10</v>
      </c>
      <c r="K570" s="11" t="s">
        <v>40</v>
      </c>
      <c r="L570" s="11">
        <v>9000</v>
      </c>
      <c r="M570" s="11">
        <v>16</v>
      </c>
      <c r="N570" s="11">
        <v>144000</v>
      </c>
      <c r="O570" s="11">
        <v>30.56</v>
      </c>
      <c r="P570" s="11" t="s">
        <v>22</v>
      </c>
      <c r="Q570" s="11" t="s">
        <v>74</v>
      </c>
    </row>
    <row r="571" spans="1:17" x14ac:dyDescent="0.25">
      <c r="A571" s="11" t="s">
        <v>661</v>
      </c>
      <c r="B571" s="11" t="s">
        <v>377</v>
      </c>
      <c r="C571" s="12">
        <v>45689</v>
      </c>
      <c r="D571" s="11">
        <v>59</v>
      </c>
      <c r="E571" s="11" t="s">
        <v>108</v>
      </c>
      <c r="F571" s="11" t="s">
        <v>34</v>
      </c>
      <c r="G571" s="11" t="s">
        <v>28</v>
      </c>
      <c r="H571" s="11">
        <v>3</v>
      </c>
      <c r="I571" s="11" t="s">
        <v>48</v>
      </c>
      <c r="J571" s="11">
        <v>51</v>
      </c>
      <c r="K571" s="11" t="s">
        <v>1094</v>
      </c>
      <c r="L571" s="11">
        <v>20000</v>
      </c>
      <c r="M571" s="11">
        <v>5</v>
      </c>
      <c r="N571" s="11">
        <v>100000</v>
      </c>
      <c r="O571" s="11">
        <v>168.79</v>
      </c>
      <c r="P571" s="11" t="s">
        <v>37</v>
      </c>
      <c r="Q571" s="11"/>
    </row>
    <row r="572" spans="1:17" x14ac:dyDescent="0.25">
      <c r="A572" s="11" t="s">
        <v>662</v>
      </c>
      <c r="B572" s="11" t="s">
        <v>663</v>
      </c>
      <c r="C572" s="12">
        <v>45689</v>
      </c>
      <c r="D572" s="11">
        <v>50</v>
      </c>
      <c r="E572" s="11" t="s">
        <v>80</v>
      </c>
      <c r="F572" s="11" t="s">
        <v>27</v>
      </c>
      <c r="G572" s="11" t="s">
        <v>19</v>
      </c>
      <c r="H572" s="11">
        <v>2</v>
      </c>
      <c r="I572" s="11" t="s">
        <v>20</v>
      </c>
      <c r="J572" s="11">
        <v>35</v>
      </c>
      <c r="K572" s="11" t="s">
        <v>81</v>
      </c>
      <c r="L572" s="11">
        <v>1000</v>
      </c>
      <c r="M572" s="11">
        <v>8</v>
      </c>
      <c r="N572" s="11">
        <v>8000</v>
      </c>
      <c r="O572" s="11">
        <v>194.93</v>
      </c>
      <c r="P572" s="11" t="s">
        <v>22</v>
      </c>
      <c r="Q572" s="11" t="s">
        <v>30</v>
      </c>
    </row>
    <row r="573" spans="1:17" x14ac:dyDescent="0.25">
      <c r="A573" s="11" t="s">
        <v>662</v>
      </c>
      <c r="B573" s="11" t="s">
        <v>663</v>
      </c>
      <c r="C573" s="12">
        <v>45689</v>
      </c>
      <c r="D573" s="11">
        <v>50</v>
      </c>
      <c r="E573" s="11" t="s">
        <v>80</v>
      </c>
      <c r="F573" s="11" t="s">
        <v>39</v>
      </c>
      <c r="G573" s="11" t="s">
        <v>19</v>
      </c>
      <c r="H573" s="11">
        <v>2</v>
      </c>
      <c r="I573" s="11" t="s">
        <v>20</v>
      </c>
      <c r="J573" s="11">
        <v>35</v>
      </c>
      <c r="K573" s="11" t="s">
        <v>69</v>
      </c>
      <c r="L573" s="11">
        <v>14500</v>
      </c>
      <c r="M573" s="11">
        <v>15</v>
      </c>
      <c r="N573" s="11">
        <v>217500</v>
      </c>
      <c r="O573" s="11">
        <v>154.36000000000001</v>
      </c>
      <c r="P573" s="11" t="s">
        <v>22</v>
      </c>
      <c r="Q573" s="11" t="s">
        <v>30</v>
      </c>
    </row>
    <row r="574" spans="1:17" x14ac:dyDescent="0.25">
      <c r="A574" s="11" t="s">
        <v>664</v>
      </c>
      <c r="B574" s="11" t="s">
        <v>665</v>
      </c>
      <c r="C574" s="12">
        <v>45658</v>
      </c>
      <c r="D574" s="11">
        <v>20</v>
      </c>
      <c r="E574" s="11" t="s">
        <v>119</v>
      </c>
      <c r="F574" s="11" t="s">
        <v>27</v>
      </c>
      <c r="G574" s="11" t="s">
        <v>28</v>
      </c>
      <c r="H574" s="11">
        <v>5</v>
      </c>
      <c r="I574" s="11" t="s">
        <v>53</v>
      </c>
      <c r="J574" s="11">
        <v>48</v>
      </c>
      <c r="K574" s="11" t="s">
        <v>85</v>
      </c>
      <c r="L574" s="11">
        <v>7500</v>
      </c>
      <c r="M574" s="11">
        <v>10</v>
      </c>
      <c r="N574" s="11">
        <v>75000</v>
      </c>
      <c r="O574" s="11">
        <v>136.44999999999999</v>
      </c>
      <c r="P574" s="11" t="s">
        <v>37</v>
      </c>
      <c r="Q574" s="11"/>
    </row>
    <row r="575" spans="1:17" x14ac:dyDescent="0.25">
      <c r="A575" s="11" t="s">
        <v>666</v>
      </c>
      <c r="B575" s="11" t="s">
        <v>667</v>
      </c>
      <c r="C575" s="12">
        <v>45689</v>
      </c>
      <c r="D575" s="11">
        <v>36</v>
      </c>
      <c r="E575" s="11" t="s">
        <v>126</v>
      </c>
      <c r="F575" s="11" t="s">
        <v>18</v>
      </c>
      <c r="G575" s="11" t="s">
        <v>19</v>
      </c>
      <c r="H575" s="11">
        <v>3</v>
      </c>
      <c r="I575" s="11" t="s">
        <v>48</v>
      </c>
      <c r="J575" s="11">
        <v>17</v>
      </c>
      <c r="K575" s="11" t="s">
        <v>21</v>
      </c>
      <c r="L575" s="11">
        <v>35000</v>
      </c>
      <c r="M575" s="11">
        <v>6</v>
      </c>
      <c r="N575" s="11">
        <v>210000</v>
      </c>
      <c r="O575" s="11">
        <v>65.239999999999995</v>
      </c>
      <c r="P575" s="11" t="s">
        <v>22</v>
      </c>
      <c r="Q575" s="11" t="s">
        <v>74</v>
      </c>
    </row>
    <row r="576" spans="1:17" x14ac:dyDescent="0.25">
      <c r="A576" s="11" t="s">
        <v>666</v>
      </c>
      <c r="B576" s="11" t="s">
        <v>667</v>
      </c>
      <c r="C576" s="12">
        <v>45689</v>
      </c>
      <c r="D576" s="11">
        <v>36</v>
      </c>
      <c r="E576" s="11" t="s">
        <v>126</v>
      </c>
      <c r="F576" s="11" t="s">
        <v>39</v>
      </c>
      <c r="G576" s="11" t="s">
        <v>19</v>
      </c>
      <c r="H576" s="11">
        <v>3</v>
      </c>
      <c r="I576" s="11" t="s">
        <v>48</v>
      </c>
      <c r="J576" s="11">
        <v>17</v>
      </c>
      <c r="K576" s="11" t="s">
        <v>1093</v>
      </c>
      <c r="L576" s="11">
        <v>30000</v>
      </c>
      <c r="M576" s="11">
        <v>13</v>
      </c>
      <c r="N576" s="11">
        <v>390000</v>
      </c>
      <c r="O576" s="11">
        <v>117.15</v>
      </c>
      <c r="P576" s="11" t="s">
        <v>22</v>
      </c>
      <c r="Q576" s="11" t="s">
        <v>74</v>
      </c>
    </row>
    <row r="577" spans="1:17" x14ac:dyDescent="0.25">
      <c r="A577" s="11" t="s">
        <v>666</v>
      </c>
      <c r="B577" s="11" t="s">
        <v>667</v>
      </c>
      <c r="C577" s="12">
        <v>45689</v>
      </c>
      <c r="D577" s="11">
        <v>36</v>
      </c>
      <c r="E577" s="11" t="s">
        <v>126</v>
      </c>
      <c r="F577" s="11" t="s">
        <v>34</v>
      </c>
      <c r="G577" s="11" t="s">
        <v>19</v>
      </c>
      <c r="H577" s="11">
        <v>3</v>
      </c>
      <c r="I577" s="11" t="s">
        <v>48</v>
      </c>
      <c r="J577" s="11">
        <v>17</v>
      </c>
      <c r="K577" s="11" t="s">
        <v>69</v>
      </c>
      <c r="L577" s="11">
        <v>14500</v>
      </c>
      <c r="M577" s="11">
        <v>2</v>
      </c>
      <c r="N577" s="11">
        <v>29000</v>
      </c>
      <c r="O577" s="11">
        <v>2.2799999999999998</v>
      </c>
      <c r="P577" s="11" t="s">
        <v>22</v>
      </c>
      <c r="Q577" s="11" t="s">
        <v>74</v>
      </c>
    </row>
    <row r="578" spans="1:17" x14ac:dyDescent="0.25">
      <c r="A578" s="11" t="s">
        <v>668</v>
      </c>
      <c r="B578" s="11" t="s">
        <v>669</v>
      </c>
      <c r="C578" s="12">
        <v>45689</v>
      </c>
      <c r="D578" s="11">
        <v>35</v>
      </c>
      <c r="E578" s="11" t="s">
        <v>43</v>
      </c>
      <c r="F578" s="11" t="s">
        <v>39</v>
      </c>
      <c r="G578" s="11" t="s">
        <v>19</v>
      </c>
      <c r="H578" s="11">
        <v>4</v>
      </c>
      <c r="I578" s="11" t="s">
        <v>112</v>
      </c>
      <c r="J578" s="11">
        <v>16</v>
      </c>
      <c r="K578" s="11" t="s">
        <v>1093</v>
      </c>
      <c r="L578" s="11">
        <v>30000</v>
      </c>
      <c r="M578" s="11">
        <v>18</v>
      </c>
      <c r="N578" s="11">
        <v>540000</v>
      </c>
      <c r="O578" s="11">
        <v>129.09</v>
      </c>
      <c r="P578" s="11" t="s">
        <v>22</v>
      </c>
      <c r="Q578" s="11" t="s">
        <v>23</v>
      </c>
    </row>
    <row r="579" spans="1:17" x14ac:dyDescent="0.25">
      <c r="A579" s="11" t="s">
        <v>668</v>
      </c>
      <c r="B579" s="11" t="s">
        <v>669</v>
      </c>
      <c r="C579" s="12">
        <v>45689</v>
      </c>
      <c r="D579" s="11">
        <v>35</v>
      </c>
      <c r="E579" s="11" t="s">
        <v>43</v>
      </c>
      <c r="F579" s="11" t="s">
        <v>27</v>
      </c>
      <c r="G579" s="11" t="s">
        <v>19</v>
      </c>
      <c r="H579" s="11">
        <v>4</v>
      </c>
      <c r="I579" s="11" t="s">
        <v>112</v>
      </c>
      <c r="J579" s="11">
        <v>16</v>
      </c>
      <c r="K579" s="11" t="s">
        <v>81</v>
      </c>
      <c r="L579" s="11">
        <v>1000</v>
      </c>
      <c r="M579" s="11">
        <v>8</v>
      </c>
      <c r="N579" s="11">
        <v>8000</v>
      </c>
      <c r="O579" s="11">
        <v>25.6</v>
      </c>
      <c r="P579" s="11" t="s">
        <v>22</v>
      </c>
      <c r="Q579" s="11" t="s">
        <v>23</v>
      </c>
    </row>
    <row r="580" spans="1:17" x14ac:dyDescent="0.25">
      <c r="A580" s="11" t="s">
        <v>670</v>
      </c>
      <c r="B580" s="11" t="s">
        <v>671</v>
      </c>
      <c r="C580" s="12">
        <v>45689</v>
      </c>
      <c r="D580" s="11">
        <v>60</v>
      </c>
      <c r="E580" s="11" t="s">
        <v>196</v>
      </c>
      <c r="F580" s="11" t="s">
        <v>39</v>
      </c>
      <c r="G580" s="11" t="s">
        <v>19</v>
      </c>
      <c r="H580" s="11">
        <v>3</v>
      </c>
      <c r="I580" s="11" t="s">
        <v>48</v>
      </c>
      <c r="J580" s="11">
        <v>2</v>
      </c>
      <c r="K580" s="11" t="s">
        <v>69</v>
      </c>
      <c r="L580" s="11">
        <v>14500</v>
      </c>
      <c r="M580" s="11">
        <v>18</v>
      </c>
      <c r="N580" s="11">
        <v>261000</v>
      </c>
      <c r="O580" s="11">
        <v>112.03</v>
      </c>
      <c r="P580" s="11" t="s">
        <v>37</v>
      </c>
      <c r="Q580" s="11"/>
    </row>
    <row r="581" spans="1:17" x14ac:dyDescent="0.25">
      <c r="A581" s="11" t="s">
        <v>670</v>
      </c>
      <c r="B581" s="11" t="s">
        <v>671</v>
      </c>
      <c r="C581" s="12">
        <v>45689</v>
      </c>
      <c r="D581" s="11">
        <v>60</v>
      </c>
      <c r="E581" s="11" t="s">
        <v>196</v>
      </c>
      <c r="F581" s="11" t="s">
        <v>18</v>
      </c>
      <c r="G581" s="11" t="s">
        <v>19</v>
      </c>
      <c r="H581" s="11">
        <v>3</v>
      </c>
      <c r="I581" s="11" t="s">
        <v>48</v>
      </c>
      <c r="J581" s="11">
        <v>2</v>
      </c>
      <c r="K581" s="11" t="s">
        <v>21</v>
      </c>
      <c r="L581" s="11">
        <v>35000</v>
      </c>
      <c r="M581" s="11">
        <v>6</v>
      </c>
      <c r="N581" s="11">
        <v>210000</v>
      </c>
      <c r="O581" s="11">
        <v>38.36</v>
      </c>
      <c r="P581" s="11" t="s">
        <v>37</v>
      </c>
      <c r="Q581" s="11"/>
    </row>
    <row r="582" spans="1:17" x14ac:dyDescent="0.25">
      <c r="A582" s="11" t="s">
        <v>672</v>
      </c>
      <c r="B582" s="11" t="s">
        <v>673</v>
      </c>
      <c r="C582" s="12">
        <v>45689</v>
      </c>
      <c r="D582" s="11">
        <v>60</v>
      </c>
      <c r="E582" s="11" t="s">
        <v>256</v>
      </c>
      <c r="F582" s="11" t="s">
        <v>34</v>
      </c>
      <c r="G582" s="11" t="s">
        <v>28</v>
      </c>
      <c r="H582" s="11">
        <v>1</v>
      </c>
      <c r="I582" s="11" t="s">
        <v>35</v>
      </c>
      <c r="J582" s="11">
        <v>18</v>
      </c>
      <c r="K582" s="11" t="s">
        <v>113</v>
      </c>
      <c r="L582" s="11">
        <v>25000</v>
      </c>
      <c r="M582" s="11">
        <v>17</v>
      </c>
      <c r="N582" s="11">
        <v>425000</v>
      </c>
      <c r="O582" s="11">
        <v>91.09</v>
      </c>
      <c r="P582" s="11" t="s">
        <v>37</v>
      </c>
      <c r="Q582" s="11"/>
    </row>
    <row r="583" spans="1:17" x14ac:dyDescent="0.25">
      <c r="A583" s="11" t="s">
        <v>672</v>
      </c>
      <c r="B583" s="11" t="s">
        <v>673</v>
      </c>
      <c r="C583" s="12">
        <v>45689</v>
      </c>
      <c r="D583" s="11">
        <v>60</v>
      </c>
      <c r="E583" s="11" t="s">
        <v>256</v>
      </c>
      <c r="F583" s="11" t="s">
        <v>18</v>
      </c>
      <c r="G583" s="11" t="s">
        <v>28</v>
      </c>
      <c r="H583" s="11">
        <v>1</v>
      </c>
      <c r="I583" s="11" t="s">
        <v>35</v>
      </c>
      <c r="J583" s="11">
        <v>18</v>
      </c>
      <c r="K583" s="11" t="s">
        <v>21</v>
      </c>
      <c r="L583" s="11">
        <v>35000</v>
      </c>
      <c r="M583" s="11">
        <v>1</v>
      </c>
      <c r="N583" s="11">
        <v>35000</v>
      </c>
      <c r="O583" s="11">
        <v>146.86000000000001</v>
      </c>
      <c r="P583" s="11" t="s">
        <v>37</v>
      </c>
      <c r="Q583" s="11"/>
    </row>
    <row r="584" spans="1:17" x14ac:dyDescent="0.25">
      <c r="A584" s="11" t="s">
        <v>674</v>
      </c>
      <c r="B584" s="11" t="s">
        <v>675</v>
      </c>
      <c r="C584" s="12">
        <v>45689</v>
      </c>
      <c r="D584" s="11">
        <v>46</v>
      </c>
      <c r="E584" s="11" t="s">
        <v>256</v>
      </c>
      <c r="F584" s="11" t="s">
        <v>18</v>
      </c>
      <c r="G584" s="11" t="s">
        <v>19</v>
      </c>
      <c r="H584" s="11">
        <v>2</v>
      </c>
      <c r="I584" s="11" t="s">
        <v>20</v>
      </c>
      <c r="J584" s="11">
        <v>43</v>
      </c>
      <c r="K584" s="11" t="s">
        <v>49</v>
      </c>
      <c r="L584" s="11">
        <v>9000</v>
      </c>
      <c r="M584" s="11">
        <v>11</v>
      </c>
      <c r="N584" s="11">
        <v>99000</v>
      </c>
      <c r="O584" s="11">
        <v>64.86</v>
      </c>
      <c r="P584" s="11" t="s">
        <v>37</v>
      </c>
      <c r="Q584" s="11"/>
    </row>
    <row r="585" spans="1:17" x14ac:dyDescent="0.25">
      <c r="A585" s="11" t="s">
        <v>674</v>
      </c>
      <c r="B585" s="11" t="s">
        <v>675</v>
      </c>
      <c r="C585" s="12">
        <v>45689</v>
      </c>
      <c r="D585" s="11">
        <v>46</v>
      </c>
      <c r="E585" s="11" t="s">
        <v>256</v>
      </c>
      <c r="F585" s="11" t="s">
        <v>34</v>
      </c>
      <c r="G585" s="11" t="s">
        <v>19</v>
      </c>
      <c r="H585" s="11">
        <v>2</v>
      </c>
      <c r="I585" s="11" t="s">
        <v>20</v>
      </c>
      <c r="J585" s="11">
        <v>43</v>
      </c>
      <c r="K585" s="11" t="s">
        <v>1094</v>
      </c>
      <c r="L585" s="11">
        <v>20000</v>
      </c>
      <c r="M585" s="11">
        <v>3</v>
      </c>
      <c r="N585" s="11">
        <v>60000</v>
      </c>
      <c r="O585" s="11">
        <v>19.7</v>
      </c>
      <c r="P585" s="11" t="s">
        <v>37</v>
      </c>
      <c r="Q585" s="11"/>
    </row>
    <row r="586" spans="1:17" x14ac:dyDescent="0.25">
      <c r="A586" s="11" t="s">
        <v>676</v>
      </c>
      <c r="B586" s="11" t="s">
        <v>677</v>
      </c>
      <c r="C586" s="12">
        <v>45658</v>
      </c>
      <c r="D586" s="11">
        <v>32</v>
      </c>
      <c r="E586" s="11" t="s">
        <v>129</v>
      </c>
      <c r="F586" s="11" t="s">
        <v>27</v>
      </c>
      <c r="G586" s="11" t="s">
        <v>19</v>
      </c>
      <c r="H586" s="11">
        <v>4</v>
      </c>
      <c r="I586" s="11" t="s">
        <v>112</v>
      </c>
      <c r="J586" s="11">
        <v>13</v>
      </c>
      <c r="K586" s="11" t="s">
        <v>191</v>
      </c>
      <c r="L586" s="11">
        <v>6500</v>
      </c>
      <c r="M586" s="11">
        <v>19</v>
      </c>
      <c r="N586" s="11">
        <v>123500</v>
      </c>
      <c r="O586" s="11">
        <v>124.98</v>
      </c>
      <c r="P586" s="11" t="s">
        <v>22</v>
      </c>
      <c r="Q586" s="11" t="s">
        <v>74</v>
      </c>
    </row>
    <row r="587" spans="1:17" x14ac:dyDescent="0.25">
      <c r="A587" s="11" t="s">
        <v>676</v>
      </c>
      <c r="B587" s="11" t="s">
        <v>677</v>
      </c>
      <c r="C587" s="12">
        <v>45658</v>
      </c>
      <c r="D587" s="11">
        <v>32</v>
      </c>
      <c r="E587" s="11" t="s">
        <v>129</v>
      </c>
      <c r="F587" s="11" t="s">
        <v>34</v>
      </c>
      <c r="G587" s="11" t="s">
        <v>19</v>
      </c>
      <c r="H587" s="11">
        <v>4</v>
      </c>
      <c r="I587" s="11" t="s">
        <v>112</v>
      </c>
      <c r="J587" s="11">
        <v>13</v>
      </c>
      <c r="K587" s="11" t="s">
        <v>60</v>
      </c>
      <c r="L587" s="11">
        <v>24000</v>
      </c>
      <c r="M587" s="11">
        <v>8</v>
      </c>
      <c r="N587" s="11">
        <v>192000</v>
      </c>
      <c r="O587" s="11">
        <v>10.29</v>
      </c>
      <c r="P587" s="11" t="s">
        <v>22</v>
      </c>
      <c r="Q587" s="11" t="s">
        <v>74</v>
      </c>
    </row>
    <row r="588" spans="1:17" x14ac:dyDescent="0.25">
      <c r="A588" s="11" t="s">
        <v>676</v>
      </c>
      <c r="B588" s="11" t="s">
        <v>677</v>
      </c>
      <c r="C588" s="12">
        <v>45658</v>
      </c>
      <c r="D588" s="11">
        <v>32</v>
      </c>
      <c r="E588" s="11" t="s">
        <v>129</v>
      </c>
      <c r="F588" s="11" t="s">
        <v>18</v>
      </c>
      <c r="G588" s="11" t="s">
        <v>19</v>
      </c>
      <c r="H588" s="11">
        <v>4</v>
      </c>
      <c r="I588" s="11" t="s">
        <v>112</v>
      </c>
      <c r="J588" s="11">
        <v>13</v>
      </c>
      <c r="K588" s="11" t="s">
        <v>56</v>
      </c>
      <c r="L588" s="11">
        <v>16000</v>
      </c>
      <c r="M588" s="11">
        <v>7</v>
      </c>
      <c r="N588" s="11">
        <v>112000</v>
      </c>
      <c r="O588" s="11">
        <v>3.11</v>
      </c>
      <c r="P588" s="11" t="s">
        <v>22</v>
      </c>
      <c r="Q588" s="11" t="s">
        <v>74</v>
      </c>
    </row>
    <row r="589" spans="1:17" x14ac:dyDescent="0.25">
      <c r="A589" s="11" t="s">
        <v>678</v>
      </c>
      <c r="B589" s="11" t="s">
        <v>679</v>
      </c>
      <c r="C589" s="12">
        <v>45689</v>
      </c>
      <c r="D589" s="11">
        <v>26</v>
      </c>
      <c r="E589" s="11" t="s">
        <v>33</v>
      </c>
      <c r="F589" s="11" t="s">
        <v>34</v>
      </c>
      <c r="G589" s="11" t="s">
        <v>19</v>
      </c>
      <c r="H589" s="11">
        <v>3</v>
      </c>
      <c r="I589" s="11" t="s">
        <v>48</v>
      </c>
      <c r="J589" s="11">
        <v>24</v>
      </c>
      <c r="K589" s="11" t="s">
        <v>40</v>
      </c>
      <c r="L589" s="11">
        <v>9000</v>
      </c>
      <c r="M589" s="11">
        <v>10</v>
      </c>
      <c r="N589" s="11">
        <v>90000</v>
      </c>
      <c r="O589" s="11">
        <v>146.99</v>
      </c>
      <c r="P589" s="11" t="s">
        <v>37</v>
      </c>
      <c r="Q589" s="11"/>
    </row>
    <row r="590" spans="1:17" x14ac:dyDescent="0.25">
      <c r="A590" s="11" t="s">
        <v>680</v>
      </c>
      <c r="B590" s="11" t="s">
        <v>681</v>
      </c>
      <c r="C590" s="12">
        <v>45689</v>
      </c>
      <c r="D590" s="11">
        <v>43</v>
      </c>
      <c r="E590" s="11" t="s">
        <v>73</v>
      </c>
      <c r="F590" s="11" t="s">
        <v>18</v>
      </c>
      <c r="G590" s="11" t="s">
        <v>19</v>
      </c>
      <c r="H590" s="11">
        <v>5</v>
      </c>
      <c r="I590" s="11" t="s">
        <v>53</v>
      </c>
      <c r="J590" s="11">
        <v>7</v>
      </c>
      <c r="K590" s="11" t="s">
        <v>44</v>
      </c>
      <c r="L590" s="11">
        <v>4500</v>
      </c>
      <c r="M590" s="11">
        <v>18</v>
      </c>
      <c r="N590" s="11">
        <v>81000</v>
      </c>
      <c r="O590" s="11">
        <v>111.91</v>
      </c>
      <c r="P590" s="11" t="s">
        <v>37</v>
      </c>
      <c r="Q590" s="11"/>
    </row>
    <row r="591" spans="1:17" x14ac:dyDescent="0.25">
      <c r="A591" s="11" t="s">
        <v>682</v>
      </c>
      <c r="B591" s="11" t="s">
        <v>683</v>
      </c>
      <c r="C591" s="12">
        <v>45689</v>
      </c>
      <c r="D591" s="11">
        <v>29</v>
      </c>
      <c r="E591" s="11" t="s">
        <v>150</v>
      </c>
      <c r="F591" s="11" t="s">
        <v>27</v>
      </c>
      <c r="G591" s="11" t="s">
        <v>28</v>
      </c>
      <c r="H591" s="11">
        <v>1</v>
      </c>
      <c r="I591" s="11" t="s">
        <v>35</v>
      </c>
      <c r="J591" s="11">
        <v>45</v>
      </c>
      <c r="K591" s="11" t="s">
        <v>162</v>
      </c>
      <c r="L591" s="11">
        <v>600</v>
      </c>
      <c r="M591" s="11">
        <v>20</v>
      </c>
      <c r="N591" s="11">
        <v>12000</v>
      </c>
      <c r="O591" s="11">
        <v>107.01</v>
      </c>
      <c r="P591" s="11" t="s">
        <v>22</v>
      </c>
      <c r="Q591" s="11" t="s">
        <v>263</v>
      </c>
    </row>
    <row r="592" spans="1:17" x14ac:dyDescent="0.25">
      <c r="A592" s="11" t="s">
        <v>682</v>
      </c>
      <c r="B592" s="11" t="s">
        <v>683</v>
      </c>
      <c r="C592" s="12">
        <v>45689</v>
      </c>
      <c r="D592" s="11">
        <v>29</v>
      </c>
      <c r="E592" s="11" t="s">
        <v>150</v>
      </c>
      <c r="F592" s="11" t="s">
        <v>34</v>
      </c>
      <c r="G592" s="11" t="s">
        <v>28</v>
      </c>
      <c r="H592" s="11">
        <v>1</v>
      </c>
      <c r="I592" s="11" t="s">
        <v>35</v>
      </c>
      <c r="J592" s="11">
        <v>45</v>
      </c>
      <c r="K592" s="11" t="s">
        <v>55</v>
      </c>
      <c r="L592" s="11">
        <v>150000</v>
      </c>
      <c r="M592" s="11">
        <v>11</v>
      </c>
      <c r="N592" s="11">
        <v>1650000</v>
      </c>
      <c r="O592" s="11">
        <v>186.74</v>
      </c>
      <c r="P592" s="11" t="s">
        <v>22</v>
      </c>
      <c r="Q592" s="11" t="s">
        <v>263</v>
      </c>
    </row>
    <row r="593" spans="1:17" x14ac:dyDescent="0.25">
      <c r="A593" s="11" t="s">
        <v>682</v>
      </c>
      <c r="B593" s="11" t="s">
        <v>683</v>
      </c>
      <c r="C593" s="12">
        <v>45689</v>
      </c>
      <c r="D593" s="11">
        <v>29</v>
      </c>
      <c r="E593" s="11" t="s">
        <v>150</v>
      </c>
      <c r="F593" s="11" t="s">
        <v>18</v>
      </c>
      <c r="G593" s="11" t="s">
        <v>28</v>
      </c>
      <c r="H593" s="11">
        <v>1</v>
      </c>
      <c r="I593" s="11" t="s">
        <v>35</v>
      </c>
      <c r="J593" s="11">
        <v>45</v>
      </c>
      <c r="K593" s="11" t="s">
        <v>49</v>
      </c>
      <c r="L593" s="11">
        <v>9000</v>
      </c>
      <c r="M593" s="11">
        <v>14</v>
      </c>
      <c r="N593" s="11">
        <v>126000</v>
      </c>
      <c r="O593" s="11">
        <v>169.05</v>
      </c>
      <c r="P593" s="11" t="s">
        <v>22</v>
      </c>
      <c r="Q593" s="11" t="s">
        <v>263</v>
      </c>
    </row>
    <row r="594" spans="1:17" x14ac:dyDescent="0.25">
      <c r="A594" s="11" t="s">
        <v>684</v>
      </c>
      <c r="B594" s="11" t="s">
        <v>685</v>
      </c>
      <c r="C594" s="12">
        <v>45717</v>
      </c>
      <c r="D594" s="11">
        <v>57</v>
      </c>
      <c r="E594" s="11" t="s">
        <v>68</v>
      </c>
      <c r="F594" s="11" t="s">
        <v>27</v>
      </c>
      <c r="G594" s="11" t="s">
        <v>19</v>
      </c>
      <c r="H594" s="11">
        <v>3</v>
      </c>
      <c r="I594" s="11" t="s">
        <v>48</v>
      </c>
      <c r="J594" s="11">
        <v>25</v>
      </c>
      <c r="K594" s="11" t="s">
        <v>100</v>
      </c>
      <c r="L594" s="11">
        <v>900</v>
      </c>
      <c r="M594" s="11">
        <v>20</v>
      </c>
      <c r="N594" s="11">
        <v>18000</v>
      </c>
      <c r="O594" s="11">
        <v>196.6</v>
      </c>
      <c r="P594" s="11" t="s">
        <v>37</v>
      </c>
      <c r="Q594" s="11"/>
    </row>
    <row r="595" spans="1:17" x14ac:dyDescent="0.25">
      <c r="A595" s="11" t="s">
        <v>684</v>
      </c>
      <c r="B595" s="11" t="s">
        <v>685</v>
      </c>
      <c r="C595" s="12">
        <v>45717</v>
      </c>
      <c r="D595" s="11">
        <v>57</v>
      </c>
      <c r="E595" s="11" t="s">
        <v>68</v>
      </c>
      <c r="F595" s="11" t="s">
        <v>39</v>
      </c>
      <c r="G595" s="11" t="s">
        <v>19</v>
      </c>
      <c r="H595" s="11">
        <v>3</v>
      </c>
      <c r="I595" s="11" t="s">
        <v>48</v>
      </c>
      <c r="J595" s="11">
        <v>25</v>
      </c>
      <c r="K595" s="11" t="s">
        <v>40</v>
      </c>
      <c r="L595" s="11">
        <v>9000</v>
      </c>
      <c r="M595" s="11">
        <v>10</v>
      </c>
      <c r="N595" s="11">
        <v>90000</v>
      </c>
      <c r="O595" s="11">
        <v>103.76</v>
      </c>
      <c r="P595" s="11" t="s">
        <v>37</v>
      </c>
      <c r="Q595" s="11"/>
    </row>
    <row r="596" spans="1:17" x14ac:dyDescent="0.25">
      <c r="A596" s="11" t="s">
        <v>686</v>
      </c>
      <c r="B596" s="11" t="s">
        <v>687</v>
      </c>
      <c r="C596" s="12">
        <v>45717</v>
      </c>
      <c r="D596" s="11">
        <v>54</v>
      </c>
      <c r="E596" s="11" t="s">
        <v>111</v>
      </c>
      <c r="F596" s="11" t="s">
        <v>34</v>
      </c>
      <c r="G596" s="11" t="s">
        <v>19</v>
      </c>
      <c r="H596" s="11">
        <v>1</v>
      </c>
      <c r="I596" s="11" t="s">
        <v>35</v>
      </c>
      <c r="J596" s="11">
        <v>55</v>
      </c>
      <c r="K596" s="11" t="s">
        <v>1094</v>
      </c>
      <c r="L596" s="11">
        <v>20000</v>
      </c>
      <c r="M596" s="11">
        <v>12</v>
      </c>
      <c r="N596" s="11">
        <v>240000</v>
      </c>
      <c r="O596" s="11">
        <v>8.0299999999999994</v>
      </c>
      <c r="P596" s="11" t="s">
        <v>37</v>
      </c>
      <c r="Q596" s="11"/>
    </row>
    <row r="597" spans="1:17" x14ac:dyDescent="0.25">
      <c r="A597" s="11" t="s">
        <v>686</v>
      </c>
      <c r="B597" s="11" t="s">
        <v>687</v>
      </c>
      <c r="C597" s="12">
        <v>45717</v>
      </c>
      <c r="D597" s="11">
        <v>54</v>
      </c>
      <c r="E597" s="11" t="s">
        <v>111</v>
      </c>
      <c r="F597" s="11" t="s">
        <v>27</v>
      </c>
      <c r="G597" s="11" t="s">
        <v>19</v>
      </c>
      <c r="H597" s="11">
        <v>1</v>
      </c>
      <c r="I597" s="11" t="s">
        <v>35</v>
      </c>
      <c r="J597" s="11">
        <v>55</v>
      </c>
      <c r="K597" s="11" t="s">
        <v>162</v>
      </c>
      <c r="L597" s="11">
        <v>600</v>
      </c>
      <c r="M597" s="11">
        <v>12</v>
      </c>
      <c r="N597" s="11">
        <v>7200</v>
      </c>
      <c r="O597" s="11">
        <v>28.11</v>
      </c>
      <c r="P597" s="11" t="s">
        <v>37</v>
      </c>
      <c r="Q597" s="11"/>
    </row>
    <row r="598" spans="1:17" x14ac:dyDescent="0.25">
      <c r="A598" s="11" t="s">
        <v>686</v>
      </c>
      <c r="B598" s="11" t="s">
        <v>687</v>
      </c>
      <c r="C598" s="12">
        <v>45717</v>
      </c>
      <c r="D598" s="11">
        <v>54</v>
      </c>
      <c r="E598" s="11" t="s">
        <v>111</v>
      </c>
      <c r="F598" s="11" t="s">
        <v>39</v>
      </c>
      <c r="G598" s="11" t="s">
        <v>19</v>
      </c>
      <c r="H598" s="11">
        <v>1</v>
      </c>
      <c r="I598" s="11" t="s">
        <v>35</v>
      </c>
      <c r="J598" s="11">
        <v>55</v>
      </c>
      <c r="K598" s="11" t="s">
        <v>60</v>
      </c>
      <c r="L598" s="11">
        <v>24000</v>
      </c>
      <c r="M598" s="11">
        <v>9</v>
      </c>
      <c r="N598" s="11">
        <v>216000</v>
      </c>
      <c r="O598" s="11">
        <v>50.35</v>
      </c>
      <c r="P598" s="11" t="s">
        <v>37</v>
      </c>
      <c r="Q598" s="11"/>
    </row>
    <row r="599" spans="1:17" x14ac:dyDescent="0.25">
      <c r="A599" s="11" t="s">
        <v>688</v>
      </c>
      <c r="B599" s="11" t="s">
        <v>689</v>
      </c>
      <c r="C599" s="12">
        <v>45658</v>
      </c>
      <c r="D599" s="11">
        <v>27</v>
      </c>
      <c r="E599" s="11" t="s">
        <v>80</v>
      </c>
      <c r="F599" s="11" t="s">
        <v>27</v>
      </c>
      <c r="G599" s="11" t="s">
        <v>19</v>
      </c>
      <c r="H599" s="11">
        <v>3</v>
      </c>
      <c r="I599" s="11" t="s">
        <v>48</v>
      </c>
      <c r="J599" s="11">
        <v>47</v>
      </c>
      <c r="K599" s="11" t="s">
        <v>81</v>
      </c>
      <c r="L599" s="11">
        <v>1000</v>
      </c>
      <c r="M599" s="11">
        <v>10</v>
      </c>
      <c r="N599" s="11">
        <v>10000</v>
      </c>
      <c r="O599" s="11">
        <v>119.25</v>
      </c>
      <c r="P599" s="11" t="s">
        <v>37</v>
      </c>
      <c r="Q599" s="11"/>
    </row>
    <row r="600" spans="1:17" x14ac:dyDescent="0.25">
      <c r="A600" s="11" t="s">
        <v>690</v>
      </c>
      <c r="B600" s="11" t="s">
        <v>691</v>
      </c>
      <c r="C600" s="12">
        <v>45717</v>
      </c>
      <c r="D600" s="11">
        <v>64</v>
      </c>
      <c r="E600" s="11" t="s">
        <v>297</v>
      </c>
      <c r="F600" s="11" t="s">
        <v>27</v>
      </c>
      <c r="G600" s="11" t="s">
        <v>19</v>
      </c>
      <c r="H600" s="11">
        <v>3</v>
      </c>
      <c r="I600" s="11" t="s">
        <v>48</v>
      </c>
      <c r="J600" s="11">
        <v>59</v>
      </c>
      <c r="K600" s="11" t="s">
        <v>70</v>
      </c>
      <c r="L600" s="11">
        <v>350</v>
      </c>
      <c r="M600" s="11">
        <v>20</v>
      </c>
      <c r="N600" s="11">
        <v>7000</v>
      </c>
      <c r="O600" s="11">
        <v>149.66</v>
      </c>
      <c r="P600" s="11" t="s">
        <v>37</v>
      </c>
      <c r="Q600" s="11"/>
    </row>
    <row r="601" spans="1:17" x14ac:dyDescent="0.25">
      <c r="A601" s="11" t="s">
        <v>690</v>
      </c>
      <c r="B601" s="11" t="s">
        <v>691</v>
      </c>
      <c r="C601" s="12">
        <v>45717</v>
      </c>
      <c r="D601" s="11">
        <v>64</v>
      </c>
      <c r="E601" s="11" t="s">
        <v>297</v>
      </c>
      <c r="F601" s="11" t="s">
        <v>39</v>
      </c>
      <c r="G601" s="11" t="s">
        <v>19</v>
      </c>
      <c r="H601" s="11">
        <v>3</v>
      </c>
      <c r="I601" s="11" t="s">
        <v>48</v>
      </c>
      <c r="J601" s="11">
        <v>59</v>
      </c>
      <c r="K601" s="11" t="s">
        <v>40</v>
      </c>
      <c r="L601" s="11">
        <v>9000</v>
      </c>
      <c r="M601" s="11">
        <v>13</v>
      </c>
      <c r="N601" s="11">
        <v>117000</v>
      </c>
      <c r="O601" s="11">
        <v>126.96</v>
      </c>
      <c r="P601" s="11" t="s">
        <v>37</v>
      </c>
      <c r="Q601" s="11"/>
    </row>
    <row r="602" spans="1:17" x14ac:dyDescent="0.25">
      <c r="A602" s="11" t="s">
        <v>692</v>
      </c>
      <c r="B602" s="11" t="s">
        <v>693</v>
      </c>
      <c r="C602" s="12">
        <v>45689</v>
      </c>
      <c r="D602" s="11">
        <v>55</v>
      </c>
      <c r="E602" s="11" t="s">
        <v>73</v>
      </c>
      <c r="F602" s="11" t="s">
        <v>27</v>
      </c>
      <c r="G602" s="11" t="s">
        <v>19</v>
      </c>
      <c r="H602" s="11">
        <v>3</v>
      </c>
      <c r="I602" s="11" t="s">
        <v>48</v>
      </c>
      <c r="J602" s="11">
        <v>21</v>
      </c>
      <c r="K602" s="11" t="s">
        <v>56</v>
      </c>
      <c r="L602" s="11">
        <v>16000</v>
      </c>
      <c r="M602" s="11">
        <v>13</v>
      </c>
      <c r="N602" s="11">
        <v>208000</v>
      </c>
      <c r="O602" s="11">
        <v>134.88999999999999</v>
      </c>
      <c r="P602" s="11" t="s">
        <v>37</v>
      </c>
      <c r="Q602" s="11"/>
    </row>
    <row r="603" spans="1:17" x14ac:dyDescent="0.25">
      <c r="A603" s="11" t="s">
        <v>694</v>
      </c>
      <c r="B603" s="11" t="s">
        <v>695</v>
      </c>
      <c r="C603" s="12">
        <v>45717</v>
      </c>
      <c r="D603" s="11">
        <v>80</v>
      </c>
      <c r="E603" s="11" t="s">
        <v>297</v>
      </c>
      <c r="F603" s="11" t="s">
        <v>27</v>
      </c>
      <c r="G603" s="11" t="s">
        <v>19</v>
      </c>
      <c r="H603" s="11">
        <v>4</v>
      </c>
      <c r="I603" s="11" t="s">
        <v>112</v>
      </c>
      <c r="J603" s="11">
        <v>28</v>
      </c>
      <c r="K603" s="11" t="s">
        <v>100</v>
      </c>
      <c r="L603" s="11">
        <v>900</v>
      </c>
      <c r="M603" s="11">
        <v>9</v>
      </c>
      <c r="N603" s="11">
        <v>8100</v>
      </c>
      <c r="O603" s="11">
        <v>109.86</v>
      </c>
      <c r="P603" s="11" t="s">
        <v>22</v>
      </c>
      <c r="Q603" s="11" t="s">
        <v>94</v>
      </c>
    </row>
    <row r="604" spans="1:17" x14ac:dyDescent="0.25">
      <c r="A604" s="11" t="s">
        <v>696</v>
      </c>
      <c r="B604" s="11" t="s">
        <v>697</v>
      </c>
      <c r="C604" s="12">
        <v>45689</v>
      </c>
      <c r="D604" s="11">
        <v>67</v>
      </c>
      <c r="E604" s="11" t="s">
        <v>187</v>
      </c>
      <c r="F604" s="11" t="s">
        <v>27</v>
      </c>
      <c r="G604" s="11" t="s">
        <v>28</v>
      </c>
      <c r="H604" s="11">
        <v>2</v>
      </c>
      <c r="I604" s="11" t="s">
        <v>20</v>
      </c>
      <c r="J604" s="11">
        <v>50</v>
      </c>
      <c r="K604" s="11" t="s">
        <v>85</v>
      </c>
      <c r="L604" s="11">
        <v>7500</v>
      </c>
      <c r="M604" s="11">
        <v>7</v>
      </c>
      <c r="N604" s="11">
        <v>52500</v>
      </c>
      <c r="O604" s="11">
        <v>130.62</v>
      </c>
      <c r="P604" s="11" t="s">
        <v>37</v>
      </c>
      <c r="Q604" s="11"/>
    </row>
    <row r="605" spans="1:17" x14ac:dyDescent="0.25">
      <c r="A605" s="11" t="s">
        <v>698</v>
      </c>
      <c r="B605" s="11" t="s">
        <v>699</v>
      </c>
      <c r="C605" s="12">
        <v>45689</v>
      </c>
      <c r="D605" s="11">
        <v>47</v>
      </c>
      <c r="E605" s="11" t="s">
        <v>68</v>
      </c>
      <c r="F605" s="11" t="s">
        <v>39</v>
      </c>
      <c r="G605" s="11" t="s">
        <v>19</v>
      </c>
      <c r="H605" s="11">
        <v>3</v>
      </c>
      <c r="I605" s="11" t="s">
        <v>48</v>
      </c>
      <c r="J605" s="11">
        <v>18</v>
      </c>
      <c r="K605" s="11" t="s">
        <v>69</v>
      </c>
      <c r="L605" s="11">
        <v>14500</v>
      </c>
      <c r="M605" s="11">
        <v>7</v>
      </c>
      <c r="N605" s="11">
        <v>101500</v>
      </c>
      <c r="O605" s="11">
        <v>73.37</v>
      </c>
      <c r="P605" s="11" t="s">
        <v>37</v>
      </c>
      <c r="Q605" s="11"/>
    </row>
    <row r="606" spans="1:17" x14ac:dyDescent="0.25">
      <c r="A606" s="11" t="s">
        <v>698</v>
      </c>
      <c r="B606" s="11" t="s">
        <v>699</v>
      </c>
      <c r="C606" s="12">
        <v>45689</v>
      </c>
      <c r="D606" s="11">
        <v>47</v>
      </c>
      <c r="E606" s="11" t="s">
        <v>68</v>
      </c>
      <c r="F606" s="11" t="s">
        <v>27</v>
      </c>
      <c r="G606" s="11" t="s">
        <v>19</v>
      </c>
      <c r="H606" s="11">
        <v>3</v>
      </c>
      <c r="I606" s="11" t="s">
        <v>48</v>
      </c>
      <c r="J606" s="11">
        <v>18</v>
      </c>
      <c r="K606" s="11" t="s">
        <v>54</v>
      </c>
      <c r="L606" s="11">
        <v>3500</v>
      </c>
      <c r="M606" s="11">
        <v>1</v>
      </c>
      <c r="N606" s="11">
        <v>3500</v>
      </c>
      <c r="O606" s="11">
        <v>69.23</v>
      </c>
      <c r="P606" s="11" t="s">
        <v>37</v>
      </c>
      <c r="Q606" s="11"/>
    </row>
    <row r="607" spans="1:17" x14ac:dyDescent="0.25">
      <c r="A607" s="11" t="s">
        <v>698</v>
      </c>
      <c r="B607" s="11" t="s">
        <v>699</v>
      </c>
      <c r="C607" s="12">
        <v>45689</v>
      </c>
      <c r="D607" s="11">
        <v>47</v>
      </c>
      <c r="E607" s="11" t="s">
        <v>68</v>
      </c>
      <c r="F607" s="11" t="s">
        <v>18</v>
      </c>
      <c r="G607" s="11" t="s">
        <v>19</v>
      </c>
      <c r="H607" s="11">
        <v>3</v>
      </c>
      <c r="I607" s="11" t="s">
        <v>48</v>
      </c>
      <c r="J607" s="11">
        <v>18</v>
      </c>
      <c r="K607" s="11" t="s">
        <v>49</v>
      </c>
      <c r="L607" s="11">
        <v>9000</v>
      </c>
      <c r="M607" s="11">
        <v>12</v>
      </c>
      <c r="N607" s="11">
        <v>108000</v>
      </c>
      <c r="O607" s="11">
        <v>34.270000000000003</v>
      </c>
      <c r="P607" s="11" t="s">
        <v>37</v>
      </c>
      <c r="Q607" s="11"/>
    </row>
    <row r="608" spans="1:17" x14ac:dyDescent="0.25">
      <c r="A608" s="11" t="s">
        <v>700</v>
      </c>
      <c r="B608" s="11" t="s">
        <v>701</v>
      </c>
      <c r="C608" s="12">
        <v>45689</v>
      </c>
      <c r="D608" s="11">
        <v>34</v>
      </c>
      <c r="E608" s="11" t="s">
        <v>196</v>
      </c>
      <c r="F608" s="11" t="s">
        <v>39</v>
      </c>
      <c r="G608" s="11" t="s">
        <v>19</v>
      </c>
      <c r="H608" s="11">
        <v>2</v>
      </c>
      <c r="I608" s="11" t="s">
        <v>20</v>
      </c>
      <c r="J608" s="11">
        <v>60</v>
      </c>
      <c r="K608" s="11" t="s">
        <v>40</v>
      </c>
      <c r="L608" s="11">
        <v>9000</v>
      </c>
      <c r="M608" s="11">
        <v>8</v>
      </c>
      <c r="N608" s="11">
        <v>72000</v>
      </c>
      <c r="O608" s="11">
        <v>148.05000000000001</v>
      </c>
      <c r="P608" s="11" t="s">
        <v>37</v>
      </c>
      <c r="Q608" s="11"/>
    </row>
    <row r="609" spans="1:17" x14ac:dyDescent="0.25">
      <c r="A609" s="11" t="s">
        <v>702</v>
      </c>
      <c r="B609" s="11" t="s">
        <v>703</v>
      </c>
      <c r="C609" s="12">
        <v>45658</v>
      </c>
      <c r="D609" s="11">
        <v>52</v>
      </c>
      <c r="E609" s="11" t="s">
        <v>450</v>
      </c>
      <c r="F609" s="11" t="s">
        <v>34</v>
      </c>
      <c r="G609" s="11" t="s">
        <v>28</v>
      </c>
      <c r="H609" s="11">
        <v>3</v>
      </c>
      <c r="I609" s="11" t="s">
        <v>48</v>
      </c>
      <c r="J609" s="11">
        <v>45</v>
      </c>
      <c r="K609" s="11" t="s">
        <v>69</v>
      </c>
      <c r="L609" s="11">
        <v>14500</v>
      </c>
      <c r="M609" s="11">
        <v>7</v>
      </c>
      <c r="N609" s="11">
        <v>101500</v>
      </c>
      <c r="O609" s="11">
        <v>148.13</v>
      </c>
      <c r="P609" s="11" t="s">
        <v>37</v>
      </c>
      <c r="Q609" s="11"/>
    </row>
    <row r="610" spans="1:17" x14ac:dyDescent="0.25">
      <c r="A610" s="11" t="s">
        <v>704</v>
      </c>
      <c r="B610" s="11" t="s">
        <v>705</v>
      </c>
      <c r="C610" s="12">
        <v>45658</v>
      </c>
      <c r="D610" s="11">
        <v>49</v>
      </c>
      <c r="E610" s="11" t="s">
        <v>211</v>
      </c>
      <c r="F610" s="11" t="s">
        <v>39</v>
      </c>
      <c r="G610" s="11" t="s">
        <v>19</v>
      </c>
      <c r="H610" s="11">
        <v>4</v>
      </c>
      <c r="I610" s="11" t="s">
        <v>112</v>
      </c>
      <c r="J610" s="11">
        <v>45</v>
      </c>
      <c r="K610" s="11" t="s">
        <v>40</v>
      </c>
      <c r="L610" s="11">
        <v>9000</v>
      </c>
      <c r="M610" s="11">
        <v>20</v>
      </c>
      <c r="N610" s="11">
        <v>180000</v>
      </c>
      <c r="O610" s="11">
        <v>57.16</v>
      </c>
      <c r="P610" s="11" t="s">
        <v>37</v>
      </c>
      <c r="Q610" s="11"/>
    </row>
    <row r="611" spans="1:17" x14ac:dyDescent="0.25">
      <c r="A611" s="11" t="s">
        <v>704</v>
      </c>
      <c r="B611" s="11" t="s">
        <v>705</v>
      </c>
      <c r="C611" s="12">
        <v>45658</v>
      </c>
      <c r="D611" s="11">
        <v>49</v>
      </c>
      <c r="E611" s="11" t="s">
        <v>211</v>
      </c>
      <c r="F611" s="11" t="s">
        <v>18</v>
      </c>
      <c r="G611" s="11" t="s">
        <v>19</v>
      </c>
      <c r="H611" s="11">
        <v>4</v>
      </c>
      <c r="I611" s="11" t="s">
        <v>112</v>
      </c>
      <c r="J611" s="11">
        <v>45</v>
      </c>
      <c r="K611" s="11" t="s">
        <v>49</v>
      </c>
      <c r="L611" s="11">
        <v>9000</v>
      </c>
      <c r="M611" s="11">
        <v>1</v>
      </c>
      <c r="N611" s="11">
        <v>9000</v>
      </c>
      <c r="O611" s="11">
        <v>11.09</v>
      </c>
      <c r="P611" s="11" t="s">
        <v>37</v>
      </c>
      <c r="Q611" s="11"/>
    </row>
    <row r="612" spans="1:17" x14ac:dyDescent="0.25">
      <c r="A612" s="11" t="s">
        <v>704</v>
      </c>
      <c r="B612" s="11" t="s">
        <v>705</v>
      </c>
      <c r="C612" s="12">
        <v>45658</v>
      </c>
      <c r="D612" s="11">
        <v>49</v>
      </c>
      <c r="E612" s="11" t="s">
        <v>211</v>
      </c>
      <c r="F612" s="11" t="s">
        <v>27</v>
      </c>
      <c r="G612" s="11" t="s">
        <v>19</v>
      </c>
      <c r="H612" s="11">
        <v>4</v>
      </c>
      <c r="I612" s="11" t="s">
        <v>112</v>
      </c>
      <c r="J612" s="11">
        <v>45</v>
      </c>
      <c r="K612" s="11" t="s">
        <v>81</v>
      </c>
      <c r="L612" s="11">
        <v>1000</v>
      </c>
      <c r="M612" s="11">
        <v>9</v>
      </c>
      <c r="N612" s="11">
        <v>9000</v>
      </c>
      <c r="O612" s="11">
        <v>78.03</v>
      </c>
      <c r="P612" s="11" t="s">
        <v>37</v>
      </c>
      <c r="Q612" s="11"/>
    </row>
    <row r="613" spans="1:17" x14ac:dyDescent="0.25">
      <c r="A613" s="11" t="s">
        <v>706</v>
      </c>
      <c r="B613" s="11" t="s">
        <v>707</v>
      </c>
      <c r="C613" s="12">
        <v>45689</v>
      </c>
      <c r="D613" s="11">
        <v>29</v>
      </c>
      <c r="E613" s="11" t="s">
        <v>116</v>
      </c>
      <c r="F613" s="11" t="s">
        <v>39</v>
      </c>
      <c r="G613" s="11" t="s">
        <v>28</v>
      </c>
      <c r="H613" s="11">
        <v>2</v>
      </c>
      <c r="I613" s="11" t="s">
        <v>20</v>
      </c>
      <c r="J613" s="11">
        <v>56</v>
      </c>
      <c r="K613" s="11" t="s">
        <v>60</v>
      </c>
      <c r="L613" s="11">
        <v>24000</v>
      </c>
      <c r="M613" s="11">
        <v>6</v>
      </c>
      <c r="N613" s="11">
        <v>144000</v>
      </c>
      <c r="O613" s="11">
        <v>106.55</v>
      </c>
      <c r="P613" s="11" t="s">
        <v>37</v>
      </c>
      <c r="Q613" s="11"/>
    </row>
    <row r="614" spans="1:17" x14ac:dyDescent="0.25">
      <c r="A614" s="11" t="s">
        <v>706</v>
      </c>
      <c r="B614" s="11" t="s">
        <v>707</v>
      </c>
      <c r="C614" s="12">
        <v>45689</v>
      </c>
      <c r="D614" s="11">
        <v>29</v>
      </c>
      <c r="E614" s="11" t="s">
        <v>116</v>
      </c>
      <c r="F614" s="11" t="s">
        <v>18</v>
      </c>
      <c r="G614" s="11" t="s">
        <v>28</v>
      </c>
      <c r="H614" s="11">
        <v>2</v>
      </c>
      <c r="I614" s="11" t="s">
        <v>20</v>
      </c>
      <c r="J614" s="11">
        <v>56</v>
      </c>
      <c r="K614" s="11" t="s">
        <v>44</v>
      </c>
      <c r="L614" s="11">
        <v>4500</v>
      </c>
      <c r="M614" s="11">
        <v>15</v>
      </c>
      <c r="N614" s="11">
        <v>67500</v>
      </c>
      <c r="O614" s="11">
        <v>100.38</v>
      </c>
      <c r="P614" s="11" t="s">
        <v>37</v>
      </c>
      <c r="Q614" s="11"/>
    </row>
    <row r="615" spans="1:17" x14ac:dyDescent="0.25">
      <c r="A615" s="11" t="s">
        <v>706</v>
      </c>
      <c r="B615" s="11" t="s">
        <v>707</v>
      </c>
      <c r="C615" s="12">
        <v>45689</v>
      </c>
      <c r="D615" s="11">
        <v>29</v>
      </c>
      <c r="E615" s="11" t="s">
        <v>116</v>
      </c>
      <c r="F615" s="11" t="s">
        <v>34</v>
      </c>
      <c r="G615" s="11" t="s">
        <v>28</v>
      </c>
      <c r="H615" s="11">
        <v>2</v>
      </c>
      <c r="I615" s="11" t="s">
        <v>20</v>
      </c>
      <c r="J615" s="11">
        <v>56</v>
      </c>
      <c r="K615" s="11" t="s">
        <v>40</v>
      </c>
      <c r="L615" s="11">
        <v>9000</v>
      </c>
      <c r="M615" s="11">
        <v>17</v>
      </c>
      <c r="N615" s="11">
        <v>153000</v>
      </c>
      <c r="O615" s="11">
        <v>8.43</v>
      </c>
      <c r="P615" s="11" t="s">
        <v>37</v>
      </c>
      <c r="Q615" s="11"/>
    </row>
    <row r="616" spans="1:17" x14ac:dyDescent="0.25">
      <c r="A616" s="11" t="s">
        <v>708</v>
      </c>
      <c r="B616" s="11" t="s">
        <v>709</v>
      </c>
      <c r="C616" s="12">
        <v>45689</v>
      </c>
      <c r="D616" s="11">
        <v>58</v>
      </c>
      <c r="E616" s="11" t="s">
        <v>88</v>
      </c>
      <c r="F616" s="11" t="s">
        <v>34</v>
      </c>
      <c r="G616" s="11" t="s">
        <v>28</v>
      </c>
      <c r="H616" s="11">
        <v>1</v>
      </c>
      <c r="I616" s="11" t="s">
        <v>35</v>
      </c>
      <c r="J616" s="11">
        <v>48</v>
      </c>
      <c r="K616" s="11" t="s">
        <v>60</v>
      </c>
      <c r="L616" s="11">
        <v>24000</v>
      </c>
      <c r="M616" s="11">
        <v>17</v>
      </c>
      <c r="N616" s="11">
        <v>408000</v>
      </c>
      <c r="O616" s="11">
        <v>47.62</v>
      </c>
      <c r="P616" s="11" t="s">
        <v>37</v>
      </c>
      <c r="Q616" s="11"/>
    </row>
    <row r="617" spans="1:17" x14ac:dyDescent="0.25">
      <c r="A617" s="11" t="s">
        <v>708</v>
      </c>
      <c r="B617" s="11" t="s">
        <v>709</v>
      </c>
      <c r="C617" s="12">
        <v>45689</v>
      </c>
      <c r="D617" s="11">
        <v>58</v>
      </c>
      <c r="E617" s="11" t="s">
        <v>88</v>
      </c>
      <c r="F617" s="11" t="s">
        <v>27</v>
      </c>
      <c r="G617" s="11" t="s">
        <v>28</v>
      </c>
      <c r="H617" s="11">
        <v>1</v>
      </c>
      <c r="I617" s="11" t="s">
        <v>35</v>
      </c>
      <c r="J617" s="11">
        <v>48</v>
      </c>
      <c r="K617" s="11" t="s">
        <v>38</v>
      </c>
      <c r="L617" s="11">
        <v>500</v>
      </c>
      <c r="M617" s="11">
        <v>9</v>
      </c>
      <c r="N617" s="11">
        <v>4500</v>
      </c>
      <c r="O617" s="11">
        <v>162.47</v>
      </c>
      <c r="P617" s="11" t="s">
        <v>37</v>
      </c>
      <c r="Q617" s="11"/>
    </row>
    <row r="618" spans="1:17" x14ac:dyDescent="0.25">
      <c r="A618" s="11" t="s">
        <v>710</v>
      </c>
      <c r="B618" s="11" t="s">
        <v>711</v>
      </c>
      <c r="C618" s="12">
        <v>45717</v>
      </c>
      <c r="D618" s="11">
        <v>19</v>
      </c>
      <c r="E618" s="11" t="s">
        <v>190</v>
      </c>
      <c r="F618" s="11" t="s">
        <v>27</v>
      </c>
      <c r="G618" s="11" t="s">
        <v>19</v>
      </c>
      <c r="H618" s="11">
        <v>4</v>
      </c>
      <c r="I618" s="11" t="s">
        <v>112</v>
      </c>
      <c r="J618" s="11">
        <v>10</v>
      </c>
      <c r="K618" s="11" t="s">
        <v>70</v>
      </c>
      <c r="L618" s="11">
        <v>350</v>
      </c>
      <c r="M618" s="11">
        <v>19</v>
      </c>
      <c r="N618" s="11">
        <v>6650</v>
      </c>
      <c r="O618" s="11">
        <v>83.76</v>
      </c>
      <c r="P618" s="11" t="s">
        <v>37</v>
      </c>
      <c r="Q618" s="11"/>
    </row>
    <row r="619" spans="1:17" x14ac:dyDescent="0.25">
      <c r="A619" s="11" t="s">
        <v>712</v>
      </c>
      <c r="B619" s="11" t="s">
        <v>713</v>
      </c>
      <c r="C619" s="12">
        <v>45689</v>
      </c>
      <c r="D619" s="11">
        <v>70</v>
      </c>
      <c r="E619" s="11" t="s">
        <v>147</v>
      </c>
      <c r="F619" s="11" t="s">
        <v>18</v>
      </c>
      <c r="G619" s="11" t="s">
        <v>28</v>
      </c>
      <c r="H619" s="11">
        <v>2</v>
      </c>
      <c r="I619" s="11" t="s">
        <v>20</v>
      </c>
      <c r="J619" s="11">
        <v>29</v>
      </c>
      <c r="K619" s="11" t="s">
        <v>44</v>
      </c>
      <c r="L619" s="11">
        <v>4500</v>
      </c>
      <c r="M619" s="11">
        <v>5</v>
      </c>
      <c r="N619" s="11">
        <v>22500</v>
      </c>
      <c r="O619" s="11">
        <v>86.3</v>
      </c>
      <c r="P619" s="11" t="s">
        <v>37</v>
      </c>
      <c r="Q619" s="11"/>
    </row>
    <row r="620" spans="1:17" x14ac:dyDescent="0.25">
      <c r="A620" s="11" t="s">
        <v>712</v>
      </c>
      <c r="B620" s="11" t="s">
        <v>713</v>
      </c>
      <c r="C620" s="12">
        <v>45689</v>
      </c>
      <c r="D620" s="11">
        <v>70</v>
      </c>
      <c r="E620" s="11" t="s">
        <v>147</v>
      </c>
      <c r="F620" s="11" t="s">
        <v>39</v>
      </c>
      <c r="G620" s="11" t="s">
        <v>28</v>
      </c>
      <c r="H620" s="11">
        <v>2</v>
      </c>
      <c r="I620" s="11" t="s">
        <v>20</v>
      </c>
      <c r="J620" s="11">
        <v>29</v>
      </c>
      <c r="K620" s="11" t="s">
        <v>60</v>
      </c>
      <c r="L620" s="11">
        <v>24000</v>
      </c>
      <c r="M620" s="11">
        <v>11</v>
      </c>
      <c r="N620" s="11">
        <v>264000</v>
      </c>
      <c r="O620" s="11">
        <v>183.46</v>
      </c>
      <c r="P620" s="11" t="s">
        <v>37</v>
      </c>
      <c r="Q620" s="11"/>
    </row>
    <row r="621" spans="1:17" x14ac:dyDescent="0.25">
      <c r="A621" s="11" t="s">
        <v>712</v>
      </c>
      <c r="B621" s="11" t="s">
        <v>713</v>
      </c>
      <c r="C621" s="12">
        <v>45689</v>
      </c>
      <c r="D621" s="11">
        <v>70</v>
      </c>
      <c r="E621" s="11" t="s">
        <v>147</v>
      </c>
      <c r="F621" s="11" t="s">
        <v>27</v>
      </c>
      <c r="G621" s="11" t="s">
        <v>28</v>
      </c>
      <c r="H621" s="11">
        <v>2</v>
      </c>
      <c r="I621" s="11" t="s">
        <v>20</v>
      </c>
      <c r="J621" s="11">
        <v>29</v>
      </c>
      <c r="K621" s="11" t="s">
        <v>81</v>
      </c>
      <c r="L621" s="11">
        <v>1000</v>
      </c>
      <c r="M621" s="11">
        <v>4</v>
      </c>
      <c r="N621" s="11">
        <v>4000</v>
      </c>
      <c r="O621" s="11">
        <v>111.69</v>
      </c>
      <c r="P621" s="11" t="s">
        <v>37</v>
      </c>
      <c r="Q621" s="11"/>
    </row>
    <row r="622" spans="1:17" x14ac:dyDescent="0.25">
      <c r="A622" s="11" t="s">
        <v>714</v>
      </c>
      <c r="B622" s="11" t="s">
        <v>715</v>
      </c>
      <c r="C622" s="12">
        <v>45717</v>
      </c>
      <c r="D622" s="11">
        <v>56</v>
      </c>
      <c r="E622" s="11" t="s">
        <v>52</v>
      </c>
      <c r="F622" s="11" t="s">
        <v>27</v>
      </c>
      <c r="G622" s="11" t="s">
        <v>19</v>
      </c>
      <c r="H622" s="11">
        <v>4</v>
      </c>
      <c r="I622" s="11" t="s">
        <v>112</v>
      </c>
      <c r="J622" s="11">
        <v>49</v>
      </c>
      <c r="K622" s="11" t="s">
        <v>38</v>
      </c>
      <c r="L622" s="11">
        <v>500</v>
      </c>
      <c r="M622" s="11">
        <v>7</v>
      </c>
      <c r="N622" s="11">
        <v>3500</v>
      </c>
      <c r="O622" s="11">
        <v>30.82</v>
      </c>
      <c r="P622" s="11" t="s">
        <v>37</v>
      </c>
      <c r="Q622" s="11"/>
    </row>
    <row r="623" spans="1:17" x14ac:dyDescent="0.25">
      <c r="A623" s="11" t="s">
        <v>714</v>
      </c>
      <c r="B623" s="11" t="s">
        <v>715</v>
      </c>
      <c r="C623" s="12">
        <v>45717</v>
      </c>
      <c r="D623" s="11">
        <v>56</v>
      </c>
      <c r="E623" s="11" t="s">
        <v>52</v>
      </c>
      <c r="F623" s="11" t="s">
        <v>34</v>
      </c>
      <c r="G623" s="11" t="s">
        <v>19</v>
      </c>
      <c r="H623" s="11">
        <v>4</v>
      </c>
      <c r="I623" s="11" t="s">
        <v>112</v>
      </c>
      <c r="J623" s="11">
        <v>49</v>
      </c>
      <c r="K623" s="11" t="s">
        <v>1094</v>
      </c>
      <c r="L623" s="11">
        <v>20000</v>
      </c>
      <c r="M623" s="11">
        <v>1</v>
      </c>
      <c r="N623" s="11">
        <v>20000</v>
      </c>
      <c r="O623" s="11">
        <v>26.74</v>
      </c>
      <c r="P623" s="11" t="s">
        <v>37</v>
      </c>
      <c r="Q623" s="11"/>
    </row>
    <row r="624" spans="1:17" x14ac:dyDescent="0.25">
      <c r="A624" s="11" t="s">
        <v>716</v>
      </c>
      <c r="B624" s="11" t="s">
        <v>717</v>
      </c>
      <c r="C624" s="12">
        <v>45658</v>
      </c>
      <c r="D624" s="11">
        <v>45</v>
      </c>
      <c r="E624" s="11" t="s">
        <v>111</v>
      </c>
      <c r="F624" s="11" t="s">
        <v>18</v>
      </c>
      <c r="G624" s="11" t="s">
        <v>19</v>
      </c>
      <c r="H624" s="11">
        <v>3</v>
      </c>
      <c r="I624" s="11" t="s">
        <v>48</v>
      </c>
      <c r="J624" s="11">
        <v>44</v>
      </c>
      <c r="K624" s="11" t="s">
        <v>21</v>
      </c>
      <c r="L624" s="11">
        <v>35000</v>
      </c>
      <c r="M624" s="11">
        <v>12</v>
      </c>
      <c r="N624" s="11">
        <v>420000</v>
      </c>
      <c r="O624" s="11">
        <v>142.55000000000001</v>
      </c>
      <c r="P624" s="11" t="s">
        <v>22</v>
      </c>
      <c r="Q624" s="11" t="s">
        <v>30</v>
      </c>
    </row>
    <row r="625" spans="1:17" x14ac:dyDescent="0.25">
      <c r="A625" s="11" t="s">
        <v>716</v>
      </c>
      <c r="B625" s="11" t="s">
        <v>717</v>
      </c>
      <c r="C625" s="12">
        <v>45658</v>
      </c>
      <c r="D625" s="11">
        <v>45</v>
      </c>
      <c r="E625" s="11" t="s">
        <v>111</v>
      </c>
      <c r="F625" s="11" t="s">
        <v>34</v>
      </c>
      <c r="G625" s="11" t="s">
        <v>19</v>
      </c>
      <c r="H625" s="11">
        <v>3</v>
      </c>
      <c r="I625" s="11" t="s">
        <v>48</v>
      </c>
      <c r="J625" s="11">
        <v>44</v>
      </c>
      <c r="K625" s="11" t="s">
        <v>1093</v>
      </c>
      <c r="L625" s="11">
        <v>30000</v>
      </c>
      <c r="M625" s="11">
        <v>16</v>
      </c>
      <c r="N625" s="11">
        <v>480000</v>
      </c>
      <c r="O625" s="11">
        <v>170.5</v>
      </c>
      <c r="P625" s="11" t="s">
        <v>22</v>
      </c>
      <c r="Q625" s="11" t="s">
        <v>30</v>
      </c>
    </row>
    <row r="626" spans="1:17" x14ac:dyDescent="0.25">
      <c r="A626" s="11" t="s">
        <v>718</v>
      </c>
      <c r="B626" s="11" t="s">
        <v>719</v>
      </c>
      <c r="C626" s="12">
        <v>45658</v>
      </c>
      <c r="D626" s="11">
        <v>33</v>
      </c>
      <c r="E626" s="11" t="s">
        <v>26</v>
      </c>
      <c r="F626" s="11" t="s">
        <v>34</v>
      </c>
      <c r="G626" s="11" t="s">
        <v>19</v>
      </c>
      <c r="H626" s="11">
        <v>4</v>
      </c>
      <c r="I626" s="11" t="s">
        <v>112</v>
      </c>
      <c r="J626" s="11">
        <v>15</v>
      </c>
      <c r="K626" s="11" t="s">
        <v>103</v>
      </c>
      <c r="L626" s="11">
        <v>75000</v>
      </c>
      <c r="M626" s="11">
        <v>7</v>
      </c>
      <c r="N626" s="11">
        <v>525000</v>
      </c>
      <c r="O626" s="11">
        <v>44.9</v>
      </c>
      <c r="P626" s="11" t="s">
        <v>37</v>
      </c>
      <c r="Q626" s="11"/>
    </row>
    <row r="627" spans="1:17" x14ac:dyDescent="0.25">
      <c r="A627" s="11" t="s">
        <v>720</v>
      </c>
      <c r="B627" s="11" t="s">
        <v>721</v>
      </c>
      <c r="C627" s="12">
        <v>45689</v>
      </c>
      <c r="D627" s="11">
        <v>24</v>
      </c>
      <c r="E627" s="11" t="s">
        <v>129</v>
      </c>
      <c r="F627" s="11" t="s">
        <v>27</v>
      </c>
      <c r="G627" s="11" t="s">
        <v>28</v>
      </c>
      <c r="H627" s="11">
        <v>3</v>
      </c>
      <c r="I627" s="11" t="s">
        <v>48</v>
      </c>
      <c r="J627" s="11">
        <v>56</v>
      </c>
      <c r="K627" s="11" t="s">
        <v>85</v>
      </c>
      <c r="L627" s="11">
        <v>7500</v>
      </c>
      <c r="M627" s="11">
        <v>20</v>
      </c>
      <c r="N627" s="11">
        <v>150000</v>
      </c>
      <c r="O627" s="11">
        <v>155.35</v>
      </c>
      <c r="P627" s="11" t="s">
        <v>37</v>
      </c>
      <c r="Q627" s="11"/>
    </row>
    <row r="628" spans="1:17" x14ac:dyDescent="0.25">
      <c r="A628" s="11" t="s">
        <v>722</v>
      </c>
      <c r="B628" s="11" t="s">
        <v>723</v>
      </c>
      <c r="C628" s="12">
        <v>45658</v>
      </c>
      <c r="D628" s="11">
        <v>56</v>
      </c>
      <c r="E628" s="11" t="s">
        <v>80</v>
      </c>
      <c r="F628" s="11" t="s">
        <v>18</v>
      </c>
      <c r="G628" s="11" t="s">
        <v>19</v>
      </c>
      <c r="H628" s="11">
        <v>4</v>
      </c>
      <c r="I628" s="11" t="s">
        <v>112</v>
      </c>
      <c r="J628" s="11">
        <v>34</v>
      </c>
      <c r="K628" s="11" t="s">
        <v>21</v>
      </c>
      <c r="L628" s="11">
        <v>35000</v>
      </c>
      <c r="M628" s="11">
        <v>2</v>
      </c>
      <c r="N628" s="11">
        <v>70000</v>
      </c>
      <c r="O628" s="11">
        <v>196.77</v>
      </c>
      <c r="P628" s="11" t="s">
        <v>37</v>
      </c>
      <c r="Q628" s="11"/>
    </row>
    <row r="629" spans="1:17" x14ac:dyDescent="0.25">
      <c r="A629" s="11" t="s">
        <v>724</v>
      </c>
      <c r="B629" s="11" t="s">
        <v>725</v>
      </c>
      <c r="C629" s="12">
        <v>45689</v>
      </c>
      <c r="D629" s="11">
        <v>22</v>
      </c>
      <c r="E629" s="11" t="s">
        <v>119</v>
      </c>
      <c r="F629" s="11" t="s">
        <v>27</v>
      </c>
      <c r="G629" s="11" t="s">
        <v>28</v>
      </c>
      <c r="H629" s="11">
        <v>3</v>
      </c>
      <c r="I629" s="11" t="s">
        <v>48</v>
      </c>
      <c r="J629" s="11">
        <v>29</v>
      </c>
      <c r="K629" s="11" t="s">
        <v>85</v>
      </c>
      <c r="L629" s="11">
        <v>7500</v>
      </c>
      <c r="M629" s="11">
        <v>2</v>
      </c>
      <c r="N629" s="11">
        <v>15000</v>
      </c>
      <c r="O629" s="11">
        <v>59.24</v>
      </c>
      <c r="P629" s="11" t="s">
        <v>37</v>
      </c>
      <c r="Q629" s="11"/>
    </row>
    <row r="630" spans="1:17" x14ac:dyDescent="0.25">
      <c r="A630" s="11" t="s">
        <v>724</v>
      </c>
      <c r="B630" s="11" t="s">
        <v>725</v>
      </c>
      <c r="C630" s="12">
        <v>45689</v>
      </c>
      <c r="D630" s="11">
        <v>22</v>
      </c>
      <c r="E630" s="11" t="s">
        <v>119</v>
      </c>
      <c r="F630" s="11" t="s">
        <v>39</v>
      </c>
      <c r="G630" s="11" t="s">
        <v>28</v>
      </c>
      <c r="H630" s="11">
        <v>3</v>
      </c>
      <c r="I630" s="11" t="s">
        <v>48</v>
      </c>
      <c r="J630" s="11">
        <v>29</v>
      </c>
      <c r="K630" s="11" t="s">
        <v>60</v>
      </c>
      <c r="L630" s="11">
        <v>24000</v>
      </c>
      <c r="M630" s="11">
        <v>15</v>
      </c>
      <c r="N630" s="11">
        <v>360000</v>
      </c>
      <c r="O630" s="11">
        <v>180.78</v>
      </c>
      <c r="P630" s="11" t="s">
        <v>37</v>
      </c>
      <c r="Q630" s="11"/>
    </row>
    <row r="631" spans="1:17" x14ac:dyDescent="0.25">
      <c r="A631" s="11" t="s">
        <v>726</v>
      </c>
      <c r="B631" s="11" t="s">
        <v>727</v>
      </c>
      <c r="C631" s="12">
        <v>45689</v>
      </c>
      <c r="D631" s="11">
        <v>27</v>
      </c>
      <c r="E631" s="11" t="s">
        <v>187</v>
      </c>
      <c r="F631" s="11" t="s">
        <v>39</v>
      </c>
      <c r="G631" s="11" t="s">
        <v>19</v>
      </c>
      <c r="H631" s="11">
        <v>4</v>
      </c>
      <c r="I631" s="11" t="s">
        <v>112</v>
      </c>
      <c r="J631" s="11">
        <v>12</v>
      </c>
      <c r="K631" s="11" t="s">
        <v>69</v>
      </c>
      <c r="L631" s="11">
        <v>14500</v>
      </c>
      <c r="M631" s="11">
        <v>7</v>
      </c>
      <c r="N631" s="11">
        <v>101500</v>
      </c>
      <c r="O631" s="11">
        <v>118.27</v>
      </c>
      <c r="P631" s="11" t="s">
        <v>37</v>
      </c>
      <c r="Q631" s="11"/>
    </row>
    <row r="632" spans="1:17" x14ac:dyDescent="0.25">
      <c r="A632" s="11" t="s">
        <v>726</v>
      </c>
      <c r="B632" s="11" t="s">
        <v>727</v>
      </c>
      <c r="C632" s="12">
        <v>45689</v>
      </c>
      <c r="D632" s="11">
        <v>27</v>
      </c>
      <c r="E632" s="11" t="s">
        <v>187</v>
      </c>
      <c r="F632" s="11" t="s">
        <v>27</v>
      </c>
      <c r="G632" s="11" t="s">
        <v>19</v>
      </c>
      <c r="H632" s="11">
        <v>4</v>
      </c>
      <c r="I632" s="11" t="s">
        <v>112</v>
      </c>
      <c r="J632" s="11">
        <v>12</v>
      </c>
      <c r="K632" s="11" t="s">
        <v>29</v>
      </c>
      <c r="L632" s="11">
        <v>5500</v>
      </c>
      <c r="M632" s="11">
        <v>11</v>
      </c>
      <c r="N632" s="11">
        <v>60500</v>
      </c>
      <c r="O632" s="11">
        <v>18.489999999999998</v>
      </c>
      <c r="P632" s="11" t="s">
        <v>37</v>
      </c>
      <c r="Q632" s="11"/>
    </row>
    <row r="633" spans="1:17" x14ac:dyDescent="0.25">
      <c r="A633" s="11" t="s">
        <v>728</v>
      </c>
      <c r="B633" s="11" t="s">
        <v>729</v>
      </c>
      <c r="C633" s="12">
        <v>45689</v>
      </c>
      <c r="D633" s="11">
        <v>31</v>
      </c>
      <c r="E633" s="11" t="s">
        <v>297</v>
      </c>
      <c r="F633" s="11" t="s">
        <v>18</v>
      </c>
      <c r="G633" s="11" t="s">
        <v>19</v>
      </c>
      <c r="H633" s="11">
        <v>3</v>
      </c>
      <c r="I633" s="11" t="s">
        <v>48</v>
      </c>
      <c r="J633" s="11">
        <v>46</v>
      </c>
      <c r="K633" s="11" t="s">
        <v>21</v>
      </c>
      <c r="L633" s="11">
        <v>35000</v>
      </c>
      <c r="M633" s="11">
        <v>6</v>
      </c>
      <c r="N633" s="11">
        <v>210000</v>
      </c>
      <c r="O633" s="11">
        <v>9.26</v>
      </c>
      <c r="P633" s="11" t="s">
        <v>22</v>
      </c>
      <c r="Q633" s="11" t="s">
        <v>282</v>
      </c>
    </row>
    <row r="634" spans="1:17" x14ac:dyDescent="0.25">
      <c r="A634" s="11" t="s">
        <v>728</v>
      </c>
      <c r="B634" s="11" t="s">
        <v>729</v>
      </c>
      <c r="C634" s="12">
        <v>45689</v>
      </c>
      <c r="D634" s="11">
        <v>31</v>
      </c>
      <c r="E634" s="11" t="s">
        <v>297</v>
      </c>
      <c r="F634" s="11" t="s">
        <v>27</v>
      </c>
      <c r="G634" s="11" t="s">
        <v>19</v>
      </c>
      <c r="H634" s="11">
        <v>3</v>
      </c>
      <c r="I634" s="11" t="s">
        <v>48</v>
      </c>
      <c r="J634" s="11">
        <v>46</v>
      </c>
      <c r="K634" s="11" t="s">
        <v>54</v>
      </c>
      <c r="L634" s="11">
        <v>3500</v>
      </c>
      <c r="M634" s="11">
        <v>5</v>
      </c>
      <c r="N634" s="11">
        <v>17500</v>
      </c>
      <c r="O634" s="11">
        <v>113.32</v>
      </c>
      <c r="P634" s="11" t="s">
        <v>22</v>
      </c>
      <c r="Q634" s="11" t="s">
        <v>282</v>
      </c>
    </row>
    <row r="635" spans="1:17" x14ac:dyDescent="0.25">
      <c r="A635" s="11" t="s">
        <v>730</v>
      </c>
      <c r="B635" s="11" t="s">
        <v>731</v>
      </c>
      <c r="C635" s="12">
        <v>45717</v>
      </c>
      <c r="D635" s="11">
        <v>34</v>
      </c>
      <c r="E635" s="11" t="s">
        <v>129</v>
      </c>
      <c r="F635" s="11" t="s">
        <v>34</v>
      </c>
      <c r="G635" s="11" t="s">
        <v>19</v>
      </c>
      <c r="H635" s="11">
        <v>3</v>
      </c>
      <c r="I635" s="11" t="s">
        <v>48</v>
      </c>
      <c r="J635" s="11">
        <v>27</v>
      </c>
      <c r="K635" s="11" t="s">
        <v>1093</v>
      </c>
      <c r="L635" s="11">
        <v>30000</v>
      </c>
      <c r="M635" s="11">
        <v>5</v>
      </c>
      <c r="N635" s="11">
        <v>150000</v>
      </c>
      <c r="O635" s="11">
        <v>23.95</v>
      </c>
      <c r="P635" s="11" t="s">
        <v>37</v>
      </c>
      <c r="Q635" s="11"/>
    </row>
    <row r="636" spans="1:17" x14ac:dyDescent="0.25">
      <c r="A636" s="11" t="s">
        <v>730</v>
      </c>
      <c r="B636" s="11" t="s">
        <v>731</v>
      </c>
      <c r="C636" s="12">
        <v>45717</v>
      </c>
      <c r="D636" s="11">
        <v>34</v>
      </c>
      <c r="E636" s="11" t="s">
        <v>129</v>
      </c>
      <c r="F636" s="11" t="s">
        <v>27</v>
      </c>
      <c r="G636" s="11" t="s">
        <v>19</v>
      </c>
      <c r="H636" s="11">
        <v>3</v>
      </c>
      <c r="I636" s="11" t="s">
        <v>48</v>
      </c>
      <c r="J636" s="11">
        <v>27</v>
      </c>
      <c r="K636" s="11" t="s">
        <v>70</v>
      </c>
      <c r="L636" s="11">
        <v>350</v>
      </c>
      <c r="M636" s="11">
        <v>9</v>
      </c>
      <c r="N636" s="11">
        <v>3150</v>
      </c>
      <c r="O636" s="11">
        <v>1.2</v>
      </c>
      <c r="P636" s="11" t="s">
        <v>37</v>
      </c>
      <c r="Q636" s="11"/>
    </row>
    <row r="637" spans="1:17" x14ac:dyDescent="0.25">
      <c r="A637" s="11" t="s">
        <v>732</v>
      </c>
      <c r="B637" s="11" t="s">
        <v>733</v>
      </c>
      <c r="C637" s="12">
        <v>45658</v>
      </c>
      <c r="D637" s="11">
        <v>74</v>
      </c>
      <c r="E637" s="11" t="s">
        <v>88</v>
      </c>
      <c r="F637" s="11" t="s">
        <v>18</v>
      </c>
      <c r="G637" s="11" t="s">
        <v>28</v>
      </c>
      <c r="H637" s="11">
        <v>5</v>
      </c>
      <c r="I637" s="11" t="s">
        <v>53</v>
      </c>
      <c r="J637" s="11">
        <v>35</v>
      </c>
      <c r="K637" s="11" t="s">
        <v>21</v>
      </c>
      <c r="L637" s="11">
        <v>35000</v>
      </c>
      <c r="M637" s="11">
        <v>15</v>
      </c>
      <c r="N637" s="11">
        <v>525000</v>
      </c>
      <c r="O637" s="11">
        <v>91.02</v>
      </c>
      <c r="P637" s="11" t="s">
        <v>37</v>
      </c>
      <c r="Q637" s="11"/>
    </row>
    <row r="638" spans="1:17" x14ac:dyDescent="0.25">
      <c r="A638" s="11" t="s">
        <v>734</v>
      </c>
      <c r="B638" s="11" t="s">
        <v>735</v>
      </c>
      <c r="C638" s="12">
        <v>45689</v>
      </c>
      <c r="D638" s="11">
        <v>16</v>
      </c>
      <c r="E638" s="11" t="s">
        <v>68</v>
      </c>
      <c r="F638" s="11" t="s">
        <v>27</v>
      </c>
      <c r="G638" s="11" t="s">
        <v>28</v>
      </c>
      <c r="H638" s="11">
        <v>1</v>
      </c>
      <c r="I638" s="11" t="s">
        <v>35</v>
      </c>
      <c r="J638" s="11">
        <v>40</v>
      </c>
      <c r="K638" s="11" t="s">
        <v>100</v>
      </c>
      <c r="L638" s="11">
        <v>900</v>
      </c>
      <c r="M638" s="11">
        <v>20</v>
      </c>
      <c r="N638" s="11">
        <v>18000</v>
      </c>
      <c r="O638" s="11">
        <v>133.57</v>
      </c>
      <c r="P638" s="11" t="s">
        <v>22</v>
      </c>
      <c r="Q638" s="11" t="s">
        <v>74</v>
      </c>
    </row>
    <row r="639" spans="1:17" x14ac:dyDescent="0.25">
      <c r="A639" s="11" t="s">
        <v>736</v>
      </c>
      <c r="B639" s="11" t="s">
        <v>737</v>
      </c>
      <c r="C639" s="12">
        <v>45689</v>
      </c>
      <c r="D639" s="11">
        <v>58</v>
      </c>
      <c r="E639" s="11" t="s">
        <v>297</v>
      </c>
      <c r="F639" s="11" t="s">
        <v>18</v>
      </c>
      <c r="G639" s="11" t="s">
        <v>19</v>
      </c>
      <c r="H639" s="11">
        <v>2</v>
      </c>
      <c r="I639" s="11" t="s">
        <v>20</v>
      </c>
      <c r="J639" s="11">
        <v>7</v>
      </c>
      <c r="K639" s="11" t="s">
        <v>56</v>
      </c>
      <c r="L639" s="11">
        <v>16000</v>
      </c>
      <c r="M639" s="11">
        <v>10</v>
      </c>
      <c r="N639" s="11">
        <v>160000</v>
      </c>
      <c r="O639" s="11">
        <v>19.079999999999998</v>
      </c>
      <c r="P639" s="11" t="s">
        <v>22</v>
      </c>
      <c r="Q639" s="11" t="s">
        <v>94</v>
      </c>
    </row>
    <row r="640" spans="1:17" x14ac:dyDescent="0.25">
      <c r="A640" s="11" t="s">
        <v>736</v>
      </c>
      <c r="B640" s="11" t="s">
        <v>737</v>
      </c>
      <c r="C640" s="12">
        <v>45689</v>
      </c>
      <c r="D640" s="11">
        <v>58</v>
      </c>
      <c r="E640" s="11" t="s">
        <v>297</v>
      </c>
      <c r="F640" s="11" t="s">
        <v>27</v>
      </c>
      <c r="G640" s="11" t="s">
        <v>19</v>
      </c>
      <c r="H640" s="11">
        <v>2</v>
      </c>
      <c r="I640" s="11" t="s">
        <v>20</v>
      </c>
      <c r="J640" s="11">
        <v>7</v>
      </c>
      <c r="K640" s="11" t="s">
        <v>54</v>
      </c>
      <c r="L640" s="11">
        <v>3500</v>
      </c>
      <c r="M640" s="11">
        <v>13</v>
      </c>
      <c r="N640" s="11">
        <v>45500</v>
      </c>
      <c r="O640" s="11">
        <v>74.03</v>
      </c>
      <c r="P640" s="11" t="s">
        <v>22</v>
      </c>
      <c r="Q640" s="11" t="s">
        <v>94</v>
      </c>
    </row>
    <row r="641" spans="1:17" x14ac:dyDescent="0.25">
      <c r="A641" s="11" t="s">
        <v>736</v>
      </c>
      <c r="B641" s="11" t="s">
        <v>737</v>
      </c>
      <c r="C641" s="12">
        <v>45689</v>
      </c>
      <c r="D641" s="11">
        <v>58</v>
      </c>
      <c r="E641" s="11" t="s">
        <v>297</v>
      </c>
      <c r="F641" s="11" t="s">
        <v>34</v>
      </c>
      <c r="G641" s="11" t="s">
        <v>19</v>
      </c>
      <c r="H641" s="11">
        <v>2</v>
      </c>
      <c r="I641" s="11" t="s">
        <v>20</v>
      </c>
      <c r="J641" s="11">
        <v>7</v>
      </c>
      <c r="K641" s="11" t="s">
        <v>1094</v>
      </c>
      <c r="L641" s="11">
        <v>20000</v>
      </c>
      <c r="M641" s="11">
        <v>18</v>
      </c>
      <c r="N641" s="11">
        <v>360000</v>
      </c>
      <c r="O641" s="11">
        <v>151.81</v>
      </c>
      <c r="P641" s="11" t="s">
        <v>22</v>
      </c>
      <c r="Q641" s="11" t="s">
        <v>94</v>
      </c>
    </row>
    <row r="642" spans="1:17" x14ac:dyDescent="0.25">
      <c r="A642" s="11" t="s">
        <v>738</v>
      </c>
      <c r="B642" s="11" t="s">
        <v>739</v>
      </c>
      <c r="C642" s="12">
        <v>45717</v>
      </c>
      <c r="D642" s="11">
        <v>53</v>
      </c>
      <c r="E642" s="11" t="s">
        <v>211</v>
      </c>
      <c r="F642" s="11" t="s">
        <v>18</v>
      </c>
      <c r="G642" s="11" t="s">
        <v>19</v>
      </c>
      <c r="H642" s="11">
        <v>3</v>
      </c>
      <c r="I642" s="11" t="s">
        <v>48</v>
      </c>
      <c r="J642" s="11">
        <v>8</v>
      </c>
      <c r="K642" s="11" t="s">
        <v>56</v>
      </c>
      <c r="L642" s="11">
        <v>16000</v>
      </c>
      <c r="M642" s="11">
        <v>17</v>
      </c>
      <c r="N642" s="11">
        <v>272000</v>
      </c>
      <c r="O642" s="11">
        <v>22.31</v>
      </c>
      <c r="P642" s="11" t="s">
        <v>37</v>
      </c>
      <c r="Q642" s="11"/>
    </row>
    <row r="643" spans="1:17" x14ac:dyDescent="0.25">
      <c r="A643" s="11" t="s">
        <v>738</v>
      </c>
      <c r="B643" s="11" t="s">
        <v>739</v>
      </c>
      <c r="C643" s="12">
        <v>45717</v>
      </c>
      <c r="D643" s="11">
        <v>53</v>
      </c>
      <c r="E643" s="11" t="s">
        <v>211</v>
      </c>
      <c r="F643" s="11" t="s">
        <v>34</v>
      </c>
      <c r="G643" s="11" t="s">
        <v>19</v>
      </c>
      <c r="H643" s="11">
        <v>3</v>
      </c>
      <c r="I643" s="11" t="s">
        <v>48</v>
      </c>
      <c r="J643" s="11">
        <v>8</v>
      </c>
      <c r="K643" s="11" t="s">
        <v>1094</v>
      </c>
      <c r="L643" s="11">
        <v>20000</v>
      </c>
      <c r="M643" s="11">
        <v>20</v>
      </c>
      <c r="N643" s="11">
        <v>400000</v>
      </c>
      <c r="O643" s="11">
        <v>96.99</v>
      </c>
      <c r="P643" s="11" t="s">
        <v>37</v>
      </c>
      <c r="Q643" s="11"/>
    </row>
    <row r="644" spans="1:17" x14ac:dyDescent="0.25">
      <c r="A644" s="11" t="s">
        <v>738</v>
      </c>
      <c r="B644" s="11" t="s">
        <v>739</v>
      </c>
      <c r="C644" s="12">
        <v>45717</v>
      </c>
      <c r="D644" s="11">
        <v>53</v>
      </c>
      <c r="E644" s="11" t="s">
        <v>211</v>
      </c>
      <c r="F644" s="11" t="s">
        <v>39</v>
      </c>
      <c r="G644" s="11" t="s">
        <v>19</v>
      </c>
      <c r="H644" s="11">
        <v>3</v>
      </c>
      <c r="I644" s="11" t="s">
        <v>48</v>
      </c>
      <c r="J644" s="11">
        <v>8</v>
      </c>
      <c r="K644" s="11" t="s">
        <v>1093</v>
      </c>
      <c r="L644" s="11">
        <v>30000</v>
      </c>
      <c r="M644" s="11">
        <v>11</v>
      </c>
      <c r="N644" s="11">
        <v>330000</v>
      </c>
      <c r="O644" s="11">
        <v>85.7</v>
      </c>
      <c r="P644" s="11" t="s">
        <v>37</v>
      </c>
      <c r="Q644" s="11"/>
    </row>
    <row r="645" spans="1:17" x14ac:dyDescent="0.25">
      <c r="A645" s="11" t="s">
        <v>740</v>
      </c>
      <c r="B645" s="11" t="s">
        <v>741</v>
      </c>
      <c r="C645" s="12">
        <v>45689</v>
      </c>
      <c r="D645" s="11">
        <v>61</v>
      </c>
      <c r="E645" s="11" t="s">
        <v>138</v>
      </c>
      <c r="F645" s="11" t="s">
        <v>18</v>
      </c>
      <c r="G645" s="11" t="s">
        <v>28</v>
      </c>
      <c r="H645" s="11">
        <v>4</v>
      </c>
      <c r="I645" s="11" t="s">
        <v>112</v>
      </c>
      <c r="J645" s="11">
        <v>34</v>
      </c>
      <c r="K645" s="11" t="s">
        <v>44</v>
      </c>
      <c r="L645" s="11">
        <v>4500</v>
      </c>
      <c r="M645" s="11">
        <v>1</v>
      </c>
      <c r="N645" s="11">
        <v>4500</v>
      </c>
      <c r="O645" s="11">
        <v>0.82</v>
      </c>
      <c r="P645" s="11" t="s">
        <v>37</v>
      </c>
      <c r="Q645" s="11"/>
    </row>
    <row r="646" spans="1:17" x14ac:dyDescent="0.25">
      <c r="A646" s="11" t="s">
        <v>740</v>
      </c>
      <c r="B646" s="11" t="s">
        <v>741</v>
      </c>
      <c r="C646" s="12">
        <v>45689</v>
      </c>
      <c r="D646" s="11">
        <v>61</v>
      </c>
      <c r="E646" s="11" t="s">
        <v>138</v>
      </c>
      <c r="F646" s="11" t="s">
        <v>34</v>
      </c>
      <c r="G646" s="11" t="s">
        <v>28</v>
      </c>
      <c r="H646" s="11">
        <v>4</v>
      </c>
      <c r="I646" s="11" t="s">
        <v>112</v>
      </c>
      <c r="J646" s="11">
        <v>34</v>
      </c>
      <c r="K646" s="11" t="s">
        <v>55</v>
      </c>
      <c r="L646" s="11">
        <v>150000</v>
      </c>
      <c r="M646" s="11">
        <v>4</v>
      </c>
      <c r="N646" s="11">
        <v>600000</v>
      </c>
      <c r="O646" s="11">
        <v>125.28</v>
      </c>
      <c r="P646" s="11" t="s">
        <v>37</v>
      </c>
      <c r="Q646" s="11"/>
    </row>
    <row r="647" spans="1:17" x14ac:dyDescent="0.25">
      <c r="A647" s="11" t="s">
        <v>740</v>
      </c>
      <c r="B647" s="11" t="s">
        <v>741</v>
      </c>
      <c r="C647" s="12">
        <v>45689</v>
      </c>
      <c r="D647" s="11">
        <v>61</v>
      </c>
      <c r="E647" s="11" t="s">
        <v>138</v>
      </c>
      <c r="F647" s="11" t="s">
        <v>27</v>
      </c>
      <c r="G647" s="11" t="s">
        <v>28</v>
      </c>
      <c r="H647" s="11">
        <v>4</v>
      </c>
      <c r="I647" s="11" t="s">
        <v>112</v>
      </c>
      <c r="J647" s="11">
        <v>34</v>
      </c>
      <c r="K647" s="11" t="s">
        <v>70</v>
      </c>
      <c r="L647" s="11">
        <v>350</v>
      </c>
      <c r="M647" s="11">
        <v>14</v>
      </c>
      <c r="N647" s="11">
        <v>4900</v>
      </c>
      <c r="O647" s="11">
        <v>160.01</v>
      </c>
      <c r="P647" s="11" t="s">
        <v>37</v>
      </c>
      <c r="Q647" s="11"/>
    </row>
    <row r="648" spans="1:17" x14ac:dyDescent="0.25">
      <c r="A648" s="11" t="s">
        <v>742</v>
      </c>
      <c r="B648" s="11" t="s">
        <v>743</v>
      </c>
      <c r="C648" s="12">
        <v>45689</v>
      </c>
      <c r="D648" s="11">
        <v>21</v>
      </c>
      <c r="E648" s="11" t="s">
        <v>155</v>
      </c>
      <c r="F648" s="11" t="s">
        <v>34</v>
      </c>
      <c r="G648" s="11" t="s">
        <v>28</v>
      </c>
      <c r="H648" s="11">
        <v>1</v>
      </c>
      <c r="I648" s="11" t="s">
        <v>35</v>
      </c>
      <c r="J648" s="11">
        <v>36</v>
      </c>
      <c r="K648" s="11" t="s">
        <v>60</v>
      </c>
      <c r="L648" s="11">
        <v>24000</v>
      </c>
      <c r="M648" s="11">
        <v>18</v>
      </c>
      <c r="N648" s="11">
        <v>432000</v>
      </c>
      <c r="O648" s="11">
        <v>60.41</v>
      </c>
      <c r="P648" s="11" t="s">
        <v>37</v>
      </c>
      <c r="Q648" s="11"/>
    </row>
    <row r="649" spans="1:17" x14ac:dyDescent="0.25">
      <c r="A649" s="11" t="s">
        <v>742</v>
      </c>
      <c r="B649" s="11" t="s">
        <v>743</v>
      </c>
      <c r="C649" s="12">
        <v>45689</v>
      </c>
      <c r="D649" s="11">
        <v>21</v>
      </c>
      <c r="E649" s="11" t="s">
        <v>155</v>
      </c>
      <c r="F649" s="11" t="s">
        <v>18</v>
      </c>
      <c r="G649" s="11" t="s">
        <v>28</v>
      </c>
      <c r="H649" s="11">
        <v>1</v>
      </c>
      <c r="I649" s="11" t="s">
        <v>35</v>
      </c>
      <c r="J649" s="11">
        <v>36</v>
      </c>
      <c r="K649" s="11" t="s">
        <v>49</v>
      </c>
      <c r="L649" s="11">
        <v>9000</v>
      </c>
      <c r="M649" s="11">
        <v>4</v>
      </c>
      <c r="N649" s="11">
        <v>36000</v>
      </c>
      <c r="O649" s="11">
        <v>153.52000000000001</v>
      </c>
      <c r="P649" s="11" t="s">
        <v>37</v>
      </c>
      <c r="Q649" s="11"/>
    </row>
    <row r="650" spans="1:17" x14ac:dyDescent="0.25">
      <c r="A650" s="11" t="s">
        <v>742</v>
      </c>
      <c r="B650" s="11" t="s">
        <v>743</v>
      </c>
      <c r="C650" s="12">
        <v>45689</v>
      </c>
      <c r="D650" s="11">
        <v>21</v>
      </c>
      <c r="E650" s="11" t="s">
        <v>155</v>
      </c>
      <c r="F650" s="11" t="s">
        <v>39</v>
      </c>
      <c r="G650" s="11" t="s">
        <v>28</v>
      </c>
      <c r="H650" s="11">
        <v>1</v>
      </c>
      <c r="I650" s="11" t="s">
        <v>35</v>
      </c>
      <c r="J650" s="11">
        <v>36</v>
      </c>
      <c r="K650" s="11" t="s">
        <v>1093</v>
      </c>
      <c r="L650" s="11">
        <v>30000</v>
      </c>
      <c r="M650" s="11">
        <v>19</v>
      </c>
      <c r="N650" s="11">
        <v>570000</v>
      </c>
      <c r="O650" s="11">
        <v>68.599999999999994</v>
      </c>
      <c r="P650" s="11" t="s">
        <v>37</v>
      </c>
      <c r="Q650" s="11"/>
    </row>
    <row r="651" spans="1:17" x14ac:dyDescent="0.25">
      <c r="A651" s="11" t="s">
        <v>744</v>
      </c>
      <c r="B651" s="11" t="s">
        <v>745</v>
      </c>
      <c r="C651" s="12">
        <v>45717</v>
      </c>
      <c r="D651" s="11">
        <v>38</v>
      </c>
      <c r="E651" s="11" t="s">
        <v>119</v>
      </c>
      <c r="F651" s="11" t="s">
        <v>18</v>
      </c>
      <c r="G651" s="11" t="s">
        <v>28</v>
      </c>
      <c r="H651" s="11">
        <v>4</v>
      </c>
      <c r="I651" s="11" t="s">
        <v>112</v>
      </c>
      <c r="J651" s="11">
        <v>54</v>
      </c>
      <c r="K651" s="11" t="s">
        <v>21</v>
      </c>
      <c r="L651" s="11">
        <v>35000</v>
      </c>
      <c r="M651" s="11">
        <v>15</v>
      </c>
      <c r="N651" s="11">
        <v>525000</v>
      </c>
      <c r="O651" s="11">
        <v>31.5</v>
      </c>
      <c r="P651" s="11" t="s">
        <v>37</v>
      </c>
      <c r="Q651" s="11"/>
    </row>
    <row r="652" spans="1:17" x14ac:dyDescent="0.25">
      <c r="A652" s="11" t="s">
        <v>746</v>
      </c>
      <c r="B652" s="11" t="s">
        <v>747</v>
      </c>
      <c r="C652" s="12">
        <v>45658</v>
      </c>
      <c r="D652" s="11">
        <v>58</v>
      </c>
      <c r="E652" s="11" t="s">
        <v>33</v>
      </c>
      <c r="F652" s="11" t="s">
        <v>34</v>
      </c>
      <c r="G652" s="11" t="s">
        <v>28</v>
      </c>
      <c r="H652" s="11">
        <v>5</v>
      </c>
      <c r="I652" s="11" t="s">
        <v>53</v>
      </c>
      <c r="J652" s="11">
        <v>60</v>
      </c>
      <c r="K652" s="11" t="s">
        <v>69</v>
      </c>
      <c r="L652" s="11">
        <v>14500</v>
      </c>
      <c r="M652" s="11">
        <v>11</v>
      </c>
      <c r="N652" s="11">
        <v>159500</v>
      </c>
      <c r="O652" s="11">
        <v>115.69</v>
      </c>
      <c r="P652" s="11" t="s">
        <v>22</v>
      </c>
      <c r="Q652" s="11" t="s">
        <v>282</v>
      </c>
    </row>
    <row r="653" spans="1:17" x14ac:dyDescent="0.25">
      <c r="A653" s="11" t="s">
        <v>746</v>
      </c>
      <c r="B653" s="11" t="s">
        <v>747</v>
      </c>
      <c r="C653" s="12">
        <v>45658</v>
      </c>
      <c r="D653" s="11">
        <v>58</v>
      </c>
      <c r="E653" s="11" t="s">
        <v>33</v>
      </c>
      <c r="F653" s="11" t="s">
        <v>27</v>
      </c>
      <c r="G653" s="11" t="s">
        <v>28</v>
      </c>
      <c r="H653" s="11">
        <v>5</v>
      </c>
      <c r="I653" s="11" t="s">
        <v>53</v>
      </c>
      <c r="J653" s="11">
        <v>60</v>
      </c>
      <c r="K653" s="11" t="s">
        <v>54</v>
      </c>
      <c r="L653" s="11">
        <v>3500</v>
      </c>
      <c r="M653" s="11">
        <v>5</v>
      </c>
      <c r="N653" s="11">
        <v>17500</v>
      </c>
      <c r="O653" s="11">
        <v>13.71</v>
      </c>
      <c r="P653" s="11" t="s">
        <v>22</v>
      </c>
      <c r="Q653" s="11" t="s">
        <v>282</v>
      </c>
    </row>
    <row r="654" spans="1:17" x14ac:dyDescent="0.25">
      <c r="A654" s="11" t="s">
        <v>746</v>
      </c>
      <c r="B654" s="11" t="s">
        <v>747</v>
      </c>
      <c r="C654" s="12">
        <v>45658</v>
      </c>
      <c r="D654" s="11">
        <v>58</v>
      </c>
      <c r="E654" s="11" t="s">
        <v>33</v>
      </c>
      <c r="F654" s="11" t="s">
        <v>39</v>
      </c>
      <c r="G654" s="11" t="s">
        <v>28</v>
      </c>
      <c r="H654" s="11">
        <v>5</v>
      </c>
      <c r="I654" s="11" t="s">
        <v>53</v>
      </c>
      <c r="J654" s="11">
        <v>60</v>
      </c>
      <c r="K654" s="11" t="s">
        <v>1093</v>
      </c>
      <c r="L654" s="11">
        <v>30000</v>
      </c>
      <c r="M654" s="11">
        <v>11</v>
      </c>
      <c r="N654" s="11">
        <v>330000</v>
      </c>
      <c r="O654" s="11">
        <v>168.23</v>
      </c>
      <c r="P654" s="11" t="s">
        <v>22</v>
      </c>
      <c r="Q654" s="11" t="s">
        <v>282</v>
      </c>
    </row>
    <row r="655" spans="1:17" x14ac:dyDescent="0.25">
      <c r="A655" s="11" t="s">
        <v>748</v>
      </c>
      <c r="B655" s="11" t="s">
        <v>749</v>
      </c>
      <c r="C655" s="12">
        <v>45658</v>
      </c>
      <c r="D655" s="11">
        <v>37</v>
      </c>
      <c r="E655" s="11" t="s">
        <v>59</v>
      </c>
      <c r="F655" s="11" t="s">
        <v>39</v>
      </c>
      <c r="G655" s="11" t="s">
        <v>19</v>
      </c>
      <c r="H655" s="11">
        <v>3</v>
      </c>
      <c r="I655" s="11" t="s">
        <v>48</v>
      </c>
      <c r="J655" s="11">
        <v>39</v>
      </c>
      <c r="K655" s="11" t="s">
        <v>69</v>
      </c>
      <c r="L655" s="11">
        <v>14500</v>
      </c>
      <c r="M655" s="11">
        <v>8</v>
      </c>
      <c r="N655" s="11">
        <v>116000</v>
      </c>
      <c r="O655" s="11">
        <v>17.82</v>
      </c>
      <c r="P655" s="11" t="s">
        <v>37</v>
      </c>
      <c r="Q655" s="11"/>
    </row>
    <row r="656" spans="1:17" x14ac:dyDescent="0.25">
      <c r="A656" s="11" t="s">
        <v>748</v>
      </c>
      <c r="B656" s="11" t="s">
        <v>749</v>
      </c>
      <c r="C656" s="12">
        <v>45658</v>
      </c>
      <c r="D656" s="11">
        <v>37</v>
      </c>
      <c r="E656" s="11" t="s">
        <v>59</v>
      </c>
      <c r="F656" s="11" t="s">
        <v>18</v>
      </c>
      <c r="G656" s="11" t="s">
        <v>19</v>
      </c>
      <c r="H656" s="11">
        <v>3</v>
      </c>
      <c r="I656" s="11" t="s">
        <v>48</v>
      </c>
      <c r="J656" s="11">
        <v>39</v>
      </c>
      <c r="K656" s="11" t="s">
        <v>49</v>
      </c>
      <c r="L656" s="11">
        <v>9000</v>
      </c>
      <c r="M656" s="11">
        <v>10</v>
      </c>
      <c r="N656" s="11">
        <v>90000</v>
      </c>
      <c r="O656" s="11">
        <v>90.66</v>
      </c>
      <c r="P656" s="11" t="s">
        <v>37</v>
      </c>
      <c r="Q656" s="11"/>
    </row>
    <row r="657" spans="1:17" x14ac:dyDescent="0.25">
      <c r="A657" s="11" t="s">
        <v>750</v>
      </c>
      <c r="B657" s="11" t="s">
        <v>751</v>
      </c>
      <c r="C657" s="12">
        <v>45658</v>
      </c>
      <c r="D657" s="11">
        <v>54</v>
      </c>
      <c r="E657" s="11" t="s">
        <v>129</v>
      </c>
      <c r="F657" s="11" t="s">
        <v>39</v>
      </c>
      <c r="G657" s="11" t="s">
        <v>19</v>
      </c>
      <c r="H657" s="11">
        <v>2</v>
      </c>
      <c r="I657" s="11" t="s">
        <v>20</v>
      </c>
      <c r="J657" s="11">
        <v>24</v>
      </c>
      <c r="K657" s="11" t="s">
        <v>60</v>
      </c>
      <c r="L657" s="11">
        <v>24000</v>
      </c>
      <c r="M657" s="11">
        <v>11</v>
      </c>
      <c r="N657" s="11">
        <v>264000</v>
      </c>
      <c r="O657" s="11">
        <v>31.24</v>
      </c>
      <c r="P657" s="11" t="s">
        <v>37</v>
      </c>
      <c r="Q657" s="11"/>
    </row>
    <row r="658" spans="1:17" x14ac:dyDescent="0.25">
      <c r="A658" s="11" t="s">
        <v>750</v>
      </c>
      <c r="B658" s="11" t="s">
        <v>751</v>
      </c>
      <c r="C658" s="12">
        <v>45658</v>
      </c>
      <c r="D658" s="11">
        <v>54</v>
      </c>
      <c r="E658" s="11" t="s">
        <v>129</v>
      </c>
      <c r="F658" s="11" t="s">
        <v>18</v>
      </c>
      <c r="G658" s="11" t="s">
        <v>19</v>
      </c>
      <c r="H658" s="11">
        <v>2</v>
      </c>
      <c r="I658" s="11" t="s">
        <v>20</v>
      </c>
      <c r="J658" s="11">
        <v>24</v>
      </c>
      <c r="K658" s="11" t="s">
        <v>21</v>
      </c>
      <c r="L658" s="11">
        <v>35000</v>
      </c>
      <c r="M658" s="11">
        <v>17</v>
      </c>
      <c r="N658" s="11">
        <v>595000</v>
      </c>
      <c r="O658" s="11">
        <v>146.62</v>
      </c>
      <c r="P658" s="11" t="s">
        <v>37</v>
      </c>
      <c r="Q658" s="11"/>
    </row>
    <row r="659" spans="1:17" x14ac:dyDescent="0.25">
      <c r="A659" s="11" t="s">
        <v>752</v>
      </c>
      <c r="B659" s="11" t="s">
        <v>753</v>
      </c>
      <c r="C659" s="12">
        <v>45689</v>
      </c>
      <c r="D659" s="11">
        <v>57</v>
      </c>
      <c r="E659" s="11" t="s">
        <v>52</v>
      </c>
      <c r="F659" s="11" t="s">
        <v>27</v>
      </c>
      <c r="G659" s="11" t="s">
        <v>19</v>
      </c>
      <c r="H659" s="11">
        <v>2</v>
      </c>
      <c r="I659" s="11" t="s">
        <v>20</v>
      </c>
      <c r="J659" s="11">
        <v>53</v>
      </c>
      <c r="K659" s="11" t="s">
        <v>191</v>
      </c>
      <c r="L659" s="11">
        <v>6500</v>
      </c>
      <c r="M659" s="11">
        <v>10</v>
      </c>
      <c r="N659" s="11">
        <v>65000</v>
      </c>
      <c r="O659" s="11">
        <v>23.61</v>
      </c>
      <c r="P659" s="11" t="s">
        <v>37</v>
      </c>
      <c r="Q659" s="11"/>
    </row>
    <row r="660" spans="1:17" x14ac:dyDescent="0.25">
      <c r="A660" s="11" t="s">
        <v>752</v>
      </c>
      <c r="B660" s="11" t="s">
        <v>753</v>
      </c>
      <c r="C660" s="12">
        <v>45689</v>
      </c>
      <c r="D660" s="11">
        <v>57</v>
      </c>
      <c r="E660" s="11" t="s">
        <v>52</v>
      </c>
      <c r="F660" s="11" t="s">
        <v>34</v>
      </c>
      <c r="G660" s="11" t="s">
        <v>19</v>
      </c>
      <c r="H660" s="11">
        <v>2</v>
      </c>
      <c r="I660" s="11" t="s">
        <v>20</v>
      </c>
      <c r="J660" s="11">
        <v>53</v>
      </c>
      <c r="K660" s="11" t="s">
        <v>40</v>
      </c>
      <c r="L660" s="11">
        <v>9000</v>
      </c>
      <c r="M660" s="11">
        <v>20</v>
      </c>
      <c r="N660" s="11">
        <v>180000</v>
      </c>
      <c r="O660" s="11">
        <v>137.57</v>
      </c>
      <c r="P660" s="11" t="s">
        <v>37</v>
      </c>
      <c r="Q660" s="11"/>
    </row>
    <row r="661" spans="1:17" x14ac:dyDescent="0.25">
      <c r="A661" s="11" t="s">
        <v>754</v>
      </c>
      <c r="B661" s="11" t="s">
        <v>755</v>
      </c>
      <c r="C661" s="12">
        <v>45717</v>
      </c>
      <c r="D661" s="11">
        <v>58</v>
      </c>
      <c r="E661" s="11" t="s">
        <v>33</v>
      </c>
      <c r="F661" s="11" t="s">
        <v>18</v>
      </c>
      <c r="G661" s="11" t="s">
        <v>19</v>
      </c>
      <c r="H661" s="11">
        <v>1</v>
      </c>
      <c r="I661" s="11" t="s">
        <v>35</v>
      </c>
      <c r="J661" s="11">
        <v>7</v>
      </c>
      <c r="K661" s="11" t="s">
        <v>44</v>
      </c>
      <c r="L661" s="11">
        <v>4500</v>
      </c>
      <c r="M661" s="11">
        <v>9</v>
      </c>
      <c r="N661" s="11">
        <v>40500</v>
      </c>
      <c r="O661" s="11">
        <v>38.909999999999997</v>
      </c>
      <c r="P661" s="11" t="s">
        <v>37</v>
      </c>
      <c r="Q661" s="11"/>
    </row>
    <row r="662" spans="1:17" x14ac:dyDescent="0.25">
      <c r="A662" s="11" t="s">
        <v>754</v>
      </c>
      <c r="B662" s="11" t="s">
        <v>755</v>
      </c>
      <c r="C662" s="12">
        <v>45717</v>
      </c>
      <c r="D662" s="11">
        <v>58</v>
      </c>
      <c r="E662" s="11" t="s">
        <v>33</v>
      </c>
      <c r="F662" s="11" t="s">
        <v>27</v>
      </c>
      <c r="G662" s="11" t="s">
        <v>19</v>
      </c>
      <c r="H662" s="11">
        <v>1</v>
      </c>
      <c r="I662" s="11" t="s">
        <v>35</v>
      </c>
      <c r="J662" s="11">
        <v>7</v>
      </c>
      <c r="K662" s="11" t="s">
        <v>191</v>
      </c>
      <c r="L662" s="11">
        <v>6500</v>
      </c>
      <c r="M662" s="11">
        <v>15</v>
      </c>
      <c r="N662" s="11">
        <v>97500</v>
      </c>
      <c r="O662" s="11">
        <v>64.17</v>
      </c>
      <c r="P662" s="11" t="s">
        <v>37</v>
      </c>
      <c r="Q662" s="11"/>
    </row>
    <row r="663" spans="1:17" x14ac:dyDescent="0.25">
      <c r="A663" s="11" t="s">
        <v>756</v>
      </c>
      <c r="B663" s="11" t="s">
        <v>757</v>
      </c>
      <c r="C663" s="12">
        <v>45658</v>
      </c>
      <c r="D663" s="11">
        <v>50</v>
      </c>
      <c r="E663" s="11" t="s">
        <v>52</v>
      </c>
      <c r="F663" s="11" t="s">
        <v>39</v>
      </c>
      <c r="G663" s="11" t="s">
        <v>19</v>
      </c>
      <c r="H663" s="11">
        <v>1</v>
      </c>
      <c r="I663" s="11" t="s">
        <v>35</v>
      </c>
      <c r="J663" s="11">
        <v>18</v>
      </c>
      <c r="K663" s="11" t="s">
        <v>60</v>
      </c>
      <c r="L663" s="11">
        <v>24000</v>
      </c>
      <c r="M663" s="11">
        <v>5</v>
      </c>
      <c r="N663" s="11">
        <v>120000</v>
      </c>
      <c r="O663" s="11">
        <v>64.040000000000006</v>
      </c>
      <c r="P663" s="11" t="s">
        <v>37</v>
      </c>
      <c r="Q663" s="11"/>
    </row>
    <row r="664" spans="1:17" x14ac:dyDescent="0.25">
      <c r="A664" s="11" t="s">
        <v>756</v>
      </c>
      <c r="B664" s="11" t="s">
        <v>757</v>
      </c>
      <c r="C664" s="12">
        <v>45658</v>
      </c>
      <c r="D664" s="11">
        <v>50</v>
      </c>
      <c r="E664" s="11" t="s">
        <v>52</v>
      </c>
      <c r="F664" s="11" t="s">
        <v>27</v>
      </c>
      <c r="G664" s="11" t="s">
        <v>19</v>
      </c>
      <c r="H664" s="11">
        <v>1</v>
      </c>
      <c r="I664" s="11" t="s">
        <v>35</v>
      </c>
      <c r="J664" s="11">
        <v>18</v>
      </c>
      <c r="K664" s="11" t="s">
        <v>38</v>
      </c>
      <c r="L664" s="11">
        <v>500</v>
      </c>
      <c r="M664" s="11">
        <v>6</v>
      </c>
      <c r="N664" s="11">
        <v>3000</v>
      </c>
      <c r="O664" s="11">
        <v>115.03</v>
      </c>
      <c r="P664" s="11" t="s">
        <v>37</v>
      </c>
      <c r="Q664" s="11"/>
    </row>
    <row r="665" spans="1:17" x14ac:dyDescent="0.25">
      <c r="A665" s="11" t="s">
        <v>756</v>
      </c>
      <c r="B665" s="11" t="s">
        <v>757</v>
      </c>
      <c r="C665" s="12">
        <v>45658</v>
      </c>
      <c r="D665" s="11">
        <v>50</v>
      </c>
      <c r="E665" s="11" t="s">
        <v>52</v>
      </c>
      <c r="F665" s="11" t="s">
        <v>18</v>
      </c>
      <c r="G665" s="11" t="s">
        <v>19</v>
      </c>
      <c r="H665" s="11">
        <v>1</v>
      </c>
      <c r="I665" s="11" t="s">
        <v>35</v>
      </c>
      <c r="J665" s="11">
        <v>18</v>
      </c>
      <c r="K665" s="11" t="s">
        <v>56</v>
      </c>
      <c r="L665" s="11">
        <v>16000</v>
      </c>
      <c r="M665" s="11">
        <v>11</v>
      </c>
      <c r="N665" s="11">
        <v>176000</v>
      </c>
      <c r="O665" s="11">
        <v>62.62</v>
      </c>
      <c r="P665" s="11" t="s">
        <v>37</v>
      </c>
      <c r="Q665" s="11"/>
    </row>
    <row r="666" spans="1:17" x14ac:dyDescent="0.25">
      <c r="A666" s="11" t="s">
        <v>758</v>
      </c>
      <c r="B666" s="11" t="s">
        <v>759</v>
      </c>
      <c r="C666" s="12">
        <v>45689</v>
      </c>
      <c r="D666" s="11">
        <v>72</v>
      </c>
      <c r="E666" s="11" t="s">
        <v>47</v>
      </c>
      <c r="F666" s="11" t="s">
        <v>27</v>
      </c>
      <c r="G666" s="11" t="s">
        <v>19</v>
      </c>
      <c r="H666" s="11">
        <v>1</v>
      </c>
      <c r="I666" s="11" t="s">
        <v>35</v>
      </c>
      <c r="J666" s="11">
        <v>2</v>
      </c>
      <c r="K666" s="11" t="s">
        <v>85</v>
      </c>
      <c r="L666" s="11">
        <v>7500</v>
      </c>
      <c r="M666" s="11">
        <v>20</v>
      </c>
      <c r="N666" s="11">
        <v>150000</v>
      </c>
      <c r="O666" s="11">
        <v>36.21</v>
      </c>
      <c r="P666" s="11" t="s">
        <v>22</v>
      </c>
      <c r="Q666" s="11" t="s">
        <v>74</v>
      </c>
    </row>
    <row r="667" spans="1:17" x14ac:dyDescent="0.25">
      <c r="A667" s="11" t="s">
        <v>760</v>
      </c>
      <c r="B667" s="11" t="s">
        <v>131</v>
      </c>
      <c r="C667" s="12">
        <v>45689</v>
      </c>
      <c r="D667" s="11">
        <v>61</v>
      </c>
      <c r="E667" s="11" t="s">
        <v>147</v>
      </c>
      <c r="F667" s="11" t="s">
        <v>18</v>
      </c>
      <c r="G667" s="11" t="s">
        <v>28</v>
      </c>
      <c r="H667" s="11">
        <v>5</v>
      </c>
      <c r="I667" s="11" t="s">
        <v>53</v>
      </c>
      <c r="J667" s="11">
        <v>53</v>
      </c>
      <c r="K667" s="11" t="s">
        <v>21</v>
      </c>
      <c r="L667" s="11">
        <v>35000</v>
      </c>
      <c r="M667" s="11">
        <v>10</v>
      </c>
      <c r="N667" s="11">
        <v>350000</v>
      </c>
      <c r="O667" s="11">
        <v>19.899999999999999</v>
      </c>
      <c r="P667" s="11" t="s">
        <v>22</v>
      </c>
      <c r="Q667" s="11" t="s">
        <v>30</v>
      </c>
    </row>
    <row r="668" spans="1:17" x14ac:dyDescent="0.25">
      <c r="A668" s="11" t="s">
        <v>760</v>
      </c>
      <c r="B668" s="11" t="s">
        <v>131</v>
      </c>
      <c r="C668" s="12">
        <v>45689</v>
      </c>
      <c r="D668" s="11">
        <v>61</v>
      </c>
      <c r="E668" s="11" t="s">
        <v>147</v>
      </c>
      <c r="F668" s="11" t="s">
        <v>39</v>
      </c>
      <c r="G668" s="11" t="s">
        <v>28</v>
      </c>
      <c r="H668" s="11">
        <v>5</v>
      </c>
      <c r="I668" s="11" t="s">
        <v>53</v>
      </c>
      <c r="J668" s="11">
        <v>53</v>
      </c>
      <c r="K668" s="11" t="s">
        <v>69</v>
      </c>
      <c r="L668" s="11">
        <v>14500</v>
      </c>
      <c r="M668" s="11">
        <v>8</v>
      </c>
      <c r="N668" s="11">
        <v>116000</v>
      </c>
      <c r="O668" s="11">
        <v>94.37</v>
      </c>
      <c r="P668" s="11" t="s">
        <v>22</v>
      </c>
      <c r="Q668" s="11" t="s">
        <v>30</v>
      </c>
    </row>
    <row r="669" spans="1:17" x14ac:dyDescent="0.25">
      <c r="A669" s="11" t="s">
        <v>761</v>
      </c>
      <c r="B669" s="11" t="s">
        <v>762</v>
      </c>
      <c r="C669" s="12">
        <v>45717</v>
      </c>
      <c r="D669" s="11">
        <v>49</v>
      </c>
      <c r="E669" s="11" t="s">
        <v>43</v>
      </c>
      <c r="F669" s="11" t="s">
        <v>39</v>
      </c>
      <c r="G669" s="11" t="s">
        <v>28</v>
      </c>
      <c r="H669" s="11">
        <v>3</v>
      </c>
      <c r="I669" s="11" t="s">
        <v>48</v>
      </c>
      <c r="J669" s="11">
        <v>12</v>
      </c>
      <c r="K669" s="11" t="s">
        <v>69</v>
      </c>
      <c r="L669" s="11">
        <v>14500</v>
      </c>
      <c r="M669" s="11">
        <v>16</v>
      </c>
      <c r="N669" s="11">
        <v>232000</v>
      </c>
      <c r="O669" s="11">
        <v>23.02</v>
      </c>
      <c r="P669" s="11" t="s">
        <v>37</v>
      </c>
      <c r="Q669" s="11"/>
    </row>
    <row r="670" spans="1:17" x14ac:dyDescent="0.25">
      <c r="A670" s="11" t="s">
        <v>763</v>
      </c>
      <c r="B670" s="11" t="s">
        <v>764</v>
      </c>
      <c r="C670" s="12">
        <v>45689</v>
      </c>
      <c r="D670" s="11">
        <v>37</v>
      </c>
      <c r="E670" s="11" t="s">
        <v>99</v>
      </c>
      <c r="F670" s="11" t="s">
        <v>39</v>
      </c>
      <c r="G670" s="11" t="s">
        <v>28</v>
      </c>
      <c r="H670" s="11">
        <v>5</v>
      </c>
      <c r="I670" s="11" t="s">
        <v>53</v>
      </c>
      <c r="J670" s="11">
        <v>39</v>
      </c>
      <c r="K670" s="11" t="s">
        <v>1093</v>
      </c>
      <c r="L670" s="11">
        <v>30000</v>
      </c>
      <c r="M670" s="11">
        <v>13</v>
      </c>
      <c r="N670" s="11">
        <v>390000</v>
      </c>
      <c r="O670" s="11">
        <v>106.78</v>
      </c>
      <c r="P670" s="11" t="s">
        <v>22</v>
      </c>
      <c r="Q670" s="11" t="s">
        <v>30</v>
      </c>
    </row>
    <row r="671" spans="1:17" x14ac:dyDescent="0.25">
      <c r="A671" s="11" t="s">
        <v>763</v>
      </c>
      <c r="B671" s="11" t="s">
        <v>764</v>
      </c>
      <c r="C671" s="12">
        <v>45689</v>
      </c>
      <c r="D671" s="11">
        <v>37</v>
      </c>
      <c r="E671" s="11" t="s">
        <v>99</v>
      </c>
      <c r="F671" s="11" t="s">
        <v>18</v>
      </c>
      <c r="G671" s="11" t="s">
        <v>28</v>
      </c>
      <c r="H671" s="11">
        <v>5</v>
      </c>
      <c r="I671" s="11" t="s">
        <v>53</v>
      </c>
      <c r="J671" s="11">
        <v>39</v>
      </c>
      <c r="K671" s="11" t="s">
        <v>21</v>
      </c>
      <c r="L671" s="11">
        <v>35000</v>
      </c>
      <c r="M671" s="11">
        <v>8</v>
      </c>
      <c r="N671" s="11">
        <v>280000</v>
      </c>
      <c r="O671" s="11">
        <v>48.1</v>
      </c>
      <c r="P671" s="11" t="s">
        <v>22</v>
      </c>
      <c r="Q671" s="11" t="s">
        <v>30</v>
      </c>
    </row>
    <row r="672" spans="1:17" x14ac:dyDescent="0.25">
      <c r="A672" s="11" t="s">
        <v>763</v>
      </c>
      <c r="B672" s="11" t="s">
        <v>764</v>
      </c>
      <c r="C672" s="12">
        <v>45689</v>
      </c>
      <c r="D672" s="11">
        <v>37</v>
      </c>
      <c r="E672" s="11" t="s">
        <v>99</v>
      </c>
      <c r="F672" s="11" t="s">
        <v>27</v>
      </c>
      <c r="G672" s="11" t="s">
        <v>28</v>
      </c>
      <c r="H672" s="11">
        <v>5</v>
      </c>
      <c r="I672" s="11" t="s">
        <v>53</v>
      </c>
      <c r="J672" s="11">
        <v>39</v>
      </c>
      <c r="K672" s="11" t="s">
        <v>191</v>
      </c>
      <c r="L672" s="11">
        <v>6500</v>
      </c>
      <c r="M672" s="11">
        <v>16</v>
      </c>
      <c r="N672" s="11">
        <v>104000</v>
      </c>
      <c r="O672" s="11">
        <v>32.22</v>
      </c>
      <c r="P672" s="11" t="s">
        <v>22</v>
      </c>
      <c r="Q672" s="11" t="s">
        <v>30</v>
      </c>
    </row>
    <row r="673" spans="1:17" x14ac:dyDescent="0.25">
      <c r="A673" s="11" t="s">
        <v>765</v>
      </c>
      <c r="B673" s="11" t="s">
        <v>766</v>
      </c>
      <c r="C673" s="12">
        <v>45689</v>
      </c>
      <c r="D673" s="11">
        <v>24</v>
      </c>
      <c r="E673" s="11" t="s">
        <v>155</v>
      </c>
      <c r="F673" s="11" t="s">
        <v>18</v>
      </c>
      <c r="G673" s="11" t="s">
        <v>19</v>
      </c>
      <c r="H673" s="11">
        <v>4</v>
      </c>
      <c r="I673" s="11" t="s">
        <v>112</v>
      </c>
      <c r="J673" s="11">
        <v>53</v>
      </c>
      <c r="K673" s="11" t="s">
        <v>56</v>
      </c>
      <c r="L673" s="11">
        <v>16000</v>
      </c>
      <c r="M673" s="11">
        <v>19</v>
      </c>
      <c r="N673" s="11">
        <v>304000</v>
      </c>
      <c r="O673" s="11">
        <v>148</v>
      </c>
      <c r="P673" s="11" t="s">
        <v>37</v>
      </c>
      <c r="Q673" s="11"/>
    </row>
    <row r="674" spans="1:17" x14ac:dyDescent="0.25">
      <c r="A674" s="11" t="s">
        <v>765</v>
      </c>
      <c r="B674" s="11" t="s">
        <v>766</v>
      </c>
      <c r="C674" s="12">
        <v>45689</v>
      </c>
      <c r="D674" s="11">
        <v>24</v>
      </c>
      <c r="E674" s="11" t="s">
        <v>155</v>
      </c>
      <c r="F674" s="11" t="s">
        <v>39</v>
      </c>
      <c r="G674" s="11" t="s">
        <v>19</v>
      </c>
      <c r="H674" s="11">
        <v>4</v>
      </c>
      <c r="I674" s="11" t="s">
        <v>112</v>
      </c>
      <c r="J674" s="11">
        <v>53</v>
      </c>
      <c r="K674" s="11" t="s">
        <v>69</v>
      </c>
      <c r="L674" s="11">
        <v>14500</v>
      </c>
      <c r="M674" s="11">
        <v>20</v>
      </c>
      <c r="N674" s="11">
        <v>290000</v>
      </c>
      <c r="O674" s="11">
        <v>23.31</v>
      </c>
      <c r="P674" s="11" t="s">
        <v>37</v>
      </c>
      <c r="Q674" s="11"/>
    </row>
    <row r="675" spans="1:17" x14ac:dyDescent="0.25">
      <c r="A675" s="11" t="s">
        <v>767</v>
      </c>
      <c r="B675" s="11" t="s">
        <v>768</v>
      </c>
      <c r="C675" s="12">
        <v>45717</v>
      </c>
      <c r="D675" s="11">
        <v>57</v>
      </c>
      <c r="E675" s="11" t="s">
        <v>93</v>
      </c>
      <c r="F675" s="11" t="s">
        <v>27</v>
      </c>
      <c r="G675" s="11" t="s">
        <v>28</v>
      </c>
      <c r="H675" s="11">
        <v>4</v>
      </c>
      <c r="I675" s="11" t="s">
        <v>112</v>
      </c>
      <c r="J675" s="11">
        <v>12</v>
      </c>
      <c r="K675" s="11" t="s">
        <v>100</v>
      </c>
      <c r="L675" s="11">
        <v>900</v>
      </c>
      <c r="M675" s="11">
        <v>5</v>
      </c>
      <c r="N675" s="11">
        <v>4500</v>
      </c>
      <c r="O675" s="11">
        <v>18.559999999999999</v>
      </c>
      <c r="P675" s="11" t="s">
        <v>22</v>
      </c>
      <c r="Q675" s="11" t="s">
        <v>74</v>
      </c>
    </row>
    <row r="676" spans="1:17" x14ac:dyDescent="0.25">
      <c r="A676" s="11" t="s">
        <v>767</v>
      </c>
      <c r="B676" s="11" t="s">
        <v>768</v>
      </c>
      <c r="C676" s="12">
        <v>45717</v>
      </c>
      <c r="D676" s="11">
        <v>57</v>
      </c>
      <c r="E676" s="11" t="s">
        <v>93</v>
      </c>
      <c r="F676" s="11" t="s">
        <v>18</v>
      </c>
      <c r="G676" s="11" t="s">
        <v>28</v>
      </c>
      <c r="H676" s="11">
        <v>4</v>
      </c>
      <c r="I676" s="11" t="s">
        <v>112</v>
      </c>
      <c r="J676" s="11">
        <v>12</v>
      </c>
      <c r="K676" s="11" t="s">
        <v>56</v>
      </c>
      <c r="L676" s="11">
        <v>16000</v>
      </c>
      <c r="M676" s="11">
        <v>5</v>
      </c>
      <c r="N676" s="11">
        <v>80000</v>
      </c>
      <c r="O676" s="11">
        <v>151.54</v>
      </c>
      <c r="P676" s="11" t="s">
        <v>22</v>
      </c>
      <c r="Q676" s="11" t="s">
        <v>74</v>
      </c>
    </row>
    <row r="677" spans="1:17" x14ac:dyDescent="0.25">
      <c r="A677" s="11" t="s">
        <v>767</v>
      </c>
      <c r="B677" s="11" t="s">
        <v>768</v>
      </c>
      <c r="C677" s="12">
        <v>45717</v>
      </c>
      <c r="D677" s="11">
        <v>57</v>
      </c>
      <c r="E677" s="11" t="s">
        <v>93</v>
      </c>
      <c r="F677" s="11" t="s">
        <v>34</v>
      </c>
      <c r="G677" s="11" t="s">
        <v>28</v>
      </c>
      <c r="H677" s="11">
        <v>4</v>
      </c>
      <c r="I677" s="11" t="s">
        <v>112</v>
      </c>
      <c r="J677" s="11">
        <v>12</v>
      </c>
      <c r="K677" s="11" t="s">
        <v>55</v>
      </c>
      <c r="L677" s="11">
        <v>150000</v>
      </c>
      <c r="M677" s="11">
        <v>13</v>
      </c>
      <c r="N677" s="11">
        <v>1950000</v>
      </c>
      <c r="O677" s="11">
        <v>106.49</v>
      </c>
      <c r="P677" s="11" t="s">
        <v>22</v>
      </c>
      <c r="Q677" s="11" t="s">
        <v>74</v>
      </c>
    </row>
    <row r="678" spans="1:17" x14ac:dyDescent="0.25">
      <c r="A678" s="11" t="s">
        <v>769</v>
      </c>
      <c r="B678" s="11" t="s">
        <v>770</v>
      </c>
      <c r="C678" s="12">
        <v>45717</v>
      </c>
      <c r="D678" s="11">
        <v>41</v>
      </c>
      <c r="E678" s="11" t="s">
        <v>77</v>
      </c>
      <c r="F678" s="11" t="s">
        <v>39</v>
      </c>
      <c r="G678" s="11" t="s">
        <v>28</v>
      </c>
      <c r="H678" s="11">
        <v>4</v>
      </c>
      <c r="I678" s="11" t="s">
        <v>112</v>
      </c>
      <c r="J678" s="11">
        <v>20</v>
      </c>
      <c r="K678" s="11" t="s">
        <v>40</v>
      </c>
      <c r="L678" s="11">
        <v>9000</v>
      </c>
      <c r="M678" s="11">
        <v>17</v>
      </c>
      <c r="N678" s="11">
        <v>153000</v>
      </c>
      <c r="O678" s="11">
        <v>122.49</v>
      </c>
      <c r="P678" s="11" t="s">
        <v>37</v>
      </c>
      <c r="Q678" s="11"/>
    </row>
    <row r="679" spans="1:17" x14ac:dyDescent="0.25">
      <c r="A679" s="11" t="s">
        <v>769</v>
      </c>
      <c r="B679" s="11" t="s">
        <v>770</v>
      </c>
      <c r="C679" s="12">
        <v>45717</v>
      </c>
      <c r="D679" s="11">
        <v>41</v>
      </c>
      <c r="E679" s="11" t="s">
        <v>77</v>
      </c>
      <c r="F679" s="11" t="s">
        <v>34</v>
      </c>
      <c r="G679" s="11" t="s">
        <v>28</v>
      </c>
      <c r="H679" s="11">
        <v>4</v>
      </c>
      <c r="I679" s="11" t="s">
        <v>112</v>
      </c>
      <c r="J679" s="11">
        <v>20</v>
      </c>
      <c r="K679" s="11" t="s">
        <v>103</v>
      </c>
      <c r="L679" s="11">
        <v>75000</v>
      </c>
      <c r="M679" s="11">
        <v>10</v>
      </c>
      <c r="N679" s="11">
        <v>750000</v>
      </c>
      <c r="O679" s="11">
        <v>169.6</v>
      </c>
      <c r="P679" s="11" t="s">
        <v>37</v>
      </c>
      <c r="Q679" s="11"/>
    </row>
    <row r="680" spans="1:17" x14ac:dyDescent="0.25">
      <c r="A680" s="11" t="s">
        <v>771</v>
      </c>
      <c r="B680" s="11" t="s">
        <v>772</v>
      </c>
      <c r="C680" s="12">
        <v>45717</v>
      </c>
      <c r="D680" s="11">
        <v>63</v>
      </c>
      <c r="E680" s="11" t="s">
        <v>47</v>
      </c>
      <c r="F680" s="11" t="s">
        <v>18</v>
      </c>
      <c r="G680" s="11" t="s">
        <v>19</v>
      </c>
      <c r="H680" s="11">
        <v>1</v>
      </c>
      <c r="I680" s="11" t="s">
        <v>35</v>
      </c>
      <c r="J680" s="11">
        <v>46</v>
      </c>
      <c r="K680" s="11" t="s">
        <v>21</v>
      </c>
      <c r="L680" s="11">
        <v>35000</v>
      </c>
      <c r="M680" s="11">
        <v>13</v>
      </c>
      <c r="N680" s="11">
        <v>455000</v>
      </c>
      <c r="O680" s="11">
        <v>140.59</v>
      </c>
      <c r="P680" s="11" t="s">
        <v>37</v>
      </c>
      <c r="Q680" s="11"/>
    </row>
    <row r="681" spans="1:17" x14ac:dyDescent="0.25">
      <c r="A681" s="11" t="s">
        <v>773</v>
      </c>
      <c r="B681" s="11" t="s">
        <v>774</v>
      </c>
      <c r="C681" s="12">
        <v>45689</v>
      </c>
      <c r="D681" s="11">
        <v>64</v>
      </c>
      <c r="E681" s="11" t="s">
        <v>80</v>
      </c>
      <c r="F681" s="11" t="s">
        <v>27</v>
      </c>
      <c r="G681" s="11" t="s">
        <v>28</v>
      </c>
      <c r="H681" s="11">
        <v>2</v>
      </c>
      <c r="I681" s="11" t="s">
        <v>20</v>
      </c>
      <c r="J681" s="11">
        <v>28</v>
      </c>
      <c r="K681" s="11" t="s">
        <v>54</v>
      </c>
      <c r="L681" s="11">
        <v>3500</v>
      </c>
      <c r="M681" s="11">
        <v>5</v>
      </c>
      <c r="N681" s="11">
        <v>17500</v>
      </c>
      <c r="O681" s="11">
        <v>168.07</v>
      </c>
      <c r="P681" s="11" t="s">
        <v>37</v>
      </c>
      <c r="Q681" s="11"/>
    </row>
    <row r="682" spans="1:17" x14ac:dyDescent="0.25">
      <c r="A682" s="11" t="s">
        <v>775</v>
      </c>
      <c r="B682" s="11" t="s">
        <v>776</v>
      </c>
      <c r="C682" s="12">
        <v>45658</v>
      </c>
      <c r="D682" s="11">
        <v>32</v>
      </c>
      <c r="E682" s="11" t="s">
        <v>138</v>
      </c>
      <c r="F682" s="11" t="s">
        <v>27</v>
      </c>
      <c r="G682" s="11" t="s">
        <v>19</v>
      </c>
      <c r="H682" s="11">
        <v>2</v>
      </c>
      <c r="I682" s="11" t="s">
        <v>20</v>
      </c>
      <c r="J682" s="11">
        <v>5</v>
      </c>
      <c r="K682" s="11" t="s">
        <v>81</v>
      </c>
      <c r="L682" s="11">
        <v>1000</v>
      </c>
      <c r="M682" s="11">
        <v>14</v>
      </c>
      <c r="N682" s="11">
        <v>14000</v>
      </c>
      <c r="O682" s="11">
        <v>27.88</v>
      </c>
      <c r="P682" s="11" t="s">
        <v>37</v>
      </c>
      <c r="Q682" s="11"/>
    </row>
    <row r="683" spans="1:17" x14ac:dyDescent="0.25">
      <c r="A683" s="11" t="s">
        <v>775</v>
      </c>
      <c r="B683" s="11" t="s">
        <v>776</v>
      </c>
      <c r="C683" s="12">
        <v>45658</v>
      </c>
      <c r="D683" s="11">
        <v>32</v>
      </c>
      <c r="E683" s="11" t="s">
        <v>138</v>
      </c>
      <c r="F683" s="11" t="s">
        <v>39</v>
      </c>
      <c r="G683" s="11" t="s">
        <v>19</v>
      </c>
      <c r="H683" s="11">
        <v>2</v>
      </c>
      <c r="I683" s="11" t="s">
        <v>20</v>
      </c>
      <c r="J683" s="11">
        <v>5</v>
      </c>
      <c r="K683" s="11" t="s">
        <v>69</v>
      </c>
      <c r="L683" s="11">
        <v>14500</v>
      </c>
      <c r="M683" s="11">
        <v>20</v>
      </c>
      <c r="N683" s="11">
        <v>290000</v>
      </c>
      <c r="O683" s="11">
        <v>178.77</v>
      </c>
      <c r="P683" s="11" t="s">
        <v>37</v>
      </c>
      <c r="Q683" s="11"/>
    </row>
    <row r="684" spans="1:17" x14ac:dyDescent="0.25">
      <c r="A684" s="11" t="s">
        <v>777</v>
      </c>
      <c r="B684" s="11" t="s">
        <v>778</v>
      </c>
      <c r="C684" s="12">
        <v>45689</v>
      </c>
      <c r="D684" s="11">
        <v>39</v>
      </c>
      <c r="E684" s="11" t="s">
        <v>33</v>
      </c>
      <c r="F684" s="11" t="s">
        <v>27</v>
      </c>
      <c r="G684" s="11" t="s">
        <v>28</v>
      </c>
      <c r="H684" s="11">
        <v>4</v>
      </c>
      <c r="I684" s="11" t="s">
        <v>112</v>
      </c>
      <c r="J684" s="11">
        <v>36</v>
      </c>
      <c r="K684" s="11" t="s">
        <v>100</v>
      </c>
      <c r="L684" s="11">
        <v>900</v>
      </c>
      <c r="M684" s="11">
        <v>8</v>
      </c>
      <c r="N684" s="11">
        <v>7200</v>
      </c>
      <c r="O684" s="11">
        <v>115.8</v>
      </c>
      <c r="P684" s="11" t="s">
        <v>37</v>
      </c>
      <c r="Q684" s="11"/>
    </row>
    <row r="685" spans="1:17" x14ac:dyDescent="0.25">
      <c r="A685" s="11" t="s">
        <v>779</v>
      </c>
      <c r="B685" s="11" t="s">
        <v>780</v>
      </c>
      <c r="C685" s="12">
        <v>45658</v>
      </c>
      <c r="D685" s="11">
        <v>50</v>
      </c>
      <c r="E685" s="11" t="s">
        <v>108</v>
      </c>
      <c r="F685" s="11" t="s">
        <v>39</v>
      </c>
      <c r="G685" s="11" t="s">
        <v>28</v>
      </c>
      <c r="H685" s="11">
        <v>5</v>
      </c>
      <c r="I685" s="11" t="s">
        <v>53</v>
      </c>
      <c r="J685" s="11">
        <v>3</v>
      </c>
      <c r="K685" s="11" t="s">
        <v>69</v>
      </c>
      <c r="L685" s="11">
        <v>14500</v>
      </c>
      <c r="M685" s="11">
        <v>3</v>
      </c>
      <c r="N685" s="11">
        <v>43500</v>
      </c>
      <c r="O685" s="11">
        <v>192.37</v>
      </c>
      <c r="P685" s="11" t="s">
        <v>37</v>
      </c>
      <c r="Q685" s="11"/>
    </row>
    <row r="686" spans="1:17" x14ac:dyDescent="0.25">
      <c r="A686" s="11" t="s">
        <v>779</v>
      </c>
      <c r="B686" s="11" t="s">
        <v>780</v>
      </c>
      <c r="C686" s="12">
        <v>45658</v>
      </c>
      <c r="D686" s="11">
        <v>50</v>
      </c>
      <c r="E686" s="11" t="s">
        <v>108</v>
      </c>
      <c r="F686" s="11" t="s">
        <v>34</v>
      </c>
      <c r="G686" s="11" t="s">
        <v>28</v>
      </c>
      <c r="H686" s="11">
        <v>5</v>
      </c>
      <c r="I686" s="11" t="s">
        <v>53</v>
      </c>
      <c r="J686" s="11">
        <v>3</v>
      </c>
      <c r="K686" s="11" t="s">
        <v>1093</v>
      </c>
      <c r="L686" s="11">
        <v>30000</v>
      </c>
      <c r="M686" s="11">
        <v>17</v>
      </c>
      <c r="N686" s="11">
        <v>510000</v>
      </c>
      <c r="O686" s="11">
        <v>146.16999999999999</v>
      </c>
      <c r="P686" s="11" t="s">
        <v>37</v>
      </c>
      <c r="Q686" s="11"/>
    </row>
    <row r="687" spans="1:17" x14ac:dyDescent="0.25">
      <c r="A687" s="11" t="s">
        <v>781</v>
      </c>
      <c r="B687" s="11" t="s">
        <v>782</v>
      </c>
      <c r="C687" s="12">
        <v>45658</v>
      </c>
      <c r="D687" s="11">
        <v>75</v>
      </c>
      <c r="E687" s="11" t="s">
        <v>73</v>
      </c>
      <c r="F687" s="11" t="s">
        <v>39</v>
      </c>
      <c r="G687" s="11" t="s">
        <v>19</v>
      </c>
      <c r="H687" s="11">
        <v>2</v>
      </c>
      <c r="I687" s="11" t="s">
        <v>20</v>
      </c>
      <c r="J687" s="11">
        <v>34</v>
      </c>
      <c r="K687" s="11" t="s">
        <v>60</v>
      </c>
      <c r="L687" s="11">
        <v>24000</v>
      </c>
      <c r="M687" s="11">
        <v>11</v>
      </c>
      <c r="N687" s="11">
        <v>264000</v>
      </c>
      <c r="O687" s="11">
        <v>11.03</v>
      </c>
      <c r="P687" s="11" t="s">
        <v>37</v>
      </c>
      <c r="Q687" s="11"/>
    </row>
    <row r="688" spans="1:17" x14ac:dyDescent="0.25">
      <c r="A688" s="11" t="s">
        <v>781</v>
      </c>
      <c r="B688" s="11" t="s">
        <v>782</v>
      </c>
      <c r="C688" s="12">
        <v>45658</v>
      </c>
      <c r="D688" s="11">
        <v>75</v>
      </c>
      <c r="E688" s="11" t="s">
        <v>73</v>
      </c>
      <c r="F688" s="11" t="s">
        <v>34</v>
      </c>
      <c r="G688" s="11" t="s">
        <v>19</v>
      </c>
      <c r="H688" s="11">
        <v>2</v>
      </c>
      <c r="I688" s="11" t="s">
        <v>20</v>
      </c>
      <c r="J688" s="11">
        <v>34</v>
      </c>
      <c r="K688" s="11" t="s">
        <v>40</v>
      </c>
      <c r="L688" s="11">
        <v>9000</v>
      </c>
      <c r="M688" s="11">
        <v>17</v>
      </c>
      <c r="N688" s="11">
        <v>153000</v>
      </c>
      <c r="O688" s="11">
        <v>94.04</v>
      </c>
      <c r="P688" s="11" t="s">
        <v>37</v>
      </c>
      <c r="Q688" s="11"/>
    </row>
    <row r="689" spans="1:17" x14ac:dyDescent="0.25">
      <c r="A689" s="11" t="s">
        <v>781</v>
      </c>
      <c r="B689" s="11" t="s">
        <v>782</v>
      </c>
      <c r="C689" s="12">
        <v>45658</v>
      </c>
      <c r="D689" s="11">
        <v>75</v>
      </c>
      <c r="E689" s="11" t="s">
        <v>73</v>
      </c>
      <c r="F689" s="11" t="s">
        <v>18</v>
      </c>
      <c r="G689" s="11" t="s">
        <v>19</v>
      </c>
      <c r="H689" s="11">
        <v>2</v>
      </c>
      <c r="I689" s="11" t="s">
        <v>20</v>
      </c>
      <c r="J689" s="11">
        <v>34</v>
      </c>
      <c r="K689" s="11" t="s">
        <v>21</v>
      </c>
      <c r="L689" s="11">
        <v>35000</v>
      </c>
      <c r="M689" s="11">
        <v>11</v>
      </c>
      <c r="N689" s="11">
        <v>385000</v>
      </c>
      <c r="O689" s="11">
        <v>115.01</v>
      </c>
      <c r="P689" s="11" t="s">
        <v>37</v>
      </c>
      <c r="Q689" s="11"/>
    </row>
    <row r="690" spans="1:17" x14ac:dyDescent="0.25">
      <c r="A690" s="11" t="s">
        <v>783</v>
      </c>
      <c r="B690" s="11" t="s">
        <v>784</v>
      </c>
      <c r="C690" s="12">
        <v>45658</v>
      </c>
      <c r="D690" s="11">
        <v>61</v>
      </c>
      <c r="E690" s="11" t="s">
        <v>99</v>
      </c>
      <c r="F690" s="11" t="s">
        <v>34</v>
      </c>
      <c r="G690" s="11" t="s">
        <v>28</v>
      </c>
      <c r="H690" s="11">
        <v>5</v>
      </c>
      <c r="I690" s="11" t="s">
        <v>53</v>
      </c>
      <c r="J690" s="11">
        <v>11</v>
      </c>
      <c r="K690" s="11" t="s">
        <v>1093</v>
      </c>
      <c r="L690" s="11">
        <v>30000</v>
      </c>
      <c r="M690" s="11">
        <v>10</v>
      </c>
      <c r="N690" s="11">
        <v>300000</v>
      </c>
      <c r="O690" s="11">
        <v>114.79</v>
      </c>
      <c r="P690" s="11" t="s">
        <v>37</v>
      </c>
      <c r="Q690" s="11"/>
    </row>
    <row r="691" spans="1:17" x14ac:dyDescent="0.25">
      <c r="A691" s="11" t="s">
        <v>783</v>
      </c>
      <c r="B691" s="11" t="s">
        <v>784</v>
      </c>
      <c r="C691" s="12">
        <v>45658</v>
      </c>
      <c r="D691" s="11">
        <v>61</v>
      </c>
      <c r="E691" s="11" t="s">
        <v>99</v>
      </c>
      <c r="F691" s="11" t="s">
        <v>39</v>
      </c>
      <c r="G691" s="11" t="s">
        <v>28</v>
      </c>
      <c r="H691" s="11">
        <v>5</v>
      </c>
      <c r="I691" s="11" t="s">
        <v>53</v>
      </c>
      <c r="J691" s="11">
        <v>11</v>
      </c>
      <c r="K691" s="11" t="s">
        <v>60</v>
      </c>
      <c r="L691" s="11">
        <v>24000</v>
      </c>
      <c r="M691" s="11">
        <v>16</v>
      </c>
      <c r="N691" s="11">
        <v>384000</v>
      </c>
      <c r="O691" s="11">
        <v>5.95</v>
      </c>
      <c r="P691" s="11" t="s">
        <v>37</v>
      </c>
      <c r="Q691" s="11"/>
    </row>
    <row r="692" spans="1:17" x14ac:dyDescent="0.25">
      <c r="A692" s="11" t="s">
        <v>783</v>
      </c>
      <c r="B692" s="11" t="s">
        <v>784</v>
      </c>
      <c r="C692" s="12">
        <v>45658</v>
      </c>
      <c r="D692" s="11">
        <v>61</v>
      </c>
      <c r="E692" s="11" t="s">
        <v>99</v>
      </c>
      <c r="F692" s="11" t="s">
        <v>18</v>
      </c>
      <c r="G692" s="11" t="s">
        <v>28</v>
      </c>
      <c r="H692" s="11">
        <v>5</v>
      </c>
      <c r="I692" s="11" t="s">
        <v>53</v>
      </c>
      <c r="J692" s="11">
        <v>11</v>
      </c>
      <c r="K692" s="11" t="s">
        <v>56</v>
      </c>
      <c r="L692" s="11">
        <v>16000</v>
      </c>
      <c r="M692" s="11">
        <v>3</v>
      </c>
      <c r="N692" s="11">
        <v>48000</v>
      </c>
      <c r="O692" s="11">
        <v>25.8</v>
      </c>
      <c r="P692" s="11" t="s">
        <v>37</v>
      </c>
      <c r="Q692" s="11"/>
    </row>
    <row r="693" spans="1:17" x14ac:dyDescent="0.25">
      <c r="A693" s="11" t="s">
        <v>785</v>
      </c>
      <c r="B693" s="11" t="s">
        <v>786</v>
      </c>
      <c r="C693" s="12">
        <v>45717</v>
      </c>
      <c r="D693" s="11">
        <v>48</v>
      </c>
      <c r="E693" s="11" t="s">
        <v>138</v>
      </c>
      <c r="F693" s="11" t="s">
        <v>18</v>
      </c>
      <c r="G693" s="11" t="s">
        <v>28</v>
      </c>
      <c r="H693" s="11">
        <v>1</v>
      </c>
      <c r="I693" s="11" t="s">
        <v>35</v>
      </c>
      <c r="J693" s="11">
        <v>18</v>
      </c>
      <c r="K693" s="11" t="s">
        <v>21</v>
      </c>
      <c r="L693" s="11">
        <v>35000</v>
      </c>
      <c r="M693" s="11">
        <v>6</v>
      </c>
      <c r="N693" s="11">
        <v>210000</v>
      </c>
      <c r="O693" s="11">
        <v>74.27</v>
      </c>
      <c r="P693" s="11" t="s">
        <v>37</v>
      </c>
      <c r="Q693" s="11"/>
    </row>
    <row r="694" spans="1:17" x14ac:dyDescent="0.25">
      <c r="A694" s="11" t="s">
        <v>785</v>
      </c>
      <c r="B694" s="11" t="s">
        <v>786</v>
      </c>
      <c r="C694" s="12">
        <v>45717</v>
      </c>
      <c r="D694" s="11">
        <v>48</v>
      </c>
      <c r="E694" s="11" t="s">
        <v>138</v>
      </c>
      <c r="F694" s="11" t="s">
        <v>34</v>
      </c>
      <c r="G694" s="11" t="s">
        <v>28</v>
      </c>
      <c r="H694" s="11">
        <v>1</v>
      </c>
      <c r="I694" s="11" t="s">
        <v>35</v>
      </c>
      <c r="J694" s="11">
        <v>18</v>
      </c>
      <c r="K694" s="11" t="s">
        <v>60</v>
      </c>
      <c r="L694" s="11">
        <v>24000</v>
      </c>
      <c r="M694" s="11">
        <v>8</v>
      </c>
      <c r="N694" s="11">
        <v>192000</v>
      </c>
      <c r="O694" s="11">
        <v>156.61000000000001</v>
      </c>
      <c r="P694" s="11" t="s">
        <v>37</v>
      </c>
      <c r="Q694" s="11"/>
    </row>
    <row r="695" spans="1:17" x14ac:dyDescent="0.25">
      <c r="A695" s="11" t="s">
        <v>785</v>
      </c>
      <c r="B695" s="11" t="s">
        <v>786</v>
      </c>
      <c r="C695" s="12">
        <v>45717</v>
      </c>
      <c r="D695" s="11">
        <v>48</v>
      </c>
      <c r="E695" s="11" t="s">
        <v>138</v>
      </c>
      <c r="F695" s="11" t="s">
        <v>39</v>
      </c>
      <c r="G695" s="11" t="s">
        <v>28</v>
      </c>
      <c r="H695" s="11">
        <v>1</v>
      </c>
      <c r="I695" s="11" t="s">
        <v>35</v>
      </c>
      <c r="J695" s="11">
        <v>18</v>
      </c>
      <c r="K695" s="11" t="s">
        <v>69</v>
      </c>
      <c r="L695" s="11">
        <v>14500</v>
      </c>
      <c r="M695" s="11">
        <v>17</v>
      </c>
      <c r="N695" s="11">
        <v>246500</v>
      </c>
      <c r="O695" s="11">
        <v>36.57</v>
      </c>
      <c r="P695" s="11" t="s">
        <v>37</v>
      </c>
      <c r="Q695" s="11"/>
    </row>
    <row r="696" spans="1:17" x14ac:dyDescent="0.25">
      <c r="A696" s="11" t="s">
        <v>787</v>
      </c>
      <c r="B696" s="11" t="s">
        <v>788</v>
      </c>
      <c r="C696" s="12">
        <v>45689</v>
      </c>
      <c r="D696" s="11">
        <v>59</v>
      </c>
      <c r="E696" s="11" t="s">
        <v>297</v>
      </c>
      <c r="F696" s="11" t="s">
        <v>27</v>
      </c>
      <c r="G696" s="11" t="s">
        <v>19</v>
      </c>
      <c r="H696" s="11">
        <v>4</v>
      </c>
      <c r="I696" s="11" t="s">
        <v>112</v>
      </c>
      <c r="J696" s="11">
        <v>39</v>
      </c>
      <c r="K696" s="11" t="s">
        <v>29</v>
      </c>
      <c r="L696" s="11">
        <v>5500</v>
      </c>
      <c r="M696" s="11">
        <v>6</v>
      </c>
      <c r="N696" s="11">
        <v>33000</v>
      </c>
      <c r="O696" s="11">
        <v>145.34</v>
      </c>
      <c r="P696" s="11" t="s">
        <v>37</v>
      </c>
      <c r="Q696" s="11"/>
    </row>
    <row r="697" spans="1:17" x14ac:dyDescent="0.25">
      <c r="A697" s="11" t="s">
        <v>787</v>
      </c>
      <c r="B697" s="11" t="s">
        <v>788</v>
      </c>
      <c r="C697" s="12">
        <v>45689</v>
      </c>
      <c r="D697" s="11">
        <v>59</v>
      </c>
      <c r="E697" s="11" t="s">
        <v>297</v>
      </c>
      <c r="F697" s="11" t="s">
        <v>39</v>
      </c>
      <c r="G697" s="11" t="s">
        <v>19</v>
      </c>
      <c r="H697" s="11">
        <v>4</v>
      </c>
      <c r="I697" s="11" t="s">
        <v>112</v>
      </c>
      <c r="J697" s="11">
        <v>39</v>
      </c>
      <c r="K697" s="11" t="s">
        <v>1094</v>
      </c>
      <c r="L697" s="11">
        <v>20000</v>
      </c>
      <c r="M697" s="11">
        <v>12</v>
      </c>
      <c r="N697" s="11">
        <v>240000</v>
      </c>
      <c r="O697" s="11">
        <v>115.76</v>
      </c>
      <c r="P697" s="11" t="s">
        <v>37</v>
      </c>
      <c r="Q697" s="11"/>
    </row>
    <row r="698" spans="1:17" x14ac:dyDescent="0.25">
      <c r="A698" s="11" t="s">
        <v>789</v>
      </c>
      <c r="B698" s="11" t="s">
        <v>790</v>
      </c>
      <c r="C698" s="12">
        <v>45689</v>
      </c>
      <c r="D698" s="11">
        <v>49</v>
      </c>
      <c r="E698" s="11" t="s">
        <v>174</v>
      </c>
      <c r="F698" s="11" t="s">
        <v>18</v>
      </c>
      <c r="G698" s="11" t="s">
        <v>19</v>
      </c>
      <c r="H698" s="11">
        <v>4</v>
      </c>
      <c r="I698" s="11" t="s">
        <v>112</v>
      </c>
      <c r="J698" s="11">
        <v>11</v>
      </c>
      <c r="K698" s="11" t="s">
        <v>21</v>
      </c>
      <c r="L698" s="11">
        <v>35000</v>
      </c>
      <c r="M698" s="11">
        <v>5</v>
      </c>
      <c r="N698" s="11">
        <v>175000</v>
      </c>
      <c r="O698" s="11">
        <v>95.18</v>
      </c>
      <c r="P698" s="11" t="s">
        <v>37</v>
      </c>
      <c r="Q698" s="11"/>
    </row>
    <row r="699" spans="1:17" x14ac:dyDescent="0.25">
      <c r="A699" s="11" t="s">
        <v>789</v>
      </c>
      <c r="B699" s="11" t="s">
        <v>790</v>
      </c>
      <c r="C699" s="12">
        <v>45689</v>
      </c>
      <c r="D699" s="11">
        <v>49</v>
      </c>
      <c r="E699" s="11" t="s">
        <v>174</v>
      </c>
      <c r="F699" s="11" t="s">
        <v>27</v>
      </c>
      <c r="G699" s="11" t="s">
        <v>19</v>
      </c>
      <c r="H699" s="11">
        <v>4</v>
      </c>
      <c r="I699" s="11" t="s">
        <v>112</v>
      </c>
      <c r="J699" s="11">
        <v>11</v>
      </c>
      <c r="K699" s="11" t="s">
        <v>191</v>
      </c>
      <c r="L699" s="11">
        <v>6500</v>
      </c>
      <c r="M699" s="11">
        <v>1</v>
      </c>
      <c r="N699" s="11">
        <v>6500</v>
      </c>
      <c r="O699" s="11">
        <v>174.12</v>
      </c>
      <c r="P699" s="11" t="s">
        <v>37</v>
      </c>
      <c r="Q699" s="11"/>
    </row>
    <row r="700" spans="1:17" x14ac:dyDescent="0.25">
      <c r="A700" s="11" t="s">
        <v>791</v>
      </c>
      <c r="B700" s="11" t="s">
        <v>792</v>
      </c>
      <c r="C700" s="12">
        <v>45658</v>
      </c>
      <c r="D700" s="11">
        <v>73</v>
      </c>
      <c r="E700" s="11" t="s">
        <v>59</v>
      </c>
      <c r="F700" s="11" t="s">
        <v>34</v>
      </c>
      <c r="G700" s="11" t="s">
        <v>28</v>
      </c>
      <c r="H700" s="11">
        <v>1</v>
      </c>
      <c r="I700" s="11" t="s">
        <v>35</v>
      </c>
      <c r="J700" s="11">
        <v>34</v>
      </c>
      <c r="K700" s="11" t="s">
        <v>113</v>
      </c>
      <c r="L700" s="11">
        <v>25000</v>
      </c>
      <c r="M700" s="11">
        <v>4</v>
      </c>
      <c r="N700" s="11">
        <v>100000</v>
      </c>
      <c r="O700" s="11">
        <v>54.43</v>
      </c>
      <c r="P700" s="11" t="s">
        <v>37</v>
      </c>
      <c r="Q700" s="11"/>
    </row>
    <row r="701" spans="1:17" x14ac:dyDescent="0.25">
      <c r="A701" s="11" t="s">
        <v>791</v>
      </c>
      <c r="B701" s="11" t="s">
        <v>792</v>
      </c>
      <c r="C701" s="12">
        <v>45658</v>
      </c>
      <c r="D701" s="11">
        <v>73</v>
      </c>
      <c r="E701" s="11" t="s">
        <v>59</v>
      </c>
      <c r="F701" s="11" t="s">
        <v>18</v>
      </c>
      <c r="G701" s="11" t="s">
        <v>28</v>
      </c>
      <c r="H701" s="11">
        <v>1</v>
      </c>
      <c r="I701" s="11" t="s">
        <v>35</v>
      </c>
      <c r="J701" s="11">
        <v>34</v>
      </c>
      <c r="K701" s="11" t="s">
        <v>49</v>
      </c>
      <c r="L701" s="11">
        <v>9000</v>
      </c>
      <c r="M701" s="11">
        <v>13</v>
      </c>
      <c r="N701" s="11">
        <v>117000</v>
      </c>
      <c r="O701" s="11">
        <v>131.04</v>
      </c>
      <c r="P701" s="11" t="s">
        <v>37</v>
      </c>
      <c r="Q701" s="11"/>
    </row>
    <row r="702" spans="1:17" x14ac:dyDescent="0.25">
      <c r="A702" s="11" t="s">
        <v>791</v>
      </c>
      <c r="B702" s="11" t="s">
        <v>792</v>
      </c>
      <c r="C702" s="12">
        <v>45658</v>
      </c>
      <c r="D702" s="11">
        <v>73</v>
      </c>
      <c r="E702" s="11" t="s">
        <v>59</v>
      </c>
      <c r="F702" s="11" t="s">
        <v>27</v>
      </c>
      <c r="G702" s="11" t="s">
        <v>28</v>
      </c>
      <c r="H702" s="11">
        <v>1</v>
      </c>
      <c r="I702" s="11" t="s">
        <v>35</v>
      </c>
      <c r="J702" s="11">
        <v>34</v>
      </c>
      <c r="K702" s="11" t="s">
        <v>29</v>
      </c>
      <c r="L702" s="11">
        <v>5500</v>
      </c>
      <c r="M702" s="11">
        <v>8</v>
      </c>
      <c r="N702" s="11">
        <v>44000</v>
      </c>
      <c r="O702" s="11">
        <v>154.74</v>
      </c>
      <c r="P702" s="11" t="s">
        <v>37</v>
      </c>
      <c r="Q702" s="11"/>
    </row>
    <row r="703" spans="1:17" x14ac:dyDescent="0.25">
      <c r="A703" s="11" t="s">
        <v>793</v>
      </c>
      <c r="B703" s="11" t="s">
        <v>794</v>
      </c>
      <c r="C703" s="12">
        <v>45658</v>
      </c>
      <c r="D703" s="11">
        <v>59</v>
      </c>
      <c r="E703" s="11" t="s">
        <v>129</v>
      </c>
      <c r="F703" s="11" t="s">
        <v>27</v>
      </c>
      <c r="G703" s="11" t="s">
        <v>28</v>
      </c>
      <c r="H703" s="11">
        <v>1</v>
      </c>
      <c r="I703" s="11" t="s">
        <v>35</v>
      </c>
      <c r="J703" s="11">
        <v>36</v>
      </c>
      <c r="K703" s="11" t="s">
        <v>81</v>
      </c>
      <c r="L703" s="11">
        <v>1000</v>
      </c>
      <c r="M703" s="11">
        <v>15</v>
      </c>
      <c r="N703" s="11">
        <v>15000</v>
      </c>
      <c r="O703" s="11">
        <v>105.29</v>
      </c>
      <c r="P703" s="11" t="s">
        <v>37</v>
      </c>
      <c r="Q703" s="11"/>
    </row>
    <row r="704" spans="1:17" x14ac:dyDescent="0.25">
      <c r="A704" s="11" t="s">
        <v>795</v>
      </c>
      <c r="B704" s="11" t="s">
        <v>796</v>
      </c>
      <c r="C704" s="12">
        <v>45658</v>
      </c>
      <c r="D704" s="11">
        <v>44</v>
      </c>
      <c r="E704" s="11" t="s">
        <v>99</v>
      </c>
      <c r="F704" s="11" t="s">
        <v>18</v>
      </c>
      <c r="G704" s="11" t="s">
        <v>28</v>
      </c>
      <c r="H704" s="11">
        <v>1</v>
      </c>
      <c r="I704" s="11" t="s">
        <v>35</v>
      </c>
      <c r="J704" s="11">
        <v>13</v>
      </c>
      <c r="K704" s="11" t="s">
        <v>56</v>
      </c>
      <c r="L704" s="11">
        <v>16000</v>
      </c>
      <c r="M704" s="11">
        <v>4</v>
      </c>
      <c r="N704" s="11">
        <v>64000</v>
      </c>
      <c r="O704" s="11">
        <v>141.76</v>
      </c>
      <c r="P704" s="11" t="s">
        <v>37</v>
      </c>
      <c r="Q704" s="11"/>
    </row>
    <row r="705" spans="1:17" x14ac:dyDescent="0.25">
      <c r="A705" s="11" t="s">
        <v>797</v>
      </c>
      <c r="B705" s="11" t="s">
        <v>798</v>
      </c>
      <c r="C705" s="12">
        <v>45658</v>
      </c>
      <c r="D705" s="11">
        <v>32</v>
      </c>
      <c r="E705" s="11" t="s">
        <v>59</v>
      </c>
      <c r="F705" s="11" t="s">
        <v>39</v>
      </c>
      <c r="G705" s="11" t="s">
        <v>19</v>
      </c>
      <c r="H705" s="11">
        <v>2</v>
      </c>
      <c r="I705" s="11" t="s">
        <v>20</v>
      </c>
      <c r="J705" s="11">
        <v>58</v>
      </c>
      <c r="K705" s="11" t="s">
        <v>1093</v>
      </c>
      <c r="L705" s="11">
        <v>30000</v>
      </c>
      <c r="M705" s="11">
        <v>11</v>
      </c>
      <c r="N705" s="11">
        <v>330000</v>
      </c>
      <c r="O705" s="11">
        <v>153.99</v>
      </c>
      <c r="P705" s="11" t="s">
        <v>22</v>
      </c>
      <c r="Q705" s="11" t="s">
        <v>165</v>
      </c>
    </row>
    <row r="706" spans="1:17" x14ac:dyDescent="0.25">
      <c r="A706" s="11" t="s">
        <v>797</v>
      </c>
      <c r="B706" s="11" t="s">
        <v>798</v>
      </c>
      <c r="C706" s="12">
        <v>45658</v>
      </c>
      <c r="D706" s="11">
        <v>32</v>
      </c>
      <c r="E706" s="11" t="s">
        <v>59</v>
      </c>
      <c r="F706" s="11" t="s">
        <v>34</v>
      </c>
      <c r="G706" s="11" t="s">
        <v>19</v>
      </c>
      <c r="H706" s="11">
        <v>2</v>
      </c>
      <c r="I706" s="11" t="s">
        <v>20</v>
      </c>
      <c r="J706" s="11">
        <v>58</v>
      </c>
      <c r="K706" s="11" t="s">
        <v>60</v>
      </c>
      <c r="L706" s="11">
        <v>24000</v>
      </c>
      <c r="M706" s="11">
        <v>3</v>
      </c>
      <c r="N706" s="11">
        <v>72000</v>
      </c>
      <c r="O706" s="11">
        <v>32.81</v>
      </c>
      <c r="P706" s="11" t="s">
        <v>22</v>
      </c>
      <c r="Q706" s="11" t="s">
        <v>165</v>
      </c>
    </row>
    <row r="707" spans="1:17" x14ac:dyDescent="0.25">
      <c r="A707" s="11" t="s">
        <v>797</v>
      </c>
      <c r="B707" s="11" t="s">
        <v>798</v>
      </c>
      <c r="C707" s="12">
        <v>45658</v>
      </c>
      <c r="D707" s="11">
        <v>32</v>
      </c>
      <c r="E707" s="11" t="s">
        <v>59</v>
      </c>
      <c r="F707" s="11" t="s">
        <v>18</v>
      </c>
      <c r="G707" s="11" t="s">
        <v>19</v>
      </c>
      <c r="H707" s="11">
        <v>2</v>
      </c>
      <c r="I707" s="11" t="s">
        <v>20</v>
      </c>
      <c r="J707" s="11">
        <v>58</v>
      </c>
      <c r="K707" s="11" t="s">
        <v>49</v>
      </c>
      <c r="L707" s="11">
        <v>9000</v>
      </c>
      <c r="M707" s="11">
        <v>13</v>
      </c>
      <c r="N707" s="11">
        <v>117000</v>
      </c>
      <c r="O707" s="11">
        <v>155.53</v>
      </c>
      <c r="P707" s="11" t="s">
        <v>22</v>
      </c>
      <c r="Q707" s="11" t="s">
        <v>165</v>
      </c>
    </row>
    <row r="708" spans="1:17" x14ac:dyDescent="0.25">
      <c r="A708" s="11" t="s">
        <v>799</v>
      </c>
      <c r="B708" s="11" t="s">
        <v>800</v>
      </c>
      <c r="C708" s="12">
        <v>45717</v>
      </c>
      <c r="D708" s="11">
        <v>58</v>
      </c>
      <c r="E708" s="11" t="s">
        <v>47</v>
      </c>
      <c r="F708" s="11" t="s">
        <v>18</v>
      </c>
      <c r="G708" s="11" t="s">
        <v>28</v>
      </c>
      <c r="H708" s="11">
        <v>2</v>
      </c>
      <c r="I708" s="11" t="s">
        <v>20</v>
      </c>
      <c r="J708" s="11">
        <v>53</v>
      </c>
      <c r="K708" s="11" t="s">
        <v>21</v>
      </c>
      <c r="L708" s="11">
        <v>35000</v>
      </c>
      <c r="M708" s="11">
        <v>16</v>
      </c>
      <c r="N708" s="11">
        <v>560000</v>
      </c>
      <c r="O708" s="11">
        <v>36.1</v>
      </c>
      <c r="P708" s="11" t="s">
        <v>37</v>
      </c>
      <c r="Q708" s="11"/>
    </row>
    <row r="709" spans="1:17" x14ac:dyDescent="0.25">
      <c r="A709" s="11" t="s">
        <v>799</v>
      </c>
      <c r="B709" s="11" t="s">
        <v>800</v>
      </c>
      <c r="C709" s="12">
        <v>45717</v>
      </c>
      <c r="D709" s="11">
        <v>58</v>
      </c>
      <c r="E709" s="11" t="s">
        <v>47</v>
      </c>
      <c r="F709" s="11" t="s">
        <v>34</v>
      </c>
      <c r="G709" s="11" t="s">
        <v>28</v>
      </c>
      <c r="H709" s="11">
        <v>2</v>
      </c>
      <c r="I709" s="11" t="s">
        <v>20</v>
      </c>
      <c r="J709" s="11">
        <v>53</v>
      </c>
      <c r="K709" s="11" t="s">
        <v>1094</v>
      </c>
      <c r="L709" s="11">
        <v>20000</v>
      </c>
      <c r="M709" s="11">
        <v>14</v>
      </c>
      <c r="N709" s="11">
        <v>280000</v>
      </c>
      <c r="O709" s="11">
        <v>29.2</v>
      </c>
      <c r="P709" s="11" t="s">
        <v>37</v>
      </c>
      <c r="Q709" s="11"/>
    </row>
    <row r="710" spans="1:17" x14ac:dyDescent="0.25">
      <c r="A710" s="11" t="s">
        <v>801</v>
      </c>
      <c r="B710" s="11" t="s">
        <v>802</v>
      </c>
      <c r="C710" s="12">
        <v>45658</v>
      </c>
      <c r="D710" s="11">
        <v>29</v>
      </c>
      <c r="E710" s="11" t="s">
        <v>196</v>
      </c>
      <c r="F710" s="11" t="s">
        <v>27</v>
      </c>
      <c r="G710" s="11" t="s">
        <v>28</v>
      </c>
      <c r="H710" s="11">
        <v>1</v>
      </c>
      <c r="I710" s="11" t="s">
        <v>35</v>
      </c>
      <c r="J710" s="11">
        <v>7</v>
      </c>
      <c r="K710" s="11" t="s">
        <v>29</v>
      </c>
      <c r="L710" s="11">
        <v>5500</v>
      </c>
      <c r="M710" s="11">
        <v>1</v>
      </c>
      <c r="N710" s="11">
        <v>5500</v>
      </c>
      <c r="O710" s="11">
        <v>30.2</v>
      </c>
      <c r="P710" s="11" t="s">
        <v>22</v>
      </c>
      <c r="Q710" s="11" t="s">
        <v>282</v>
      </c>
    </row>
    <row r="711" spans="1:17" x14ac:dyDescent="0.25">
      <c r="A711" s="11" t="s">
        <v>801</v>
      </c>
      <c r="B711" s="11" t="s">
        <v>802</v>
      </c>
      <c r="C711" s="12">
        <v>45658</v>
      </c>
      <c r="D711" s="11">
        <v>29</v>
      </c>
      <c r="E711" s="11" t="s">
        <v>196</v>
      </c>
      <c r="F711" s="11" t="s">
        <v>39</v>
      </c>
      <c r="G711" s="11" t="s">
        <v>28</v>
      </c>
      <c r="H711" s="11">
        <v>1</v>
      </c>
      <c r="I711" s="11" t="s">
        <v>35</v>
      </c>
      <c r="J711" s="11">
        <v>7</v>
      </c>
      <c r="K711" s="11" t="s">
        <v>40</v>
      </c>
      <c r="L711" s="11">
        <v>9000</v>
      </c>
      <c r="M711" s="11">
        <v>9</v>
      </c>
      <c r="N711" s="11">
        <v>81000</v>
      </c>
      <c r="O711" s="11">
        <v>133.09</v>
      </c>
      <c r="P711" s="11" t="s">
        <v>22</v>
      </c>
      <c r="Q711" s="11" t="s">
        <v>282</v>
      </c>
    </row>
    <row r="712" spans="1:17" x14ac:dyDescent="0.25">
      <c r="A712" s="11" t="s">
        <v>803</v>
      </c>
      <c r="B712" s="11" t="s">
        <v>804</v>
      </c>
      <c r="C712" s="12">
        <v>45689</v>
      </c>
      <c r="D712" s="11">
        <v>58</v>
      </c>
      <c r="E712" s="11" t="s">
        <v>80</v>
      </c>
      <c r="F712" s="11" t="s">
        <v>39</v>
      </c>
      <c r="G712" s="11" t="s">
        <v>19</v>
      </c>
      <c r="H712" s="11">
        <v>4</v>
      </c>
      <c r="I712" s="11" t="s">
        <v>112</v>
      </c>
      <c r="J712" s="11">
        <v>33</v>
      </c>
      <c r="K712" s="11" t="s">
        <v>40</v>
      </c>
      <c r="L712" s="11">
        <v>9000</v>
      </c>
      <c r="M712" s="11">
        <v>16</v>
      </c>
      <c r="N712" s="11">
        <v>144000</v>
      </c>
      <c r="O712" s="11">
        <v>77.19</v>
      </c>
      <c r="P712" s="11" t="s">
        <v>37</v>
      </c>
      <c r="Q712" s="11"/>
    </row>
    <row r="713" spans="1:17" x14ac:dyDescent="0.25">
      <c r="A713" s="11" t="s">
        <v>803</v>
      </c>
      <c r="B713" s="11" t="s">
        <v>804</v>
      </c>
      <c r="C713" s="12">
        <v>45689</v>
      </c>
      <c r="D713" s="11">
        <v>58</v>
      </c>
      <c r="E713" s="11" t="s">
        <v>80</v>
      </c>
      <c r="F713" s="11" t="s">
        <v>34</v>
      </c>
      <c r="G713" s="11" t="s">
        <v>19</v>
      </c>
      <c r="H713" s="11">
        <v>4</v>
      </c>
      <c r="I713" s="11" t="s">
        <v>112</v>
      </c>
      <c r="J713" s="11">
        <v>33</v>
      </c>
      <c r="K713" s="11" t="s">
        <v>1094</v>
      </c>
      <c r="L713" s="11">
        <v>20000</v>
      </c>
      <c r="M713" s="11">
        <v>12</v>
      </c>
      <c r="N713" s="11">
        <v>240000</v>
      </c>
      <c r="O713" s="11">
        <v>113.67</v>
      </c>
      <c r="P713" s="11" t="s">
        <v>37</v>
      </c>
      <c r="Q713" s="11"/>
    </row>
    <row r="714" spans="1:17" x14ac:dyDescent="0.25">
      <c r="A714" s="11" t="s">
        <v>803</v>
      </c>
      <c r="B714" s="11" t="s">
        <v>804</v>
      </c>
      <c r="C714" s="12">
        <v>45689</v>
      </c>
      <c r="D714" s="11">
        <v>58</v>
      </c>
      <c r="E714" s="11" t="s">
        <v>80</v>
      </c>
      <c r="F714" s="11" t="s">
        <v>27</v>
      </c>
      <c r="G714" s="11" t="s">
        <v>19</v>
      </c>
      <c r="H714" s="11">
        <v>4</v>
      </c>
      <c r="I714" s="11" t="s">
        <v>112</v>
      </c>
      <c r="J714" s="11">
        <v>33</v>
      </c>
      <c r="K714" s="11" t="s">
        <v>54</v>
      </c>
      <c r="L714" s="11">
        <v>3500</v>
      </c>
      <c r="M714" s="11">
        <v>13</v>
      </c>
      <c r="N714" s="11">
        <v>45500</v>
      </c>
      <c r="O714" s="11">
        <v>136.53</v>
      </c>
      <c r="P714" s="11" t="s">
        <v>37</v>
      </c>
      <c r="Q714" s="11"/>
    </row>
    <row r="715" spans="1:17" x14ac:dyDescent="0.25">
      <c r="A715" s="11" t="s">
        <v>805</v>
      </c>
      <c r="B715" s="11" t="s">
        <v>806</v>
      </c>
      <c r="C715" s="12">
        <v>45689</v>
      </c>
      <c r="D715" s="11">
        <v>27</v>
      </c>
      <c r="E715" s="11" t="s">
        <v>43</v>
      </c>
      <c r="F715" s="11" t="s">
        <v>39</v>
      </c>
      <c r="G715" s="11" t="s">
        <v>28</v>
      </c>
      <c r="H715" s="11">
        <v>3</v>
      </c>
      <c r="I715" s="11" t="s">
        <v>48</v>
      </c>
      <c r="J715" s="11">
        <v>6</v>
      </c>
      <c r="K715" s="11" t="s">
        <v>69</v>
      </c>
      <c r="L715" s="11">
        <v>14500</v>
      </c>
      <c r="M715" s="11">
        <v>10</v>
      </c>
      <c r="N715" s="11">
        <v>145000</v>
      </c>
      <c r="O715" s="11">
        <v>132.32</v>
      </c>
      <c r="P715" s="11" t="s">
        <v>37</v>
      </c>
      <c r="Q715" s="11"/>
    </row>
    <row r="716" spans="1:17" x14ac:dyDescent="0.25">
      <c r="A716" s="11" t="s">
        <v>807</v>
      </c>
      <c r="B716" s="11" t="s">
        <v>808</v>
      </c>
      <c r="C716" s="12">
        <v>45689</v>
      </c>
      <c r="D716" s="11">
        <v>29</v>
      </c>
      <c r="E716" s="11" t="s">
        <v>150</v>
      </c>
      <c r="F716" s="11" t="s">
        <v>18</v>
      </c>
      <c r="G716" s="11" t="s">
        <v>28</v>
      </c>
      <c r="H716" s="11">
        <v>2</v>
      </c>
      <c r="I716" s="11" t="s">
        <v>20</v>
      </c>
      <c r="J716" s="11">
        <v>6</v>
      </c>
      <c r="K716" s="11" t="s">
        <v>21</v>
      </c>
      <c r="L716" s="11">
        <v>35000</v>
      </c>
      <c r="M716" s="11">
        <v>18</v>
      </c>
      <c r="N716" s="11">
        <v>630000</v>
      </c>
      <c r="O716" s="11">
        <v>78.06</v>
      </c>
      <c r="P716" s="11" t="s">
        <v>22</v>
      </c>
      <c r="Q716" s="11" t="s">
        <v>263</v>
      </c>
    </row>
    <row r="717" spans="1:17" x14ac:dyDescent="0.25">
      <c r="A717" s="11" t="s">
        <v>809</v>
      </c>
      <c r="B717" s="11" t="s">
        <v>810</v>
      </c>
      <c r="C717" s="12">
        <v>45658</v>
      </c>
      <c r="D717" s="11">
        <v>79</v>
      </c>
      <c r="E717" s="11" t="s">
        <v>84</v>
      </c>
      <c r="F717" s="11" t="s">
        <v>39</v>
      </c>
      <c r="G717" s="11" t="s">
        <v>28</v>
      </c>
      <c r="H717" s="11">
        <v>3</v>
      </c>
      <c r="I717" s="11" t="s">
        <v>48</v>
      </c>
      <c r="J717" s="11">
        <v>2</v>
      </c>
      <c r="K717" s="11" t="s">
        <v>1094</v>
      </c>
      <c r="L717" s="11">
        <v>20000</v>
      </c>
      <c r="M717" s="11">
        <v>17</v>
      </c>
      <c r="N717" s="11">
        <v>340000</v>
      </c>
      <c r="O717" s="11">
        <v>161.52000000000001</v>
      </c>
      <c r="P717" s="11" t="s">
        <v>22</v>
      </c>
      <c r="Q717" s="11" t="s">
        <v>30</v>
      </c>
    </row>
    <row r="718" spans="1:17" x14ac:dyDescent="0.25">
      <c r="A718" s="11" t="s">
        <v>809</v>
      </c>
      <c r="B718" s="11" t="s">
        <v>810</v>
      </c>
      <c r="C718" s="12">
        <v>45658</v>
      </c>
      <c r="D718" s="11">
        <v>79</v>
      </c>
      <c r="E718" s="11" t="s">
        <v>84</v>
      </c>
      <c r="F718" s="11" t="s">
        <v>18</v>
      </c>
      <c r="G718" s="11" t="s">
        <v>28</v>
      </c>
      <c r="H718" s="11">
        <v>3</v>
      </c>
      <c r="I718" s="11" t="s">
        <v>48</v>
      </c>
      <c r="J718" s="11">
        <v>2</v>
      </c>
      <c r="K718" s="11" t="s">
        <v>21</v>
      </c>
      <c r="L718" s="11">
        <v>35000</v>
      </c>
      <c r="M718" s="11">
        <v>18</v>
      </c>
      <c r="N718" s="11">
        <v>630000</v>
      </c>
      <c r="O718" s="11">
        <v>188.05</v>
      </c>
      <c r="P718" s="11" t="s">
        <v>22</v>
      </c>
      <c r="Q718" s="11" t="s">
        <v>30</v>
      </c>
    </row>
    <row r="719" spans="1:17" x14ac:dyDescent="0.25">
      <c r="A719" s="11" t="s">
        <v>809</v>
      </c>
      <c r="B719" s="11" t="s">
        <v>810</v>
      </c>
      <c r="C719" s="12">
        <v>45658</v>
      </c>
      <c r="D719" s="11">
        <v>79</v>
      </c>
      <c r="E719" s="11" t="s">
        <v>84</v>
      </c>
      <c r="F719" s="11" t="s">
        <v>27</v>
      </c>
      <c r="G719" s="11" t="s">
        <v>28</v>
      </c>
      <c r="H719" s="11">
        <v>3</v>
      </c>
      <c r="I719" s="11" t="s">
        <v>48</v>
      </c>
      <c r="J719" s="11">
        <v>2</v>
      </c>
      <c r="K719" s="11" t="s">
        <v>162</v>
      </c>
      <c r="L719" s="11">
        <v>600</v>
      </c>
      <c r="M719" s="11">
        <v>8</v>
      </c>
      <c r="N719" s="11">
        <v>4800</v>
      </c>
      <c r="O719" s="11">
        <v>148.34</v>
      </c>
      <c r="P719" s="11" t="s">
        <v>22</v>
      </c>
      <c r="Q719" s="11" t="s">
        <v>30</v>
      </c>
    </row>
    <row r="720" spans="1:17" x14ac:dyDescent="0.25">
      <c r="A720" s="11" t="s">
        <v>811</v>
      </c>
      <c r="B720" s="11" t="s">
        <v>812</v>
      </c>
      <c r="C720" s="12">
        <v>45658</v>
      </c>
      <c r="D720" s="11">
        <v>20</v>
      </c>
      <c r="E720" s="11" t="s">
        <v>52</v>
      </c>
      <c r="F720" s="11" t="s">
        <v>39</v>
      </c>
      <c r="G720" s="11" t="s">
        <v>28</v>
      </c>
      <c r="H720" s="11">
        <v>4</v>
      </c>
      <c r="I720" s="11" t="s">
        <v>112</v>
      </c>
      <c r="J720" s="11">
        <v>42</v>
      </c>
      <c r="K720" s="11" t="s">
        <v>40</v>
      </c>
      <c r="L720" s="11">
        <v>9000</v>
      </c>
      <c r="M720" s="11">
        <v>2</v>
      </c>
      <c r="N720" s="11">
        <v>18000</v>
      </c>
      <c r="O720" s="11">
        <v>34.86</v>
      </c>
      <c r="P720" s="11" t="s">
        <v>37</v>
      </c>
      <c r="Q720" s="11"/>
    </row>
    <row r="721" spans="1:17" x14ac:dyDescent="0.25">
      <c r="A721" s="11" t="s">
        <v>811</v>
      </c>
      <c r="B721" s="11" t="s">
        <v>812</v>
      </c>
      <c r="C721" s="12">
        <v>45658</v>
      </c>
      <c r="D721" s="11">
        <v>20</v>
      </c>
      <c r="E721" s="11" t="s">
        <v>52</v>
      </c>
      <c r="F721" s="11" t="s">
        <v>27</v>
      </c>
      <c r="G721" s="11" t="s">
        <v>28</v>
      </c>
      <c r="H721" s="11">
        <v>4</v>
      </c>
      <c r="I721" s="11" t="s">
        <v>112</v>
      </c>
      <c r="J721" s="11">
        <v>42</v>
      </c>
      <c r="K721" s="11" t="s">
        <v>38</v>
      </c>
      <c r="L721" s="11">
        <v>500</v>
      </c>
      <c r="M721" s="11">
        <v>4</v>
      </c>
      <c r="N721" s="11">
        <v>2000</v>
      </c>
      <c r="O721" s="11">
        <v>164.24</v>
      </c>
      <c r="P721" s="11" t="s">
        <v>37</v>
      </c>
      <c r="Q721" s="11"/>
    </row>
    <row r="722" spans="1:17" x14ac:dyDescent="0.25">
      <c r="A722" s="11" t="s">
        <v>811</v>
      </c>
      <c r="B722" s="11" t="s">
        <v>812</v>
      </c>
      <c r="C722" s="12">
        <v>45658</v>
      </c>
      <c r="D722" s="11">
        <v>20</v>
      </c>
      <c r="E722" s="11" t="s">
        <v>52</v>
      </c>
      <c r="F722" s="11" t="s">
        <v>34</v>
      </c>
      <c r="G722" s="11" t="s">
        <v>28</v>
      </c>
      <c r="H722" s="11">
        <v>4</v>
      </c>
      <c r="I722" s="11" t="s">
        <v>112</v>
      </c>
      <c r="J722" s="11">
        <v>42</v>
      </c>
      <c r="K722" s="11" t="s">
        <v>55</v>
      </c>
      <c r="L722" s="11">
        <v>150000</v>
      </c>
      <c r="M722" s="11">
        <v>19</v>
      </c>
      <c r="N722" s="11">
        <v>2850000</v>
      </c>
      <c r="O722" s="11">
        <v>122.44</v>
      </c>
      <c r="P722" s="11" t="s">
        <v>37</v>
      </c>
      <c r="Q722" s="11"/>
    </row>
    <row r="723" spans="1:17" x14ac:dyDescent="0.25">
      <c r="A723" s="11" t="s">
        <v>813</v>
      </c>
      <c r="B723" s="11" t="s">
        <v>814</v>
      </c>
      <c r="C723" s="12">
        <v>45689</v>
      </c>
      <c r="D723" s="11">
        <v>29</v>
      </c>
      <c r="E723" s="11" t="s">
        <v>174</v>
      </c>
      <c r="F723" s="11" t="s">
        <v>34</v>
      </c>
      <c r="G723" s="11" t="s">
        <v>28</v>
      </c>
      <c r="H723" s="11">
        <v>1</v>
      </c>
      <c r="I723" s="11" t="s">
        <v>35</v>
      </c>
      <c r="J723" s="11">
        <v>39</v>
      </c>
      <c r="K723" s="11" t="s">
        <v>103</v>
      </c>
      <c r="L723" s="11">
        <v>75000</v>
      </c>
      <c r="M723" s="11">
        <v>19</v>
      </c>
      <c r="N723" s="11">
        <v>1425000</v>
      </c>
      <c r="O723" s="11">
        <v>65.180000000000007</v>
      </c>
      <c r="P723" s="11" t="s">
        <v>37</v>
      </c>
      <c r="Q723" s="11"/>
    </row>
    <row r="724" spans="1:17" x14ac:dyDescent="0.25">
      <c r="A724" s="11" t="s">
        <v>813</v>
      </c>
      <c r="B724" s="11" t="s">
        <v>814</v>
      </c>
      <c r="C724" s="12">
        <v>45689</v>
      </c>
      <c r="D724" s="11">
        <v>29</v>
      </c>
      <c r="E724" s="11" t="s">
        <v>174</v>
      </c>
      <c r="F724" s="11" t="s">
        <v>27</v>
      </c>
      <c r="G724" s="11" t="s">
        <v>28</v>
      </c>
      <c r="H724" s="11">
        <v>1</v>
      </c>
      <c r="I724" s="11" t="s">
        <v>35</v>
      </c>
      <c r="J724" s="11">
        <v>39</v>
      </c>
      <c r="K724" s="11" t="s">
        <v>191</v>
      </c>
      <c r="L724" s="11">
        <v>6500</v>
      </c>
      <c r="M724" s="11">
        <v>7</v>
      </c>
      <c r="N724" s="11">
        <v>45500</v>
      </c>
      <c r="O724" s="11">
        <v>27.9</v>
      </c>
      <c r="P724" s="11" t="s">
        <v>37</v>
      </c>
      <c r="Q724" s="11"/>
    </row>
    <row r="725" spans="1:17" x14ac:dyDescent="0.25">
      <c r="A725" s="11" t="s">
        <v>815</v>
      </c>
      <c r="B725" s="11" t="s">
        <v>816</v>
      </c>
      <c r="C725" s="12">
        <v>45717</v>
      </c>
      <c r="D725" s="11">
        <v>38</v>
      </c>
      <c r="E725" s="11" t="s">
        <v>155</v>
      </c>
      <c r="F725" s="11" t="s">
        <v>34</v>
      </c>
      <c r="G725" s="11" t="s">
        <v>19</v>
      </c>
      <c r="H725" s="11">
        <v>2</v>
      </c>
      <c r="I725" s="11" t="s">
        <v>20</v>
      </c>
      <c r="J725" s="11">
        <v>8</v>
      </c>
      <c r="K725" s="11" t="s">
        <v>1093</v>
      </c>
      <c r="L725" s="11">
        <v>30000</v>
      </c>
      <c r="M725" s="11">
        <v>19</v>
      </c>
      <c r="N725" s="11">
        <v>570000</v>
      </c>
      <c r="O725" s="11">
        <v>88.01</v>
      </c>
      <c r="P725" s="11" t="s">
        <v>37</v>
      </c>
      <c r="Q725" s="11"/>
    </row>
    <row r="726" spans="1:17" x14ac:dyDescent="0.25">
      <c r="A726" s="11" t="s">
        <v>817</v>
      </c>
      <c r="B726" s="11" t="s">
        <v>818</v>
      </c>
      <c r="C726" s="12">
        <v>45689</v>
      </c>
      <c r="D726" s="11">
        <v>33</v>
      </c>
      <c r="E726" s="11" t="s">
        <v>93</v>
      </c>
      <c r="F726" s="11" t="s">
        <v>39</v>
      </c>
      <c r="G726" s="11" t="s">
        <v>28</v>
      </c>
      <c r="H726" s="11">
        <v>1</v>
      </c>
      <c r="I726" s="11" t="s">
        <v>35</v>
      </c>
      <c r="J726" s="11">
        <v>50</v>
      </c>
      <c r="K726" s="11" t="s">
        <v>40</v>
      </c>
      <c r="L726" s="11">
        <v>9000</v>
      </c>
      <c r="M726" s="11">
        <v>3</v>
      </c>
      <c r="N726" s="11">
        <v>27000</v>
      </c>
      <c r="O726" s="11">
        <v>36.29</v>
      </c>
      <c r="P726" s="11" t="s">
        <v>37</v>
      </c>
      <c r="Q726" s="11"/>
    </row>
    <row r="727" spans="1:17" x14ac:dyDescent="0.25">
      <c r="A727" s="11" t="s">
        <v>819</v>
      </c>
      <c r="B727" s="11" t="s">
        <v>820</v>
      </c>
      <c r="C727" s="12">
        <v>45689</v>
      </c>
      <c r="D727" s="11">
        <v>69</v>
      </c>
      <c r="E727" s="11" t="s">
        <v>211</v>
      </c>
      <c r="F727" s="11" t="s">
        <v>18</v>
      </c>
      <c r="G727" s="11" t="s">
        <v>19</v>
      </c>
      <c r="H727" s="11">
        <v>3</v>
      </c>
      <c r="I727" s="11" t="s">
        <v>48</v>
      </c>
      <c r="J727" s="11">
        <v>14</v>
      </c>
      <c r="K727" s="11" t="s">
        <v>56</v>
      </c>
      <c r="L727" s="11">
        <v>16000</v>
      </c>
      <c r="M727" s="11">
        <v>16</v>
      </c>
      <c r="N727" s="11">
        <v>256000</v>
      </c>
      <c r="O727" s="11">
        <v>119.46</v>
      </c>
      <c r="P727" s="11" t="s">
        <v>37</v>
      </c>
      <c r="Q727" s="11"/>
    </row>
    <row r="728" spans="1:17" x14ac:dyDescent="0.25">
      <c r="A728" s="11" t="s">
        <v>819</v>
      </c>
      <c r="B728" s="11" t="s">
        <v>820</v>
      </c>
      <c r="C728" s="12">
        <v>45689</v>
      </c>
      <c r="D728" s="11">
        <v>69</v>
      </c>
      <c r="E728" s="11" t="s">
        <v>211</v>
      </c>
      <c r="F728" s="11" t="s">
        <v>39</v>
      </c>
      <c r="G728" s="11" t="s">
        <v>19</v>
      </c>
      <c r="H728" s="11">
        <v>3</v>
      </c>
      <c r="I728" s="11" t="s">
        <v>48</v>
      </c>
      <c r="J728" s="11">
        <v>14</v>
      </c>
      <c r="K728" s="11" t="s">
        <v>60</v>
      </c>
      <c r="L728" s="11">
        <v>24000</v>
      </c>
      <c r="M728" s="11">
        <v>10</v>
      </c>
      <c r="N728" s="11">
        <v>240000</v>
      </c>
      <c r="O728" s="11">
        <v>190.08</v>
      </c>
      <c r="P728" s="11" t="s">
        <v>37</v>
      </c>
      <c r="Q728" s="11"/>
    </row>
    <row r="729" spans="1:17" x14ac:dyDescent="0.25">
      <c r="A729" s="11" t="s">
        <v>821</v>
      </c>
      <c r="B729" s="11" t="s">
        <v>822</v>
      </c>
      <c r="C729" s="12">
        <v>45658</v>
      </c>
      <c r="D729" s="11">
        <v>69</v>
      </c>
      <c r="E729" s="11" t="s">
        <v>450</v>
      </c>
      <c r="F729" s="11" t="s">
        <v>34</v>
      </c>
      <c r="G729" s="11" t="s">
        <v>19</v>
      </c>
      <c r="H729" s="11">
        <v>5</v>
      </c>
      <c r="I729" s="11" t="s">
        <v>53</v>
      </c>
      <c r="J729" s="11">
        <v>13</v>
      </c>
      <c r="K729" s="11" t="s">
        <v>55</v>
      </c>
      <c r="L729" s="11">
        <v>150000</v>
      </c>
      <c r="M729" s="11">
        <v>7</v>
      </c>
      <c r="N729" s="11">
        <v>1050000</v>
      </c>
      <c r="O729" s="11">
        <v>154.18</v>
      </c>
      <c r="P729" s="11" t="s">
        <v>37</v>
      </c>
      <c r="Q729" s="11"/>
    </row>
    <row r="730" spans="1:17" x14ac:dyDescent="0.25">
      <c r="A730" s="11" t="s">
        <v>821</v>
      </c>
      <c r="B730" s="11" t="s">
        <v>822</v>
      </c>
      <c r="C730" s="12">
        <v>45658</v>
      </c>
      <c r="D730" s="11">
        <v>69</v>
      </c>
      <c r="E730" s="11" t="s">
        <v>450</v>
      </c>
      <c r="F730" s="11" t="s">
        <v>27</v>
      </c>
      <c r="G730" s="11" t="s">
        <v>19</v>
      </c>
      <c r="H730" s="11">
        <v>5</v>
      </c>
      <c r="I730" s="11" t="s">
        <v>53</v>
      </c>
      <c r="J730" s="11">
        <v>13</v>
      </c>
      <c r="K730" s="11" t="s">
        <v>38</v>
      </c>
      <c r="L730" s="11">
        <v>500</v>
      </c>
      <c r="M730" s="11">
        <v>4</v>
      </c>
      <c r="N730" s="11">
        <v>2000</v>
      </c>
      <c r="O730" s="11">
        <v>11.09</v>
      </c>
      <c r="P730" s="11" t="s">
        <v>37</v>
      </c>
      <c r="Q730" s="11"/>
    </row>
    <row r="731" spans="1:17" x14ac:dyDescent="0.25">
      <c r="A731" s="11" t="s">
        <v>821</v>
      </c>
      <c r="B731" s="11" t="s">
        <v>822</v>
      </c>
      <c r="C731" s="12">
        <v>45658</v>
      </c>
      <c r="D731" s="11">
        <v>69</v>
      </c>
      <c r="E731" s="11" t="s">
        <v>450</v>
      </c>
      <c r="F731" s="11" t="s">
        <v>39</v>
      </c>
      <c r="G731" s="11" t="s">
        <v>19</v>
      </c>
      <c r="H731" s="11">
        <v>5</v>
      </c>
      <c r="I731" s="11" t="s">
        <v>53</v>
      </c>
      <c r="J731" s="11">
        <v>13</v>
      </c>
      <c r="K731" s="11" t="s">
        <v>1094</v>
      </c>
      <c r="L731" s="11">
        <v>20000</v>
      </c>
      <c r="M731" s="11">
        <v>16</v>
      </c>
      <c r="N731" s="11">
        <v>320000</v>
      </c>
      <c r="O731" s="11">
        <v>137.21</v>
      </c>
      <c r="P731" s="11" t="s">
        <v>37</v>
      </c>
      <c r="Q731" s="11"/>
    </row>
    <row r="732" spans="1:17" x14ac:dyDescent="0.25">
      <c r="A732" s="11" t="s">
        <v>823</v>
      </c>
      <c r="B732" s="11" t="s">
        <v>824</v>
      </c>
      <c r="C732" s="12">
        <v>45717</v>
      </c>
      <c r="D732" s="11">
        <v>38</v>
      </c>
      <c r="E732" s="11" t="s">
        <v>26</v>
      </c>
      <c r="F732" s="11" t="s">
        <v>27</v>
      </c>
      <c r="G732" s="11" t="s">
        <v>19</v>
      </c>
      <c r="H732" s="11">
        <v>3</v>
      </c>
      <c r="I732" s="11" t="s">
        <v>48</v>
      </c>
      <c r="J732" s="11">
        <v>4</v>
      </c>
      <c r="K732" s="11" t="s">
        <v>81</v>
      </c>
      <c r="L732" s="11">
        <v>1000</v>
      </c>
      <c r="M732" s="11">
        <v>18</v>
      </c>
      <c r="N732" s="11">
        <v>18000</v>
      </c>
      <c r="O732" s="11">
        <v>148.21</v>
      </c>
      <c r="P732" s="11" t="s">
        <v>22</v>
      </c>
      <c r="Q732" s="11" t="s">
        <v>94</v>
      </c>
    </row>
    <row r="733" spans="1:17" x14ac:dyDescent="0.25">
      <c r="A733" s="11" t="s">
        <v>823</v>
      </c>
      <c r="B733" s="11" t="s">
        <v>824</v>
      </c>
      <c r="C733" s="12">
        <v>45717</v>
      </c>
      <c r="D733" s="11">
        <v>38</v>
      </c>
      <c r="E733" s="11" t="s">
        <v>26</v>
      </c>
      <c r="F733" s="11" t="s">
        <v>39</v>
      </c>
      <c r="G733" s="11" t="s">
        <v>19</v>
      </c>
      <c r="H733" s="11">
        <v>3</v>
      </c>
      <c r="I733" s="11" t="s">
        <v>48</v>
      </c>
      <c r="J733" s="11">
        <v>4</v>
      </c>
      <c r="K733" s="11" t="s">
        <v>1094</v>
      </c>
      <c r="L733" s="11">
        <v>20000</v>
      </c>
      <c r="M733" s="11">
        <v>1</v>
      </c>
      <c r="N733" s="11">
        <v>20000</v>
      </c>
      <c r="O733" s="11">
        <v>32.03</v>
      </c>
      <c r="P733" s="11" t="s">
        <v>22</v>
      </c>
      <c r="Q733" s="11" t="s">
        <v>94</v>
      </c>
    </row>
    <row r="734" spans="1:17" x14ac:dyDescent="0.25">
      <c r="A734" s="11" t="s">
        <v>825</v>
      </c>
      <c r="B734" s="11" t="s">
        <v>826</v>
      </c>
      <c r="C734" s="12">
        <v>45689</v>
      </c>
      <c r="D734" s="11">
        <v>30</v>
      </c>
      <c r="E734" s="11" t="s">
        <v>144</v>
      </c>
      <c r="F734" s="11" t="s">
        <v>18</v>
      </c>
      <c r="G734" s="11" t="s">
        <v>19</v>
      </c>
      <c r="H734" s="11">
        <v>5</v>
      </c>
      <c r="I734" s="11" t="s">
        <v>53</v>
      </c>
      <c r="J734" s="11">
        <v>47</v>
      </c>
      <c r="K734" s="11" t="s">
        <v>49</v>
      </c>
      <c r="L734" s="11">
        <v>9000</v>
      </c>
      <c r="M734" s="11">
        <v>4</v>
      </c>
      <c r="N734" s="11">
        <v>36000</v>
      </c>
      <c r="O734" s="11">
        <v>46.4</v>
      </c>
      <c r="P734" s="11" t="s">
        <v>37</v>
      </c>
      <c r="Q734" s="11"/>
    </row>
    <row r="735" spans="1:17" x14ac:dyDescent="0.25">
      <c r="A735" s="11" t="s">
        <v>825</v>
      </c>
      <c r="B735" s="11" t="s">
        <v>826</v>
      </c>
      <c r="C735" s="12">
        <v>45689</v>
      </c>
      <c r="D735" s="11">
        <v>30</v>
      </c>
      <c r="E735" s="11" t="s">
        <v>144</v>
      </c>
      <c r="F735" s="11" t="s">
        <v>34</v>
      </c>
      <c r="G735" s="11" t="s">
        <v>19</v>
      </c>
      <c r="H735" s="11">
        <v>5</v>
      </c>
      <c r="I735" s="11" t="s">
        <v>53</v>
      </c>
      <c r="J735" s="11">
        <v>47</v>
      </c>
      <c r="K735" s="11" t="s">
        <v>113</v>
      </c>
      <c r="L735" s="11">
        <v>25000</v>
      </c>
      <c r="M735" s="11">
        <v>8</v>
      </c>
      <c r="N735" s="11">
        <v>200000</v>
      </c>
      <c r="O735" s="11">
        <v>45.94</v>
      </c>
      <c r="P735" s="11" t="s">
        <v>37</v>
      </c>
      <c r="Q735" s="11"/>
    </row>
    <row r="736" spans="1:17" x14ac:dyDescent="0.25">
      <c r="A736" s="11" t="s">
        <v>827</v>
      </c>
      <c r="B736" s="11" t="s">
        <v>828</v>
      </c>
      <c r="C736" s="12">
        <v>45689</v>
      </c>
      <c r="D736" s="11">
        <v>41</v>
      </c>
      <c r="E736" s="11" t="s">
        <v>59</v>
      </c>
      <c r="F736" s="11" t="s">
        <v>18</v>
      </c>
      <c r="G736" s="11" t="s">
        <v>19</v>
      </c>
      <c r="H736" s="11">
        <v>5</v>
      </c>
      <c r="I736" s="11" t="s">
        <v>53</v>
      </c>
      <c r="J736" s="11">
        <v>5</v>
      </c>
      <c r="K736" s="11" t="s">
        <v>21</v>
      </c>
      <c r="L736" s="11">
        <v>35000</v>
      </c>
      <c r="M736" s="11">
        <v>12</v>
      </c>
      <c r="N736" s="11">
        <v>420000</v>
      </c>
      <c r="O736" s="11">
        <v>36.020000000000003</v>
      </c>
      <c r="P736" s="11" t="s">
        <v>37</v>
      </c>
      <c r="Q736" s="11"/>
    </row>
    <row r="737" spans="1:17" x14ac:dyDescent="0.25">
      <c r="A737" s="11" t="s">
        <v>827</v>
      </c>
      <c r="B737" s="11" t="s">
        <v>828</v>
      </c>
      <c r="C737" s="12">
        <v>45689</v>
      </c>
      <c r="D737" s="11">
        <v>41</v>
      </c>
      <c r="E737" s="11" t="s">
        <v>59</v>
      </c>
      <c r="F737" s="11" t="s">
        <v>39</v>
      </c>
      <c r="G737" s="11" t="s">
        <v>19</v>
      </c>
      <c r="H737" s="11">
        <v>5</v>
      </c>
      <c r="I737" s="11" t="s">
        <v>53</v>
      </c>
      <c r="J737" s="11">
        <v>5</v>
      </c>
      <c r="K737" s="11" t="s">
        <v>1094</v>
      </c>
      <c r="L737" s="11">
        <v>20000</v>
      </c>
      <c r="M737" s="11">
        <v>7</v>
      </c>
      <c r="N737" s="11">
        <v>140000</v>
      </c>
      <c r="O737" s="11">
        <v>91.82</v>
      </c>
      <c r="P737" s="11" t="s">
        <v>37</v>
      </c>
      <c r="Q737" s="11"/>
    </row>
    <row r="738" spans="1:17" x14ac:dyDescent="0.25">
      <c r="A738" s="11" t="s">
        <v>829</v>
      </c>
      <c r="B738" s="11" t="s">
        <v>830</v>
      </c>
      <c r="C738" s="12">
        <v>45658</v>
      </c>
      <c r="D738" s="11">
        <v>50</v>
      </c>
      <c r="E738" s="11" t="s">
        <v>119</v>
      </c>
      <c r="F738" s="11" t="s">
        <v>27</v>
      </c>
      <c r="G738" s="11" t="s">
        <v>28</v>
      </c>
      <c r="H738" s="11">
        <v>5</v>
      </c>
      <c r="I738" s="11" t="s">
        <v>53</v>
      </c>
      <c r="J738" s="11">
        <v>9</v>
      </c>
      <c r="K738" s="11" t="s">
        <v>29</v>
      </c>
      <c r="L738" s="11">
        <v>5500</v>
      </c>
      <c r="M738" s="11">
        <v>11</v>
      </c>
      <c r="N738" s="11">
        <v>60500</v>
      </c>
      <c r="O738" s="11">
        <v>83.94</v>
      </c>
      <c r="P738" s="11" t="s">
        <v>22</v>
      </c>
      <c r="Q738" s="11" t="s">
        <v>263</v>
      </c>
    </row>
    <row r="739" spans="1:17" x14ac:dyDescent="0.25">
      <c r="A739" s="11" t="s">
        <v>831</v>
      </c>
      <c r="B739" s="11" t="s">
        <v>832</v>
      </c>
      <c r="C739" s="12">
        <v>45689</v>
      </c>
      <c r="D739" s="11">
        <v>53</v>
      </c>
      <c r="E739" s="11" t="s">
        <v>26</v>
      </c>
      <c r="F739" s="11" t="s">
        <v>27</v>
      </c>
      <c r="G739" s="11" t="s">
        <v>19</v>
      </c>
      <c r="H739" s="11">
        <v>1</v>
      </c>
      <c r="I739" s="11" t="s">
        <v>35</v>
      </c>
      <c r="J739" s="11">
        <v>37</v>
      </c>
      <c r="K739" s="11" t="s">
        <v>29</v>
      </c>
      <c r="L739" s="11">
        <v>5500</v>
      </c>
      <c r="M739" s="11">
        <v>14</v>
      </c>
      <c r="N739" s="11">
        <v>77000</v>
      </c>
      <c r="O739" s="11">
        <v>56.19</v>
      </c>
      <c r="P739" s="11" t="s">
        <v>37</v>
      </c>
      <c r="Q739" s="11"/>
    </row>
    <row r="740" spans="1:17" x14ac:dyDescent="0.25">
      <c r="A740" s="11" t="s">
        <v>831</v>
      </c>
      <c r="B740" s="11" t="s">
        <v>832</v>
      </c>
      <c r="C740" s="12">
        <v>45689</v>
      </c>
      <c r="D740" s="11">
        <v>53</v>
      </c>
      <c r="E740" s="11" t="s">
        <v>26</v>
      </c>
      <c r="F740" s="11" t="s">
        <v>39</v>
      </c>
      <c r="G740" s="11" t="s">
        <v>19</v>
      </c>
      <c r="H740" s="11">
        <v>1</v>
      </c>
      <c r="I740" s="11" t="s">
        <v>35</v>
      </c>
      <c r="J740" s="11">
        <v>37</v>
      </c>
      <c r="K740" s="11" t="s">
        <v>1094</v>
      </c>
      <c r="L740" s="11">
        <v>20000</v>
      </c>
      <c r="M740" s="11">
        <v>14</v>
      </c>
      <c r="N740" s="11">
        <v>280000</v>
      </c>
      <c r="O740" s="11">
        <v>49.94</v>
      </c>
      <c r="P740" s="11" t="s">
        <v>37</v>
      </c>
      <c r="Q740" s="11"/>
    </row>
    <row r="741" spans="1:17" x14ac:dyDescent="0.25">
      <c r="A741" s="11" t="s">
        <v>831</v>
      </c>
      <c r="B741" s="11" t="s">
        <v>832</v>
      </c>
      <c r="C741" s="12">
        <v>45689</v>
      </c>
      <c r="D741" s="11">
        <v>53</v>
      </c>
      <c r="E741" s="11" t="s">
        <v>26</v>
      </c>
      <c r="F741" s="11" t="s">
        <v>18</v>
      </c>
      <c r="G741" s="11" t="s">
        <v>19</v>
      </c>
      <c r="H741" s="11">
        <v>1</v>
      </c>
      <c r="I741" s="11" t="s">
        <v>35</v>
      </c>
      <c r="J741" s="11">
        <v>37</v>
      </c>
      <c r="K741" s="11" t="s">
        <v>44</v>
      </c>
      <c r="L741" s="11">
        <v>4500</v>
      </c>
      <c r="M741" s="11">
        <v>19</v>
      </c>
      <c r="N741" s="11">
        <v>85500</v>
      </c>
      <c r="O741" s="11">
        <v>178.42</v>
      </c>
      <c r="P741" s="11" t="s">
        <v>37</v>
      </c>
      <c r="Q741" s="11"/>
    </row>
    <row r="742" spans="1:17" x14ac:dyDescent="0.25">
      <c r="A742" s="11" t="s">
        <v>833</v>
      </c>
      <c r="B742" s="11" t="s">
        <v>431</v>
      </c>
      <c r="C742" s="12">
        <v>45689</v>
      </c>
      <c r="D742" s="11">
        <v>16</v>
      </c>
      <c r="E742" s="11" t="s">
        <v>108</v>
      </c>
      <c r="F742" s="11" t="s">
        <v>27</v>
      </c>
      <c r="G742" s="11" t="s">
        <v>19</v>
      </c>
      <c r="H742" s="11">
        <v>5</v>
      </c>
      <c r="I742" s="11" t="s">
        <v>53</v>
      </c>
      <c r="J742" s="11">
        <v>3</v>
      </c>
      <c r="K742" s="11" t="s">
        <v>81</v>
      </c>
      <c r="L742" s="11">
        <v>1000</v>
      </c>
      <c r="M742" s="11">
        <v>8</v>
      </c>
      <c r="N742" s="11">
        <v>8000</v>
      </c>
      <c r="O742" s="11">
        <v>90.76</v>
      </c>
      <c r="P742" s="11" t="s">
        <v>22</v>
      </c>
      <c r="Q742" s="11" t="s">
        <v>23</v>
      </c>
    </row>
    <row r="743" spans="1:17" x14ac:dyDescent="0.25">
      <c r="A743" s="11" t="s">
        <v>834</v>
      </c>
      <c r="B743" s="11" t="s">
        <v>835</v>
      </c>
      <c r="C743" s="12">
        <v>45717</v>
      </c>
      <c r="D743" s="11">
        <v>17</v>
      </c>
      <c r="E743" s="11" t="s">
        <v>108</v>
      </c>
      <c r="F743" s="11" t="s">
        <v>27</v>
      </c>
      <c r="G743" s="11" t="s">
        <v>19</v>
      </c>
      <c r="H743" s="11">
        <v>3</v>
      </c>
      <c r="I743" s="11" t="s">
        <v>48</v>
      </c>
      <c r="J743" s="11">
        <v>9</v>
      </c>
      <c r="K743" s="11" t="s">
        <v>38</v>
      </c>
      <c r="L743" s="11">
        <v>500</v>
      </c>
      <c r="M743" s="11">
        <v>15</v>
      </c>
      <c r="N743" s="11">
        <v>7500</v>
      </c>
      <c r="O743" s="11">
        <v>32.78</v>
      </c>
      <c r="P743" s="11" t="s">
        <v>22</v>
      </c>
      <c r="Q743" s="11" t="s">
        <v>74</v>
      </c>
    </row>
    <row r="744" spans="1:17" x14ac:dyDescent="0.25">
      <c r="A744" s="11" t="s">
        <v>836</v>
      </c>
      <c r="B744" s="11" t="s">
        <v>837</v>
      </c>
      <c r="C744" s="12">
        <v>45689</v>
      </c>
      <c r="D744" s="11">
        <v>74</v>
      </c>
      <c r="E744" s="11" t="s">
        <v>33</v>
      </c>
      <c r="F744" s="11" t="s">
        <v>27</v>
      </c>
      <c r="G744" s="11" t="s">
        <v>19</v>
      </c>
      <c r="H744" s="11">
        <v>2</v>
      </c>
      <c r="I744" s="11" t="s">
        <v>20</v>
      </c>
      <c r="J744" s="11">
        <v>56</v>
      </c>
      <c r="K744" s="11" t="s">
        <v>100</v>
      </c>
      <c r="L744" s="11">
        <v>900</v>
      </c>
      <c r="M744" s="11">
        <v>3</v>
      </c>
      <c r="N744" s="11">
        <v>2700</v>
      </c>
      <c r="O744" s="11">
        <v>172.15</v>
      </c>
      <c r="P744" s="11" t="s">
        <v>37</v>
      </c>
      <c r="Q744" s="11"/>
    </row>
    <row r="745" spans="1:17" x14ac:dyDescent="0.25">
      <c r="A745" s="11" t="s">
        <v>836</v>
      </c>
      <c r="B745" s="11" t="s">
        <v>837</v>
      </c>
      <c r="C745" s="12">
        <v>45689</v>
      </c>
      <c r="D745" s="11">
        <v>74</v>
      </c>
      <c r="E745" s="11" t="s">
        <v>33</v>
      </c>
      <c r="F745" s="11" t="s">
        <v>34</v>
      </c>
      <c r="G745" s="11" t="s">
        <v>19</v>
      </c>
      <c r="H745" s="11">
        <v>2</v>
      </c>
      <c r="I745" s="11" t="s">
        <v>20</v>
      </c>
      <c r="J745" s="11">
        <v>56</v>
      </c>
      <c r="K745" s="11" t="s">
        <v>103</v>
      </c>
      <c r="L745" s="11">
        <v>75000</v>
      </c>
      <c r="M745" s="11">
        <v>11</v>
      </c>
      <c r="N745" s="11">
        <v>825000</v>
      </c>
      <c r="O745" s="11">
        <v>178.74</v>
      </c>
      <c r="P745" s="11" t="s">
        <v>37</v>
      </c>
      <c r="Q745" s="11"/>
    </row>
    <row r="746" spans="1:17" x14ac:dyDescent="0.25">
      <c r="A746" s="11" t="s">
        <v>838</v>
      </c>
      <c r="B746" s="11" t="s">
        <v>839</v>
      </c>
      <c r="C746" s="12">
        <v>45717</v>
      </c>
      <c r="D746" s="11">
        <v>20</v>
      </c>
      <c r="E746" s="11" t="s">
        <v>99</v>
      </c>
      <c r="F746" s="11" t="s">
        <v>39</v>
      </c>
      <c r="G746" s="11" t="s">
        <v>28</v>
      </c>
      <c r="H746" s="11">
        <v>5</v>
      </c>
      <c r="I746" s="11" t="s">
        <v>53</v>
      </c>
      <c r="J746" s="11">
        <v>49</v>
      </c>
      <c r="K746" s="11" t="s">
        <v>60</v>
      </c>
      <c r="L746" s="11">
        <v>24000</v>
      </c>
      <c r="M746" s="11">
        <v>2</v>
      </c>
      <c r="N746" s="11">
        <v>48000</v>
      </c>
      <c r="O746" s="11">
        <v>176.23</v>
      </c>
      <c r="P746" s="11" t="s">
        <v>37</v>
      </c>
      <c r="Q746" s="11"/>
    </row>
    <row r="747" spans="1:17" x14ac:dyDescent="0.25">
      <c r="A747" s="11" t="s">
        <v>840</v>
      </c>
      <c r="B747" s="11" t="s">
        <v>841</v>
      </c>
      <c r="C747" s="12">
        <v>45717</v>
      </c>
      <c r="D747" s="11">
        <v>62</v>
      </c>
      <c r="E747" s="11" t="s">
        <v>47</v>
      </c>
      <c r="F747" s="11" t="s">
        <v>34</v>
      </c>
      <c r="G747" s="11" t="s">
        <v>19</v>
      </c>
      <c r="H747" s="11">
        <v>4</v>
      </c>
      <c r="I747" s="11" t="s">
        <v>112</v>
      </c>
      <c r="J747" s="11">
        <v>25</v>
      </c>
      <c r="K747" s="11" t="s">
        <v>1094</v>
      </c>
      <c r="L747" s="11">
        <v>20000</v>
      </c>
      <c r="M747" s="11">
        <v>7</v>
      </c>
      <c r="N747" s="11">
        <v>140000</v>
      </c>
      <c r="O747" s="11">
        <v>112.37</v>
      </c>
      <c r="P747" s="11" t="s">
        <v>37</v>
      </c>
      <c r="Q747" s="11"/>
    </row>
    <row r="748" spans="1:17" x14ac:dyDescent="0.25">
      <c r="A748" s="11" t="s">
        <v>840</v>
      </c>
      <c r="B748" s="11" t="s">
        <v>841</v>
      </c>
      <c r="C748" s="12">
        <v>45717</v>
      </c>
      <c r="D748" s="11">
        <v>62</v>
      </c>
      <c r="E748" s="11" t="s">
        <v>47</v>
      </c>
      <c r="F748" s="11" t="s">
        <v>39</v>
      </c>
      <c r="G748" s="11" t="s">
        <v>19</v>
      </c>
      <c r="H748" s="11">
        <v>4</v>
      </c>
      <c r="I748" s="11" t="s">
        <v>112</v>
      </c>
      <c r="J748" s="11">
        <v>25</v>
      </c>
      <c r="K748" s="11" t="s">
        <v>1094</v>
      </c>
      <c r="L748" s="11">
        <v>20000</v>
      </c>
      <c r="M748" s="11">
        <v>8</v>
      </c>
      <c r="N748" s="11">
        <v>160000</v>
      </c>
      <c r="O748" s="11">
        <v>196.26</v>
      </c>
      <c r="P748" s="11" t="s">
        <v>37</v>
      </c>
      <c r="Q748" s="11"/>
    </row>
    <row r="749" spans="1:17" x14ac:dyDescent="0.25">
      <c r="A749" s="11" t="s">
        <v>842</v>
      </c>
      <c r="B749" s="11" t="s">
        <v>843</v>
      </c>
      <c r="C749" s="12">
        <v>45689</v>
      </c>
      <c r="D749" s="11">
        <v>30</v>
      </c>
      <c r="E749" s="11" t="s">
        <v>211</v>
      </c>
      <c r="F749" s="11" t="s">
        <v>27</v>
      </c>
      <c r="G749" s="11" t="s">
        <v>19</v>
      </c>
      <c r="H749" s="11">
        <v>3</v>
      </c>
      <c r="I749" s="11" t="s">
        <v>48</v>
      </c>
      <c r="J749" s="11">
        <v>49</v>
      </c>
      <c r="K749" s="11" t="s">
        <v>100</v>
      </c>
      <c r="L749" s="11">
        <v>900</v>
      </c>
      <c r="M749" s="11">
        <v>12</v>
      </c>
      <c r="N749" s="11">
        <v>10800</v>
      </c>
      <c r="O749" s="11">
        <v>13.14</v>
      </c>
      <c r="P749" s="11" t="s">
        <v>37</v>
      </c>
      <c r="Q749" s="11"/>
    </row>
    <row r="750" spans="1:17" x14ac:dyDescent="0.25">
      <c r="A750" s="11" t="s">
        <v>842</v>
      </c>
      <c r="B750" s="11" t="s">
        <v>843</v>
      </c>
      <c r="C750" s="12">
        <v>45689</v>
      </c>
      <c r="D750" s="11">
        <v>30</v>
      </c>
      <c r="E750" s="11" t="s">
        <v>211</v>
      </c>
      <c r="F750" s="11" t="s">
        <v>18</v>
      </c>
      <c r="G750" s="11" t="s">
        <v>19</v>
      </c>
      <c r="H750" s="11">
        <v>3</v>
      </c>
      <c r="I750" s="11" t="s">
        <v>48</v>
      </c>
      <c r="J750" s="11">
        <v>49</v>
      </c>
      <c r="K750" s="11" t="s">
        <v>21</v>
      </c>
      <c r="L750" s="11">
        <v>35000</v>
      </c>
      <c r="M750" s="11">
        <v>17</v>
      </c>
      <c r="N750" s="11">
        <v>595000</v>
      </c>
      <c r="O750" s="11">
        <v>97.5</v>
      </c>
      <c r="P750" s="11" t="s">
        <v>37</v>
      </c>
      <c r="Q750" s="11"/>
    </row>
    <row r="751" spans="1:17" x14ac:dyDescent="0.25">
      <c r="A751" s="11" t="s">
        <v>844</v>
      </c>
      <c r="B751" s="11" t="s">
        <v>845</v>
      </c>
      <c r="C751" s="12">
        <v>45717</v>
      </c>
      <c r="D751" s="11">
        <v>76</v>
      </c>
      <c r="E751" s="11" t="s">
        <v>84</v>
      </c>
      <c r="F751" s="11" t="s">
        <v>39</v>
      </c>
      <c r="G751" s="11" t="s">
        <v>28</v>
      </c>
      <c r="H751" s="11">
        <v>1</v>
      </c>
      <c r="I751" s="11" t="s">
        <v>35</v>
      </c>
      <c r="J751" s="11">
        <v>29</v>
      </c>
      <c r="K751" s="11" t="s">
        <v>69</v>
      </c>
      <c r="L751" s="11">
        <v>14500</v>
      </c>
      <c r="M751" s="11">
        <v>10</v>
      </c>
      <c r="N751" s="11">
        <v>145000</v>
      </c>
      <c r="O751" s="11">
        <v>179.64</v>
      </c>
      <c r="P751" s="11" t="s">
        <v>22</v>
      </c>
      <c r="Q751" s="11" t="s">
        <v>165</v>
      </c>
    </row>
    <row r="752" spans="1:17" x14ac:dyDescent="0.25">
      <c r="A752" s="11" t="s">
        <v>846</v>
      </c>
      <c r="B752" s="11" t="s">
        <v>847</v>
      </c>
      <c r="C752" s="12">
        <v>45689</v>
      </c>
      <c r="D752" s="11">
        <v>29</v>
      </c>
      <c r="E752" s="11" t="s">
        <v>26</v>
      </c>
      <c r="F752" s="11" t="s">
        <v>39</v>
      </c>
      <c r="G752" s="11" t="s">
        <v>28</v>
      </c>
      <c r="H752" s="11">
        <v>4</v>
      </c>
      <c r="I752" s="11" t="s">
        <v>112</v>
      </c>
      <c r="J752" s="11">
        <v>8</v>
      </c>
      <c r="K752" s="11" t="s">
        <v>60</v>
      </c>
      <c r="L752" s="11">
        <v>24000</v>
      </c>
      <c r="M752" s="11">
        <v>16</v>
      </c>
      <c r="N752" s="11">
        <v>384000</v>
      </c>
      <c r="O752" s="11">
        <v>186.38</v>
      </c>
      <c r="P752" s="11" t="s">
        <v>22</v>
      </c>
      <c r="Q752" s="11" t="s">
        <v>263</v>
      </c>
    </row>
    <row r="753" spans="1:17" x14ac:dyDescent="0.25">
      <c r="A753" s="11" t="s">
        <v>846</v>
      </c>
      <c r="B753" s="11" t="s">
        <v>847</v>
      </c>
      <c r="C753" s="12">
        <v>45689</v>
      </c>
      <c r="D753" s="11">
        <v>29</v>
      </c>
      <c r="E753" s="11" t="s">
        <v>26</v>
      </c>
      <c r="F753" s="11" t="s">
        <v>18</v>
      </c>
      <c r="G753" s="11" t="s">
        <v>28</v>
      </c>
      <c r="H753" s="11">
        <v>4</v>
      </c>
      <c r="I753" s="11" t="s">
        <v>112</v>
      </c>
      <c r="J753" s="11">
        <v>8</v>
      </c>
      <c r="K753" s="11" t="s">
        <v>49</v>
      </c>
      <c r="L753" s="11">
        <v>9000</v>
      </c>
      <c r="M753" s="11">
        <v>1</v>
      </c>
      <c r="N753" s="11">
        <v>9000</v>
      </c>
      <c r="O753" s="11">
        <v>84.32</v>
      </c>
      <c r="P753" s="11" t="s">
        <v>22</v>
      </c>
      <c r="Q753" s="11" t="s">
        <v>263</v>
      </c>
    </row>
    <row r="754" spans="1:17" x14ac:dyDescent="0.25">
      <c r="A754" s="11" t="s">
        <v>846</v>
      </c>
      <c r="B754" s="11" t="s">
        <v>847</v>
      </c>
      <c r="C754" s="12">
        <v>45689</v>
      </c>
      <c r="D754" s="11">
        <v>29</v>
      </c>
      <c r="E754" s="11" t="s">
        <v>26</v>
      </c>
      <c r="F754" s="11" t="s">
        <v>34</v>
      </c>
      <c r="G754" s="11" t="s">
        <v>28</v>
      </c>
      <c r="H754" s="11">
        <v>4</v>
      </c>
      <c r="I754" s="11" t="s">
        <v>112</v>
      </c>
      <c r="J754" s="11">
        <v>8</v>
      </c>
      <c r="K754" s="11" t="s">
        <v>60</v>
      </c>
      <c r="L754" s="11">
        <v>24000</v>
      </c>
      <c r="M754" s="11">
        <v>1</v>
      </c>
      <c r="N754" s="11">
        <v>24000</v>
      </c>
      <c r="O754" s="11">
        <v>38.22</v>
      </c>
      <c r="P754" s="11" t="s">
        <v>22</v>
      </c>
      <c r="Q754" s="11" t="s">
        <v>263</v>
      </c>
    </row>
    <row r="755" spans="1:17" x14ac:dyDescent="0.25">
      <c r="A755" s="11" t="s">
        <v>848</v>
      </c>
      <c r="B755" s="11" t="s">
        <v>849</v>
      </c>
      <c r="C755" s="12">
        <v>45717</v>
      </c>
      <c r="D755" s="11">
        <v>58</v>
      </c>
      <c r="E755" s="11" t="s">
        <v>108</v>
      </c>
      <c r="F755" s="11" t="s">
        <v>27</v>
      </c>
      <c r="G755" s="11" t="s">
        <v>28</v>
      </c>
      <c r="H755" s="11">
        <v>4</v>
      </c>
      <c r="I755" s="11" t="s">
        <v>112</v>
      </c>
      <c r="J755" s="11">
        <v>42</v>
      </c>
      <c r="K755" s="11" t="s">
        <v>162</v>
      </c>
      <c r="L755" s="11">
        <v>600</v>
      </c>
      <c r="M755" s="11">
        <v>10</v>
      </c>
      <c r="N755" s="11">
        <v>6000</v>
      </c>
      <c r="O755" s="11">
        <v>179.71</v>
      </c>
      <c r="P755" s="11" t="s">
        <v>37</v>
      </c>
      <c r="Q755" s="11"/>
    </row>
    <row r="756" spans="1:17" x14ac:dyDescent="0.25">
      <c r="A756" s="11" t="s">
        <v>848</v>
      </c>
      <c r="B756" s="11" t="s">
        <v>849</v>
      </c>
      <c r="C756" s="12">
        <v>45717</v>
      </c>
      <c r="D756" s="11">
        <v>58</v>
      </c>
      <c r="E756" s="11" t="s">
        <v>108</v>
      </c>
      <c r="F756" s="11" t="s">
        <v>18</v>
      </c>
      <c r="G756" s="11" t="s">
        <v>28</v>
      </c>
      <c r="H756" s="11">
        <v>4</v>
      </c>
      <c r="I756" s="11" t="s">
        <v>112</v>
      </c>
      <c r="J756" s="11">
        <v>42</v>
      </c>
      <c r="K756" s="11" t="s">
        <v>44</v>
      </c>
      <c r="L756" s="11">
        <v>4500</v>
      </c>
      <c r="M756" s="11">
        <v>8</v>
      </c>
      <c r="N756" s="11">
        <v>36000</v>
      </c>
      <c r="O756" s="11">
        <v>157.96</v>
      </c>
      <c r="P756" s="11" t="s">
        <v>37</v>
      </c>
      <c r="Q756" s="11"/>
    </row>
    <row r="757" spans="1:17" x14ac:dyDescent="0.25">
      <c r="A757" s="11" t="s">
        <v>848</v>
      </c>
      <c r="B757" s="11" t="s">
        <v>849</v>
      </c>
      <c r="C757" s="12">
        <v>45717</v>
      </c>
      <c r="D757" s="11">
        <v>58</v>
      </c>
      <c r="E757" s="11" t="s">
        <v>108</v>
      </c>
      <c r="F757" s="11" t="s">
        <v>34</v>
      </c>
      <c r="G757" s="11" t="s">
        <v>28</v>
      </c>
      <c r="H757" s="11">
        <v>4</v>
      </c>
      <c r="I757" s="11" t="s">
        <v>112</v>
      </c>
      <c r="J757" s="11">
        <v>42</v>
      </c>
      <c r="K757" s="11" t="s">
        <v>55</v>
      </c>
      <c r="L757" s="11">
        <v>150000</v>
      </c>
      <c r="M757" s="11">
        <v>10</v>
      </c>
      <c r="N757" s="11">
        <v>1500000</v>
      </c>
      <c r="O757" s="11">
        <v>74.69</v>
      </c>
      <c r="P757" s="11" t="s">
        <v>37</v>
      </c>
      <c r="Q757" s="11"/>
    </row>
    <row r="758" spans="1:17" x14ac:dyDescent="0.25">
      <c r="A758" s="11" t="s">
        <v>850</v>
      </c>
      <c r="B758" s="11" t="s">
        <v>851</v>
      </c>
      <c r="C758" s="12">
        <v>45689</v>
      </c>
      <c r="D758" s="11">
        <v>34</v>
      </c>
      <c r="E758" s="11" t="s">
        <v>150</v>
      </c>
      <c r="F758" s="11" t="s">
        <v>34</v>
      </c>
      <c r="G758" s="11" t="s">
        <v>28</v>
      </c>
      <c r="H758" s="11">
        <v>5</v>
      </c>
      <c r="I758" s="11" t="s">
        <v>53</v>
      </c>
      <c r="J758" s="11">
        <v>30</v>
      </c>
      <c r="K758" s="11" t="s">
        <v>1093</v>
      </c>
      <c r="L758" s="11">
        <v>30000</v>
      </c>
      <c r="M758" s="11">
        <v>4</v>
      </c>
      <c r="N758" s="11">
        <v>120000</v>
      </c>
      <c r="O758" s="11">
        <v>32.67</v>
      </c>
      <c r="P758" s="11" t="s">
        <v>37</v>
      </c>
      <c r="Q758" s="11"/>
    </row>
    <row r="759" spans="1:17" x14ac:dyDescent="0.25">
      <c r="A759" s="11" t="s">
        <v>850</v>
      </c>
      <c r="B759" s="11" t="s">
        <v>851</v>
      </c>
      <c r="C759" s="12">
        <v>45689</v>
      </c>
      <c r="D759" s="11">
        <v>34</v>
      </c>
      <c r="E759" s="11" t="s">
        <v>150</v>
      </c>
      <c r="F759" s="11" t="s">
        <v>39</v>
      </c>
      <c r="G759" s="11" t="s">
        <v>28</v>
      </c>
      <c r="H759" s="11">
        <v>5</v>
      </c>
      <c r="I759" s="11" t="s">
        <v>53</v>
      </c>
      <c r="J759" s="11">
        <v>30</v>
      </c>
      <c r="K759" s="11" t="s">
        <v>40</v>
      </c>
      <c r="L759" s="11">
        <v>9000</v>
      </c>
      <c r="M759" s="11">
        <v>19</v>
      </c>
      <c r="N759" s="11">
        <v>171000</v>
      </c>
      <c r="O759" s="11">
        <v>198.76</v>
      </c>
      <c r="P759" s="11" t="s">
        <v>37</v>
      </c>
      <c r="Q759" s="11"/>
    </row>
    <row r="760" spans="1:17" x14ac:dyDescent="0.25">
      <c r="A760" s="11" t="s">
        <v>850</v>
      </c>
      <c r="B760" s="11" t="s">
        <v>851</v>
      </c>
      <c r="C760" s="12">
        <v>45689</v>
      </c>
      <c r="D760" s="11">
        <v>34</v>
      </c>
      <c r="E760" s="11" t="s">
        <v>150</v>
      </c>
      <c r="F760" s="11" t="s">
        <v>27</v>
      </c>
      <c r="G760" s="11" t="s">
        <v>28</v>
      </c>
      <c r="H760" s="11">
        <v>5</v>
      </c>
      <c r="I760" s="11" t="s">
        <v>53</v>
      </c>
      <c r="J760" s="11">
        <v>30</v>
      </c>
      <c r="K760" s="11" t="s">
        <v>162</v>
      </c>
      <c r="L760" s="11">
        <v>600</v>
      </c>
      <c r="M760" s="11">
        <v>12</v>
      </c>
      <c r="N760" s="11">
        <v>7200</v>
      </c>
      <c r="O760" s="11">
        <v>88.46</v>
      </c>
      <c r="P760" s="11" t="s">
        <v>37</v>
      </c>
      <c r="Q760" s="11"/>
    </row>
    <row r="761" spans="1:17" x14ac:dyDescent="0.25">
      <c r="A761" s="11" t="s">
        <v>852</v>
      </c>
      <c r="B761" s="11" t="s">
        <v>853</v>
      </c>
      <c r="C761" s="12">
        <v>45689</v>
      </c>
      <c r="D761" s="11">
        <v>42</v>
      </c>
      <c r="E761" s="11" t="s">
        <v>126</v>
      </c>
      <c r="F761" s="11" t="s">
        <v>34</v>
      </c>
      <c r="G761" s="11" t="s">
        <v>28</v>
      </c>
      <c r="H761" s="11">
        <v>3</v>
      </c>
      <c r="I761" s="11" t="s">
        <v>48</v>
      </c>
      <c r="J761" s="11">
        <v>23</v>
      </c>
      <c r="K761" s="11" t="s">
        <v>1094</v>
      </c>
      <c r="L761" s="11">
        <v>20000</v>
      </c>
      <c r="M761" s="11">
        <v>13</v>
      </c>
      <c r="N761" s="11">
        <v>260000</v>
      </c>
      <c r="O761" s="11">
        <v>184.13</v>
      </c>
      <c r="P761" s="11" t="s">
        <v>37</v>
      </c>
      <c r="Q761" s="11"/>
    </row>
    <row r="762" spans="1:17" x14ac:dyDescent="0.25">
      <c r="A762" s="11" t="s">
        <v>854</v>
      </c>
      <c r="B762" s="11" t="s">
        <v>855</v>
      </c>
      <c r="C762" s="12">
        <v>45658</v>
      </c>
      <c r="D762" s="11">
        <v>34</v>
      </c>
      <c r="E762" s="11" t="s">
        <v>33</v>
      </c>
      <c r="F762" s="11" t="s">
        <v>34</v>
      </c>
      <c r="G762" s="11" t="s">
        <v>28</v>
      </c>
      <c r="H762" s="11">
        <v>5</v>
      </c>
      <c r="I762" s="11" t="s">
        <v>53</v>
      </c>
      <c r="J762" s="11">
        <v>10</v>
      </c>
      <c r="K762" s="11" t="s">
        <v>60</v>
      </c>
      <c r="L762" s="11">
        <v>24000</v>
      </c>
      <c r="M762" s="11">
        <v>19</v>
      </c>
      <c r="N762" s="11">
        <v>456000</v>
      </c>
      <c r="O762" s="11">
        <v>193.94</v>
      </c>
      <c r="P762" s="11" t="s">
        <v>37</v>
      </c>
      <c r="Q762" s="11"/>
    </row>
    <row r="763" spans="1:17" x14ac:dyDescent="0.25">
      <c r="A763" s="11" t="s">
        <v>854</v>
      </c>
      <c r="B763" s="11" t="s">
        <v>855</v>
      </c>
      <c r="C763" s="12">
        <v>45658</v>
      </c>
      <c r="D763" s="11">
        <v>34</v>
      </c>
      <c r="E763" s="11" t="s">
        <v>33</v>
      </c>
      <c r="F763" s="11" t="s">
        <v>18</v>
      </c>
      <c r="G763" s="11" t="s">
        <v>28</v>
      </c>
      <c r="H763" s="11">
        <v>5</v>
      </c>
      <c r="I763" s="11" t="s">
        <v>53</v>
      </c>
      <c r="J763" s="11">
        <v>10</v>
      </c>
      <c r="K763" s="11" t="s">
        <v>44</v>
      </c>
      <c r="L763" s="11">
        <v>4500</v>
      </c>
      <c r="M763" s="11">
        <v>15</v>
      </c>
      <c r="N763" s="11">
        <v>67500</v>
      </c>
      <c r="O763" s="11">
        <v>160.02000000000001</v>
      </c>
      <c r="P763" s="11" t="s">
        <v>37</v>
      </c>
      <c r="Q763" s="11"/>
    </row>
    <row r="764" spans="1:17" x14ac:dyDescent="0.25">
      <c r="A764" s="11" t="s">
        <v>856</v>
      </c>
      <c r="B764" s="11" t="s">
        <v>857</v>
      </c>
      <c r="C764" s="12">
        <v>45658</v>
      </c>
      <c r="D764" s="11">
        <v>30</v>
      </c>
      <c r="E764" s="11" t="s">
        <v>211</v>
      </c>
      <c r="F764" s="11" t="s">
        <v>27</v>
      </c>
      <c r="G764" s="11" t="s">
        <v>19</v>
      </c>
      <c r="H764" s="11">
        <v>3</v>
      </c>
      <c r="I764" s="11" t="s">
        <v>48</v>
      </c>
      <c r="J764" s="11">
        <v>9</v>
      </c>
      <c r="K764" s="11" t="s">
        <v>54</v>
      </c>
      <c r="L764" s="11">
        <v>3500</v>
      </c>
      <c r="M764" s="11">
        <v>2</v>
      </c>
      <c r="N764" s="11">
        <v>7000</v>
      </c>
      <c r="O764" s="11">
        <v>18.95</v>
      </c>
      <c r="P764" s="11" t="s">
        <v>22</v>
      </c>
      <c r="Q764" s="11" t="s">
        <v>23</v>
      </c>
    </row>
    <row r="765" spans="1:17" x14ac:dyDescent="0.25">
      <c r="A765" s="11" t="s">
        <v>858</v>
      </c>
      <c r="B765" s="11" t="s">
        <v>859</v>
      </c>
      <c r="C765" s="12">
        <v>45658</v>
      </c>
      <c r="D765" s="11">
        <v>44</v>
      </c>
      <c r="E765" s="11" t="s">
        <v>190</v>
      </c>
      <c r="F765" s="11" t="s">
        <v>39</v>
      </c>
      <c r="G765" s="11" t="s">
        <v>19</v>
      </c>
      <c r="H765" s="11">
        <v>5</v>
      </c>
      <c r="I765" s="11" t="s">
        <v>53</v>
      </c>
      <c r="J765" s="11">
        <v>2</v>
      </c>
      <c r="K765" s="11" t="s">
        <v>1094</v>
      </c>
      <c r="L765" s="11">
        <v>20000</v>
      </c>
      <c r="M765" s="11">
        <v>20</v>
      </c>
      <c r="N765" s="11">
        <v>400000</v>
      </c>
      <c r="O765" s="11">
        <v>98.35</v>
      </c>
      <c r="P765" s="11" t="s">
        <v>37</v>
      </c>
      <c r="Q765" s="11"/>
    </row>
    <row r="766" spans="1:17" x14ac:dyDescent="0.25">
      <c r="A766" s="11" t="s">
        <v>858</v>
      </c>
      <c r="B766" s="11" t="s">
        <v>859</v>
      </c>
      <c r="C766" s="12">
        <v>45658</v>
      </c>
      <c r="D766" s="11">
        <v>44</v>
      </c>
      <c r="E766" s="11" t="s">
        <v>190</v>
      </c>
      <c r="F766" s="11" t="s">
        <v>34</v>
      </c>
      <c r="G766" s="11" t="s">
        <v>19</v>
      </c>
      <c r="H766" s="11">
        <v>5</v>
      </c>
      <c r="I766" s="11" t="s">
        <v>53</v>
      </c>
      <c r="J766" s="11">
        <v>2</v>
      </c>
      <c r="K766" s="11" t="s">
        <v>40</v>
      </c>
      <c r="L766" s="11">
        <v>9000</v>
      </c>
      <c r="M766" s="11">
        <v>12</v>
      </c>
      <c r="N766" s="11">
        <v>108000</v>
      </c>
      <c r="O766" s="11">
        <v>181.74</v>
      </c>
      <c r="P766" s="11" t="s">
        <v>37</v>
      </c>
      <c r="Q766" s="11"/>
    </row>
    <row r="767" spans="1:17" x14ac:dyDescent="0.25">
      <c r="A767" s="11" t="s">
        <v>858</v>
      </c>
      <c r="B767" s="11" t="s">
        <v>859</v>
      </c>
      <c r="C767" s="12">
        <v>45658</v>
      </c>
      <c r="D767" s="11">
        <v>44</v>
      </c>
      <c r="E767" s="11" t="s">
        <v>190</v>
      </c>
      <c r="F767" s="11" t="s">
        <v>18</v>
      </c>
      <c r="G767" s="11" t="s">
        <v>19</v>
      </c>
      <c r="H767" s="11">
        <v>5</v>
      </c>
      <c r="I767" s="11" t="s">
        <v>53</v>
      </c>
      <c r="J767" s="11">
        <v>2</v>
      </c>
      <c r="K767" s="11" t="s">
        <v>21</v>
      </c>
      <c r="L767" s="11">
        <v>35000</v>
      </c>
      <c r="M767" s="11">
        <v>14</v>
      </c>
      <c r="N767" s="11">
        <v>490000</v>
      </c>
      <c r="O767" s="11">
        <v>30.02</v>
      </c>
      <c r="P767" s="11" t="s">
        <v>37</v>
      </c>
      <c r="Q767" s="11"/>
    </row>
    <row r="768" spans="1:17" x14ac:dyDescent="0.25">
      <c r="A768" s="11" t="s">
        <v>860</v>
      </c>
      <c r="B768" s="11" t="s">
        <v>861</v>
      </c>
      <c r="C768" s="12">
        <v>45717</v>
      </c>
      <c r="D768" s="11">
        <v>65</v>
      </c>
      <c r="E768" s="11" t="s">
        <v>43</v>
      </c>
      <c r="F768" s="11" t="s">
        <v>39</v>
      </c>
      <c r="G768" s="11" t="s">
        <v>19</v>
      </c>
      <c r="H768" s="11">
        <v>3</v>
      </c>
      <c r="I768" s="11" t="s">
        <v>48</v>
      </c>
      <c r="J768" s="11">
        <v>19</v>
      </c>
      <c r="K768" s="11" t="s">
        <v>69</v>
      </c>
      <c r="L768" s="11">
        <v>14500</v>
      </c>
      <c r="M768" s="11">
        <v>14</v>
      </c>
      <c r="N768" s="11">
        <v>203000</v>
      </c>
      <c r="O768" s="11">
        <v>148.43</v>
      </c>
      <c r="P768" s="11" t="s">
        <v>37</v>
      </c>
      <c r="Q768" s="11"/>
    </row>
    <row r="769" spans="1:17" x14ac:dyDescent="0.25">
      <c r="A769" s="11" t="s">
        <v>860</v>
      </c>
      <c r="B769" s="11" t="s">
        <v>861</v>
      </c>
      <c r="C769" s="12">
        <v>45717</v>
      </c>
      <c r="D769" s="11">
        <v>65</v>
      </c>
      <c r="E769" s="11" t="s">
        <v>43</v>
      </c>
      <c r="F769" s="11" t="s">
        <v>27</v>
      </c>
      <c r="G769" s="11" t="s">
        <v>19</v>
      </c>
      <c r="H769" s="11">
        <v>3</v>
      </c>
      <c r="I769" s="11" t="s">
        <v>48</v>
      </c>
      <c r="J769" s="11">
        <v>19</v>
      </c>
      <c r="K769" s="11" t="s">
        <v>29</v>
      </c>
      <c r="L769" s="11">
        <v>5500</v>
      </c>
      <c r="M769" s="11">
        <v>14</v>
      </c>
      <c r="N769" s="11">
        <v>77000</v>
      </c>
      <c r="O769" s="11">
        <v>58.08</v>
      </c>
      <c r="P769" s="11" t="s">
        <v>37</v>
      </c>
      <c r="Q769" s="11"/>
    </row>
    <row r="770" spans="1:17" x14ac:dyDescent="0.25">
      <c r="A770" s="11" t="s">
        <v>862</v>
      </c>
      <c r="B770" s="11" t="s">
        <v>863</v>
      </c>
      <c r="C770" s="12">
        <v>45717</v>
      </c>
      <c r="D770" s="11">
        <v>33</v>
      </c>
      <c r="E770" s="11" t="s">
        <v>297</v>
      </c>
      <c r="F770" s="11" t="s">
        <v>34</v>
      </c>
      <c r="G770" s="11" t="s">
        <v>19</v>
      </c>
      <c r="H770" s="11">
        <v>4</v>
      </c>
      <c r="I770" s="11" t="s">
        <v>112</v>
      </c>
      <c r="J770" s="11">
        <v>14</v>
      </c>
      <c r="K770" s="11" t="s">
        <v>1094</v>
      </c>
      <c r="L770" s="11">
        <v>20000</v>
      </c>
      <c r="M770" s="11">
        <v>9</v>
      </c>
      <c r="N770" s="11">
        <v>180000</v>
      </c>
      <c r="O770" s="11">
        <v>1.82</v>
      </c>
      <c r="P770" s="11" t="s">
        <v>37</v>
      </c>
      <c r="Q770" s="11"/>
    </row>
    <row r="771" spans="1:17" x14ac:dyDescent="0.25">
      <c r="A771" s="11" t="s">
        <v>862</v>
      </c>
      <c r="B771" s="11" t="s">
        <v>863</v>
      </c>
      <c r="C771" s="12">
        <v>45717</v>
      </c>
      <c r="D771" s="11">
        <v>33</v>
      </c>
      <c r="E771" s="11" t="s">
        <v>297</v>
      </c>
      <c r="F771" s="11" t="s">
        <v>39</v>
      </c>
      <c r="G771" s="11" t="s">
        <v>19</v>
      </c>
      <c r="H771" s="11">
        <v>4</v>
      </c>
      <c r="I771" s="11" t="s">
        <v>112</v>
      </c>
      <c r="J771" s="11">
        <v>14</v>
      </c>
      <c r="K771" s="11" t="s">
        <v>69</v>
      </c>
      <c r="L771" s="11">
        <v>14500</v>
      </c>
      <c r="M771" s="11">
        <v>15</v>
      </c>
      <c r="N771" s="11">
        <v>217500</v>
      </c>
      <c r="O771" s="11">
        <v>35.39</v>
      </c>
      <c r="P771" s="11" t="s">
        <v>37</v>
      </c>
      <c r="Q771" s="11"/>
    </row>
    <row r="772" spans="1:17" x14ac:dyDescent="0.25">
      <c r="A772" s="11" t="s">
        <v>862</v>
      </c>
      <c r="B772" s="11" t="s">
        <v>863</v>
      </c>
      <c r="C772" s="12">
        <v>45717</v>
      </c>
      <c r="D772" s="11">
        <v>33</v>
      </c>
      <c r="E772" s="11" t="s">
        <v>297</v>
      </c>
      <c r="F772" s="11" t="s">
        <v>18</v>
      </c>
      <c r="G772" s="11" t="s">
        <v>19</v>
      </c>
      <c r="H772" s="11">
        <v>4</v>
      </c>
      <c r="I772" s="11" t="s">
        <v>112</v>
      </c>
      <c r="J772" s="11">
        <v>14</v>
      </c>
      <c r="K772" s="11" t="s">
        <v>44</v>
      </c>
      <c r="L772" s="11">
        <v>4500</v>
      </c>
      <c r="M772" s="11">
        <v>13</v>
      </c>
      <c r="N772" s="11">
        <v>58500</v>
      </c>
      <c r="O772" s="11">
        <v>40.25</v>
      </c>
      <c r="P772" s="11" t="s">
        <v>37</v>
      </c>
      <c r="Q772" s="11"/>
    </row>
    <row r="773" spans="1:17" x14ac:dyDescent="0.25">
      <c r="A773" s="11" t="s">
        <v>864</v>
      </c>
      <c r="B773" s="11" t="s">
        <v>865</v>
      </c>
      <c r="C773" s="12">
        <v>45717</v>
      </c>
      <c r="D773" s="11">
        <v>78</v>
      </c>
      <c r="E773" s="11" t="s">
        <v>126</v>
      </c>
      <c r="F773" s="11" t="s">
        <v>18</v>
      </c>
      <c r="G773" s="11" t="s">
        <v>28</v>
      </c>
      <c r="H773" s="11">
        <v>4</v>
      </c>
      <c r="I773" s="11" t="s">
        <v>112</v>
      </c>
      <c r="J773" s="11">
        <v>54</v>
      </c>
      <c r="K773" s="11" t="s">
        <v>56</v>
      </c>
      <c r="L773" s="11">
        <v>16000</v>
      </c>
      <c r="M773" s="11">
        <v>10</v>
      </c>
      <c r="N773" s="11">
        <v>160000</v>
      </c>
      <c r="O773" s="11">
        <v>31.23</v>
      </c>
      <c r="P773" s="11" t="s">
        <v>37</v>
      </c>
      <c r="Q773" s="11"/>
    </row>
    <row r="774" spans="1:17" x14ac:dyDescent="0.25">
      <c r="A774" s="11" t="s">
        <v>864</v>
      </c>
      <c r="B774" s="11" t="s">
        <v>865</v>
      </c>
      <c r="C774" s="12">
        <v>45717</v>
      </c>
      <c r="D774" s="11">
        <v>78</v>
      </c>
      <c r="E774" s="11" t="s">
        <v>126</v>
      </c>
      <c r="F774" s="11" t="s">
        <v>39</v>
      </c>
      <c r="G774" s="11" t="s">
        <v>28</v>
      </c>
      <c r="H774" s="11">
        <v>4</v>
      </c>
      <c r="I774" s="11" t="s">
        <v>112</v>
      </c>
      <c r="J774" s="11">
        <v>54</v>
      </c>
      <c r="K774" s="11" t="s">
        <v>69</v>
      </c>
      <c r="L774" s="11">
        <v>14500</v>
      </c>
      <c r="M774" s="11">
        <v>10</v>
      </c>
      <c r="N774" s="11">
        <v>145000</v>
      </c>
      <c r="O774" s="11">
        <v>25.27</v>
      </c>
      <c r="P774" s="11" t="s">
        <v>37</v>
      </c>
      <c r="Q774" s="11"/>
    </row>
    <row r="775" spans="1:17" x14ac:dyDescent="0.25">
      <c r="A775" s="11" t="s">
        <v>866</v>
      </c>
      <c r="B775" s="11" t="s">
        <v>867</v>
      </c>
      <c r="C775" s="12">
        <v>45658</v>
      </c>
      <c r="D775" s="11">
        <v>38</v>
      </c>
      <c r="E775" s="11" t="s">
        <v>88</v>
      </c>
      <c r="F775" s="11" t="s">
        <v>34</v>
      </c>
      <c r="G775" s="11" t="s">
        <v>19</v>
      </c>
      <c r="H775" s="11">
        <v>3</v>
      </c>
      <c r="I775" s="11" t="s">
        <v>48</v>
      </c>
      <c r="J775" s="11">
        <v>2</v>
      </c>
      <c r="K775" s="11" t="s">
        <v>55</v>
      </c>
      <c r="L775" s="11">
        <v>150000</v>
      </c>
      <c r="M775" s="11">
        <v>9</v>
      </c>
      <c r="N775" s="11">
        <v>1350000</v>
      </c>
      <c r="O775" s="11">
        <v>113.33</v>
      </c>
      <c r="P775" s="11" t="s">
        <v>37</v>
      </c>
      <c r="Q775" s="11"/>
    </row>
    <row r="776" spans="1:17" x14ac:dyDescent="0.25">
      <c r="A776" s="11" t="s">
        <v>868</v>
      </c>
      <c r="B776" s="11" t="s">
        <v>869</v>
      </c>
      <c r="C776" s="12">
        <v>45717</v>
      </c>
      <c r="D776" s="11">
        <v>31</v>
      </c>
      <c r="E776" s="11" t="s">
        <v>43</v>
      </c>
      <c r="F776" s="11" t="s">
        <v>34</v>
      </c>
      <c r="G776" s="11" t="s">
        <v>19</v>
      </c>
      <c r="H776" s="11">
        <v>2</v>
      </c>
      <c r="I776" s="11" t="s">
        <v>20</v>
      </c>
      <c r="J776" s="11">
        <v>55</v>
      </c>
      <c r="K776" s="11" t="s">
        <v>55</v>
      </c>
      <c r="L776" s="11">
        <v>150000</v>
      </c>
      <c r="M776" s="11">
        <v>5</v>
      </c>
      <c r="N776" s="11">
        <v>750000</v>
      </c>
      <c r="O776" s="11">
        <v>175.72</v>
      </c>
      <c r="P776" s="11" t="s">
        <v>37</v>
      </c>
      <c r="Q776" s="11"/>
    </row>
    <row r="777" spans="1:17" x14ac:dyDescent="0.25">
      <c r="A777" s="11" t="s">
        <v>870</v>
      </c>
      <c r="B777" s="11" t="s">
        <v>871</v>
      </c>
      <c r="C777" s="12">
        <v>45689</v>
      </c>
      <c r="D777" s="11">
        <v>36</v>
      </c>
      <c r="E777" s="11" t="s">
        <v>47</v>
      </c>
      <c r="F777" s="11" t="s">
        <v>39</v>
      </c>
      <c r="G777" s="11" t="s">
        <v>28</v>
      </c>
      <c r="H777" s="11">
        <v>3</v>
      </c>
      <c r="I777" s="11" t="s">
        <v>48</v>
      </c>
      <c r="J777" s="11">
        <v>24</v>
      </c>
      <c r="K777" s="11" t="s">
        <v>1094</v>
      </c>
      <c r="L777" s="11">
        <v>20000</v>
      </c>
      <c r="M777" s="11">
        <v>20</v>
      </c>
      <c r="N777" s="11">
        <v>400000</v>
      </c>
      <c r="O777" s="11">
        <v>153.06</v>
      </c>
      <c r="P777" s="11" t="s">
        <v>22</v>
      </c>
      <c r="Q777" s="11" t="s">
        <v>94</v>
      </c>
    </row>
    <row r="778" spans="1:17" x14ac:dyDescent="0.25">
      <c r="A778" s="11" t="s">
        <v>870</v>
      </c>
      <c r="B778" s="11" t="s">
        <v>871</v>
      </c>
      <c r="C778" s="12">
        <v>45689</v>
      </c>
      <c r="D778" s="11">
        <v>36</v>
      </c>
      <c r="E778" s="11" t="s">
        <v>47</v>
      </c>
      <c r="F778" s="11" t="s">
        <v>34</v>
      </c>
      <c r="G778" s="11" t="s">
        <v>28</v>
      </c>
      <c r="H778" s="11">
        <v>3</v>
      </c>
      <c r="I778" s="11" t="s">
        <v>48</v>
      </c>
      <c r="J778" s="11">
        <v>24</v>
      </c>
      <c r="K778" s="11" t="s">
        <v>1093</v>
      </c>
      <c r="L778" s="11">
        <v>30000</v>
      </c>
      <c r="M778" s="11">
        <v>11</v>
      </c>
      <c r="N778" s="11">
        <v>330000</v>
      </c>
      <c r="O778" s="11">
        <v>108.97</v>
      </c>
      <c r="P778" s="11" t="s">
        <v>22</v>
      </c>
      <c r="Q778" s="11" t="s">
        <v>94</v>
      </c>
    </row>
    <row r="779" spans="1:17" x14ac:dyDescent="0.25">
      <c r="A779" s="11" t="s">
        <v>870</v>
      </c>
      <c r="B779" s="11" t="s">
        <v>871</v>
      </c>
      <c r="C779" s="12">
        <v>45689</v>
      </c>
      <c r="D779" s="11">
        <v>36</v>
      </c>
      <c r="E779" s="11" t="s">
        <v>47</v>
      </c>
      <c r="F779" s="11" t="s">
        <v>27</v>
      </c>
      <c r="G779" s="11" t="s">
        <v>28</v>
      </c>
      <c r="H779" s="11">
        <v>3</v>
      </c>
      <c r="I779" s="11" t="s">
        <v>48</v>
      </c>
      <c r="J779" s="11">
        <v>24</v>
      </c>
      <c r="K779" s="11" t="s">
        <v>38</v>
      </c>
      <c r="L779" s="11">
        <v>500</v>
      </c>
      <c r="M779" s="11">
        <v>12</v>
      </c>
      <c r="N779" s="11">
        <v>6000</v>
      </c>
      <c r="O779" s="11">
        <v>54.66</v>
      </c>
      <c r="P779" s="11" t="s">
        <v>22</v>
      </c>
      <c r="Q779" s="11" t="s">
        <v>94</v>
      </c>
    </row>
    <row r="780" spans="1:17" x14ac:dyDescent="0.25">
      <c r="A780" s="11" t="s">
        <v>872</v>
      </c>
      <c r="B780" s="11" t="s">
        <v>873</v>
      </c>
      <c r="C780" s="12">
        <v>45717</v>
      </c>
      <c r="D780" s="11">
        <v>61</v>
      </c>
      <c r="E780" s="11" t="s">
        <v>52</v>
      </c>
      <c r="F780" s="11" t="s">
        <v>34</v>
      </c>
      <c r="G780" s="11" t="s">
        <v>19</v>
      </c>
      <c r="H780" s="11">
        <v>3</v>
      </c>
      <c r="I780" s="11" t="s">
        <v>48</v>
      </c>
      <c r="J780" s="11">
        <v>9</v>
      </c>
      <c r="K780" s="11" t="s">
        <v>1094</v>
      </c>
      <c r="L780" s="11">
        <v>20000</v>
      </c>
      <c r="M780" s="11">
        <v>17</v>
      </c>
      <c r="N780" s="11">
        <v>340000</v>
      </c>
      <c r="O780" s="11">
        <v>43.97</v>
      </c>
      <c r="P780" s="11" t="s">
        <v>37</v>
      </c>
      <c r="Q780" s="11"/>
    </row>
    <row r="781" spans="1:17" x14ac:dyDescent="0.25">
      <c r="A781" s="11" t="s">
        <v>872</v>
      </c>
      <c r="B781" s="11" t="s">
        <v>873</v>
      </c>
      <c r="C781" s="12">
        <v>45717</v>
      </c>
      <c r="D781" s="11">
        <v>61</v>
      </c>
      <c r="E781" s="11" t="s">
        <v>52</v>
      </c>
      <c r="F781" s="11" t="s">
        <v>39</v>
      </c>
      <c r="G781" s="11" t="s">
        <v>19</v>
      </c>
      <c r="H781" s="11">
        <v>3</v>
      </c>
      <c r="I781" s="11" t="s">
        <v>48</v>
      </c>
      <c r="J781" s="11">
        <v>9</v>
      </c>
      <c r="K781" s="11" t="s">
        <v>1094</v>
      </c>
      <c r="L781" s="11">
        <v>20000</v>
      </c>
      <c r="M781" s="11">
        <v>18</v>
      </c>
      <c r="N781" s="11">
        <v>360000</v>
      </c>
      <c r="O781" s="11">
        <v>166.4</v>
      </c>
      <c r="P781" s="11" t="s">
        <v>37</v>
      </c>
      <c r="Q781" s="11"/>
    </row>
    <row r="782" spans="1:17" x14ac:dyDescent="0.25">
      <c r="A782" s="11" t="s">
        <v>874</v>
      </c>
      <c r="B782" s="11" t="s">
        <v>875</v>
      </c>
      <c r="C782" s="12">
        <v>45658</v>
      </c>
      <c r="D782" s="11">
        <v>30</v>
      </c>
      <c r="E782" s="11" t="s">
        <v>108</v>
      </c>
      <c r="F782" s="11" t="s">
        <v>27</v>
      </c>
      <c r="G782" s="11" t="s">
        <v>28</v>
      </c>
      <c r="H782" s="11">
        <v>1</v>
      </c>
      <c r="I782" s="11" t="s">
        <v>35</v>
      </c>
      <c r="J782" s="11">
        <v>59</v>
      </c>
      <c r="K782" s="11" t="s">
        <v>54</v>
      </c>
      <c r="L782" s="11">
        <v>3500</v>
      </c>
      <c r="M782" s="11">
        <v>12</v>
      </c>
      <c r="N782" s="11">
        <v>42000</v>
      </c>
      <c r="O782" s="11">
        <v>62.66</v>
      </c>
      <c r="P782" s="11" t="s">
        <v>37</v>
      </c>
      <c r="Q782" s="11"/>
    </row>
    <row r="783" spans="1:17" x14ac:dyDescent="0.25">
      <c r="A783" s="11" t="s">
        <v>876</v>
      </c>
      <c r="B783" s="11" t="s">
        <v>877</v>
      </c>
      <c r="C783" s="12">
        <v>45717</v>
      </c>
      <c r="D783" s="11">
        <v>72</v>
      </c>
      <c r="E783" s="11" t="s">
        <v>73</v>
      </c>
      <c r="F783" s="11" t="s">
        <v>18</v>
      </c>
      <c r="G783" s="11" t="s">
        <v>28</v>
      </c>
      <c r="H783" s="11">
        <v>1</v>
      </c>
      <c r="I783" s="11" t="s">
        <v>35</v>
      </c>
      <c r="J783" s="11">
        <v>12</v>
      </c>
      <c r="K783" s="11" t="s">
        <v>44</v>
      </c>
      <c r="L783" s="11">
        <v>4500</v>
      </c>
      <c r="M783" s="11">
        <v>5</v>
      </c>
      <c r="N783" s="11">
        <v>22500</v>
      </c>
      <c r="O783" s="11">
        <v>171.43</v>
      </c>
      <c r="P783" s="11" t="s">
        <v>37</v>
      </c>
      <c r="Q783" s="11"/>
    </row>
    <row r="784" spans="1:17" x14ac:dyDescent="0.25">
      <c r="A784" s="11" t="s">
        <v>878</v>
      </c>
      <c r="B784" s="11" t="s">
        <v>879</v>
      </c>
      <c r="C784" s="12">
        <v>45658</v>
      </c>
      <c r="D784" s="11">
        <v>55</v>
      </c>
      <c r="E784" s="11" t="s">
        <v>138</v>
      </c>
      <c r="F784" s="11" t="s">
        <v>39</v>
      </c>
      <c r="G784" s="11" t="s">
        <v>19</v>
      </c>
      <c r="H784" s="11">
        <v>4</v>
      </c>
      <c r="I784" s="11" t="s">
        <v>112</v>
      </c>
      <c r="J784" s="11">
        <v>9</v>
      </c>
      <c r="K784" s="11" t="s">
        <v>40</v>
      </c>
      <c r="L784" s="11">
        <v>9000</v>
      </c>
      <c r="M784" s="11">
        <v>14</v>
      </c>
      <c r="N784" s="11">
        <v>126000</v>
      </c>
      <c r="O784" s="11">
        <v>155.05000000000001</v>
      </c>
      <c r="P784" s="11" t="s">
        <v>37</v>
      </c>
      <c r="Q784" s="11"/>
    </row>
    <row r="785" spans="1:17" x14ac:dyDescent="0.25">
      <c r="A785" s="11" t="s">
        <v>880</v>
      </c>
      <c r="B785" s="11" t="s">
        <v>881</v>
      </c>
      <c r="C785" s="12">
        <v>45658</v>
      </c>
      <c r="D785" s="11">
        <v>41</v>
      </c>
      <c r="E785" s="11" t="s">
        <v>93</v>
      </c>
      <c r="F785" s="11" t="s">
        <v>39</v>
      </c>
      <c r="G785" s="11" t="s">
        <v>19</v>
      </c>
      <c r="H785" s="11">
        <v>4</v>
      </c>
      <c r="I785" s="11" t="s">
        <v>112</v>
      </c>
      <c r="J785" s="11">
        <v>51</v>
      </c>
      <c r="K785" s="11" t="s">
        <v>1093</v>
      </c>
      <c r="L785" s="11">
        <v>30000</v>
      </c>
      <c r="M785" s="11">
        <v>4</v>
      </c>
      <c r="N785" s="11">
        <v>120000</v>
      </c>
      <c r="O785" s="11">
        <v>133.68</v>
      </c>
      <c r="P785" s="11" t="s">
        <v>22</v>
      </c>
      <c r="Q785" s="11" t="s">
        <v>94</v>
      </c>
    </row>
    <row r="786" spans="1:17" x14ac:dyDescent="0.25">
      <c r="A786" s="11" t="s">
        <v>882</v>
      </c>
      <c r="B786" s="11" t="s">
        <v>883</v>
      </c>
      <c r="C786" s="12">
        <v>45717</v>
      </c>
      <c r="D786" s="11">
        <v>42</v>
      </c>
      <c r="E786" s="11" t="s">
        <v>119</v>
      </c>
      <c r="F786" s="11" t="s">
        <v>34</v>
      </c>
      <c r="G786" s="11" t="s">
        <v>19</v>
      </c>
      <c r="H786" s="11">
        <v>1</v>
      </c>
      <c r="I786" s="11" t="s">
        <v>35</v>
      </c>
      <c r="J786" s="11">
        <v>43</v>
      </c>
      <c r="K786" s="11" t="s">
        <v>113</v>
      </c>
      <c r="L786" s="11">
        <v>25000</v>
      </c>
      <c r="M786" s="11">
        <v>17</v>
      </c>
      <c r="N786" s="11">
        <v>425000</v>
      </c>
      <c r="O786" s="11">
        <v>32.53</v>
      </c>
      <c r="P786" s="11" t="s">
        <v>22</v>
      </c>
      <c r="Q786" s="11" t="s">
        <v>30</v>
      </c>
    </row>
    <row r="787" spans="1:17" x14ac:dyDescent="0.25">
      <c r="A787" s="11" t="s">
        <v>882</v>
      </c>
      <c r="B787" s="11" t="s">
        <v>883</v>
      </c>
      <c r="C787" s="12">
        <v>45717</v>
      </c>
      <c r="D787" s="11">
        <v>42</v>
      </c>
      <c r="E787" s="11" t="s">
        <v>119</v>
      </c>
      <c r="F787" s="11" t="s">
        <v>27</v>
      </c>
      <c r="G787" s="11" t="s">
        <v>19</v>
      </c>
      <c r="H787" s="11">
        <v>1</v>
      </c>
      <c r="I787" s="11" t="s">
        <v>35</v>
      </c>
      <c r="J787" s="11">
        <v>43</v>
      </c>
      <c r="K787" s="11" t="s">
        <v>70</v>
      </c>
      <c r="L787" s="11">
        <v>350</v>
      </c>
      <c r="M787" s="11">
        <v>3</v>
      </c>
      <c r="N787" s="11">
        <v>1050</v>
      </c>
      <c r="O787" s="11">
        <v>101.23</v>
      </c>
      <c r="P787" s="11" t="s">
        <v>22</v>
      </c>
      <c r="Q787" s="11" t="s">
        <v>30</v>
      </c>
    </row>
    <row r="788" spans="1:17" x14ac:dyDescent="0.25">
      <c r="A788" s="11" t="s">
        <v>882</v>
      </c>
      <c r="B788" s="11" t="s">
        <v>883</v>
      </c>
      <c r="C788" s="12">
        <v>45717</v>
      </c>
      <c r="D788" s="11">
        <v>42</v>
      </c>
      <c r="E788" s="11" t="s">
        <v>119</v>
      </c>
      <c r="F788" s="11" t="s">
        <v>18</v>
      </c>
      <c r="G788" s="11" t="s">
        <v>19</v>
      </c>
      <c r="H788" s="11">
        <v>1</v>
      </c>
      <c r="I788" s="11" t="s">
        <v>35</v>
      </c>
      <c r="J788" s="11">
        <v>43</v>
      </c>
      <c r="K788" s="11" t="s">
        <v>56</v>
      </c>
      <c r="L788" s="11">
        <v>16000</v>
      </c>
      <c r="M788" s="11">
        <v>1</v>
      </c>
      <c r="N788" s="11">
        <v>16000</v>
      </c>
      <c r="O788" s="11">
        <v>164.01</v>
      </c>
      <c r="P788" s="11" t="s">
        <v>22</v>
      </c>
      <c r="Q788" s="11" t="s">
        <v>30</v>
      </c>
    </row>
    <row r="789" spans="1:17" x14ac:dyDescent="0.25">
      <c r="A789" s="11" t="s">
        <v>884</v>
      </c>
      <c r="B789" s="11" t="s">
        <v>885</v>
      </c>
      <c r="C789" s="12">
        <v>45658</v>
      </c>
      <c r="D789" s="11">
        <v>43</v>
      </c>
      <c r="E789" s="11" t="s">
        <v>119</v>
      </c>
      <c r="F789" s="11" t="s">
        <v>27</v>
      </c>
      <c r="G789" s="11" t="s">
        <v>28</v>
      </c>
      <c r="H789" s="11">
        <v>1</v>
      </c>
      <c r="I789" s="11" t="s">
        <v>35</v>
      </c>
      <c r="J789" s="11">
        <v>11</v>
      </c>
      <c r="K789" s="11" t="s">
        <v>29</v>
      </c>
      <c r="L789" s="11">
        <v>5500</v>
      </c>
      <c r="M789" s="11">
        <v>4</v>
      </c>
      <c r="N789" s="11">
        <v>22000</v>
      </c>
      <c r="O789" s="11">
        <v>134.87</v>
      </c>
      <c r="P789" s="11" t="s">
        <v>37</v>
      </c>
      <c r="Q789" s="11"/>
    </row>
    <row r="790" spans="1:17" x14ac:dyDescent="0.25">
      <c r="A790" s="11" t="s">
        <v>884</v>
      </c>
      <c r="B790" s="11" t="s">
        <v>885</v>
      </c>
      <c r="C790" s="12">
        <v>45658</v>
      </c>
      <c r="D790" s="11">
        <v>43</v>
      </c>
      <c r="E790" s="11" t="s">
        <v>119</v>
      </c>
      <c r="F790" s="11" t="s">
        <v>18</v>
      </c>
      <c r="G790" s="11" t="s">
        <v>28</v>
      </c>
      <c r="H790" s="11">
        <v>1</v>
      </c>
      <c r="I790" s="11" t="s">
        <v>35</v>
      </c>
      <c r="J790" s="11">
        <v>11</v>
      </c>
      <c r="K790" s="11" t="s">
        <v>44</v>
      </c>
      <c r="L790" s="11">
        <v>4500</v>
      </c>
      <c r="M790" s="11">
        <v>13</v>
      </c>
      <c r="N790" s="11">
        <v>58500</v>
      </c>
      <c r="O790" s="11">
        <v>167.03</v>
      </c>
      <c r="P790" s="11" t="s">
        <v>37</v>
      </c>
      <c r="Q790" s="11"/>
    </row>
    <row r="791" spans="1:17" x14ac:dyDescent="0.25">
      <c r="A791" s="11" t="s">
        <v>884</v>
      </c>
      <c r="B791" s="11" t="s">
        <v>885</v>
      </c>
      <c r="C791" s="12">
        <v>45658</v>
      </c>
      <c r="D791" s="11">
        <v>43</v>
      </c>
      <c r="E791" s="11" t="s">
        <v>119</v>
      </c>
      <c r="F791" s="11" t="s">
        <v>39</v>
      </c>
      <c r="G791" s="11" t="s">
        <v>28</v>
      </c>
      <c r="H791" s="11">
        <v>1</v>
      </c>
      <c r="I791" s="11" t="s">
        <v>35</v>
      </c>
      <c r="J791" s="11">
        <v>11</v>
      </c>
      <c r="K791" s="11" t="s">
        <v>69</v>
      </c>
      <c r="L791" s="11">
        <v>14500</v>
      </c>
      <c r="M791" s="11">
        <v>8</v>
      </c>
      <c r="N791" s="11">
        <v>116000</v>
      </c>
      <c r="O791" s="11">
        <v>43.25</v>
      </c>
      <c r="P791" s="11" t="s">
        <v>37</v>
      </c>
      <c r="Q791" s="11"/>
    </row>
    <row r="792" spans="1:17" x14ac:dyDescent="0.25">
      <c r="A792" s="11" t="s">
        <v>886</v>
      </c>
      <c r="B792" s="11" t="s">
        <v>887</v>
      </c>
      <c r="C792" s="12">
        <v>45658</v>
      </c>
      <c r="D792" s="11">
        <v>30</v>
      </c>
      <c r="E792" s="11" t="s">
        <v>256</v>
      </c>
      <c r="F792" s="11" t="s">
        <v>34</v>
      </c>
      <c r="G792" s="11" t="s">
        <v>19</v>
      </c>
      <c r="H792" s="11">
        <v>5</v>
      </c>
      <c r="I792" s="11" t="s">
        <v>53</v>
      </c>
      <c r="J792" s="11">
        <v>30</v>
      </c>
      <c r="K792" s="11" t="s">
        <v>40</v>
      </c>
      <c r="L792" s="11">
        <v>9000</v>
      </c>
      <c r="M792" s="11">
        <v>16</v>
      </c>
      <c r="N792" s="11">
        <v>144000</v>
      </c>
      <c r="O792" s="11">
        <v>16.91</v>
      </c>
      <c r="P792" s="11" t="s">
        <v>22</v>
      </c>
      <c r="Q792" s="11" t="s">
        <v>30</v>
      </c>
    </row>
    <row r="793" spans="1:17" x14ac:dyDescent="0.25">
      <c r="A793" s="11" t="s">
        <v>886</v>
      </c>
      <c r="B793" s="11" t="s">
        <v>887</v>
      </c>
      <c r="C793" s="12">
        <v>45658</v>
      </c>
      <c r="D793" s="11">
        <v>30</v>
      </c>
      <c r="E793" s="11" t="s">
        <v>256</v>
      </c>
      <c r="F793" s="11" t="s">
        <v>27</v>
      </c>
      <c r="G793" s="11" t="s">
        <v>19</v>
      </c>
      <c r="H793" s="11">
        <v>5</v>
      </c>
      <c r="I793" s="11" t="s">
        <v>53</v>
      </c>
      <c r="J793" s="11">
        <v>30</v>
      </c>
      <c r="K793" s="11" t="s">
        <v>81</v>
      </c>
      <c r="L793" s="11">
        <v>1000</v>
      </c>
      <c r="M793" s="11">
        <v>15</v>
      </c>
      <c r="N793" s="11">
        <v>15000</v>
      </c>
      <c r="O793" s="11">
        <v>77.260000000000005</v>
      </c>
      <c r="P793" s="11" t="s">
        <v>22</v>
      </c>
      <c r="Q793" s="11" t="s">
        <v>30</v>
      </c>
    </row>
    <row r="794" spans="1:17" x14ac:dyDescent="0.25">
      <c r="A794" s="11" t="s">
        <v>888</v>
      </c>
      <c r="B794" s="11" t="s">
        <v>889</v>
      </c>
      <c r="C794" s="12">
        <v>45689</v>
      </c>
      <c r="D794" s="11">
        <v>72</v>
      </c>
      <c r="E794" s="11" t="s">
        <v>111</v>
      </c>
      <c r="F794" s="11" t="s">
        <v>34</v>
      </c>
      <c r="G794" s="11" t="s">
        <v>28</v>
      </c>
      <c r="H794" s="11">
        <v>2</v>
      </c>
      <c r="I794" s="11" t="s">
        <v>20</v>
      </c>
      <c r="J794" s="11">
        <v>19</v>
      </c>
      <c r="K794" s="11" t="s">
        <v>40</v>
      </c>
      <c r="L794" s="11">
        <v>9000</v>
      </c>
      <c r="M794" s="11">
        <v>16</v>
      </c>
      <c r="N794" s="11">
        <v>144000</v>
      </c>
      <c r="O794" s="11">
        <v>199.75</v>
      </c>
      <c r="P794" s="11" t="s">
        <v>37</v>
      </c>
      <c r="Q794" s="11"/>
    </row>
    <row r="795" spans="1:17" x14ac:dyDescent="0.25">
      <c r="A795" s="11" t="s">
        <v>888</v>
      </c>
      <c r="B795" s="11" t="s">
        <v>889</v>
      </c>
      <c r="C795" s="12">
        <v>45689</v>
      </c>
      <c r="D795" s="11">
        <v>72</v>
      </c>
      <c r="E795" s="11" t="s">
        <v>111</v>
      </c>
      <c r="F795" s="11" t="s">
        <v>39</v>
      </c>
      <c r="G795" s="11" t="s">
        <v>28</v>
      </c>
      <c r="H795" s="11">
        <v>2</v>
      </c>
      <c r="I795" s="11" t="s">
        <v>20</v>
      </c>
      <c r="J795" s="11">
        <v>19</v>
      </c>
      <c r="K795" s="11" t="s">
        <v>40</v>
      </c>
      <c r="L795" s="11">
        <v>9000</v>
      </c>
      <c r="M795" s="11">
        <v>17</v>
      </c>
      <c r="N795" s="11">
        <v>153000</v>
      </c>
      <c r="O795" s="11">
        <v>79.58</v>
      </c>
      <c r="P795" s="11" t="s">
        <v>37</v>
      </c>
      <c r="Q795" s="11"/>
    </row>
    <row r="796" spans="1:17" x14ac:dyDescent="0.25">
      <c r="A796" s="11" t="s">
        <v>890</v>
      </c>
      <c r="B796" s="11" t="s">
        <v>461</v>
      </c>
      <c r="C796" s="12">
        <v>45658</v>
      </c>
      <c r="D796" s="11">
        <v>31</v>
      </c>
      <c r="E796" s="11" t="s">
        <v>52</v>
      </c>
      <c r="F796" s="11" t="s">
        <v>18</v>
      </c>
      <c r="G796" s="11" t="s">
        <v>28</v>
      </c>
      <c r="H796" s="11">
        <v>2</v>
      </c>
      <c r="I796" s="11" t="s">
        <v>20</v>
      </c>
      <c r="J796" s="11">
        <v>26</v>
      </c>
      <c r="K796" s="11" t="s">
        <v>21</v>
      </c>
      <c r="L796" s="11">
        <v>35000</v>
      </c>
      <c r="M796" s="11">
        <v>14</v>
      </c>
      <c r="N796" s="11">
        <v>490000</v>
      </c>
      <c r="O796" s="11">
        <v>24.99</v>
      </c>
      <c r="P796" s="11" t="s">
        <v>22</v>
      </c>
      <c r="Q796" s="11" t="s">
        <v>263</v>
      </c>
    </row>
    <row r="797" spans="1:17" x14ac:dyDescent="0.25">
      <c r="A797" s="11" t="s">
        <v>890</v>
      </c>
      <c r="B797" s="11" t="s">
        <v>461</v>
      </c>
      <c r="C797" s="12">
        <v>45658</v>
      </c>
      <c r="D797" s="11">
        <v>31</v>
      </c>
      <c r="E797" s="11" t="s">
        <v>52</v>
      </c>
      <c r="F797" s="11" t="s">
        <v>34</v>
      </c>
      <c r="G797" s="11" t="s">
        <v>28</v>
      </c>
      <c r="H797" s="11">
        <v>2</v>
      </c>
      <c r="I797" s="11" t="s">
        <v>20</v>
      </c>
      <c r="J797" s="11">
        <v>26</v>
      </c>
      <c r="K797" s="11" t="s">
        <v>55</v>
      </c>
      <c r="L797" s="11">
        <v>150000</v>
      </c>
      <c r="M797" s="11">
        <v>19</v>
      </c>
      <c r="N797" s="11">
        <v>2850000</v>
      </c>
      <c r="O797" s="11">
        <v>56.06</v>
      </c>
      <c r="P797" s="11" t="s">
        <v>22</v>
      </c>
      <c r="Q797" s="11" t="s">
        <v>263</v>
      </c>
    </row>
    <row r="798" spans="1:17" x14ac:dyDescent="0.25">
      <c r="A798" s="11" t="s">
        <v>891</v>
      </c>
      <c r="B798" s="11" t="s">
        <v>892</v>
      </c>
      <c r="C798" s="12">
        <v>45689</v>
      </c>
      <c r="D798" s="11">
        <v>67</v>
      </c>
      <c r="E798" s="11" t="s">
        <v>150</v>
      </c>
      <c r="F798" s="11" t="s">
        <v>27</v>
      </c>
      <c r="G798" s="11" t="s">
        <v>28</v>
      </c>
      <c r="H798" s="11">
        <v>4</v>
      </c>
      <c r="I798" s="11" t="s">
        <v>112</v>
      </c>
      <c r="J798" s="11">
        <v>43</v>
      </c>
      <c r="K798" s="11" t="s">
        <v>81</v>
      </c>
      <c r="L798" s="11">
        <v>1000</v>
      </c>
      <c r="M798" s="11">
        <v>16</v>
      </c>
      <c r="N798" s="11">
        <v>16000</v>
      </c>
      <c r="O798" s="11">
        <v>24.88</v>
      </c>
      <c r="P798" s="11" t="s">
        <v>37</v>
      </c>
      <c r="Q798" s="11"/>
    </row>
    <row r="799" spans="1:17" x14ac:dyDescent="0.25">
      <c r="A799" s="11" t="s">
        <v>893</v>
      </c>
      <c r="B799" s="11" t="s">
        <v>894</v>
      </c>
      <c r="C799" s="12">
        <v>45658</v>
      </c>
      <c r="D799" s="11">
        <v>45</v>
      </c>
      <c r="E799" s="11" t="s">
        <v>138</v>
      </c>
      <c r="F799" s="11" t="s">
        <v>18</v>
      </c>
      <c r="G799" s="11" t="s">
        <v>19</v>
      </c>
      <c r="H799" s="11">
        <v>1</v>
      </c>
      <c r="I799" s="11" t="s">
        <v>35</v>
      </c>
      <c r="J799" s="11">
        <v>7</v>
      </c>
      <c r="K799" s="11" t="s">
        <v>21</v>
      </c>
      <c r="L799" s="11">
        <v>35000</v>
      </c>
      <c r="M799" s="11">
        <v>11</v>
      </c>
      <c r="N799" s="11">
        <v>385000</v>
      </c>
      <c r="O799" s="11">
        <v>121.11</v>
      </c>
      <c r="P799" s="11" t="s">
        <v>37</v>
      </c>
      <c r="Q799" s="11"/>
    </row>
    <row r="800" spans="1:17" x14ac:dyDescent="0.25">
      <c r="A800" s="11" t="s">
        <v>895</v>
      </c>
      <c r="B800" s="11" t="s">
        <v>896</v>
      </c>
      <c r="C800" s="12">
        <v>45689</v>
      </c>
      <c r="D800" s="11">
        <v>54</v>
      </c>
      <c r="E800" s="11" t="s">
        <v>93</v>
      </c>
      <c r="F800" s="11" t="s">
        <v>27</v>
      </c>
      <c r="G800" s="11" t="s">
        <v>19</v>
      </c>
      <c r="H800" s="11">
        <v>4</v>
      </c>
      <c r="I800" s="11" t="s">
        <v>112</v>
      </c>
      <c r="J800" s="11">
        <v>43</v>
      </c>
      <c r="K800" s="11" t="s">
        <v>38</v>
      </c>
      <c r="L800" s="11">
        <v>500</v>
      </c>
      <c r="M800" s="11">
        <v>18</v>
      </c>
      <c r="N800" s="11">
        <v>9000</v>
      </c>
      <c r="O800" s="11">
        <v>108.72</v>
      </c>
      <c r="P800" s="11" t="s">
        <v>22</v>
      </c>
      <c r="Q800" s="11" t="s">
        <v>282</v>
      </c>
    </row>
    <row r="801" spans="1:17" x14ac:dyDescent="0.25">
      <c r="A801" s="11" t="s">
        <v>895</v>
      </c>
      <c r="B801" s="11" t="s">
        <v>896</v>
      </c>
      <c r="C801" s="12">
        <v>45689</v>
      </c>
      <c r="D801" s="11">
        <v>54</v>
      </c>
      <c r="E801" s="11" t="s">
        <v>93</v>
      </c>
      <c r="F801" s="11" t="s">
        <v>34</v>
      </c>
      <c r="G801" s="11" t="s">
        <v>19</v>
      </c>
      <c r="H801" s="11">
        <v>4</v>
      </c>
      <c r="I801" s="11" t="s">
        <v>112</v>
      </c>
      <c r="J801" s="11">
        <v>43</v>
      </c>
      <c r="K801" s="11" t="s">
        <v>40</v>
      </c>
      <c r="L801" s="11">
        <v>9000</v>
      </c>
      <c r="M801" s="11">
        <v>2</v>
      </c>
      <c r="N801" s="11">
        <v>18000</v>
      </c>
      <c r="O801" s="11">
        <v>190.54</v>
      </c>
      <c r="P801" s="11" t="s">
        <v>22</v>
      </c>
      <c r="Q801" s="11" t="s">
        <v>282</v>
      </c>
    </row>
    <row r="802" spans="1:17" x14ac:dyDescent="0.25">
      <c r="A802" s="11" t="s">
        <v>897</v>
      </c>
      <c r="B802" s="11" t="s">
        <v>898</v>
      </c>
      <c r="C802" s="12">
        <v>45689</v>
      </c>
      <c r="D802" s="11">
        <v>31</v>
      </c>
      <c r="E802" s="11" t="s">
        <v>59</v>
      </c>
      <c r="F802" s="11" t="s">
        <v>18</v>
      </c>
      <c r="G802" s="11" t="s">
        <v>28</v>
      </c>
      <c r="H802" s="11">
        <v>4</v>
      </c>
      <c r="I802" s="11" t="s">
        <v>112</v>
      </c>
      <c r="J802" s="11">
        <v>21</v>
      </c>
      <c r="K802" s="11" t="s">
        <v>49</v>
      </c>
      <c r="L802" s="11">
        <v>9000</v>
      </c>
      <c r="M802" s="11">
        <v>6</v>
      </c>
      <c r="N802" s="11">
        <v>54000</v>
      </c>
      <c r="O802" s="11">
        <v>177</v>
      </c>
      <c r="P802" s="11" t="s">
        <v>37</v>
      </c>
      <c r="Q802" s="11"/>
    </row>
    <row r="803" spans="1:17" x14ac:dyDescent="0.25">
      <c r="A803" s="11" t="s">
        <v>899</v>
      </c>
      <c r="B803" s="11" t="s">
        <v>900</v>
      </c>
      <c r="C803" s="12">
        <v>45689</v>
      </c>
      <c r="D803" s="11">
        <v>71</v>
      </c>
      <c r="E803" s="11" t="s">
        <v>138</v>
      </c>
      <c r="F803" s="11" t="s">
        <v>27</v>
      </c>
      <c r="G803" s="11" t="s">
        <v>28</v>
      </c>
      <c r="H803" s="11">
        <v>4</v>
      </c>
      <c r="I803" s="11" t="s">
        <v>112</v>
      </c>
      <c r="J803" s="11">
        <v>46</v>
      </c>
      <c r="K803" s="11" t="s">
        <v>29</v>
      </c>
      <c r="L803" s="11">
        <v>5500</v>
      </c>
      <c r="M803" s="11">
        <v>6</v>
      </c>
      <c r="N803" s="11">
        <v>33000</v>
      </c>
      <c r="O803" s="11">
        <v>112.67</v>
      </c>
      <c r="P803" s="11" t="s">
        <v>37</v>
      </c>
      <c r="Q803" s="11"/>
    </row>
    <row r="804" spans="1:17" x14ac:dyDescent="0.25">
      <c r="A804" s="11" t="s">
        <v>899</v>
      </c>
      <c r="B804" s="11" t="s">
        <v>900</v>
      </c>
      <c r="C804" s="12">
        <v>45689</v>
      </c>
      <c r="D804" s="11">
        <v>71</v>
      </c>
      <c r="E804" s="11" t="s">
        <v>138</v>
      </c>
      <c r="F804" s="11" t="s">
        <v>34</v>
      </c>
      <c r="G804" s="11" t="s">
        <v>28</v>
      </c>
      <c r="H804" s="11">
        <v>4</v>
      </c>
      <c r="I804" s="11" t="s">
        <v>112</v>
      </c>
      <c r="J804" s="11">
        <v>46</v>
      </c>
      <c r="K804" s="11" t="s">
        <v>40</v>
      </c>
      <c r="L804" s="11">
        <v>9000</v>
      </c>
      <c r="M804" s="11">
        <v>16</v>
      </c>
      <c r="N804" s="11">
        <v>144000</v>
      </c>
      <c r="O804" s="11">
        <v>78.58</v>
      </c>
      <c r="P804" s="11" t="s">
        <v>37</v>
      </c>
      <c r="Q804" s="11"/>
    </row>
    <row r="805" spans="1:17" x14ac:dyDescent="0.25">
      <c r="A805" s="11" t="s">
        <v>899</v>
      </c>
      <c r="B805" s="11" t="s">
        <v>900</v>
      </c>
      <c r="C805" s="12">
        <v>45689</v>
      </c>
      <c r="D805" s="11">
        <v>71</v>
      </c>
      <c r="E805" s="11" t="s">
        <v>138</v>
      </c>
      <c r="F805" s="11" t="s">
        <v>18</v>
      </c>
      <c r="G805" s="11" t="s">
        <v>28</v>
      </c>
      <c r="H805" s="11">
        <v>4</v>
      </c>
      <c r="I805" s="11" t="s">
        <v>112</v>
      </c>
      <c r="J805" s="11">
        <v>46</v>
      </c>
      <c r="K805" s="11" t="s">
        <v>21</v>
      </c>
      <c r="L805" s="11">
        <v>35000</v>
      </c>
      <c r="M805" s="11">
        <v>12</v>
      </c>
      <c r="N805" s="11">
        <v>420000</v>
      </c>
      <c r="O805" s="11">
        <v>123.58</v>
      </c>
      <c r="P805" s="11" t="s">
        <v>37</v>
      </c>
      <c r="Q805" s="11"/>
    </row>
    <row r="806" spans="1:17" x14ac:dyDescent="0.25">
      <c r="A806" s="11" t="s">
        <v>901</v>
      </c>
      <c r="B806" s="11" t="s">
        <v>902</v>
      </c>
      <c r="C806" s="12">
        <v>45658</v>
      </c>
      <c r="D806" s="11">
        <v>57</v>
      </c>
      <c r="E806" s="11" t="s">
        <v>47</v>
      </c>
      <c r="F806" s="11" t="s">
        <v>39</v>
      </c>
      <c r="G806" s="11" t="s">
        <v>19</v>
      </c>
      <c r="H806" s="11">
        <v>2</v>
      </c>
      <c r="I806" s="11" t="s">
        <v>20</v>
      </c>
      <c r="J806" s="11">
        <v>38</v>
      </c>
      <c r="K806" s="11" t="s">
        <v>1093</v>
      </c>
      <c r="L806" s="11">
        <v>30000</v>
      </c>
      <c r="M806" s="11">
        <v>14</v>
      </c>
      <c r="N806" s="11">
        <v>420000</v>
      </c>
      <c r="O806" s="11">
        <v>76.42</v>
      </c>
      <c r="P806" s="11" t="s">
        <v>37</v>
      </c>
      <c r="Q806" s="11"/>
    </row>
    <row r="807" spans="1:17" x14ac:dyDescent="0.25">
      <c r="A807" s="11" t="s">
        <v>901</v>
      </c>
      <c r="B807" s="11" t="s">
        <v>902</v>
      </c>
      <c r="C807" s="12">
        <v>45658</v>
      </c>
      <c r="D807" s="11">
        <v>57</v>
      </c>
      <c r="E807" s="11" t="s">
        <v>47</v>
      </c>
      <c r="F807" s="11" t="s">
        <v>34</v>
      </c>
      <c r="G807" s="11" t="s">
        <v>19</v>
      </c>
      <c r="H807" s="11">
        <v>2</v>
      </c>
      <c r="I807" s="11" t="s">
        <v>20</v>
      </c>
      <c r="J807" s="11">
        <v>38</v>
      </c>
      <c r="K807" s="11" t="s">
        <v>113</v>
      </c>
      <c r="L807" s="11">
        <v>25000</v>
      </c>
      <c r="M807" s="11">
        <v>14</v>
      </c>
      <c r="N807" s="11">
        <v>350000</v>
      </c>
      <c r="O807" s="11">
        <v>198.39</v>
      </c>
      <c r="P807" s="11" t="s">
        <v>37</v>
      </c>
      <c r="Q807" s="11"/>
    </row>
    <row r="808" spans="1:17" x14ac:dyDescent="0.25">
      <c r="A808" s="11" t="s">
        <v>903</v>
      </c>
      <c r="B808" s="11" t="s">
        <v>904</v>
      </c>
      <c r="C808" s="12">
        <v>45717</v>
      </c>
      <c r="D808" s="11">
        <v>23</v>
      </c>
      <c r="E808" s="11" t="s">
        <v>68</v>
      </c>
      <c r="F808" s="11" t="s">
        <v>34</v>
      </c>
      <c r="G808" s="11" t="s">
        <v>19</v>
      </c>
      <c r="H808" s="11">
        <v>5</v>
      </c>
      <c r="I808" s="11" t="s">
        <v>53</v>
      </c>
      <c r="J808" s="11">
        <v>16</v>
      </c>
      <c r="K808" s="11" t="s">
        <v>1094</v>
      </c>
      <c r="L808" s="11">
        <v>20000</v>
      </c>
      <c r="M808" s="11">
        <v>1</v>
      </c>
      <c r="N808" s="11">
        <v>20000</v>
      </c>
      <c r="O808" s="11">
        <v>67.849999999999994</v>
      </c>
      <c r="P808" s="11" t="s">
        <v>22</v>
      </c>
      <c r="Q808" s="11" t="s">
        <v>282</v>
      </c>
    </row>
    <row r="809" spans="1:17" x14ac:dyDescent="0.25">
      <c r="A809" s="11" t="s">
        <v>905</v>
      </c>
      <c r="B809" s="11" t="s">
        <v>906</v>
      </c>
      <c r="C809" s="12">
        <v>45689</v>
      </c>
      <c r="D809" s="11">
        <v>57</v>
      </c>
      <c r="E809" s="11" t="s">
        <v>126</v>
      </c>
      <c r="F809" s="11" t="s">
        <v>34</v>
      </c>
      <c r="G809" s="11" t="s">
        <v>28</v>
      </c>
      <c r="H809" s="11">
        <v>5</v>
      </c>
      <c r="I809" s="11" t="s">
        <v>53</v>
      </c>
      <c r="J809" s="11">
        <v>43</v>
      </c>
      <c r="K809" s="11" t="s">
        <v>55</v>
      </c>
      <c r="L809" s="11">
        <v>150000</v>
      </c>
      <c r="M809" s="11">
        <v>11</v>
      </c>
      <c r="N809" s="11">
        <v>1650000</v>
      </c>
      <c r="O809" s="11">
        <v>117.8</v>
      </c>
      <c r="P809" s="11" t="s">
        <v>37</v>
      </c>
      <c r="Q809" s="11"/>
    </row>
    <row r="810" spans="1:17" x14ac:dyDescent="0.25">
      <c r="A810" s="11" t="s">
        <v>905</v>
      </c>
      <c r="B810" s="11" t="s">
        <v>906</v>
      </c>
      <c r="C810" s="12">
        <v>45689</v>
      </c>
      <c r="D810" s="11">
        <v>57</v>
      </c>
      <c r="E810" s="11" t="s">
        <v>126</v>
      </c>
      <c r="F810" s="11" t="s">
        <v>39</v>
      </c>
      <c r="G810" s="11" t="s">
        <v>28</v>
      </c>
      <c r="H810" s="11">
        <v>5</v>
      </c>
      <c r="I810" s="11" t="s">
        <v>53</v>
      </c>
      <c r="J810" s="11">
        <v>43</v>
      </c>
      <c r="K810" s="11" t="s">
        <v>69</v>
      </c>
      <c r="L810" s="11">
        <v>14500</v>
      </c>
      <c r="M810" s="11">
        <v>11</v>
      </c>
      <c r="N810" s="11">
        <v>159500</v>
      </c>
      <c r="O810" s="11">
        <v>114.29</v>
      </c>
      <c r="P810" s="11" t="s">
        <v>37</v>
      </c>
      <c r="Q810" s="11"/>
    </row>
    <row r="811" spans="1:17" x14ac:dyDescent="0.25">
      <c r="A811" s="11" t="s">
        <v>907</v>
      </c>
      <c r="B811" s="11" t="s">
        <v>908</v>
      </c>
      <c r="C811" s="12">
        <v>45689</v>
      </c>
      <c r="D811" s="11">
        <v>78</v>
      </c>
      <c r="E811" s="11" t="s">
        <v>93</v>
      </c>
      <c r="F811" s="11" t="s">
        <v>34</v>
      </c>
      <c r="G811" s="11" t="s">
        <v>19</v>
      </c>
      <c r="H811" s="11">
        <v>5</v>
      </c>
      <c r="I811" s="11" t="s">
        <v>53</v>
      </c>
      <c r="J811" s="11">
        <v>22</v>
      </c>
      <c r="K811" s="11" t="s">
        <v>113</v>
      </c>
      <c r="L811" s="11">
        <v>25000</v>
      </c>
      <c r="M811" s="11">
        <v>7</v>
      </c>
      <c r="N811" s="11">
        <v>175000</v>
      </c>
      <c r="O811" s="11">
        <v>193.9</v>
      </c>
      <c r="P811" s="11" t="s">
        <v>37</v>
      </c>
      <c r="Q811" s="11"/>
    </row>
    <row r="812" spans="1:17" x14ac:dyDescent="0.25">
      <c r="A812" s="11" t="s">
        <v>907</v>
      </c>
      <c r="B812" s="11" t="s">
        <v>908</v>
      </c>
      <c r="C812" s="12">
        <v>45689</v>
      </c>
      <c r="D812" s="11">
        <v>78</v>
      </c>
      <c r="E812" s="11" t="s">
        <v>93</v>
      </c>
      <c r="F812" s="11" t="s">
        <v>39</v>
      </c>
      <c r="G812" s="11" t="s">
        <v>19</v>
      </c>
      <c r="H812" s="11">
        <v>5</v>
      </c>
      <c r="I812" s="11" t="s">
        <v>53</v>
      </c>
      <c r="J812" s="11">
        <v>22</v>
      </c>
      <c r="K812" s="11" t="s">
        <v>69</v>
      </c>
      <c r="L812" s="11">
        <v>14500</v>
      </c>
      <c r="M812" s="11">
        <v>3</v>
      </c>
      <c r="N812" s="11">
        <v>43500</v>
      </c>
      <c r="O812" s="11">
        <v>127.27</v>
      </c>
      <c r="P812" s="11" t="s">
        <v>37</v>
      </c>
      <c r="Q812" s="11"/>
    </row>
    <row r="813" spans="1:17" x14ac:dyDescent="0.25">
      <c r="A813" s="11" t="s">
        <v>907</v>
      </c>
      <c r="B813" s="11" t="s">
        <v>908</v>
      </c>
      <c r="C813" s="12">
        <v>45689</v>
      </c>
      <c r="D813" s="11">
        <v>78</v>
      </c>
      <c r="E813" s="11" t="s">
        <v>93</v>
      </c>
      <c r="F813" s="11" t="s">
        <v>18</v>
      </c>
      <c r="G813" s="11" t="s">
        <v>19</v>
      </c>
      <c r="H813" s="11">
        <v>5</v>
      </c>
      <c r="I813" s="11" t="s">
        <v>53</v>
      </c>
      <c r="J813" s="11">
        <v>22</v>
      </c>
      <c r="K813" s="11" t="s">
        <v>44</v>
      </c>
      <c r="L813" s="11">
        <v>4500</v>
      </c>
      <c r="M813" s="11">
        <v>2</v>
      </c>
      <c r="N813" s="11">
        <v>9000</v>
      </c>
      <c r="O813" s="11">
        <v>57.83</v>
      </c>
      <c r="P813" s="11" t="s">
        <v>37</v>
      </c>
      <c r="Q813" s="11"/>
    </row>
    <row r="814" spans="1:17" x14ac:dyDescent="0.25">
      <c r="A814" s="11" t="s">
        <v>909</v>
      </c>
      <c r="B814" s="11" t="s">
        <v>910</v>
      </c>
      <c r="C814" s="12">
        <v>45658</v>
      </c>
      <c r="D814" s="11">
        <v>67</v>
      </c>
      <c r="E814" s="11" t="s">
        <v>111</v>
      </c>
      <c r="F814" s="11" t="s">
        <v>27</v>
      </c>
      <c r="G814" s="11" t="s">
        <v>19</v>
      </c>
      <c r="H814" s="11">
        <v>5</v>
      </c>
      <c r="I814" s="11" t="s">
        <v>53</v>
      </c>
      <c r="J814" s="11">
        <v>46</v>
      </c>
      <c r="K814" s="11" t="s">
        <v>85</v>
      </c>
      <c r="L814" s="11">
        <v>7500</v>
      </c>
      <c r="M814" s="11">
        <v>3</v>
      </c>
      <c r="N814" s="11">
        <v>22500</v>
      </c>
      <c r="O814" s="11">
        <v>42.34</v>
      </c>
      <c r="P814" s="11" t="s">
        <v>37</v>
      </c>
      <c r="Q814" s="11"/>
    </row>
    <row r="815" spans="1:17" x14ac:dyDescent="0.25">
      <c r="A815" s="11" t="s">
        <v>911</v>
      </c>
      <c r="B815" s="11" t="s">
        <v>912</v>
      </c>
      <c r="C815" s="12">
        <v>45717</v>
      </c>
      <c r="D815" s="11">
        <v>80</v>
      </c>
      <c r="E815" s="11" t="s">
        <v>147</v>
      </c>
      <c r="F815" s="11" t="s">
        <v>27</v>
      </c>
      <c r="G815" s="11" t="s">
        <v>28</v>
      </c>
      <c r="H815" s="11">
        <v>2</v>
      </c>
      <c r="I815" s="11" t="s">
        <v>20</v>
      </c>
      <c r="J815" s="11">
        <v>43</v>
      </c>
      <c r="K815" s="11" t="s">
        <v>191</v>
      </c>
      <c r="L815" s="11">
        <v>6500</v>
      </c>
      <c r="M815" s="11">
        <v>1</v>
      </c>
      <c r="N815" s="11">
        <v>6500</v>
      </c>
      <c r="O815" s="11">
        <v>36.53</v>
      </c>
      <c r="P815" s="11" t="s">
        <v>37</v>
      </c>
      <c r="Q815" s="11"/>
    </row>
    <row r="816" spans="1:17" x14ac:dyDescent="0.25">
      <c r="A816" s="11" t="s">
        <v>911</v>
      </c>
      <c r="B816" s="11" t="s">
        <v>912</v>
      </c>
      <c r="C816" s="12">
        <v>45717</v>
      </c>
      <c r="D816" s="11">
        <v>80</v>
      </c>
      <c r="E816" s="11" t="s">
        <v>147</v>
      </c>
      <c r="F816" s="11" t="s">
        <v>34</v>
      </c>
      <c r="G816" s="11" t="s">
        <v>28</v>
      </c>
      <c r="H816" s="11">
        <v>2</v>
      </c>
      <c r="I816" s="11" t="s">
        <v>20</v>
      </c>
      <c r="J816" s="11">
        <v>43</v>
      </c>
      <c r="K816" s="11" t="s">
        <v>1093</v>
      </c>
      <c r="L816" s="11">
        <v>30000</v>
      </c>
      <c r="M816" s="11">
        <v>7</v>
      </c>
      <c r="N816" s="11">
        <v>210000</v>
      </c>
      <c r="O816" s="11">
        <v>115.58</v>
      </c>
      <c r="P816" s="11" t="s">
        <v>37</v>
      </c>
      <c r="Q816" s="11"/>
    </row>
    <row r="817" spans="1:17" x14ac:dyDescent="0.25">
      <c r="A817" s="11" t="s">
        <v>913</v>
      </c>
      <c r="B817" s="11" t="s">
        <v>914</v>
      </c>
      <c r="C817" s="12">
        <v>45658</v>
      </c>
      <c r="D817" s="11">
        <v>50</v>
      </c>
      <c r="E817" s="11" t="s">
        <v>84</v>
      </c>
      <c r="F817" s="11" t="s">
        <v>18</v>
      </c>
      <c r="G817" s="11" t="s">
        <v>28</v>
      </c>
      <c r="H817" s="11">
        <v>5</v>
      </c>
      <c r="I817" s="11" t="s">
        <v>53</v>
      </c>
      <c r="J817" s="11">
        <v>60</v>
      </c>
      <c r="K817" s="11" t="s">
        <v>44</v>
      </c>
      <c r="L817" s="11">
        <v>4500</v>
      </c>
      <c r="M817" s="11">
        <v>10</v>
      </c>
      <c r="N817" s="11">
        <v>45000</v>
      </c>
      <c r="O817" s="11">
        <v>149.41</v>
      </c>
      <c r="P817" s="11" t="s">
        <v>22</v>
      </c>
      <c r="Q817" s="11" t="s">
        <v>165</v>
      </c>
    </row>
    <row r="818" spans="1:17" x14ac:dyDescent="0.25">
      <c r="A818" s="11" t="s">
        <v>915</v>
      </c>
      <c r="B818" s="11" t="s">
        <v>916</v>
      </c>
      <c r="C818" s="12">
        <v>45689</v>
      </c>
      <c r="D818" s="11">
        <v>68</v>
      </c>
      <c r="E818" s="11" t="s">
        <v>256</v>
      </c>
      <c r="F818" s="11" t="s">
        <v>18</v>
      </c>
      <c r="G818" s="11" t="s">
        <v>19</v>
      </c>
      <c r="H818" s="11">
        <v>4</v>
      </c>
      <c r="I818" s="11" t="s">
        <v>112</v>
      </c>
      <c r="J818" s="11">
        <v>41</v>
      </c>
      <c r="K818" s="11" t="s">
        <v>21</v>
      </c>
      <c r="L818" s="11">
        <v>35000</v>
      </c>
      <c r="M818" s="11">
        <v>5</v>
      </c>
      <c r="N818" s="11">
        <v>175000</v>
      </c>
      <c r="O818" s="11">
        <v>48.08</v>
      </c>
      <c r="P818" s="11" t="s">
        <v>22</v>
      </c>
      <c r="Q818" s="11" t="s">
        <v>94</v>
      </c>
    </row>
    <row r="819" spans="1:17" x14ac:dyDescent="0.25">
      <c r="A819" s="11" t="s">
        <v>915</v>
      </c>
      <c r="B819" s="11" t="s">
        <v>916</v>
      </c>
      <c r="C819" s="12">
        <v>45689</v>
      </c>
      <c r="D819" s="11">
        <v>68</v>
      </c>
      <c r="E819" s="11" t="s">
        <v>256</v>
      </c>
      <c r="F819" s="11" t="s">
        <v>27</v>
      </c>
      <c r="G819" s="11" t="s">
        <v>19</v>
      </c>
      <c r="H819" s="11">
        <v>4</v>
      </c>
      <c r="I819" s="11" t="s">
        <v>112</v>
      </c>
      <c r="J819" s="11">
        <v>41</v>
      </c>
      <c r="K819" s="11" t="s">
        <v>70</v>
      </c>
      <c r="L819" s="11">
        <v>350</v>
      </c>
      <c r="M819" s="11">
        <v>10</v>
      </c>
      <c r="N819" s="11">
        <v>3500</v>
      </c>
      <c r="O819" s="11">
        <v>6.03</v>
      </c>
      <c r="P819" s="11" t="s">
        <v>22</v>
      </c>
      <c r="Q819" s="11" t="s">
        <v>94</v>
      </c>
    </row>
    <row r="820" spans="1:17" x14ac:dyDescent="0.25">
      <c r="A820" s="11" t="s">
        <v>915</v>
      </c>
      <c r="B820" s="11" t="s">
        <v>916</v>
      </c>
      <c r="C820" s="12">
        <v>45689</v>
      </c>
      <c r="D820" s="11">
        <v>68</v>
      </c>
      <c r="E820" s="11" t="s">
        <v>256</v>
      </c>
      <c r="F820" s="11" t="s">
        <v>39</v>
      </c>
      <c r="G820" s="11" t="s">
        <v>19</v>
      </c>
      <c r="H820" s="11">
        <v>4</v>
      </c>
      <c r="I820" s="11" t="s">
        <v>112</v>
      </c>
      <c r="J820" s="11">
        <v>41</v>
      </c>
      <c r="K820" s="11" t="s">
        <v>69</v>
      </c>
      <c r="L820" s="11">
        <v>14500</v>
      </c>
      <c r="M820" s="11">
        <v>14</v>
      </c>
      <c r="N820" s="11">
        <v>203000</v>
      </c>
      <c r="O820" s="11">
        <v>97.33</v>
      </c>
      <c r="P820" s="11" t="s">
        <v>22</v>
      </c>
      <c r="Q820" s="11" t="s">
        <v>94</v>
      </c>
    </row>
    <row r="821" spans="1:17" x14ac:dyDescent="0.25">
      <c r="A821" s="11" t="s">
        <v>917</v>
      </c>
      <c r="B821" s="11" t="s">
        <v>918</v>
      </c>
      <c r="C821" s="12">
        <v>45689</v>
      </c>
      <c r="D821" s="11">
        <v>20</v>
      </c>
      <c r="E821" s="11" t="s">
        <v>119</v>
      </c>
      <c r="F821" s="11" t="s">
        <v>18</v>
      </c>
      <c r="G821" s="11" t="s">
        <v>19</v>
      </c>
      <c r="H821" s="11">
        <v>1</v>
      </c>
      <c r="I821" s="11" t="s">
        <v>35</v>
      </c>
      <c r="J821" s="11">
        <v>18</v>
      </c>
      <c r="K821" s="11" t="s">
        <v>56</v>
      </c>
      <c r="L821" s="11">
        <v>16000</v>
      </c>
      <c r="M821" s="11">
        <v>16</v>
      </c>
      <c r="N821" s="11">
        <v>256000</v>
      </c>
      <c r="O821" s="11">
        <v>192.78</v>
      </c>
      <c r="P821" s="11" t="s">
        <v>22</v>
      </c>
      <c r="Q821" s="11" t="s">
        <v>30</v>
      </c>
    </row>
    <row r="822" spans="1:17" x14ac:dyDescent="0.25">
      <c r="A822" s="11" t="s">
        <v>917</v>
      </c>
      <c r="B822" s="11" t="s">
        <v>918</v>
      </c>
      <c r="C822" s="12">
        <v>45689</v>
      </c>
      <c r="D822" s="11">
        <v>20</v>
      </c>
      <c r="E822" s="11" t="s">
        <v>119</v>
      </c>
      <c r="F822" s="11" t="s">
        <v>34</v>
      </c>
      <c r="G822" s="11" t="s">
        <v>19</v>
      </c>
      <c r="H822" s="11">
        <v>1</v>
      </c>
      <c r="I822" s="11" t="s">
        <v>35</v>
      </c>
      <c r="J822" s="11">
        <v>18</v>
      </c>
      <c r="K822" s="11" t="s">
        <v>40</v>
      </c>
      <c r="L822" s="11">
        <v>9000</v>
      </c>
      <c r="M822" s="11">
        <v>3</v>
      </c>
      <c r="N822" s="11">
        <v>27000</v>
      </c>
      <c r="O822" s="11">
        <v>11.54</v>
      </c>
      <c r="P822" s="11" t="s">
        <v>22</v>
      </c>
      <c r="Q822" s="11" t="s">
        <v>30</v>
      </c>
    </row>
    <row r="823" spans="1:17" x14ac:dyDescent="0.25">
      <c r="A823" s="11" t="s">
        <v>919</v>
      </c>
      <c r="B823" s="11" t="s">
        <v>920</v>
      </c>
      <c r="C823" s="12">
        <v>45717</v>
      </c>
      <c r="D823" s="11">
        <v>54</v>
      </c>
      <c r="E823" s="11" t="s">
        <v>144</v>
      </c>
      <c r="F823" s="11" t="s">
        <v>18</v>
      </c>
      <c r="G823" s="11" t="s">
        <v>28</v>
      </c>
      <c r="H823" s="11">
        <v>1</v>
      </c>
      <c r="I823" s="11" t="s">
        <v>35</v>
      </c>
      <c r="J823" s="11">
        <v>58</v>
      </c>
      <c r="K823" s="11" t="s">
        <v>56</v>
      </c>
      <c r="L823" s="11">
        <v>16000</v>
      </c>
      <c r="M823" s="11">
        <v>19</v>
      </c>
      <c r="N823" s="11">
        <v>304000</v>
      </c>
      <c r="O823" s="11">
        <v>104.63</v>
      </c>
      <c r="P823" s="11" t="s">
        <v>37</v>
      </c>
      <c r="Q823" s="11"/>
    </row>
    <row r="824" spans="1:17" x14ac:dyDescent="0.25">
      <c r="A824" s="11" t="s">
        <v>919</v>
      </c>
      <c r="B824" s="11" t="s">
        <v>920</v>
      </c>
      <c r="C824" s="12">
        <v>45717</v>
      </c>
      <c r="D824" s="11">
        <v>54</v>
      </c>
      <c r="E824" s="11" t="s">
        <v>144</v>
      </c>
      <c r="F824" s="11" t="s">
        <v>39</v>
      </c>
      <c r="G824" s="11" t="s">
        <v>28</v>
      </c>
      <c r="H824" s="11">
        <v>1</v>
      </c>
      <c r="I824" s="11" t="s">
        <v>35</v>
      </c>
      <c r="J824" s="11">
        <v>58</v>
      </c>
      <c r="K824" s="11" t="s">
        <v>60</v>
      </c>
      <c r="L824" s="11">
        <v>24000</v>
      </c>
      <c r="M824" s="11">
        <v>3</v>
      </c>
      <c r="N824" s="11">
        <v>72000</v>
      </c>
      <c r="O824" s="11">
        <v>50.74</v>
      </c>
      <c r="P824" s="11" t="s">
        <v>37</v>
      </c>
      <c r="Q824" s="11"/>
    </row>
    <row r="825" spans="1:17" x14ac:dyDescent="0.25">
      <c r="A825" s="11" t="s">
        <v>919</v>
      </c>
      <c r="B825" s="11" t="s">
        <v>920</v>
      </c>
      <c r="C825" s="12">
        <v>45717</v>
      </c>
      <c r="D825" s="11">
        <v>54</v>
      </c>
      <c r="E825" s="11" t="s">
        <v>144</v>
      </c>
      <c r="F825" s="11" t="s">
        <v>34</v>
      </c>
      <c r="G825" s="11" t="s">
        <v>28</v>
      </c>
      <c r="H825" s="11">
        <v>1</v>
      </c>
      <c r="I825" s="11" t="s">
        <v>35</v>
      </c>
      <c r="J825" s="11">
        <v>58</v>
      </c>
      <c r="K825" s="11" t="s">
        <v>69</v>
      </c>
      <c r="L825" s="11">
        <v>14500</v>
      </c>
      <c r="M825" s="11">
        <v>11</v>
      </c>
      <c r="N825" s="11">
        <v>159500</v>
      </c>
      <c r="O825" s="11">
        <v>120.16</v>
      </c>
      <c r="P825" s="11" t="s">
        <v>37</v>
      </c>
      <c r="Q825" s="11"/>
    </row>
    <row r="826" spans="1:17" x14ac:dyDescent="0.25">
      <c r="A826" s="11" t="s">
        <v>921</v>
      </c>
      <c r="B826" s="11" t="s">
        <v>922</v>
      </c>
      <c r="C826" s="12">
        <v>45689</v>
      </c>
      <c r="D826" s="11">
        <v>65</v>
      </c>
      <c r="E826" s="11" t="s">
        <v>68</v>
      </c>
      <c r="F826" s="11" t="s">
        <v>27</v>
      </c>
      <c r="G826" s="11" t="s">
        <v>28</v>
      </c>
      <c r="H826" s="11">
        <v>1</v>
      </c>
      <c r="I826" s="11" t="s">
        <v>35</v>
      </c>
      <c r="J826" s="11">
        <v>14</v>
      </c>
      <c r="K826" s="11" t="s">
        <v>100</v>
      </c>
      <c r="L826" s="11">
        <v>900</v>
      </c>
      <c r="M826" s="11">
        <v>12</v>
      </c>
      <c r="N826" s="11">
        <v>10800</v>
      </c>
      <c r="O826" s="11">
        <v>98.33</v>
      </c>
      <c r="P826" s="11" t="s">
        <v>22</v>
      </c>
      <c r="Q826" s="11" t="s">
        <v>94</v>
      </c>
    </row>
    <row r="827" spans="1:17" x14ac:dyDescent="0.25">
      <c r="A827" s="11" t="s">
        <v>921</v>
      </c>
      <c r="B827" s="11" t="s">
        <v>922</v>
      </c>
      <c r="C827" s="12">
        <v>45689</v>
      </c>
      <c r="D827" s="11">
        <v>65</v>
      </c>
      <c r="E827" s="11" t="s">
        <v>68</v>
      </c>
      <c r="F827" s="11" t="s">
        <v>18</v>
      </c>
      <c r="G827" s="11" t="s">
        <v>28</v>
      </c>
      <c r="H827" s="11">
        <v>1</v>
      </c>
      <c r="I827" s="11" t="s">
        <v>35</v>
      </c>
      <c r="J827" s="11">
        <v>14</v>
      </c>
      <c r="K827" s="11" t="s">
        <v>56</v>
      </c>
      <c r="L827" s="11">
        <v>16000</v>
      </c>
      <c r="M827" s="11">
        <v>14</v>
      </c>
      <c r="N827" s="11">
        <v>224000</v>
      </c>
      <c r="O827" s="11">
        <v>63.64</v>
      </c>
      <c r="P827" s="11" t="s">
        <v>22</v>
      </c>
      <c r="Q827" s="11" t="s">
        <v>94</v>
      </c>
    </row>
    <row r="828" spans="1:17" x14ac:dyDescent="0.25">
      <c r="A828" s="11" t="s">
        <v>923</v>
      </c>
      <c r="B828" s="11" t="s">
        <v>924</v>
      </c>
      <c r="C828" s="12">
        <v>45689</v>
      </c>
      <c r="D828" s="11">
        <v>47</v>
      </c>
      <c r="E828" s="11" t="s">
        <v>190</v>
      </c>
      <c r="F828" s="11" t="s">
        <v>39</v>
      </c>
      <c r="G828" s="11" t="s">
        <v>19</v>
      </c>
      <c r="H828" s="11">
        <v>3</v>
      </c>
      <c r="I828" s="11" t="s">
        <v>48</v>
      </c>
      <c r="J828" s="11">
        <v>24</v>
      </c>
      <c r="K828" s="11" t="s">
        <v>40</v>
      </c>
      <c r="L828" s="11">
        <v>9000</v>
      </c>
      <c r="M828" s="11">
        <v>8</v>
      </c>
      <c r="N828" s="11">
        <v>72000</v>
      </c>
      <c r="O828" s="11">
        <v>138.29</v>
      </c>
      <c r="P828" s="11" t="s">
        <v>37</v>
      </c>
      <c r="Q828" s="11"/>
    </row>
    <row r="829" spans="1:17" x14ac:dyDescent="0.25">
      <c r="A829" s="11" t="s">
        <v>925</v>
      </c>
      <c r="B829" s="11" t="s">
        <v>926</v>
      </c>
      <c r="C829" s="12">
        <v>45658</v>
      </c>
      <c r="D829" s="11">
        <v>65</v>
      </c>
      <c r="E829" s="11" t="s">
        <v>147</v>
      </c>
      <c r="F829" s="11" t="s">
        <v>27</v>
      </c>
      <c r="G829" s="11" t="s">
        <v>28</v>
      </c>
      <c r="H829" s="11">
        <v>5</v>
      </c>
      <c r="I829" s="11" t="s">
        <v>53</v>
      </c>
      <c r="J829" s="11">
        <v>58</v>
      </c>
      <c r="K829" s="11" t="s">
        <v>85</v>
      </c>
      <c r="L829" s="11">
        <v>7500</v>
      </c>
      <c r="M829" s="11">
        <v>9</v>
      </c>
      <c r="N829" s="11">
        <v>67500</v>
      </c>
      <c r="O829" s="11">
        <v>185.54</v>
      </c>
      <c r="P829" s="11" t="s">
        <v>37</v>
      </c>
      <c r="Q829" s="11"/>
    </row>
    <row r="830" spans="1:17" x14ac:dyDescent="0.25">
      <c r="A830" s="11" t="s">
        <v>925</v>
      </c>
      <c r="B830" s="11" t="s">
        <v>926</v>
      </c>
      <c r="C830" s="12">
        <v>45658</v>
      </c>
      <c r="D830" s="11">
        <v>65</v>
      </c>
      <c r="E830" s="11" t="s">
        <v>147</v>
      </c>
      <c r="F830" s="11" t="s">
        <v>39</v>
      </c>
      <c r="G830" s="11" t="s">
        <v>28</v>
      </c>
      <c r="H830" s="11">
        <v>5</v>
      </c>
      <c r="I830" s="11" t="s">
        <v>53</v>
      </c>
      <c r="J830" s="11">
        <v>58</v>
      </c>
      <c r="K830" s="11" t="s">
        <v>1093</v>
      </c>
      <c r="L830" s="11">
        <v>30000</v>
      </c>
      <c r="M830" s="11">
        <v>8</v>
      </c>
      <c r="N830" s="11">
        <v>240000</v>
      </c>
      <c r="O830" s="11">
        <v>18.5</v>
      </c>
      <c r="P830" s="11" t="s">
        <v>37</v>
      </c>
      <c r="Q830" s="11"/>
    </row>
    <row r="831" spans="1:17" x14ac:dyDescent="0.25">
      <c r="A831" s="11" t="s">
        <v>927</v>
      </c>
      <c r="B831" s="11" t="s">
        <v>928</v>
      </c>
      <c r="C831" s="12">
        <v>45717</v>
      </c>
      <c r="D831" s="11">
        <v>42</v>
      </c>
      <c r="E831" s="11" t="s">
        <v>26</v>
      </c>
      <c r="F831" s="11" t="s">
        <v>39</v>
      </c>
      <c r="G831" s="11" t="s">
        <v>28</v>
      </c>
      <c r="H831" s="11">
        <v>4</v>
      </c>
      <c r="I831" s="11" t="s">
        <v>112</v>
      </c>
      <c r="J831" s="11">
        <v>41</v>
      </c>
      <c r="K831" s="11" t="s">
        <v>69</v>
      </c>
      <c r="L831" s="11">
        <v>14500</v>
      </c>
      <c r="M831" s="11">
        <v>11</v>
      </c>
      <c r="N831" s="11">
        <v>159500</v>
      </c>
      <c r="O831" s="11">
        <v>147.52000000000001</v>
      </c>
      <c r="P831" s="11" t="s">
        <v>37</v>
      </c>
      <c r="Q831" s="11"/>
    </row>
    <row r="832" spans="1:17" x14ac:dyDescent="0.25">
      <c r="A832" s="11" t="s">
        <v>927</v>
      </c>
      <c r="B832" s="11" t="s">
        <v>928</v>
      </c>
      <c r="C832" s="12">
        <v>45717</v>
      </c>
      <c r="D832" s="11">
        <v>42</v>
      </c>
      <c r="E832" s="11" t="s">
        <v>26</v>
      </c>
      <c r="F832" s="11" t="s">
        <v>18</v>
      </c>
      <c r="G832" s="11" t="s">
        <v>28</v>
      </c>
      <c r="H832" s="11">
        <v>4</v>
      </c>
      <c r="I832" s="11" t="s">
        <v>112</v>
      </c>
      <c r="J832" s="11">
        <v>41</v>
      </c>
      <c r="K832" s="11" t="s">
        <v>21</v>
      </c>
      <c r="L832" s="11">
        <v>35000</v>
      </c>
      <c r="M832" s="11">
        <v>4</v>
      </c>
      <c r="N832" s="11">
        <v>140000</v>
      </c>
      <c r="O832" s="11">
        <v>175.41</v>
      </c>
      <c r="P832" s="11" t="s">
        <v>37</v>
      </c>
      <c r="Q832" s="11"/>
    </row>
    <row r="833" spans="1:17" x14ac:dyDescent="0.25">
      <c r="A833" s="11" t="s">
        <v>929</v>
      </c>
      <c r="B833" s="11" t="s">
        <v>930</v>
      </c>
      <c r="C833" s="12">
        <v>45689</v>
      </c>
      <c r="D833" s="11">
        <v>49</v>
      </c>
      <c r="E833" s="11" t="s">
        <v>187</v>
      </c>
      <c r="F833" s="11" t="s">
        <v>34</v>
      </c>
      <c r="G833" s="11" t="s">
        <v>19</v>
      </c>
      <c r="H833" s="11">
        <v>5</v>
      </c>
      <c r="I833" s="11" t="s">
        <v>53</v>
      </c>
      <c r="J833" s="11">
        <v>23</v>
      </c>
      <c r="K833" s="11" t="s">
        <v>40</v>
      </c>
      <c r="L833" s="11">
        <v>9000</v>
      </c>
      <c r="M833" s="11">
        <v>6</v>
      </c>
      <c r="N833" s="11">
        <v>54000</v>
      </c>
      <c r="O833" s="11">
        <v>128.44999999999999</v>
      </c>
      <c r="P833" s="11" t="s">
        <v>37</v>
      </c>
      <c r="Q833" s="11"/>
    </row>
    <row r="834" spans="1:17" x14ac:dyDescent="0.25">
      <c r="A834" s="11" t="s">
        <v>929</v>
      </c>
      <c r="B834" s="11" t="s">
        <v>930</v>
      </c>
      <c r="C834" s="12">
        <v>45689</v>
      </c>
      <c r="D834" s="11">
        <v>49</v>
      </c>
      <c r="E834" s="11" t="s">
        <v>187</v>
      </c>
      <c r="F834" s="11" t="s">
        <v>18</v>
      </c>
      <c r="G834" s="11" t="s">
        <v>19</v>
      </c>
      <c r="H834" s="11">
        <v>5</v>
      </c>
      <c r="I834" s="11" t="s">
        <v>53</v>
      </c>
      <c r="J834" s="11">
        <v>23</v>
      </c>
      <c r="K834" s="11" t="s">
        <v>21</v>
      </c>
      <c r="L834" s="11">
        <v>35000</v>
      </c>
      <c r="M834" s="11">
        <v>5</v>
      </c>
      <c r="N834" s="11">
        <v>175000</v>
      </c>
      <c r="O834" s="11">
        <v>158.31</v>
      </c>
      <c r="P834" s="11" t="s">
        <v>37</v>
      </c>
      <c r="Q834" s="11"/>
    </row>
    <row r="835" spans="1:17" x14ac:dyDescent="0.25">
      <c r="A835" s="11" t="s">
        <v>929</v>
      </c>
      <c r="B835" s="11" t="s">
        <v>930</v>
      </c>
      <c r="C835" s="12">
        <v>45689</v>
      </c>
      <c r="D835" s="11">
        <v>49</v>
      </c>
      <c r="E835" s="11" t="s">
        <v>187</v>
      </c>
      <c r="F835" s="11" t="s">
        <v>39</v>
      </c>
      <c r="G835" s="11" t="s">
        <v>19</v>
      </c>
      <c r="H835" s="11">
        <v>5</v>
      </c>
      <c r="I835" s="11" t="s">
        <v>53</v>
      </c>
      <c r="J835" s="11">
        <v>23</v>
      </c>
      <c r="K835" s="11" t="s">
        <v>40</v>
      </c>
      <c r="L835" s="11">
        <v>9000</v>
      </c>
      <c r="M835" s="11">
        <v>10</v>
      </c>
      <c r="N835" s="11">
        <v>90000</v>
      </c>
      <c r="O835" s="11">
        <v>80.430000000000007</v>
      </c>
      <c r="P835" s="11" t="s">
        <v>37</v>
      </c>
      <c r="Q835" s="11"/>
    </row>
    <row r="836" spans="1:17" x14ac:dyDescent="0.25">
      <c r="A836" s="11" t="s">
        <v>931</v>
      </c>
      <c r="B836" s="11" t="s">
        <v>932</v>
      </c>
      <c r="C836" s="12">
        <v>45689</v>
      </c>
      <c r="D836" s="11">
        <v>26</v>
      </c>
      <c r="E836" s="11" t="s">
        <v>174</v>
      </c>
      <c r="F836" s="11" t="s">
        <v>27</v>
      </c>
      <c r="G836" s="11" t="s">
        <v>19</v>
      </c>
      <c r="H836" s="11">
        <v>5</v>
      </c>
      <c r="I836" s="11" t="s">
        <v>53</v>
      </c>
      <c r="J836" s="11">
        <v>16</v>
      </c>
      <c r="K836" s="11" t="s">
        <v>162</v>
      </c>
      <c r="L836" s="11">
        <v>600</v>
      </c>
      <c r="M836" s="11">
        <v>19</v>
      </c>
      <c r="N836" s="11">
        <v>11400</v>
      </c>
      <c r="O836" s="11">
        <v>52.51</v>
      </c>
      <c r="P836" s="11" t="s">
        <v>37</v>
      </c>
      <c r="Q836" s="11"/>
    </row>
    <row r="837" spans="1:17" x14ac:dyDescent="0.25">
      <c r="A837" s="11" t="s">
        <v>931</v>
      </c>
      <c r="B837" s="11" t="s">
        <v>932</v>
      </c>
      <c r="C837" s="12">
        <v>45689</v>
      </c>
      <c r="D837" s="11">
        <v>26</v>
      </c>
      <c r="E837" s="11" t="s">
        <v>174</v>
      </c>
      <c r="F837" s="11" t="s">
        <v>18</v>
      </c>
      <c r="G837" s="11" t="s">
        <v>19</v>
      </c>
      <c r="H837" s="11">
        <v>5</v>
      </c>
      <c r="I837" s="11" t="s">
        <v>53</v>
      </c>
      <c r="J837" s="11">
        <v>16</v>
      </c>
      <c r="K837" s="11" t="s">
        <v>49</v>
      </c>
      <c r="L837" s="11">
        <v>9000</v>
      </c>
      <c r="M837" s="11">
        <v>7</v>
      </c>
      <c r="N837" s="11">
        <v>63000</v>
      </c>
      <c r="O837" s="11">
        <v>160.01</v>
      </c>
      <c r="P837" s="11" t="s">
        <v>37</v>
      </c>
      <c r="Q837" s="11"/>
    </row>
    <row r="838" spans="1:17" x14ac:dyDescent="0.25">
      <c r="A838" s="11" t="s">
        <v>933</v>
      </c>
      <c r="B838" s="11" t="s">
        <v>934</v>
      </c>
      <c r="C838" s="12">
        <v>45689</v>
      </c>
      <c r="D838" s="11">
        <v>69</v>
      </c>
      <c r="E838" s="11" t="s">
        <v>43</v>
      </c>
      <c r="F838" s="11" t="s">
        <v>18</v>
      </c>
      <c r="G838" s="11" t="s">
        <v>19</v>
      </c>
      <c r="H838" s="11">
        <v>5</v>
      </c>
      <c r="I838" s="11" t="s">
        <v>53</v>
      </c>
      <c r="J838" s="11">
        <v>26</v>
      </c>
      <c r="K838" s="11" t="s">
        <v>44</v>
      </c>
      <c r="L838" s="11">
        <v>4500</v>
      </c>
      <c r="M838" s="11">
        <v>6</v>
      </c>
      <c r="N838" s="11">
        <v>27000</v>
      </c>
      <c r="O838" s="11">
        <v>52.73</v>
      </c>
      <c r="P838" s="11" t="s">
        <v>22</v>
      </c>
      <c r="Q838" s="11" t="s">
        <v>74</v>
      </c>
    </row>
    <row r="839" spans="1:17" x14ac:dyDescent="0.25">
      <c r="A839" s="11" t="s">
        <v>933</v>
      </c>
      <c r="B839" s="11" t="s">
        <v>934</v>
      </c>
      <c r="C839" s="12">
        <v>45689</v>
      </c>
      <c r="D839" s="11">
        <v>69</v>
      </c>
      <c r="E839" s="11" t="s">
        <v>43</v>
      </c>
      <c r="F839" s="11" t="s">
        <v>39</v>
      </c>
      <c r="G839" s="11" t="s">
        <v>19</v>
      </c>
      <c r="H839" s="11">
        <v>5</v>
      </c>
      <c r="I839" s="11" t="s">
        <v>53</v>
      </c>
      <c r="J839" s="11">
        <v>26</v>
      </c>
      <c r="K839" s="11" t="s">
        <v>40</v>
      </c>
      <c r="L839" s="11">
        <v>9000</v>
      </c>
      <c r="M839" s="11">
        <v>14</v>
      </c>
      <c r="N839" s="11">
        <v>126000</v>
      </c>
      <c r="O839" s="11">
        <v>80.510000000000005</v>
      </c>
      <c r="P839" s="11" t="s">
        <v>22</v>
      </c>
      <c r="Q839" s="11" t="s">
        <v>74</v>
      </c>
    </row>
    <row r="840" spans="1:17" x14ac:dyDescent="0.25">
      <c r="A840" s="11" t="s">
        <v>933</v>
      </c>
      <c r="B840" s="11" t="s">
        <v>934</v>
      </c>
      <c r="C840" s="12">
        <v>45689</v>
      </c>
      <c r="D840" s="11">
        <v>69</v>
      </c>
      <c r="E840" s="11" t="s">
        <v>43</v>
      </c>
      <c r="F840" s="11" t="s">
        <v>27</v>
      </c>
      <c r="G840" s="11" t="s">
        <v>19</v>
      </c>
      <c r="H840" s="11">
        <v>5</v>
      </c>
      <c r="I840" s="11" t="s">
        <v>53</v>
      </c>
      <c r="J840" s="11">
        <v>26</v>
      </c>
      <c r="K840" s="11" t="s">
        <v>38</v>
      </c>
      <c r="L840" s="11">
        <v>500</v>
      </c>
      <c r="M840" s="11">
        <v>12</v>
      </c>
      <c r="N840" s="11">
        <v>6000</v>
      </c>
      <c r="O840" s="11">
        <v>30.28</v>
      </c>
      <c r="P840" s="11" t="s">
        <v>22</v>
      </c>
      <c r="Q840" s="11" t="s">
        <v>74</v>
      </c>
    </row>
    <row r="841" spans="1:17" x14ac:dyDescent="0.25">
      <c r="A841" s="11" t="s">
        <v>935</v>
      </c>
      <c r="B841" s="11" t="s">
        <v>936</v>
      </c>
      <c r="C841" s="12">
        <v>45689</v>
      </c>
      <c r="D841" s="11">
        <v>31</v>
      </c>
      <c r="E841" s="11" t="s">
        <v>450</v>
      </c>
      <c r="F841" s="11" t="s">
        <v>18</v>
      </c>
      <c r="G841" s="11" t="s">
        <v>28</v>
      </c>
      <c r="H841" s="11">
        <v>4</v>
      </c>
      <c r="I841" s="11" t="s">
        <v>112</v>
      </c>
      <c r="J841" s="11">
        <v>50</v>
      </c>
      <c r="K841" s="11" t="s">
        <v>49</v>
      </c>
      <c r="L841" s="11">
        <v>9000</v>
      </c>
      <c r="M841" s="11">
        <v>16</v>
      </c>
      <c r="N841" s="11">
        <v>144000</v>
      </c>
      <c r="O841" s="11">
        <v>57.95</v>
      </c>
      <c r="P841" s="11" t="s">
        <v>22</v>
      </c>
      <c r="Q841" s="11" t="s">
        <v>282</v>
      </c>
    </row>
    <row r="842" spans="1:17" x14ac:dyDescent="0.25">
      <c r="A842" s="11" t="s">
        <v>937</v>
      </c>
      <c r="B842" s="11" t="s">
        <v>599</v>
      </c>
      <c r="C842" s="12">
        <v>45689</v>
      </c>
      <c r="D842" s="11">
        <v>32</v>
      </c>
      <c r="E842" s="11" t="s">
        <v>17</v>
      </c>
      <c r="F842" s="11" t="s">
        <v>27</v>
      </c>
      <c r="G842" s="11" t="s">
        <v>19</v>
      </c>
      <c r="H842" s="11">
        <v>3</v>
      </c>
      <c r="I842" s="11" t="s">
        <v>48</v>
      </c>
      <c r="J842" s="11">
        <v>39</v>
      </c>
      <c r="K842" s="11" t="s">
        <v>162</v>
      </c>
      <c r="L842" s="11">
        <v>600</v>
      </c>
      <c r="M842" s="11">
        <v>5</v>
      </c>
      <c r="N842" s="11">
        <v>3000</v>
      </c>
      <c r="O842" s="11">
        <v>82</v>
      </c>
      <c r="P842" s="11" t="s">
        <v>37</v>
      </c>
      <c r="Q842" s="11"/>
    </row>
    <row r="843" spans="1:17" x14ac:dyDescent="0.25">
      <c r="A843" s="11" t="s">
        <v>938</v>
      </c>
      <c r="B843" s="11" t="s">
        <v>939</v>
      </c>
      <c r="C843" s="12">
        <v>45689</v>
      </c>
      <c r="D843" s="11">
        <v>53</v>
      </c>
      <c r="E843" s="11" t="s">
        <v>141</v>
      </c>
      <c r="F843" s="11" t="s">
        <v>27</v>
      </c>
      <c r="G843" s="11" t="s">
        <v>19</v>
      </c>
      <c r="H843" s="11">
        <v>2</v>
      </c>
      <c r="I843" s="11" t="s">
        <v>20</v>
      </c>
      <c r="J843" s="11">
        <v>40</v>
      </c>
      <c r="K843" s="11" t="s">
        <v>29</v>
      </c>
      <c r="L843" s="11">
        <v>5500</v>
      </c>
      <c r="M843" s="11">
        <v>11</v>
      </c>
      <c r="N843" s="11">
        <v>60500</v>
      </c>
      <c r="O843" s="11">
        <v>27.07</v>
      </c>
      <c r="P843" s="11" t="s">
        <v>37</v>
      </c>
      <c r="Q843" s="11"/>
    </row>
    <row r="844" spans="1:17" x14ac:dyDescent="0.25">
      <c r="A844" s="11" t="s">
        <v>938</v>
      </c>
      <c r="B844" s="11" t="s">
        <v>939</v>
      </c>
      <c r="C844" s="12">
        <v>45689</v>
      </c>
      <c r="D844" s="11">
        <v>53</v>
      </c>
      <c r="E844" s="11" t="s">
        <v>141</v>
      </c>
      <c r="F844" s="11" t="s">
        <v>39</v>
      </c>
      <c r="G844" s="11" t="s">
        <v>19</v>
      </c>
      <c r="H844" s="11">
        <v>2</v>
      </c>
      <c r="I844" s="11" t="s">
        <v>20</v>
      </c>
      <c r="J844" s="11">
        <v>40</v>
      </c>
      <c r="K844" s="11" t="s">
        <v>69</v>
      </c>
      <c r="L844" s="11">
        <v>14500</v>
      </c>
      <c r="M844" s="11">
        <v>13</v>
      </c>
      <c r="N844" s="11">
        <v>188500</v>
      </c>
      <c r="O844" s="11">
        <v>137.53</v>
      </c>
      <c r="P844" s="11" t="s">
        <v>37</v>
      </c>
      <c r="Q844" s="11"/>
    </row>
    <row r="845" spans="1:17" x14ac:dyDescent="0.25">
      <c r="A845" s="11" t="s">
        <v>938</v>
      </c>
      <c r="B845" s="11" t="s">
        <v>939</v>
      </c>
      <c r="C845" s="12">
        <v>45689</v>
      </c>
      <c r="D845" s="11">
        <v>53</v>
      </c>
      <c r="E845" s="11" t="s">
        <v>141</v>
      </c>
      <c r="F845" s="11" t="s">
        <v>34</v>
      </c>
      <c r="G845" s="11" t="s">
        <v>19</v>
      </c>
      <c r="H845" s="11">
        <v>2</v>
      </c>
      <c r="I845" s="11" t="s">
        <v>20</v>
      </c>
      <c r="J845" s="11">
        <v>40</v>
      </c>
      <c r="K845" s="11" t="s">
        <v>103</v>
      </c>
      <c r="L845" s="11">
        <v>75000</v>
      </c>
      <c r="M845" s="11">
        <v>9</v>
      </c>
      <c r="N845" s="11">
        <v>675000</v>
      </c>
      <c r="O845" s="11">
        <v>147.35</v>
      </c>
      <c r="P845" s="11" t="s">
        <v>37</v>
      </c>
      <c r="Q845" s="11"/>
    </row>
    <row r="846" spans="1:17" x14ac:dyDescent="0.25">
      <c r="A846" s="11" t="s">
        <v>940</v>
      </c>
      <c r="B846" s="11" t="s">
        <v>941</v>
      </c>
      <c r="C846" s="12">
        <v>45689</v>
      </c>
      <c r="D846" s="11">
        <v>28</v>
      </c>
      <c r="E846" s="11" t="s">
        <v>47</v>
      </c>
      <c r="F846" s="11" t="s">
        <v>39</v>
      </c>
      <c r="G846" s="11" t="s">
        <v>19</v>
      </c>
      <c r="H846" s="11">
        <v>4</v>
      </c>
      <c r="I846" s="11" t="s">
        <v>112</v>
      </c>
      <c r="J846" s="11">
        <v>22</v>
      </c>
      <c r="K846" s="11" t="s">
        <v>60</v>
      </c>
      <c r="L846" s="11">
        <v>24000</v>
      </c>
      <c r="M846" s="11">
        <v>10</v>
      </c>
      <c r="N846" s="11">
        <v>240000</v>
      </c>
      <c r="O846" s="11">
        <v>124.12</v>
      </c>
      <c r="P846" s="11" t="s">
        <v>37</v>
      </c>
      <c r="Q846" s="11"/>
    </row>
    <row r="847" spans="1:17" x14ac:dyDescent="0.25">
      <c r="A847" s="11" t="s">
        <v>940</v>
      </c>
      <c r="B847" s="11" t="s">
        <v>941</v>
      </c>
      <c r="C847" s="12">
        <v>45689</v>
      </c>
      <c r="D847" s="11">
        <v>28</v>
      </c>
      <c r="E847" s="11" t="s">
        <v>47</v>
      </c>
      <c r="F847" s="11" t="s">
        <v>27</v>
      </c>
      <c r="G847" s="11" t="s">
        <v>19</v>
      </c>
      <c r="H847" s="11">
        <v>4</v>
      </c>
      <c r="I847" s="11" t="s">
        <v>112</v>
      </c>
      <c r="J847" s="11">
        <v>22</v>
      </c>
      <c r="K847" s="11" t="s">
        <v>85</v>
      </c>
      <c r="L847" s="11">
        <v>7500</v>
      </c>
      <c r="M847" s="11">
        <v>5</v>
      </c>
      <c r="N847" s="11">
        <v>37500</v>
      </c>
      <c r="O847" s="11">
        <v>134.41999999999999</v>
      </c>
      <c r="P847" s="11" t="s">
        <v>37</v>
      </c>
      <c r="Q847" s="11"/>
    </row>
    <row r="848" spans="1:17" x14ac:dyDescent="0.25">
      <c r="A848" s="11" t="s">
        <v>940</v>
      </c>
      <c r="B848" s="11" t="s">
        <v>941</v>
      </c>
      <c r="C848" s="12">
        <v>45689</v>
      </c>
      <c r="D848" s="11">
        <v>28</v>
      </c>
      <c r="E848" s="11" t="s">
        <v>47</v>
      </c>
      <c r="F848" s="11" t="s">
        <v>18</v>
      </c>
      <c r="G848" s="11" t="s">
        <v>19</v>
      </c>
      <c r="H848" s="11">
        <v>4</v>
      </c>
      <c r="I848" s="11" t="s">
        <v>112</v>
      </c>
      <c r="J848" s="11">
        <v>22</v>
      </c>
      <c r="K848" s="11" t="s">
        <v>56</v>
      </c>
      <c r="L848" s="11">
        <v>16000</v>
      </c>
      <c r="M848" s="11">
        <v>9</v>
      </c>
      <c r="N848" s="11">
        <v>144000</v>
      </c>
      <c r="O848" s="11">
        <v>116.31</v>
      </c>
      <c r="P848" s="11" t="s">
        <v>37</v>
      </c>
      <c r="Q848" s="11"/>
    </row>
    <row r="849" spans="1:17" x14ac:dyDescent="0.25">
      <c r="A849" s="11" t="s">
        <v>942</v>
      </c>
      <c r="B849" s="11" t="s">
        <v>943</v>
      </c>
      <c r="C849" s="12">
        <v>45658</v>
      </c>
      <c r="D849" s="11">
        <v>80</v>
      </c>
      <c r="E849" s="11" t="s">
        <v>88</v>
      </c>
      <c r="F849" s="11" t="s">
        <v>27</v>
      </c>
      <c r="G849" s="11" t="s">
        <v>28</v>
      </c>
      <c r="H849" s="11">
        <v>2</v>
      </c>
      <c r="I849" s="11" t="s">
        <v>20</v>
      </c>
      <c r="J849" s="11">
        <v>57</v>
      </c>
      <c r="K849" s="11" t="s">
        <v>81</v>
      </c>
      <c r="L849" s="11">
        <v>1000</v>
      </c>
      <c r="M849" s="11">
        <v>5</v>
      </c>
      <c r="N849" s="11">
        <v>5000</v>
      </c>
      <c r="O849" s="11">
        <v>63</v>
      </c>
      <c r="P849" s="11" t="s">
        <v>22</v>
      </c>
      <c r="Q849" s="11" t="s">
        <v>282</v>
      </c>
    </row>
    <row r="850" spans="1:17" x14ac:dyDescent="0.25">
      <c r="A850" s="11" t="s">
        <v>942</v>
      </c>
      <c r="B850" s="11" t="s">
        <v>943</v>
      </c>
      <c r="C850" s="12">
        <v>45658</v>
      </c>
      <c r="D850" s="11">
        <v>80</v>
      </c>
      <c r="E850" s="11" t="s">
        <v>88</v>
      </c>
      <c r="F850" s="11" t="s">
        <v>39</v>
      </c>
      <c r="G850" s="11" t="s">
        <v>28</v>
      </c>
      <c r="H850" s="11">
        <v>2</v>
      </c>
      <c r="I850" s="11" t="s">
        <v>20</v>
      </c>
      <c r="J850" s="11">
        <v>57</v>
      </c>
      <c r="K850" s="11" t="s">
        <v>69</v>
      </c>
      <c r="L850" s="11">
        <v>14500</v>
      </c>
      <c r="M850" s="11">
        <v>9</v>
      </c>
      <c r="N850" s="11">
        <v>130500</v>
      </c>
      <c r="O850" s="11">
        <v>174.4</v>
      </c>
      <c r="P850" s="11" t="s">
        <v>22</v>
      </c>
      <c r="Q850" s="11" t="s">
        <v>282</v>
      </c>
    </row>
    <row r="851" spans="1:17" x14ac:dyDescent="0.25">
      <c r="A851" s="11" t="s">
        <v>942</v>
      </c>
      <c r="B851" s="11" t="s">
        <v>943</v>
      </c>
      <c r="C851" s="12">
        <v>45658</v>
      </c>
      <c r="D851" s="11">
        <v>80</v>
      </c>
      <c r="E851" s="11" t="s">
        <v>88</v>
      </c>
      <c r="F851" s="11" t="s">
        <v>18</v>
      </c>
      <c r="G851" s="11" t="s">
        <v>28</v>
      </c>
      <c r="H851" s="11">
        <v>2</v>
      </c>
      <c r="I851" s="11" t="s">
        <v>20</v>
      </c>
      <c r="J851" s="11">
        <v>57</v>
      </c>
      <c r="K851" s="11" t="s">
        <v>49</v>
      </c>
      <c r="L851" s="11">
        <v>9000</v>
      </c>
      <c r="M851" s="11">
        <v>10</v>
      </c>
      <c r="N851" s="11">
        <v>90000</v>
      </c>
      <c r="O851" s="11">
        <v>185.28</v>
      </c>
      <c r="P851" s="11" t="s">
        <v>22</v>
      </c>
      <c r="Q851" s="11" t="s">
        <v>282</v>
      </c>
    </row>
    <row r="852" spans="1:17" x14ac:dyDescent="0.25">
      <c r="A852" s="11" t="s">
        <v>944</v>
      </c>
      <c r="B852" s="11" t="s">
        <v>945</v>
      </c>
      <c r="C852" s="12">
        <v>45689</v>
      </c>
      <c r="D852" s="11">
        <v>49</v>
      </c>
      <c r="E852" s="11" t="s">
        <v>73</v>
      </c>
      <c r="F852" s="11" t="s">
        <v>18</v>
      </c>
      <c r="G852" s="11" t="s">
        <v>28</v>
      </c>
      <c r="H852" s="11">
        <v>3</v>
      </c>
      <c r="I852" s="11" t="s">
        <v>48</v>
      </c>
      <c r="J852" s="11">
        <v>28</v>
      </c>
      <c r="K852" s="11" t="s">
        <v>21</v>
      </c>
      <c r="L852" s="11">
        <v>35000</v>
      </c>
      <c r="M852" s="11">
        <v>5</v>
      </c>
      <c r="N852" s="11">
        <v>175000</v>
      </c>
      <c r="O852" s="11">
        <v>11.12</v>
      </c>
      <c r="P852" s="11" t="s">
        <v>37</v>
      </c>
      <c r="Q852" s="11"/>
    </row>
    <row r="853" spans="1:17" x14ac:dyDescent="0.25">
      <c r="A853" s="11" t="s">
        <v>944</v>
      </c>
      <c r="B853" s="11" t="s">
        <v>945</v>
      </c>
      <c r="C853" s="12">
        <v>45689</v>
      </c>
      <c r="D853" s="11">
        <v>49</v>
      </c>
      <c r="E853" s="11" t="s">
        <v>73</v>
      </c>
      <c r="F853" s="11" t="s">
        <v>34</v>
      </c>
      <c r="G853" s="11" t="s">
        <v>28</v>
      </c>
      <c r="H853" s="11">
        <v>3</v>
      </c>
      <c r="I853" s="11" t="s">
        <v>48</v>
      </c>
      <c r="J853" s="11">
        <v>28</v>
      </c>
      <c r="K853" s="11" t="s">
        <v>40</v>
      </c>
      <c r="L853" s="11">
        <v>9000</v>
      </c>
      <c r="M853" s="11">
        <v>2</v>
      </c>
      <c r="N853" s="11">
        <v>18000</v>
      </c>
      <c r="O853" s="11">
        <v>46.36</v>
      </c>
      <c r="P853" s="11" t="s">
        <v>37</v>
      </c>
      <c r="Q853" s="11"/>
    </row>
    <row r="854" spans="1:17" x14ac:dyDescent="0.25">
      <c r="A854" s="11" t="s">
        <v>946</v>
      </c>
      <c r="B854" s="11" t="s">
        <v>947</v>
      </c>
      <c r="C854" s="12">
        <v>45658</v>
      </c>
      <c r="D854" s="11">
        <v>49</v>
      </c>
      <c r="E854" s="11" t="s">
        <v>26</v>
      </c>
      <c r="F854" s="11" t="s">
        <v>27</v>
      </c>
      <c r="G854" s="11" t="s">
        <v>28</v>
      </c>
      <c r="H854" s="11">
        <v>4</v>
      </c>
      <c r="I854" s="11" t="s">
        <v>112</v>
      </c>
      <c r="J854" s="11">
        <v>28</v>
      </c>
      <c r="K854" s="11" t="s">
        <v>81</v>
      </c>
      <c r="L854" s="11">
        <v>1000</v>
      </c>
      <c r="M854" s="11">
        <v>5</v>
      </c>
      <c r="N854" s="11">
        <v>5000</v>
      </c>
      <c r="O854" s="11">
        <v>169.24</v>
      </c>
      <c r="P854" s="11" t="s">
        <v>22</v>
      </c>
      <c r="Q854" s="11" t="s">
        <v>94</v>
      </c>
    </row>
    <row r="855" spans="1:17" x14ac:dyDescent="0.25">
      <c r="A855" s="11" t="s">
        <v>946</v>
      </c>
      <c r="B855" s="11" t="s">
        <v>947</v>
      </c>
      <c r="C855" s="12">
        <v>45658</v>
      </c>
      <c r="D855" s="11">
        <v>49</v>
      </c>
      <c r="E855" s="11" t="s">
        <v>26</v>
      </c>
      <c r="F855" s="11" t="s">
        <v>18</v>
      </c>
      <c r="G855" s="11" t="s">
        <v>28</v>
      </c>
      <c r="H855" s="11">
        <v>4</v>
      </c>
      <c r="I855" s="11" t="s">
        <v>112</v>
      </c>
      <c r="J855" s="11">
        <v>28</v>
      </c>
      <c r="K855" s="11" t="s">
        <v>56</v>
      </c>
      <c r="L855" s="11">
        <v>16000</v>
      </c>
      <c r="M855" s="11">
        <v>7</v>
      </c>
      <c r="N855" s="11">
        <v>112000</v>
      </c>
      <c r="O855" s="11">
        <v>70.25</v>
      </c>
      <c r="P855" s="11" t="s">
        <v>22</v>
      </c>
      <c r="Q855" s="11" t="s">
        <v>94</v>
      </c>
    </row>
    <row r="856" spans="1:17" x14ac:dyDescent="0.25">
      <c r="A856" s="11" t="s">
        <v>946</v>
      </c>
      <c r="B856" s="11" t="s">
        <v>947</v>
      </c>
      <c r="C856" s="12">
        <v>45658</v>
      </c>
      <c r="D856" s="11">
        <v>49</v>
      </c>
      <c r="E856" s="11" t="s">
        <v>26</v>
      </c>
      <c r="F856" s="11" t="s">
        <v>34</v>
      </c>
      <c r="G856" s="11" t="s">
        <v>28</v>
      </c>
      <c r="H856" s="11">
        <v>4</v>
      </c>
      <c r="I856" s="11" t="s">
        <v>112</v>
      </c>
      <c r="J856" s="11">
        <v>28</v>
      </c>
      <c r="K856" s="11" t="s">
        <v>60</v>
      </c>
      <c r="L856" s="11">
        <v>24000</v>
      </c>
      <c r="M856" s="11">
        <v>6</v>
      </c>
      <c r="N856" s="11">
        <v>144000</v>
      </c>
      <c r="O856" s="11">
        <v>36.54</v>
      </c>
      <c r="P856" s="11" t="s">
        <v>22</v>
      </c>
      <c r="Q856" s="11" t="s">
        <v>94</v>
      </c>
    </row>
    <row r="857" spans="1:17" x14ac:dyDescent="0.25">
      <c r="A857" s="11" t="s">
        <v>948</v>
      </c>
      <c r="B857" s="11" t="s">
        <v>949</v>
      </c>
      <c r="C857" s="12">
        <v>45689</v>
      </c>
      <c r="D857" s="11">
        <v>50</v>
      </c>
      <c r="E857" s="11" t="s">
        <v>77</v>
      </c>
      <c r="F857" s="11" t="s">
        <v>27</v>
      </c>
      <c r="G857" s="11" t="s">
        <v>19</v>
      </c>
      <c r="H857" s="11">
        <v>4</v>
      </c>
      <c r="I857" s="11" t="s">
        <v>112</v>
      </c>
      <c r="J857" s="11">
        <v>34</v>
      </c>
      <c r="K857" s="11" t="s">
        <v>81</v>
      </c>
      <c r="L857" s="11">
        <v>1000</v>
      </c>
      <c r="M857" s="11">
        <v>1</v>
      </c>
      <c r="N857" s="11">
        <v>1000</v>
      </c>
      <c r="O857" s="11">
        <v>177.53</v>
      </c>
      <c r="P857" s="11" t="s">
        <v>37</v>
      </c>
      <c r="Q857" s="11"/>
    </row>
    <row r="858" spans="1:17" x14ac:dyDescent="0.25">
      <c r="A858" s="11" t="s">
        <v>950</v>
      </c>
      <c r="B858" s="11" t="s">
        <v>951</v>
      </c>
      <c r="C858" s="12">
        <v>45658</v>
      </c>
      <c r="D858" s="11">
        <v>31</v>
      </c>
      <c r="E858" s="11" t="s">
        <v>80</v>
      </c>
      <c r="F858" s="11" t="s">
        <v>27</v>
      </c>
      <c r="G858" s="11" t="s">
        <v>28</v>
      </c>
      <c r="H858" s="11">
        <v>3</v>
      </c>
      <c r="I858" s="11" t="s">
        <v>48</v>
      </c>
      <c r="J858" s="11">
        <v>38</v>
      </c>
      <c r="K858" s="11" t="s">
        <v>38</v>
      </c>
      <c r="L858" s="11">
        <v>500</v>
      </c>
      <c r="M858" s="11">
        <v>1</v>
      </c>
      <c r="N858" s="11">
        <v>500</v>
      </c>
      <c r="O858" s="11">
        <v>119.04</v>
      </c>
      <c r="P858" s="11" t="s">
        <v>22</v>
      </c>
      <c r="Q858" s="11" t="s">
        <v>74</v>
      </c>
    </row>
    <row r="859" spans="1:17" x14ac:dyDescent="0.25">
      <c r="A859" s="11" t="s">
        <v>950</v>
      </c>
      <c r="B859" s="11" t="s">
        <v>951</v>
      </c>
      <c r="C859" s="12">
        <v>45658</v>
      </c>
      <c r="D859" s="11">
        <v>31</v>
      </c>
      <c r="E859" s="11" t="s">
        <v>80</v>
      </c>
      <c r="F859" s="11" t="s">
        <v>18</v>
      </c>
      <c r="G859" s="11" t="s">
        <v>28</v>
      </c>
      <c r="H859" s="11">
        <v>3</v>
      </c>
      <c r="I859" s="11" t="s">
        <v>48</v>
      </c>
      <c r="J859" s="11">
        <v>38</v>
      </c>
      <c r="K859" s="11" t="s">
        <v>49</v>
      </c>
      <c r="L859" s="11">
        <v>9000</v>
      </c>
      <c r="M859" s="11">
        <v>20</v>
      </c>
      <c r="N859" s="11">
        <v>180000</v>
      </c>
      <c r="O859" s="11">
        <v>193.97</v>
      </c>
      <c r="P859" s="11" t="s">
        <v>22</v>
      </c>
      <c r="Q859" s="11" t="s">
        <v>74</v>
      </c>
    </row>
    <row r="860" spans="1:17" x14ac:dyDescent="0.25">
      <c r="A860" s="11" t="s">
        <v>952</v>
      </c>
      <c r="B860" s="11" t="s">
        <v>953</v>
      </c>
      <c r="C860" s="12">
        <v>45658</v>
      </c>
      <c r="D860" s="11">
        <v>57</v>
      </c>
      <c r="E860" s="11" t="s">
        <v>138</v>
      </c>
      <c r="F860" s="11" t="s">
        <v>39</v>
      </c>
      <c r="G860" s="11" t="s">
        <v>19</v>
      </c>
      <c r="H860" s="11">
        <v>3</v>
      </c>
      <c r="I860" s="11" t="s">
        <v>48</v>
      </c>
      <c r="J860" s="11">
        <v>56</v>
      </c>
      <c r="K860" s="11" t="s">
        <v>60</v>
      </c>
      <c r="L860" s="11">
        <v>24000</v>
      </c>
      <c r="M860" s="11">
        <v>13</v>
      </c>
      <c r="N860" s="11">
        <v>312000</v>
      </c>
      <c r="O860" s="11">
        <v>190.4</v>
      </c>
      <c r="P860" s="11" t="s">
        <v>37</v>
      </c>
      <c r="Q860" s="11"/>
    </row>
    <row r="861" spans="1:17" x14ac:dyDescent="0.25">
      <c r="A861" s="11" t="s">
        <v>954</v>
      </c>
      <c r="B861" s="11" t="s">
        <v>955</v>
      </c>
      <c r="C861" s="12">
        <v>45658</v>
      </c>
      <c r="D861" s="11">
        <v>67</v>
      </c>
      <c r="E861" s="11" t="s">
        <v>141</v>
      </c>
      <c r="F861" s="11" t="s">
        <v>27</v>
      </c>
      <c r="G861" s="11" t="s">
        <v>19</v>
      </c>
      <c r="H861" s="11">
        <v>1</v>
      </c>
      <c r="I861" s="11" t="s">
        <v>35</v>
      </c>
      <c r="J861" s="11">
        <v>16</v>
      </c>
      <c r="K861" s="11" t="s">
        <v>85</v>
      </c>
      <c r="L861" s="11">
        <v>7500</v>
      </c>
      <c r="M861" s="11">
        <v>5</v>
      </c>
      <c r="N861" s="11">
        <v>37500</v>
      </c>
      <c r="O861" s="11">
        <v>57.34</v>
      </c>
      <c r="P861" s="11" t="s">
        <v>22</v>
      </c>
      <c r="Q861" s="11" t="s">
        <v>263</v>
      </c>
    </row>
    <row r="862" spans="1:17" x14ac:dyDescent="0.25">
      <c r="A862" s="11" t="s">
        <v>956</v>
      </c>
      <c r="B862" s="11" t="s">
        <v>957</v>
      </c>
      <c r="C862" s="12">
        <v>45717</v>
      </c>
      <c r="D862" s="11">
        <v>54</v>
      </c>
      <c r="E862" s="11" t="s">
        <v>88</v>
      </c>
      <c r="F862" s="11" t="s">
        <v>34</v>
      </c>
      <c r="G862" s="11" t="s">
        <v>28</v>
      </c>
      <c r="H862" s="11">
        <v>5</v>
      </c>
      <c r="I862" s="11" t="s">
        <v>53</v>
      </c>
      <c r="J862" s="11">
        <v>48</v>
      </c>
      <c r="K862" s="11" t="s">
        <v>69</v>
      </c>
      <c r="L862" s="11">
        <v>14500</v>
      </c>
      <c r="M862" s="11">
        <v>13</v>
      </c>
      <c r="N862" s="11">
        <v>188500</v>
      </c>
      <c r="O862" s="11">
        <v>98.18</v>
      </c>
      <c r="P862" s="11" t="s">
        <v>22</v>
      </c>
      <c r="Q862" s="11" t="s">
        <v>282</v>
      </c>
    </row>
    <row r="863" spans="1:17" x14ac:dyDescent="0.25">
      <c r="A863" s="11" t="s">
        <v>958</v>
      </c>
      <c r="B863" s="11" t="s">
        <v>959</v>
      </c>
      <c r="C863" s="12">
        <v>45658</v>
      </c>
      <c r="D863" s="11">
        <v>50</v>
      </c>
      <c r="E863" s="11" t="s">
        <v>17</v>
      </c>
      <c r="F863" s="11" t="s">
        <v>27</v>
      </c>
      <c r="G863" s="11" t="s">
        <v>19</v>
      </c>
      <c r="H863" s="11">
        <v>3</v>
      </c>
      <c r="I863" s="11" t="s">
        <v>48</v>
      </c>
      <c r="J863" s="11">
        <v>49</v>
      </c>
      <c r="K863" s="11" t="s">
        <v>100</v>
      </c>
      <c r="L863" s="11">
        <v>900</v>
      </c>
      <c r="M863" s="11">
        <v>15</v>
      </c>
      <c r="N863" s="11">
        <v>13500</v>
      </c>
      <c r="O863" s="11">
        <v>102.91</v>
      </c>
      <c r="P863" s="11" t="s">
        <v>37</v>
      </c>
      <c r="Q863" s="11"/>
    </row>
    <row r="864" spans="1:17" x14ac:dyDescent="0.25">
      <c r="A864" s="11" t="s">
        <v>958</v>
      </c>
      <c r="B864" s="11" t="s">
        <v>959</v>
      </c>
      <c r="C864" s="12">
        <v>45658</v>
      </c>
      <c r="D864" s="11">
        <v>50</v>
      </c>
      <c r="E864" s="11" t="s">
        <v>17</v>
      </c>
      <c r="F864" s="11" t="s">
        <v>39</v>
      </c>
      <c r="G864" s="11" t="s">
        <v>19</v>
      </c>
      <c r="H864" s="11">
        <v>3</v>
      </c>
      <c r="I864" s="11" t="s">
        <v>48</v>
      </c>
      <c r="J864" s="11">
        <v>49</v>
      </c>
      <c r="K864" s="11" t="s">
        <v>1094</v>
      </c>
      <c r="L864" s="11">
        <v>20000</v>
      </c>
      <c r="M864" s="11">
        <v>5</v>
      </c>
      <c r="N864" s="11">
        <v>100000</v>
      </c>
      <c r="O864" s="11">
        <v>129.69999999999999</v>
      </c>
      <c r="P864" s="11" t="s">
        <v>37</v>
      </c>
      <c r="Q864" s="11"/>
    </row>
    <row r="865" spans="1:17" x14ac:dyDescent="0.25">
      <c r="A865" s="11" t="s">
        <v>960</v>
      </c>
      <c r="B865" s="11" t="s">
        <v>961</v>
      </c>
      <c r="C865" s="12">
        <v>45658</v>
      </c>
      <c r="D865" s="11">
        <v>26</v>
      </c>
      <c r="E865" s="11" t="s">
        <v>99</v>
      </c>
      <c r="F865" s="11" t="s">
        <v>34</v>
      </c>
      <c r="G865" s="11" t="s">
        <v>28</v>
      </c>
      <c r="H865" s="11">
        <v>4</v>
      </c>
      <c r="I865" s="11" t="s">
        <v>112</v>
      </c>
      <c r="J865" s="11">
        <v>28</v>
      </c>
      <c r="K865" s="11" t="s">
        <v>69</v>
      </c>
      <c r="L865" s="11">
        <v>14500</v>
      </c>
      <c r="M865" s="11">
        <v>10</v>
      </c>
      <c r="N865" s="11">
        <v>145000</v>
      </c>
      <c r="O865" s="11">
        <v>104.86</v>
      </c>
      <c r="P865" s="11" t="s">
        <v>37</v>
      </c>
      <c r="Q865" s="11"/>
    </row>
    <row r="866" spans="1:17" x14ac:dyDescent="0.25">
      <c r="A866" s="11" t="s">
        <v>962</v>
      </c>
      <c r="B866" s="11" t="s">
        <v>963</v>
      </c>
      <c r="C866" s="12">
        <v>45658</v>
      </c>
      <c r="D866" s="11">
        <v>25</v>
      </c>
      <c r="E866" s="11" t="s">
        <v>126</v>
      </c>
      <c r="F866" s="11" t="s">
        <v>34</v>
      </c>
      <c r="G866" s="11" t="s">
        <v>19</v>
      </c>
      <c r="H866" s="11">
        <v>4</v>
      </c>
      <c r="I866" s="11" t="s">
        <v>112</v>
      </c>
      <c r="J866" s="11">
        <v>33</v>
      </c>
      <c r="K866" s="11" t="s">
        <v>1094</v>
      </c>
      <c r="L866" s="11">
        <v>20000</v>
      </c>
      <c r="M866" s="11">
        <v>1</v>
      </c>
      <c r="N866" s="11">
        <v>20000</v>
      </c>
      <c r="O866" s="11">
        <v>153.85</v>
      </c>
      <c r="P866" s="11" t="s">
        <v>22</v>
      </c>
      <c r="Q866" s="11" t="s">
        <v>282</v>
      </c>
    </row>
    <row r="867" spans="1:17" x14ac:dyDescent="0.25">
      <c r="A867" s="11" t="s">
        <v>962</v>
      </c>
      <c r="B867" s="11" t="s">
        <v>963</v>
      </c>
      <c r="C867" s="12">
        <v>45658</v>
      </c>
      <c r="D867" s="11">
        <v>25</v>
      </c>
      <c r="E867" s="11" t="s">
        <v>126</v>
      </c>
      <c r="F867" s="11" t="s">
        <v>18</v>
      </c>
      <c r="G867" s="11" t="s">
        <v>19</v>
      </c>
      <c r="H867" s="11">
        <v>4</v>
      </c>
      <c r="I867" s="11" t="s">
        <v>112</v>
      </c>
      <c r="J867" s="11">
        <v>33</v>
      </c>
      <c r="K867" s="11" t="s">
        <v>56</v>
      </c>
      <c r="L867" s="11">
        <v>16000</v>
      </c>
      <c r="M867" s="11">
        <v>15</v>
      </c>
      <c r="N867" s="11">
        <v>240000</v>
      </c>
      <c r="O867" s="11">
        <v>148.22999999999999</v>
      </c>
      <c r="P867" s="11" t="s">
        <v>22</v>
      </c>
      <c r="Q867" s="11" t="s">
        <v>282</v>
      </c>
    </row>
    <row r="868" spans="1:17" x14ac:dyDescent="0.25">
      <c r="A868" s="11" t="s">
        <v>962</v>
      </c>
      <c r="B868" s="11" t="s">
        <v>963</v>
      </c>
      <c r="C868" s="12">
        <v>45658</v>
      </c>
      <c r="D868" s="11">
        <v>25</v>
      </c>
      <c r="E868" s="11" t="s">
        <v>126</v>
      </c>
      <c r="F868" s="11" t="s">
        <v>27</v>
      </c>
      <c r="G868" s="11" t="s">
        <v>19</v>
      </c>
      <c r="H868" s="11">
        <v>4</v>
      </c>
      <c r="I868" s="11" t="s">
        <v>112</v>
      </c>
      <c r="J868" s="11">
        <v>33</v>
      </c>
      <c r="K868" s="11" t="s">
        <v>162</v>
      </c>
      <c r="L868" s="11">
        <v>600</v>
      </c>
      <c r="M868" s="11">
        <v>13</v>
      </c>
      <c r="N868" s="11">
        <v>7800</v>
      </c>
      <c r="O868" s="11">
        <v>157.34</v>
      </c>
      <c r="P868" s="11" t="s">
        <v>22</v>
      </c>
      <c r="Q868" s="11" t="s">
        <v>282</v>
      </c>
    </row>
    <row r="869" spans="1:17" x14ac:dyDescent="0.25">
      <c r="A869" s="11" t="s">
        <v>964</v>
      </c>
      <c r="B869" s="11" t="s">
        <v>965</v>
      </c>
      <c r="C869" s="12">
        <v>45658</v>
      </c>
      <c r="D869" s="11">
        <v>26</v>
      </c>
      <c r="E869" s="11" t="s">
        <v>108</v>
      </c>
      <c r="F869" s="11" t="s">
        <v>34</v>
      </c>
      <c r="G869" s="11" t="s">
        <v>28</v>
      </c>
      <c r="H869" s="11">
        <v>4</v>
      </c>
      <c r="I869" s="11" t="s">
        <v>112</v>
      </c>
      <c r="J869" s="11">
        <v>21</v>
      </c>
      <c r="K869" s="11" t="s">
        <v>69</v>
      </c>
      <c r="L869" s="11">
        <v>14500</v>
      </c>
      <c r="M869" s="11">
        <v>20</v>
      </c>
      <c r="N869" s="11">
        <v>290000</v>
      </c>
      <c r="O869" s="11">
        <v>37.42</v>
      </c>
      <c r="P869" s="11" t="s">
        <v>37</v>
      </c>
      <c r="Q869" s="11"/>
    </row>
    <row r="870" spans="1:17" x14ac:dyDescent="0.25">
      <c r="A870" s="11" t="s">
        <v>964</v>
      </c>
      <c r="B870" s="11" t="s">
        <v>965</v>
      </c>
      <c r="C870" s="12">
        <v>45658</v>
      </c>
      <c r="D870" s="11">
        <v>26</v>
      </c>
      <c r="E870" s="11" t="s">
        <v>108</v>
      </c>
      <c r="F870" s="11" t="s">
        <v>39</v>
      </c>
      <c r="G870" s="11" t="s">
        <v>28</v>
      </c>
      <c r="H870" s="11">
        <v>4</v>
      </c>
      <c r="I870" s="11" t="s">
        <v>112</v>
      </c>
      <c r="J870" s="11">
        <v>21</v>
      </c>
      <c r="K870" s="11" t="s">
        <v>1093</v>
      </c>
      <c r="L870" s="11">
        <v>30000</v>
      </c>
      <c r="M870" s="11">
        <v>4</v>
      </c>
      <c r="N870" s="11">
        <v>120000</v>
      </c>
      <c r="O870" s="11">
        <v>174.39</v>
      </c>
      <c r="P870" s="11" t="s">
        <v>37</v>
      </c>
      <c r="Q870" s="11"/>
    </row>
    <row r="871" spans="1:17" x14ac:dyDescent="0.25">
      <c r="A871" s="11" t="s">
        <v>966</v>
      </c>
      <c r="B871" s="11" t="s">
        <v>967</v>
      </c>
      <c r="C871" s="12">
        <v>45658</v>
      </c>
      <c r="D871" s="11">
        <v>18</v>
      </c>
      <c r="E871" s="11" t="s">
        <v>450</v>
      </c>
      <c r="F871" s="11" t="s">
        <v>27</v>
      </c>
      <c r="G871" s="11" t="s">
        <v>28</v>
      </c>
      <c r="H871" s="11">
        <v>2</v>
      </c>
      <c r="I871" s="11" t="s">
        <v>20</v>
      </c>
      <c r="J871" s="11">
        <v>8</v>
      </c>
      <c r="K871" s="11" t="s">
        <v>191</v>
      </c>
      <c r="L871" s="11">
        <v>6500</v>
      </c>
      <c r="M871" s="11">
        <v>20</v>
      </c>
      <c r="N871" s="11">
        <v>130000</v>
      </c>
      <c r="O871" s="11">
        <v>60.91</v>
      </c>
      <c r="P871" s="11" t="s">
        <v>37</v>
      </c>
      <c r="Q871" s="11"/>
    </row>
    <row r="872" spans="1:17" x14ac:dyDescent="0.25">
      <c r="A872" s="11" t="s">
        <v>968</v>
      </c>
      <c r="B872" s="11" t="s">
        <v>969</v>
      </c>
      <c r="C872" s="12">
        <v>45689</v>
      </c>
      <c r="D872" s="11">
        <v>66</v>
      </c>
      <c r="E872" s="11" t="s">
        <v>147</v>
      </c>
      <c r="F872" s="11" t="s">
        <v>18</v>
      </c>
      <c r="G872" s="11" t="s">
        <v>19</v>
      </c>
      <c r="H872" s="11">
        <v>1</v>
      </c>
      <c r="I872" s="11" t="s">
        <v>35</v>
      </c>
      <c r="J872" s="11">
        <v>9</v>
      </c>
      <c r="K872" s="11" t="s">
        <v>56</v>
      </c>
      <c r="L872" s="11">
        <v>16000</v>
      </c>
      <c r="M872" s="11">
        <v>5</v>
      </c>
      <c r="N872" s="11">
        <v>80000</v>
      </c>
      <c r="O872" s="11">
        <v>42.24</v>
      </c>
      <c r="P872" s="11" t="s">
        <v>22</v>
      </c>
      <c r="Q872" s="11" t="s">
        <v>30</v>
      </c>
    </row>
    <row r="873" spans="1:17" x14ac:dyDescent="0.25">
      <c r="A873" s="11" t="s">
        <v>970</v>
      </c>
      <c r="B873" s="11" t="s">
        <v>971</v>
      </c>
      <c r="C873" s="12">
        <v>45717</v>
      </c>
      <c r="D873" s="11">
        <v>71</v>
      </c>
      <c r="E873" s="11" t="s">
        <v>84</v>
      </c>
      <c r="F873" s="11" t="s">
        <v>39</v>
      </c>
      <c r="G873" s="11" t="s">
        <v>19</v>
      </c>
      <c r="H873" s="11">
        <v>4</v>
      </c>
      <c r="I873" s="11" t="s">
        <v>112</v>
      </c>
      <c r="J873" s="11">
        <v>6</v>
      </c>
      <c r="K873" s="11" t="s">
        <v>1094</v>
      </c>
      <c r="L873" s="11">
        <v>20000</v>
      </c>
      <c r="M873" s="11">
        <v>15</v>
      </c>
      <c r="N873" s="11">
        <v>300000</v>
      </c>
      <c r="O873" s="11">
        <v>180.53</v>
      </c>
      <c r="P873" s="11" t="s">
        <v>22</v>
      </c>
      <c r="Q873" s="11" t="s">
        <v>165</v>
      </c>
    </row>
    <row r="874" spans="1:17" x14ac:dyDescent="0.25">
      <c r="A874" s="11" t="s">
        <v>972</v>
      </c>
      <c r="B874" s="11" t="s">
        <v>973</v>
      </c>
      <c r="C874" s="12">
        <v>45689</v>
      </c>
      <c r="D874" s="11">
        <v>76</v>
      </c>
      <c r="E874" s="11" t="s">
        <v>116</v>
      </c>
      <c r="F874" s="11" t="s">
        <v>39</v>
      </c>
      <c r="G874" s="11" t="s">
        <v>28</v>
      </c>
      <c r="H874" s="11">
        <v>2</v>
      </c>
      <c r="I874" s="11" t="s">
        <v>20</v>
      </c>
      <c r="J874" s="11">
        <v>38</v>
      </c>
      <c r="K874" s="11" t="s">
        <v>40</v>
      </c>
      <c r="L874" s="11">
        <v>9000</v>
      </c>
      <c r="M874" s="11">
        <v>14</v>
      </c>
      <c r="N874" s="11">
        <v>126000</v>
      </c>
      <c r="O874" s="11">
        <v>20.98</v>
      </c>
      <c r="P874" s="11" t="s">
        <v>22</v>
      </c>
      <c r="Q874" s="11" t="s">
        <v>30</v>
      </c>
    </row>
    <row r="875" spans="1:17" x14ac:dyDescent="0.25">
      <c r="A875" s="11" t="s">
        <v>972</v>
      </c>
      <c r="B875" s="11" t="s">
        <v>973</v>
      </c>
      <c r="C875" s="12">
        <v>45689</v>
      </c>
      <c r="D875" s="11">
        <v>76</v>
      </c>
      <c r="E875" s="11" t="s">
        <v>116</v>
      </c>
      <c r="F875" s="11" t="s">
        <v>18</v>
      </c>
      <c r="G875" s="11" t="s">
        <v>28</v>
      </c>
      <c r="H875" s="11">
        <v>2</v>
      </c>
      <c r="I875" s="11" t="s">
        <v>20</v>
      </c>
      <c r="J875" s="11">
        <v>38</v>
      </c>
      <c r="K875" s="11" t="s">
        <v>21</v>
      </c>
      <c r="L875" s="11">
        <v>35000</v>
      </c>
      <c r="M875" s="11">
        <v>19</v>
      </c>
      <c r="N875" s="11">
        <v>665000</v>
      </c>
      <c r="O875" s="11">
        <v>169.8</v>
      </c>
      <c r="P875" s="11" t="s">
        <v>22</v>
      </c>
      <c r="Q875" s="11" t="s">
        <v>30</v>
      </c>
    </row>
    <row r="876" spans="1:17" x14ac:dyDescent="0.25">
      <c r="A876" s="11" t="s">
        <v>974</v>
      </c>
      <c r="B876" s="11" t="s">
        <v>975</v>
      </c>
      <c r="C876" s="12">
        <v>45658</v>
      </c>
      <c r="D876" s="11">
        <v>20</v>
      </c>
      <c r="E876" s="11" t="s">
        <v>88</v>
      </c>
      <c r="F876" s="11" t="s">
        <v>39</v>
      </c>
      <c r="G876" s="11" t="s">
        <v>28</v>
      </c>
      <c r="H876" s="11">
        <v>2</v>
      </c>
      <c r="I876" s="11" t="s">
        <v>20</v>
      </c>
      <c r="J876" s="11">
        <v>32</v>
      </c>
      <c r="K876" s="11" t="s">
        <v>60</v>
      </c>
      <c r="L876" s="11">
        <v>24000</v>
      </c>
      <c r="M876" s="11">
        <v>14</v>
      </c>
      <c r="N876" s="11">
        <v>336000</v>
      </c>
      <c r="O876" s="11">
        <v>13.17</v>
      </c>
      <c r="P876" s="11" t="s">
        <v>37</v>
      </c>
      <c r="Q876" s="11"/>
    </row>
    <row r="877" spans="1:17" x14ac:dyDescent="0.25">
      <c r="A877" s="11" t="s">
        <v>974</v>
      </c>
      <c r="B877" s="11" t="s">
        <v>975</v>
      </c>
      <c r="C877" s="12">
        <v>45658</v>
      </c>
      <c r="D877" s="11">
        <v>20</v>
      </c>
      <c r="E877" s="11" t="s">
        <v>88</v>
      </c>
      <c r="F877" s="11" t="s">
        <v>18</v>
      </c>
      <c r="G877" s="11" t="s">
        <v>28</v>
      </c>
      <c r="H877" s="11">
        <v>2</v>
      </c>
      <c r="I877" s="11" t="s">
        <v>20</v>
      </c>
      <c r="J877" s="11">
        <v>32</v>
      </c>
      <c r="K877" s="11" t="s">
        <v>21</v>
      </c>
      <c r="L877" s="11">
        <v>35000</v>
      </c>
      <c r="M877" s="11">
        <v>20</v>
      </c>
      <c r="N877" s="11">
        <v>700000</v>
      </c>
      <c r="O877" s="11">
        <v>23.83</v>
      </c>
      <c r="P877" s="11" t="s">
        <v>37</v>
      </c>
      <c r="Q877" s="11"/>
    </row>
    <row r="878" spans="1:17" x14ac:dyDescent="0.25">
      <c r="A878" s="11" t="s">
        <v>974</v>
      </c>
      <c r="B878" s="11" t="s">
        <v>975</v>
      </c>
      <c r="C878" s="12">
        <v>45658</v>
      </c>
      <c r="D878" s="11">
        <v>20</v>
      </c>
      <c r="E878" s="11" t="s">
        <v>88</v>
      </c>
      <c r="F878" s="11" t="s">
        <v>34</v>
      </c>
      <c r="G878" s="11" t="s">
        <v>28</v>
      </c>
      <c r="H878" s="11">
        <v>2</v>
      </c>
      <c r="I878" s="11" t="s">
        <v>20</v>
      </c>
      <c r="J878" s="11">
        <v>32</v>
      </c>
      <c r="K878" s="11" t="s">
        <v>113</v>
      </c>
      <c r="L878" s="11">
        <v>25000</v>
      </c>
      <c r="M878" s="11">
        <v>14</v>
      </c>
      <c r="N878" s="11">
        <v>350000</v>
      </c>
      <c r="O878" s="11">
        <v>89.94</v>
      </c>
      <c r="P878" s="11" t="s">
        <v>37</v>
      </c>
      <c r="Q878" s="11"/>
    </row>
    <row r="879" spans="1:17" x14ac:dyDescent="0.25">
      <c r="A879" s="11" t="s">
        <v>976</v>
      </c>
      <c r="B879" s="11" t="s">
        <v>977</v>
      </c>
      <c r="C879" s="12">
        <v>45717</v>
      </c>
      <c r="D879" s="11">
        <v>36</v>
      </c>
      <c r="E879" s="11" t="s">
        <v>99</v>
      </c>
      <c r="F879" s="11" t="s">
        <v>34</v>
      </c>
      <c r="G879" s="11" t="s">
        <v>19</v>
      </c>
      <c r="H879" s="11">
        <v>4</v>
      </c>
      <c r="I879" s="11" t="s">
        <v>112</v>
      </c>
      <c r="J879" s="11">
        <v>31</v>
      </c>
      <c r="K879" s="11" t="s">
        <v>1093</v>
      </c>
      <c r="L879" s="11">
        <v>30000</v>
      </c>
      <c r="M879" s="11">
        <v>13</v>
      </c>
      <c r="N879" s="11">
        <v>390000</v>
      </c>
      <c r="O879" s="11">
        <v>176.69</v>
      </c>
      <c r="P879" s="11" t="s">
        <v>22</v>
      </c>
      <c r="Q879" s="11" t="s">
        <v>263</v>
      </c>
    </row>
    <row r="880" spans="1:17" x14ac:dyDescent="0.25">
      <c r="A880" s="11" t="s">
        <v>976</v>
      </c>
      <c r="B880" s="11" t="s">
        <v>977</v>
      </c>
      <c r="C880" s="12">
        <v>45717</v>
      </c>
      <c r="D880" s="11">
        <v>36</v>
      </c>
      <c r="E880" s="11" t="s">
        <v>99</v>
      </c>
      <c r="F880" s="11" t="s">
        <v>27</v>
      </c>
      <c r="G880" s="11" t="s">
        <v>19</v>
      </c>
      <c r="H880" s="11">
        <v>4</v>
      </c>
      <c r="I880" s="11" t="s">
        <v>112</v>
      </c>
      <c r="J880" s="11">
        <v>31</v>
      </c>
      <c r="K880" s="11" t="s">
        <v>85</v>
      </c>
      <c r="L880" s="11">
        <v>7500</v>
      </c>
      <c r="M880" s="11">
        <v>12</v>
      </c>
      <c r="N880" s="11">
        <v>90000</v>
      </c>
      <c r="O880" s="11">
        <v>166.7</v>
      </c>
      <c r="P880" s="11" t="s">
        <v>22</v>
      </c>
      <c r="Q880" s="11" t="s">
        <v>263</v>
      </c>
    </row>
    <row r="881" spans="1:17" x14ac:dyDescent="0.25">
      <c r="A881" s="11" t="s">
        <v>976</v>
      </c>
      <c r="B881" s="11" t="s">
        <v>977</v>
      </c>
      <c r="C881" s="12">
        <v>45717</v>
      </c>
      <c r="D881" s="11">
        <v>36</v>
      </c>
      <c r="E881" s="11" t="s">
        <v>99</v>
      </c>
      <c r="F881" s="11" t="s">
        <v>18</v>
      </c>
      <c r="G881" s="11" t="s">
        <v>19</v>
      </c>
      <c r="H881" s="11">
        <v>4</v>
      </c>
      <c r="I881" s="11" t="s">
        <v>112</v>
      </c>
      <c r="J881" s="11">
        <v>31</v>
      </c>
      <c r="K881" s="11" t="s">
        <v>21</v>
      </c>
      <c r="L881" s="11">
        <v>35000</v>
      </c>
      <c r="M881" s="11">
        <v>6</v>
      </c>
      <c r="N881" s="11">
        <v>210000</v>
      </c>
      <c r="O881" s="11">
        <v>160.05000000000001</v>
      </c>
      <c r="P881" s="11" t="s">
        <v>22</v>
      </c>
      <c r="Q881" s="11" t="s">
        <v>263</v>
      </c>
    </row>
    <row r="882" spans="1:17" x14ac:dyDescent="0.25">
      <c r="A882" s="11" t="s">
        <v>978</v>
      </c>
      <c r="B882" s="11" t="s">
        <v>979</v>
      </c>
      <c r="C882" s="12">
        <v>45689</v>
      </c>
      <c r="D882" s="11">
        <v>52</v>
      </c>
      <c r="E882" s="11" t="s">
        <v>297</v>
      </c>
      <c r="F882" s="11" t="s">
        <v>27</v>
      </c>
      <c r="G882" s="11" t="s">
        <v>28</v>
      </c>
      <c r="H882" s="11">
        <v>2</v>
      </c>
      <c r="I882" s="11" t="s">
        <v>20</v>
      </c>
      <c r="J882" s="11">
        <v>9</v>
      </c>
      <c r="K882" s="11" t="s">
        <v>29</v>
      </c>
      <c r="L882" s="11">
        <v>5500</v>
      </c>
      <c r="M882" s="11">
        <v>7</v>
      </c>
      <c r="N882" s="11">
        <v>38500</v>
      </c>
      <c r="O882" s="11">
        <v>61.08</v>
      </c>
      <c r="P882" s="11" t="s">
        <v>22</v>
      </c>
      <c r="Q882" s="11" t="s">
        <v>165</v>
      </c>
    </row>
    <row r="883" spans="1:17" x14ac:dyDescent="0.25">
      <c r="A883" s="11" t="s">
        <v>980</v>
      </c>
      <c r="B883" s="11" t="s">
        <v>981</v>
      </c>
      <c r="C883" s="12">
        <v>45689</v>
      </c>
      <c r="D883" s="11">
        <v>18</v>
      </c>
      <c r="E883" s="11" t="s">
        <v>150</v>
      </c>
      <c r="F883" s="11" t="s">
        <v>27</v>
      </c>
      <c r="G883" s="11" t="s">
        <v>28</v>
      </c>
      <c r="H883" s="11">
        <v>2</v>
      </c>
      <c r="I883" s="11" t="s">
        <v>20</v>
      </c>
      <c r="J883" s="11">
        <v>23</v>
      </c>
      <c r="K883" s="11" t="s">
        <v>29</v>
      </c>
      <c r="L883" s="11">
        <v>5500</v>
      </c>
      <c r="M883" s="11">
        <v>8</v>
      </c>
      <c r="N883" s="11">
        <v>44000</v>
      </c>
      <c r="O883" s="11">
        <v>23.24</v>
      </c>
      <c r="P883" s="11" t="s">
        <v>37</v>
      </c>
      <c r="Q883" s="11"/>
    </row>
    <row r="884" spans="1:17" x14ac:dyDescent="0.25">
      <c r="A884" s="11" t="s">
        <v>980</v>
      </c>
      <c r="B884" s="11" t="s">
        <v>981</v>
      </c>
      <c r="C884" s="12">
        <v>45689</v>
      </c>
      <c r="D884" s="11">
        <v>18</v>
      </c>
      <c r="E884" s="11" t="s">
        <v>150</v>
      </c>
      <c r="F884" s="11" t="s">
        <v>18</v>
      </c>
      <c r="G884" s="11" t="s">
        <v>28</v>
      </c>
      <c r="H884" s="11">
        <v>2</v>
      </c>
      <c r="I884" s="11" t="s">
        <v>20</v>
      </c>
      <c r="J884" s="11">
        <v>23</v>
      </c>
      <c r="K884" s="11" t="s">
        <v>44</v>
      </c>
      <c r="L884" s="11">
        <v>4500</v>
      </c>
      <c r="M884" s="11">
        <v>16</v>
      </c>
      <c r="N884" s="11">
        <v>72000</v>
      </c>
      <c r="O884" s="11">
        <v>112.62</v>
      </c>
      <c r="P884" s="11" t="s">
        <v>37</v>
      </c>
      <c r="Q884" s="11"/>
    </row>
    <row r="885" spans="1:17" x14ac:dyDescent="0.25">
      <c r="A885" s="11" t="s">
        <v>982</v>
      </c>
      <c r="B885" s="11" t="s">
        <v>983</v>
      </c>
      <c r="C885" s="12">
        <v>45717</v>
      </c>
      <c r="D885" s="11">
        <v>59</v>
      </c>
      <c r="E885" s="11" t="s">
        <v>150</v>
      </c>
      <c r="F885" s="11" t="s">
        <v>39</v>
      </c>
      <c r="G885" s="11" t="s">
        <v>19</v>
      </c>
      <c r="H885" s="11">
        <v>2</v>
      </c>
      <c r="I885" s="11" t="s">
        <v>20</v>
      </c>
      <c r="J885" s="11">
        <v>50</v>
      </c>
      <c r="K885" s="11" t="s">
        <v>69</v>
      </c>
      <c r="L885" s="11">
        <v>14500</v>
      </c>
      <c r="M885" s="11">
        <v>4</v>
      </c>
      <c r="N885" s="11">
        <v>58000</v>
      </c>
      <c r="O885" s="11">
        <v>159.9</v>
      </c>
      <c r="P885" s="11" t="s">
        <v>37</v>
      </c>
      <c r="Q885" s="11"/>
    </row>
    <row r="886" spans="1:17" x14ac:dyDescent="0.25">
      <c r="A886" s="11" t="s">
        <v>982</v>
      </c>
      <c r="B886" s="11" t="s">
        <v>983</v>
      </c>
      <c r="C886" s="12">
        <v>45717</v>
      </c>
      <c r="D886" s="11">
        <v>59</v>
      </c>
      <c r="E886" s="11" t="s">
        <v>150</v>
      </c>
      <c r="F886" s="11" t="s">
        <v>34</v>
      </c>
      <c r="G886" s="11" t="s">
        <v>19</v>
      </c>
      <c r="H886" s="11">
        <v>2</v>
      </c>
      <c r="I886" s="11" t="s">
        <v>20</v>
      </c>
      <c r="J886" s="11">
        <v>50</v>
      </c>
      <c r="K886" s="11" t="s">
        <v>1094</v>
      </c>
      <c r="L886" s="11">
        <v>20000</v>
      </c>
      <c r="M886" s="11">
        <v>20</v>
      </c>
      <c r="N886" s="11">
        <v>400000</v>
      </c>
      <c r="O886" s="11">
        <v>156.44</v>
      </c>
      <c r="P886" s="11" t="s">
        <v>37</v>
      </c>
      <c r="Q886" s="11"/>
    </row>
    <row r="887" spans="1:17" x14ac:dyDescent="0.25">
      <c r="A887" s="11" t="s">
        <v>982</v>
      </c>
      <c r="B887" s="11" t="s">
        <v>983</v>
      </c>
      <c r="C887" s="12">
        <v>45717</v>
      </c>
      <c r="D887" s="11">
        <v>59</v>
      </c>
      <c r="E887" s="11" t="s">
        <v>150</v>
      </c>
      <c r="F887" s="11" t="s">
        <v>27</v>
      </c>
      <c r="G887" s="11" t="s">
        <v>19</v>
      </c>
      <c r="H887" s="11">
        <v>2</v>
      </c>
      <c r="I887" s="11" t="s">
        <v>20</v>
      </c>
      <c r="J887" s="11">
        <v>50</v>
      </c>
      <c r="K887" s="11" t="s">
        <v>81</v>
      </c>
      <c r="L887" s="11">
        <v>1000</v>
      </c>
      <c r="M887" s="11">
        <v>2</v>
      </c>
      <c r="N887" s="11">
        <v>2000</v>
      </c>
      <c r="O887" s="11">
        <v>164.81</v>
      </c>
      <c r="P887" s="11" t="s">
        <v>37</v>
      </c>
      <c r="Q887" s="11"/>
    </row>
    <row r="888" spans="1:17" x14ac:dyDescent="0.25">
      <c r="A888" s="11" t="s">
        <v>984</v>
      </c>
      <c r="B888" s="11" t="s">
        <v>985</v>
      </c>
      <c r="C888" s="12">
        <v>45689</v>
      </c>
      <c r="D888" s="11">
        <v>29</v>
      </c>
      <c r="E888" s="11" t="s">
        <v>26</v>
      </c>
      <c r="F888" s="11" t="s">
        <v>27</v>
      </c>
      <c r="G888" s="11" t="s">
        <v>19</v>
      </c>
      <c r="H888" s="11">
        <v>3</v>
      </c>
      <c r="I888" s="11" t="s">
        <v>48</v>
      </c>
      <c r="J888" s="11">
        <v>56</v>
      </c>
      <c r="K888" s="11" t="s">
        <v>81</v>
      </c>
      <c r="L888" s="11">
        <v>1000</v>
      </c>
      <c r="M888" s="11">
        <v>12</v>
      </c>
      <c r="N888" s="11">
        <v>12000</v>
      </c>
      <c r="O888" s="11">
        <v>31.28</v>
      </c>
      <c r="P888" s="11" t="s">
        <v>22</v>
      </c>
      <c r="Q888" s="11" t="s">
        <v>94</v>
      </c>
    </row>
    <row r="889" spans="1:17" x14ac:dyDescent="0.25">
      <c r="A889" s="11" t="s">
        <v>984</v>
      </c>
      <c r="B889" s="11" t="s">
        <v>985</v>
      </c>
      <c r="C889" s="12">
        <v>45689</v>
      </c>
      <c r="D889" s="11">
        <v>29</v>
      </c>
      <c r="E889" s="11" t="s">
        <v>26</v>
      </c>
      <c r="F889" s="11" t="s">
        <v>34</v>
      </c>
      <c r="G889" s="11" t="s">
        <v>19</v>
      </c>
      <c r="H889" s="11">
        <v>3</v>
      </c>
      <c r="I889" s="11" t="s">
        <v>48</v>
      </c>
      <c r="J889" s="11">
        <v>56</v>
      </c>
      <c r="K889" s="11" t="s">
        <v>113</v>
      </c>
      <c r="L889" s="11">
        <v>25000</v>
      </c>
      <c r="M889" s="11">
        <v>4</v>
      </c>
      <c r="N889" s="11">
        <v>100000</v>
      </c>
      <c r="O889" s="11">
        <v>163.92</v>
      </c>
      <c r="P889" s="11" t="s">
        <v>22</v>
      </c>
      <c r="Q889" s="11" t="s">
        <v>94</v>
      </c>
    </row>
    <row r="890" spans="1:17" x14ac:dyDescent="0.25">
      <c r="A890" s="11" t="s">
        <v>984</v>
      </c>
      <c r="B890" s="11" t="s">
        <v>985</v>
      </c>
      <c r="C890" s="12">
        <v>45689</v>
      </c>
      <c r="D890" s="11">
        <v>29</v>
      </c>
      <c r="E890" s="11" t="s">
        <v>26</v>
      </c>
      <c r="F890" s="11" t="s">
        <v>18</v>
      </c>
      <c r="G890" s="11" t="s">
        <v>19</v>
      </c>
      <c r="H890" s="11">
        <v>3</v>
      </c>
      <c r="I890" s="11" t="s">
        <v>48</v>
      </c>
      <c r="J890" s="11">
        <v>56</v>
      </c>
      <c r="K890" s="11" t="s">
        <v>44</v>
      </c>
      <c r="L890" s="11">
        <v>4500</v>
      </c>
      <c r="M890" s="11">
        <v>14</v>
      </c>
      <c r="N890" s="11">
        <v>63000</v>
      </c>
      <c r="O890" s="11">
        <v>88.1</v>
      </c>
      <c r="P890" s="11" t="s">
        <v>22</v>
      </c>
      <c r="Q890" s="11" t="s">
        <v>94</v>
      </c>
    </row>
    <row r="891" spans="1:17" x14ac:dyDescent="0.25">
      <c r="A891" s="11" t="s">
        <v>986</v>
      </c>
      <c r="B891" s="11" t="s">
        <v>987</v>
      </c>
      <c r="C891" s="12">
        <v>45689</v>
      </c>
      <c r="D891" s="11">
        <v>47</v>
      </c>
      <c r="E891" s="11" t="s">
        <v>211</v>
      </c>
      <c r="F891" s="11" t="s">
        <v>34</v>
      </c>
      <c r="G891" s="11" t="s">
        <v>28</v>
      </c>
      <c r="H891" s="11">
        <v>1</v>
      </c>
      <c r="I891" s="11" t="s">
        <v>35</v>
      </c>
      <c r="J891" s="11">
        <v>19</v>
      </c>
      <c r="K891" s="11" t="s">
        <v>69</v>
      </c>
      <c r="L891" s="11">
        <v>14500</v>
      </c>
      <c r="M891" s="11">
        <v>17</v>
      </c>
      <c r="N891" s="11">
        <v>246500</v>
      </c>
      <c r="O891" s="11">
        <v>30.75</v>
      </c>
      <c r="P891" s="11" t="s">
        <v>22</v>
      </c>
      <c r="Q891" s="11" t="s">
        <v>282</v>
      </c>
    </row>
    <row r="892" spans="1:17" x14ac:dyDescent="0.25">
      <c r="A892" s="11" t="s">
        <v>986</v>
      </c>
      <c r="B892" s="11" t="s">
        <v>987</v>
      </c>
      <c r="C892" s="12">
        <v>45689</v>
      </c>
      <c r="D892" s="11">
        <v>47</v>
      </c>
      <c r="E892" s="11" t="s">
        <v>211</v>
      </c>
      <c r="F892" s="11" t="s">
        <v>27</v>
      </c>
      <c r="G892" s="11" t="s">
        <v>28</v>
      </c>
      <c r="H892" s="11">
        <v>1</v>
      </c>
      <c r="I892" s="11" t="s">
        <v>35</v>
      </c>
      <c r="J892" s="11">
        <v>19</v>
      </c>
      <c r="K892" s="11" t="s">
        <v>85</v>
      </c>
      <c r="L892" s="11">
        <v>7500</v>
      </c>
      <c r="M892" s="11">
        <v>5</v>
      </c>
      <c r="N892" s="11">
        <v>37500</v>
      </c>
      <c r="O892" s="11">
        <v>157.55000000000001</v>
      </c>
      <c r="P892" s="11" t="s">
        <v>22</v>
      </c>
      <c r="Q892" s="11" t="s">
        <v>282</v>
      </c>
    </row>
    <row r="893" spans="1:17" x14ac:dyDescent="0.25">
      <c r="A893" s="11" t="s">
        <v>988</v>
      </c>
      <c r="B893" s="11" t="s">
        <v>989</v>
      </c>
      <c r="C893" s="12">
        <v>45717</v>
      </c>
      <c r="D893" s="11">
        <v>68</v>
      </c>
      <c r="E893" s="11" t="s">
        <v>108</v>
      </c>
      <c r="F893" s="11" t="s">
        <v>39</v>
      </c>
      <c r="G893" s="11" t="s">
        <v>28</v>
      </c>
      <c r="H893" s="11">
        <v>1</v>
      </c>
      <c r="I893" s="11" t="s">
        <v>35</v>
      </c>
      <c r="J893" s="11">
        <v>55</v>
      </c>
      <c r="K893" s="11" t="s">
        <v>40</v>
      </c>
      <c r="L893" s="11">
        <v>9000</v>
      </c>
      <c r="M893" s="11">
        <v>13</v>
      </c>
      <c r="N893" s="11">
        <v>117000</v>
      </c>
      <c r="O893" s="11">
        <v>67.989999999999995</v>
      </c>
      <c r="P893" s="11" t="s">
        <v>37</v>
      </c>
      <c r="Q893" s="11"/>
    </row>
    <row r="894" spans="1:17" x14ac:dyDescent="0.25">
      <c r="A894" s="11" t="s">
        <v>990</v>
      </c>
      <c r="B894" s="11" t="s">
        <v>991</v>
      </c>
      <c r="C894" s="12">
        <v>45658</v>
      </c>
      <c r="D894" s="11">
        <v>71</v>
      </c>
      <c r="E894" s="11" t="s">
        <v>47</v>
      </c>
      <c r="F894" s="11" t="s">
        <v>34</v>
      </c>
      <c r="G894" s="11" t="s">
        <v>28</v>
      </c>
      <c r="H894" s="11">
        <v>2</v>
      </c>
      <c r="I894" s="11" t="s">
        <v>20</v>
      </c>
      <c r="J894" s="11">
        <v>49</v>
      </c>
      <c r="K894" s="11" t="s">
        <v>103</v>
      </c>
      <c r="L894" s="11">
        <v>75000</v>
      </c>
      <c r="M894" s="11">
        <v>18</v>
      </c>
      <c r="N894" s="11">
        <v>1350000</v>
      </c>
      <c r="O894" s="11">
        <v>80.7</v>
      </c>
      <c r="P894" s="11" t="s">
        <v>37</v>
      </c>
      <c r="Q894" s="11"/>
    </row>
    <row r="895" spans="1:17" x14ac:dyDescent="0.25">
      <c r="A895" s="11" t="s">
        <v>992</v>
      </c>
      <c r="B895" s="11" t="s">
        <v>993</v>
      </c>
      <c r="C895" s="12">
        <v>45717</v>
      </c>
      <c r="D895" s="11">
        <v>56</v>
      </c>
      <c r="E895" s="11" t="s">
        <v>150</v>
      </c>
      <c r="F895" s="11" t="s">
        <v>27</v>
      </c>
      <c r="G895" s="11" t="s">
        <v>19</v>
      </c>
      <c r="H895" s="11">
        <v>5</v>
      </c>
      <c r="I895" s="11" t="s">
        <v>53</v>
      </c>
      <c r="J895" s="11">
        <v>53</v>
      </c>
      <c r="K895" s="11" t="s">
        <v>29</v>
      </c>
      <c r="L895" s="11">
        <v>5500</v>
      </c>
      <c r="M895" s="11">
        <v>18</v>
      </c>
      <c r="N895" s="11">
        <v>99000</v>
      </c>
      <c r="O895" s="11">
        <v>128.94999999999999</v>
      </c>
      <c r="P895" s="11" t="s">
        <v>37</v>
      </c>
      <c r="Q895" s="11"/>
    </row>
    <row r="896" spans="1:17" x14ac:dyDescent="0.25">
      <c r="A896" s="11" t="s">
        <v>994</v>
      </c>
      <c r="B896" s="11" t="s">
        <v>995</v>
      </c>
      <c r="C896" s="12">
        <v>45717</v>
      </c>
      <c r="D896" s="11">
        <v>60</v>
      </c>
      <c r="E896" s="11" t="s">
        <v>80</v>
      </c>
      <c r="F896" s="11" t="s">
        <v>18</v>
      </c>
      <c r="G896" s="11" t="s">
        <v>19</v>
      </c>
      <c r="H896" s="11">
        <v>1</v>
      </c>
      <c r="I896" s="11" t="s">
        <v>35</v>
      </c>
      <c r="J896" s="11">
        <v>57</v>
      </c>
      <c r="K896" s="11" t="s">
        <v>49</v>
      </c>
      <c r="L896" s="11">
        <v>9000</v>
      </c>
      <c r="M896" s="11">
        <v>17</v>
      </c>
      <c r="N896" s="11">
        <v>153000</v>
      </c>
      <c r="O896" s="11">
        <v>43.14</v>
      </c>
      <c r="P896" s="11" t="s">
        <v>22</v>
      </c>
      <c r="Q896" s="11" t="s">
        <v>94</v>
      </c>
    </row>
    <row r="897" spans="1:17" x14ac:dyDescent="0.25">
      <c r="A897" s="11" t="s">
        <v>994</v>
      </c>
      <c r="B897" s="11" t="s">
        <v>995</v>
      </c>
      <c r="C897" s="12">
        <v>45717</v>
      </c>
      <c r="D897" s="11">
        <v>60</v>
      </c>
      <c r="E897" s="11" t="s">
        <v>80</v>
      </c>
      <c r="F897" s="11" t="s">
        <v>34</v>
      </c>
      <c r="G897" s="11" t="s">
        <v>19</v>
      </c>
      <c r="H897" s="11">
        <v>1</v>
      </c>
      <c r="I897" s="11" t="s">
        <v>35</v>
      </c>
      <c r="J897" s="11">
        <v>57</v>
      </c>
      <c r="K897" s="11" t="s">
        <v>60</v>
      </c>
      <c r="L897" s="11">
        <v>24000</v>
      </c>
      <c r="M897" s="11">
        <v>6</v>
      </c>
      <c r="N897" s="11">
        <v>144000</v>
      </c>
      <c r="O897" s="11">
        <v>104.51</v>
      </c>
      <c r="P897" s="11" t="s">
        <v>22</v>
      </c>
      <c r="Q897" s="11" t="s">
        <v>94</v>
      </c>
    </row>
    <row r="898" spans="1:17" x14ac:dyDescent="0.25">
      <c r="A898" s="11" t="s">
        <v>996</v>
      </c>
      <c r="B898" s="11" t="s">
        <v>997</v>
      </c>
      <c r="C898" s="12">
        <v>45658</v>
      </c>
      <c r="D898" s="11">
        <v>49</v>
      </c>
      <c r="E898" s="11" t="s">
        <v>187</v>
      </c>
      <c r="F898" s="11" t="s">
        <v>39</v>
      </c>
      <c r="G898" s="11" t="s">
        <v>28</v>
      </c>
      <c r="H898" s="11">
        <v>1</v>
      </c>
      <c r="I898" s="11" t="s">
        <v>35</v>
      </c>
      <c r="J898" s="11">
        <v>8</v>
      </c>
      <c r="K898" s="11" t="s">
        <v>1094</v>
      </c>
      <c r="L898" s="11">
        <v>20000</v>
      </c>
      <c r="M898" s="11">
        <v>19</v>
      </c>
      <c r="N898" s="11">
        <v>380000</v>
      </c>
      <c r="O898" s="11">
        <v>161.16999999999999</v>
      </c>
      <c r="P898" s="11" t="s">
        <v>37</v>
      </c>
      <c r="Q898" s="11"/>
    </row>
    <row r="899" spans="1:17" x14ac:dyDescent="0.25">
      <c r="A899" s="11" t="s">
        <v>996</v>
      </c>
      <c r="B899" s="11" t="s">
        <v>997</v>
      </c>
      <c r="C899" s="12">
        <v>45658</v>
      </c>
      <c r="D899" s="11">
        <v>49</v>
      </c>
      <c r="E899" s="11" t="s">
        <v>187</v>
      </c>
      <c r="F899" s="11" t="s">
        <v>18</v>
      </c>
      <c r="G899" s="11" t="s">
        <v>28</v>
      </c>
      <c r="H899" s="11">
        <v>1</v>
      </c>
      <c r="I899" s="11" t="s">
        <v>35</v>
      </c>
      <c r="J899" s="11">
        <v>8</v>
      </c>
      <c r="K899" s="11" t="s">
        <v>44</v>
      </c>
      <c r="L899" s="11">
        <v>4500</v>
      </c>
      <c r="M899" s="11">
        <v>10</v>
      </c>
      <c r="N899" s="11">
        <v>45000</v>
      </c>
      <c r="O899" s="11">
        <v>70.39</v>
      </c>
      <c r="P899" s="11" t="s">
        <v>37</v>
      </c>
      <c r="Q899" s="11"/>
    </row>
    <row r="900" spans="1:17" x14ac:dyDescent="0.25">
      <c r="A900" s="11" t="s">
        <v>996</v>
      </c>
      <c r="B900" s="11" t="s">
        <v>997</v>
      </c>
      <c r="C900" s="12">
        <v>45658</v>
      </c>
      <c r="D900" s="11">
        <v>49</v>
      </c>
      <c r="E900" s="11" t="s">
        <v>187</v>
      </c>
      <c r="F900" s="11" t="s">
        <v>34</v>
      </c>
      <c r="G900" s="11" t="s">
        <v>28</v>
      </c>
      <c r="H900" s="11">
        <v>1</v>
      </c>
      <c r="I900" s="11" t="s">
        <v>35</v>
      </c>
      <c r="J900" s="11">
        <v>8</v>
      </c>
      <c r="K900" s="11" t="s">
        <v>1093</v>
      </c>
      <c r="L900" s="11">
        <v>30000</v>
      </c>
      <c r="M900" s="11">
        <v>17</v>
      </c>
      <c r="N900" s="11">
        <v>510000</v>
      </c>
      <c r="O900" s="11">
        <v>143.01</v>
      </c>
      <c r="P900" s="11" t="s">
        <v>37</v>
      </c>
      <c r="Q900" s="11"/>
    </row>
    <row r="901" spans="1:17" x14ac:dyDescent="0.25">
      <c r="A901" s="11" t="s">
        <v>998</v>
      </c>
      <c r="B901" s="11" t="s">
        <v>449</v>
      </c>
      <c r="C901" s="12">
        <v>45717</v>
      </c>
      <c r="D901" s="11">
        <v>29</v>
      </c>
      <c r="E901" s="11" t="s">
        <v>256</v>
      </c>
      <c r="F901" s="11" t="s">
        <v>27</v>
      </c>
      <c r="G901" s="11" t="s">
        <v>19</v>
      </c>
      <c r="H901" s="11">
        <v>4</v>
      </c>
      <c r="I901" s="11" t="s">
        <v>112</v>
      </c>
      <c r="J901" s="11">
        <v>53</v>
      </c>
      <c r="K901" s="11" t="s">
        <v>81</v>
      </c>
      <c r="L901" s="11">
        <v>1000</v>
      </c>
      <c r="M901" s="11">
        <v>5</v>
      </c>
      <c r="N901" s="11">
        <v>5000</v>
      </c>
      <c r="O901" s="11">
        <v>12.91</v>
      </c>
      <c r="P901" s="11" t="s">
        <v>22</v>
      </c>
      <c r="Q901" s="11" t="s">
        <v>282</v>
      </c>
    </row>
    <row r="902" spans="1:17" x14ac:dyDescent="0.25">
      <c r="A902" s="11" t="s">
        <v>998</v>
      </c>
      <c r="B902" s="11" t="s">
        <v>449</v>
      </c>
      <c r="C902" s="12">
        <v>45717</v>
      </c>
      <c r="D902" s="11">
        <v>29</v>
      </c>
      <c r="E902" s="11" t="s">
        <v>256</v>
      </c>
      <c r="F902" s="11" t="s">
        <v>39</v>
      </c>
      <c r="G902" s="11" t="s">
        <v>19</v>
      </c>
      <c r="H902" s="11">
        <v>4</v>
      </c>
      <c r="I902" s="11" t="s">
        <v>112</v>
      </c>
      <c r="J902" s="11">
        <v>53</v>
      </c>
      <c r="K902" s="11" t="s">
        <v>69</v>
      </c>
      <c r="L902" s="11">
        <v>14500</v>
      </c>
      <c r="M902" s="11">
        <v>3</v>
      </c>
      <c r="N902" s="11">
        <v>43500</v>
      </c>
      <c r="O902" s="11">
        <v>43.35</v>
      </c>
      <c r="P902" s="11" t="s">
        <v>22</v>
      </c>
      <c r="Q902" s="11" t="s">
        <v>282</v>
      </c>
    </row>
    <row r="903" spans="1:17" x14ac:dyDescent="0.25">
      <c r="A903" s="11" t="s">
        <v>999</v>
      </c>
      <c r="B903" s="11" t="s">
        <v>1000</v>
      </c>
      <c r="C903" s="12">
        <v>45717</v>
      </c>
      <c r="D903" s="11">
        <v>67</v>
      </c>
      <c r="E903" s="11" t="s">
        <v>73</v>
      </c>
      <c r="F903" s="11" t="s">
        <v>27</v>
      </c>
      <c r="G903" s="11" t="s">
        <v>28</v>
      </c>
      <c r="H903" s="11">
        <v>5</v>
      </c>
      <c r="I903" s="11" t="s">
        <v>53</v>
      </c>
      <c r="J903" s="11">
        <v>56</v>
      </c>
      <c r="K903" s="11" t="s">
        <v>29</v>
      </c>
      <c r="L903" s="11">
        <v>5500</v>
      </c>
      <c r="M903" s="11">
        <v>14</v>
      </c>
      <c r="N903" s="11">
        <v>77000</v>
      </c>
      <c r="O903" s="11">
        <v>146.47999999999999</v>
      </c>
      <c r="P903" s="11" t="s">
        <v>37</v>
      </c>
      <c r="Q903" s="11"/>
    </row>
    <row r="904" spans="1:17" x14ac:dyDescent="0.25">
      <c r="A904" s="11" t="s">
        <v>999</v>
      </c>
      <c r="B904" s="11" t="s">
        <v>1000</v>
      </c>
      <c r="C904" s="12">
        <v>45717</v>
      </c>
      <c r="D904" s="11">
        <v>67</v>
      </c>
      <c r="E904" s="11" t="s">
        <v>73</v>
      </c>
      <c r="F904" s="11" t="s">
        <v>34</v>
      </c>
      <c r="G904" s="11" t="s">
        <v>28</v>
      </c>
      <c r="H904" s="11">
        <v>5</v>
      </c>
      <c r="I904" s="11" t="s">
        <v>53</v>
      </c>
      <c r="J904" s="11">
        <v>56</v>
      </c>
      <c r="K904" s="11" t="s">
        <v>1093</v>
      </c>
      <c r="L904" s="11">
        <v>30000</v>
      </c>
      <c r="M904" s="11">
        <v>5</v>
      </c>
      <c r="N904" s="11">
        <v>150000</v>
      </c>
      <c r="O904" s="11">
        <v>29.3</v>
      </c>
      <c r="P904" s="11" t="s">
        <v>37</v>
      </c>
      <c r="Q904" s="11"/>
    </row>
    <row r="905" spans="1:17" x14ac:dyDescent="0.25">
      <c r="A905" s="11" t="s">
        <v>1001</v>
      </c>
      <c r="B905" s="11" t="s">
        <v>1002</v>
      </c>
      <c r="C905" s="12">
        <v>45689</v>
      </c>
      <c r="D905" s="11">
        <v>74</v>
      </c>
      <c r="E905" s="11" t="s">
        <v>138</v>
      </c>
      <c r="F905" s="11" t="s">
        <v>18</v>
      </c>
      <c r="G905" s="11" t="s">
        <v>19</v>
      </c>
      <c r="H905" s="11">
        <v>4</v>
      </c>
      <c r="I905" s="11" t="s">
        <v>112</v>
      </c>
      <c r="J905" s="11">
        <v>45</v>
      </c>
      <c r="K905" s="11" t="s">
        <v>56</v>
      </c>
      <c r="L905" s="11">
        <v>16000</v>
      </c>
      <c r="M905" s="11">
        <v>14</v>
      </c>
      <c r="N905" s="11">
        <v>224000</v>
      </c>
      <c r="O905" s="11">
        <v>120.52</v>
      </c>
      <c r="P905" s="11" t="s">
        <v>37</v>
      </c>
      <c r="Q905" s="11"/>
    </row>
    <row r="906" spans="1:17" x14ac:dyDescent="0.25">
      <c r="A906" s="11" t="s">
        <v>1001</v>
      </c>
      <c r="B906" s="11" t="s">
        <v>1002</v>
      </c>
      <c r="C906" s="12">
        <v>45689</v>
      </c>
      <c r="D906" s="11">
        <v>74</v>
      </c>
      <c r="E906" s="11" t="s">
        <v>138</v>
      </c>
      <c r="F906" s="11" t="s">
        <v>34</v>
      </c>
      <c r="G906" s="11" t="s">
        <v>19</v>
      </c>
      <c r="H906" s="11">
        <v>4</v>
      </c>
      <c r="I906" s="11" t="s">
        <v>112</v>
      </c>
      <c r="J906" s="11">
        <v>45</v>
      </c>
      <c r="K906" s="11" t="s">
        <v>1094</v>
      </c>
      <c r="L906" s="11">
        <v>20000</v>
      </c>
      <c r="M906" s="11">
        <v>19</v>
      </c>
      <c r="N906" s="11">
        <v>380000</v>
      </c>
      <c r="O906" s="11">
        <v>24.61</v>
      </c>
      <c r="P906" s="11" t="s">
        <v>37</v>
      </c>
      <c r="Q906" s="11"/>
    </row>
    <row r="907" spans="1:17" x14ac:dyDescent="0.25">
      <c r="A907" s="11" t="s">
        <v>1001</v>
      </c>
      <c r="B907" s="11" t="s">
        <v>1002</v>
      </c>
      <c r="C907" s="12">
        <v>45689</v>
      </c>
      <c r="D907" s="11">
        <v>74</v>
      </c>
      <c r="E907" s="11" t="s">
        <v>138</v>
      </c>
      <c r="F907" s="11" t="s">
        <v>27</v>
      </c>
      <c r="G907" s="11" t="s">
        <v>19</v>
      </c>
      <c r="H907" s="11">
        <v>4</v>
      </c>
      <c r="I907" s="11" t="s">
        <v>112</v>
      </c>
      <c r="J907" s="11">
        <v>45</v>
      </c>
      <c r="K907" s="11" t="s">
        <v>38</v>
      </c>
      <c r="L907" s="11">
        <v>500</v>
      </c>
      <c r="M907" s="11">
        <v>5</v>
      </c>
      <c r="N907" s="11">
        <v>2500</v>
      </c>
      <c r="O907" s="11">
        <v>8.5399999999999991</v>
      </c>
      <c r="P907" s="11" t="s">
        <v>37</v>
      </c>
      <c r="Q907" s="11"/>
    </row>
    <row r="908" spans="1:17" x14ac:dyDescent="0.25">
      <c r="A908" s="11" t="s">
        <v>1003</v>
      </c>
      <c r="B908" s="11" t="s">
        <v>1004</v>
      </c>
      <c r="C908" s="12">
        <v>45717</v>
      </c>
      <c r="D908" s="11">
        <v>63</v>
      </c>
      <c r="E908" s="11" t="s">
        <v>147</v>
      </c>
      <c r="F908" s="11" t="s">
        <v>27</v>
      </c>
      <c r="G908" s="11" t="s">
        <v>28</v>
      </c>
      <c r="H908" s="11">
        <v>4</v>
      </c>
      <c r="I908" s="11" t="s">
        <v>112</v>
      </c>
      <c r="J908" s="11">
        <v>20</v>
      </c>
      <c r="K908" s="11" t="s">
        <v>100</v>
      </c>
      <c r="L908" s="11">
        <v>900</v>
      </c>
      <c r="M908" s="11">
        <v>10</v>
      </c>
      <c r="N908" s="11">
        <v>9000</v>
      </c>
      <c r="O908" s="11">
        <v>187.4</v>
      </c>
      <c r="P908" s="11" t="s">
        <v>22</v>
      </c>
      <c r="Q908" s="11" t="s">
        <v>263</v>
      </c>
    </row>
    <row r="909" spans="1:17" x14ac:dyDescent="0.25">
      <c r="A909" s="11" t="s">
        <v>1005</v>
      </c>
      <c r="B909" s="11" t="s">
        <v>1006</v>
      </c>
      <c r="C909" s="12">
        <v>45658</v>
      </c>
      <c r="D909" s="11">
        <v>43</v>
      </c>
      <c r="E909" s="11" t="s">
        <v>129</v>
      </c>
      <c r="F909" s="11" t="s">
        <v>27</v>
      </c>
      <c r="G909" s="11" t="s">
        <v>28</v>
      </c>
      <c r="H909" s="11">
        <v>5</v>
      </c>
      <c r="I909" s="11" t="s">
        <v>53</v>
      </c>
      <c r="J909" s="11">
        <v>1</v>
      </c>
      <c r="K909" s="11" t="s">
        <v>29</v>
      </c>
      <c r="L909" s="11">
        <v>5500</v>
      </c>
      <c r="M909" s="11">
        <v>19</v>
      </c>
      <c r="N909" s="11">
        <v>104500</v>
      </c>
      <c r="O909" s="11">
        <v>114.83</v>
      </c>
      <c r="P909" s="11" t="s">
        <v>37</v>
      </c>
      <c r="Q909" s="11"/>
    </row>
    <row r="910" spans="1:17" x14ac:dyDescent="0.25">
      <c r="A910" s="11" t="s">
        <v>1007</v>
      </c>
      <c r="B910" s="11" t="s">
        <v>1008</v>
      </c>
      <c r="C910" s="12">
        <v>45689</v>
      </c>
      <c r="D910" s="11">
        <v>59</v>
      </c>
      <c r="E910" s="11" t="s">
        <v>59</v>
      </c>
      <c r="F910" s="11" t="s">
        <v>27</v>
      </c>
      <c r="G910" s="11" t="s">
        <v>28</v>
      </c>
      <c r="H910" s="11">
        <v>2</v>
      </c>
      <c r="I910" s="11" t="s">
        <v>20</v>
      </c>
      <c r="J910" s="11">
        <v>54</v>
      </c>
      <c r="K910" s="11" t="s">
        <v>29</v>
      </c>
      <c r="L910" s="11">
        <v>5500</v>
      </c>
      <c r="M910" s="11">
        <v>11</v>
      </c>
      <c r="N910" s="11">
        <v>60500</v>
      </c>
      <c r="O910" s="11">
        <v>30.22</v>
      </c>
      <c r="P910" s="11" t="s">
        <v>37</v>
      </c>
      <c r="Q910" s="11"/>
    </row>
    <row r="911" spans="1:17" x14ac:dyDescent="0.25">
      <c r="A911" s="11" t="s">
        <v>1007</v>
      </c>
      <c r="B911" s="11" t="s">
        <v>1008</v>
      </c>
      <c r="C911" s="12">
        <v>45689</v>
      </c>
      <c r="D911" s="11">
        <v>59</v>
      </c>
      <c r="E911" s="11" t="s">
        <v>59</v>
      </c>
      <c r="F911" s="11" t="s">
        <v>34</v>
      </c>
      <c r="G911" s="11" t="s">
        <v>28</v>
      </c>
      <c r="H911" s="11">
        <v>2</v>
      </c>
      <c r="I911" s="11" t="s">
        <v>20</v>
      </c>
      <c r="J911" s="11">
        <v>54</v>
      </c>
      <c r="K911" s="11" t="s">
        <v>1094</v>
      </c>
      <c r="L911" s="11">
        <v>20000</v>
      </c>
      <c r="M911" s="11">
        <v>20</v>
      </c>
      <c r="N911" s="11">
        <v>400000</v>
      </c>
      <c r="O911" s="11">
        <v>160.06</v>
      </c>
      <c r="P911" s="11" t="s">
        <v>37</v>
      </c>
      <c r="Q911" s="11"/>
    </row>
    <row r="912" spans="1:17" x14ac:dyDescent="0.25">
      <c r="A912" s="11" t="s">
        <v>1009</v>
      </c>
      <c r="B912" s="11" t="s">
        <v>1010</v>
      </c>
      <c r="C912" s="12">
        <v>45658</v>
      </c>
      <c r="D912" s="11">
        <v>65</v>
      </c>
      <c r="E912" s="11" t="s">
        <v>111</v>
      </c>
      <c r="F912" s="11" t="s">
        <v>39</v>
      </c>
      <c r="G912" s="11" t="s">
        <v>28</v>
      </c>
      <c r="H912" s="11">
        <v>4</v>
      </c>
      <c r="I912" s="11" t="s">
        <v>112</v>
      </c>
      <c r="J912" s="11">
        <v>22</v>
      </c>
      <c r="K912" s="11" t="s">
        <v>60</v>
      </c>
      <c r="L912" s="11">
        <v>24000</v>
      </c>
      <c r="M912" s="11">
        <v>10</v>
      </c>
      <c r="N912" s="11">
        <v>240000</v>
      </c>
      <c r="O912" s="11">
        <v>126.21</v>
      </c>
      <c r="P912" s="11" t="s">
        <v>37</v>
      </c>
      <c r="Q912" s="11"/>
    </row>
    <row r="913" spans="1:17" x14ac:dyDescent="0.25">
      <c r="A913" s="11" t="s">
        <v>1009</v>
      </c>
      <c r="B913" s="11" t="s">
        <v>1010</v>
      </c>
      <c r="C913" s="12">
        <v>45658</v>
      </c>
      <c r="D913" s="11">
        <v>65</v>
      </c>
      <c r="E913" s="11" t="s">
        <v>111</v>
      </c>
      <c r="F913" s="11" t="s">
        <v>27</v>
      </c>
      <c r="G913" s="11" t="s">
        <v>28</v>
      </c>
      <c r="H913" s="11">
        <v>4</v>
      </c>
      <c r="I913" s="11" t="s">
        <v>112</v>
      </c>
      <c r="J913" s="11">
        <v>22</v>
      </c>
      <c r="K913" s="11" t="s">
        <v>191</v>
      </c>
      <c r="L913" s="11">
        <v>6500</v>
      </c>
      <c r="M913" s="11">
        <v>18</v>
      </c>
      <c r="N913" s="11">
        <v>117000</v>
      </c>
      <c r="O913" s="11">
        <v>129.21</v>
      </c>
      <c r="P913" s="11" t="s">
        <v>37</v>
      </c>
      <c r="Q913" s="11"/>
    </row>
    <row r="914" spans="1:17" x14ac:dyDescent="0.25">
      <c r="A914" s="11" t="s">
        <v>1009</v>
      </c>
      <c r="B914" s="11" t="s">
        <v>1010</v>
      </c>
      <c r="C914" s="12">
        <v>45658</v>
      </c>
      <c r="D914" s="11">
        <v>65</v>
      </c>
      <c r="E914" s="11" t="s">
        <v>111</v>
      </c>
      <c r="F914" s="11" t="s">
        <v>34</v>
      </c>
      <c r="G914" s="11" t="s">
        <v>28</v>
      </c>
      <c r="H914" s="11">
        <v>4</v>
      </c>
      <c r="I914" s="11" t="s">
        <v>112</v>
      </c>
      <c r="J914" s="11">
        <v>22</v>
      </c>
      <c r="K914" s="11" t="s">
        <v>1094</v>
      </c>
      <c r="L914" s="11">
        <v>20000</v>
      </c>
      <c r="M914" s="11">
        <v>20</v>
      </c>
      <c r="N914" s="11">
        <v>400000</v>
      </c>
      <c r="O914" s="11">
        <v>38.89</v>
      </c>
      <c r="P914" s="11" t="s">
        <v>37</v>
      </c>
      <c r="Q914" s="11"/>
    </row>
    <row r="915" spans="1:17" x14ac:dyDescent="0.25">
      <c r="A915" s="11" t="s">
        <v>1011</v>
      </c>
      <c r="B915" s="11" t="s">
        <v>1012</v>
      </c>
      <c r="C915" s="12">
        <v>45658</v>
      </c>
      <c r="D915" s="11">
        <v>22</v>
      </c>
      <c r="E915" s="11" t="s">
        <v>73</v>
      </c>
      <c r="F915" s="11" t="s">
        <v>18</v>
      </c>
      <c r="G915" s="11" t="s">
        <v>19</v>
      </c>
      <c r="H915" s="11">
        <v>5</v>
      </c>
      <c r="I915" s="11" t="s">
        <v>53</v>
      </c>
      <c r="J915" s="11">
        <v>49</v>
      </c>
      <c r="K915" s="11" t="s">
        <v>56</v>
      </c>
      <c r="L915" s="11">
        <v>16000</v>
      </c>
      <c r="M915" s="11">
        <v>7</v>
      </c>
      <c r="N915" s="11">
        <v>112000</v>
      </c>
      <c r="O915" s="11">
        <v>55.36</v>
      </c>
      <c r="P915" s="11" t="s">
        <v>37</v>
      </c>
      <c r="Q915" s="11"/>
    </row>
    <row r="916" spans="1:17" x14ac:dyDescent="0.25">
      <c r="A916" s="11" t="s">
        <v>1013</v>
      </c>
      <c r="B916" s="11" t="s">
        <v>1014</v>
      </c>
      <c r="C916" s="12">
        <v>45658</v>
      </c>
      <c r="D916" s="11">
        <v>72</v>
      </c>
      <c r="E916" s="11" t="s">
        <v>297</v>
      </c>
      <c r="F916" s="11" t="s">
        <v>34</v>
      </c>
      <c r="G916" s="11" t="s">
        <v>28</v>
      </c>
      <c r="H916" s="11">
        <v>4</v>
      </c>
      <c r="I916" s="11" t="s">
        <v>112</v>
      </c>
      <c r="J916" s="11">
        <v>26</v>
      </c>
      <c r="K916" s="11" t="s">
        <v>103</v>
      </c>
      <c r="L916" s="11">
        <v>75000</v>
      </c>
      <c r="M916" s="11">
        <v>1</v>
      </c>
      <c r="N916" s="11">
        <v>75000</v>
      </c>
      <c r="O916" s="11">
        <v>36.51</v>
      </c>
      <c r="P916" s="11" t="s">
        <v>37</v>
      </c>
      <c r="Q916" s="11"/>
    </row>
    <row r="917" spans="1:17" x14ac:dyDescent="0.25">
      <c r="A917" s="11" t="s">
        <v>1015</v>
      </c>
      <c r="B917" s="11" t="s">
        <v>1016</v>
      </c>
      <c r="C917" s="12">
        <v>45658</v>
      </c>
      <c r="D917" s="11">
        <v>56</v>
      </c>
      <c r="E917" s="11" t="s">
        <v>59</v>
      </c>
      <c r="F917" s="11" t="s">
        <v>18</v>
      </c>
      <c r="G917" s="11" t="s">
        <v>28</v>
      </c>
      <c r="H917" s="11">
        <v>1</v>
      </c>
      <c r="I917" s="11" t="s">
        <v>35</v>
      </c>
      <c r="J917" s="11">
        <v>6</v>
      </c>
      <c r="K917" s="11" t="s">
        <v>49</v>
      </c>
      <c r="L917" s="11">
        <v>9000</v>
      </c>
      <c r="M917" s="11">
        <v>5</v>
      </c>
      <c r="N917" s="11">
        <v>45000</v>
      </c>
      <c r="O917" s="11">
        <v>153.78</v>
      </c>
      <c r="P917" s="11" t="s">
        <v>37</v>
      </c>
      <c r="Q917" s="11"/>
    </row>
    <row r="918" spans="1:17" x14ac:dyDescent="0.25">
      <c r="A918" s="11" t="s">
        <v>1015</v>
      </c>
      <c r="B918" s="11" t="s">
        <v>1016</v>
      </c>
      <c r="C918" s="12">
        <v>45658</v>
      </c>
      <c r="D918" s="11">
        <v>56</v>
      </c>
      <c r="E918" s="11" t="s">
        <v>59</v>
      </c>
      <c r="F918" s="11" t="s">
        <v>39</v>
      </c>
      <c r="G918" s="11" t="s">
        <v>28</v>
      </c>
      <c r="H918" s="11">
        <v>1</v>
      </c>
      <c r="I918" s="11" t="s">
        <v>35</v>
      </c>
      <c r="J918" s="11">
        <v>6</v>
      </c>
      <c r="K918" s="11" t="s">
        <v>1093</v>
      </c>
      <c r="L918" s="11">
        <v>30000</v>
      </c>
      <c r="M918" s="11">
        <v>6</v>
      </c>
      <c r="N918" s="11">
        <v>180000</v>
      </c>
      <c r="O918" s="11">
        <v>190.46</v>
      </c>
      <c r="P918" s="11" t="s">
        <v>37</v>
      </c>
      <c r="Q918" s="11"/>
    </row>
    <row r="919" spans="1:17" x14ac:dyDescent="0.25">
      <c r="A919" s="11" t="s">
        <v>1017</v>
      </c>
      <c r="B919" s="11" t="s">
        <v>1018</v>
      </c>
      <c r="C919" s="12">
        <v>45658</v>
      </c>
      <c r="D919" s="11">
        <v>57</v>
      </c>
      <c r="E919" s="11" t="s">
        <v>129</v>
      </c>
      <c r="F919" s="11" t="s">
        <v>18</v>
      </c>
      <c r="G919" s="11" t="s">
        <v>19</v>
      </c>
      <c r="H919" s="11">
        <v>3</v>
      </c>
      <c r="I919" s="11" t="s">
        <v>48</v>
      </c>
      <c r="J919" s="11">
        <v>46</v>
      </c>
      <c r="K919" s="11" t="s">
        <v>49</v>
      </c>
      <c r="L919" s="11">
        <v>9000</v>
      </c>
      <c r="M919" s="11">
        <v>4</v>
      </c>
      <c r="N919" s="11">
        <v>36000</v>
      </c>
      <c r="O919" s="11">
        <v>51.96</v>
      </c>
      <c r="P919" s="11" t="s">
        <v>37</v>
      </c>
      <c r="Q919" s="11"/>
    </row>
    <row r="920" spans="1:17" x14ac:dyDescent="0.25">
      <c r="A920" s="11" t="s">
        <v>1017</v>
      </c>
      <c r="B920" s="11" t="s">
        <v>1018</v>
      </c>
      <c r="C920" s="12">
        <v>45658</v>
      </c>
      <c r="D920" s="11">
        <v>57</v>
      </c>
      <c r="E920" s="11" t="s">
        <v>129</v>
      </c>
      <c r="F920" s="11" t="s">
        <v>27</v>
      </c>
      <c r="G920" s="11" t="s">
        <v>19</v>
      </c>
      <c r="H920" s="11">
        <v>3</v>
      </c>
      <c r="I920" s="11" t="s">
        <v>48</v>
      </c>
      <c r="J920" s="11">
        <v>46</v>
      </c>
      <c r="K920" s="11" t="s">
        <v>100</v>
      </c>
      <c r="L920" s="11">
        <v>900</v>
      </c>
      <c r="M920" s="11">
        <v>20</v>
      </c>
      <c r="N920" s="11">
        <v>18000</v>
      </c>
      <c r="O920" s="11">
        <v>40.909999999999997</v>
      </c>
      <c r="P920" s="11" t="s">
        <v>37</v>
      </c>
      <c r="Q920" s="11"/>
    </row>
    <row r="921" spans="1:17" x14ac:dyDescent="0.25">
      <c r="A921" s="11" t="s">
        <v>1019</v>
      </c>
      <c r="B921" s="11" t="s">
        <v>1020</v>
      </c>
      <c r="C921" s="12">
        <v>45717</v>
      </c>
      <c r="D921" s="11">
        <v>79</v>
      </c>
      <c r="E921" s="11" t="s">
        <v>187</v>
      </c>
      <c r="F921" s="11" t="s">
        <v>27</v>
      </c>
      <c r="G921" s="11" t="s">
        <v>28</v>
      </c>
      <c r="H921" s="11">
        <v>1</v>
      </c>
      <c r="I921" s="11" t="s">
        <v>35</v>
      </c>
      <c r="J921" s="11">
        <v>8</v>
      </c>
      <c r="K921" s="11" t="s">
        <v>100</v>
      </c>
      <c r="L921" s="11">
        <v>900</v>
      </c>
      <c r="M921" s="11">
        <v>8</v>
      </c>
      <c r="N921" s="11">
        <v>7200</v>
      </c>
      <c r="O921" s="11">
        <v>81.8</v>
      </c>
      <c r="P921" s="11" t="s">
        <v>37</v>
      </c>
      <c r="Q921" s="11"/>
    </row>
    <row r="922" spans="1:17" x14ac:dyDescent="0.25">
      <c r="A922" s="11" t="s">
        <v>1019</v>
      </c>
      <c r="B922" s="11" t="s">
        <v>1020</v>
      </c>
      <c r="C922" s="12">
        <v>45717</v>
      </c>
      <c r="D922" s="11">
        <v>79</v>
      </c>
      <c r="E922" s="11" t="s">
        <v>187</v>
      </c>
      <c r="F922" s="11" t="s">
        <v>39</v>
      </c>
      <c r="G922" s="11" t="s">
        <v>28</v>
      </c>
      <c r="H922" s="11">
        <v>1</v>
      </c>
      <c r="I922" s="11" t="s">
        <v>35</v>
      </c>
      <c r="J922" s="11">
        <v>8</v>
      </c>
      <c r="K922" s="11" t="s">
        <v>40</v>
      </c>
      <c r="L922" s="11">
        <v>9000</v>
      </c>
      <c r="M922" s="11">
        <v>19</v>
      </c>
      <c r="N922" s="11">
        <v>171000</v>
      </c>
      <c r="O922" s="11">
        <v>54.2</v>
      </c>
      <c r="P922" s="11" t="s">
        <v>37</v>
      </c>
      <c r="Q922" s="11"/>
    </row>
    <row r="923" spans="1:17" x14ac:dyDescent="0.25">
      <c r="A923" s="11" t="s">
        <v>1019</v>
      </c>
      <c r="B923" s="11" t="s">
        <v>1020</v>
      </c>
      <c r="C923" s="12">
        <v>45717</v>
      </c>
      <c r="D923" s="11">
        <v>79</v>
      </c>
      <c r="E923" s="11" t="s">
        <v>187</v>
      </c>
      <c r="F923" s="11" t="s">
        <v>18</v>
      </c>
      <c r="G923" s="11" t="s">
        <v>28</v>
      </c>
      <c r="H923" s="11">
        <v>1</v>
      </c>
      <c r="I923" s="11" t="s">
        <v>35</v>
      </c>
      <c r="J923" s="11">
        <v>8</v>
      </c>
      <c r="K923" s="11" t="s">
        <v>56</v>
      </c>
      <c r="L923" s="11">
        <v>16000</v>
      </c>
      <c r="M923" s="11">
        <v>18</v>
      </c>
      <c r="N923" s="11">
        <v>288000</v>
      </c>
      <c r="O923" s="11">
        <v>49.64</v>
      </c>
      <c r="P923" s="11" t="s">
        <v>37</v>
      </c>
      <c r="Q923" s="11"/>
    </row>
    <row r="924" spans="1:17" x14ac:dyDescent="0.25">
      <c r="A924" s="11" t="s">
        <v>1021</v>
      </c>
      <c r="B924" s="11" t="s">
        <v>1022</v>
      </c>
      <c r="C924" s="12">
        <v>45689</v>
      </c>
      <c r="D924" s="11">
        <v>54</v>
      </c>
      <c r="E924" s="11" t="s">
        <v>108</v>
      </c>
      <c r="F924" s="11" t="s">
        <v>18</v>
      </c>
      <c r="G924" s="11" t="s">
        <v>28</v>
      </c>
      <c r="H924" s="11">
        <v>2</v>
      </c>
      <c r="I924" s="11" t="s">
        <v>20</v>
      </c>
      <c r="J924" s="11">
        <v>6</v>
      </c>
      <c r="K924" s="11" t="s">
        <v>21</v>
      </c>
      <c r="L924" s="11">
        <v>35000</v>
      </c>
      <c r="M924" s="11">
        <v>18</v>
      </c>
      <c r="N924" s="11">
        <v>630000</v>
      </c>
      <c r="O924" s="11">
        <v>192.29</v>
      </c>
      <c r="P924" s="11" t="s">
        <v>37</v>
      </c>
      <c r="Q924" s="11"/>
    </row>
    <row r="925" spans="1:17" x14ac:dyDescent="0.25">
      <c r="A925" s="11" t="s">
        <v>1023</v>
      </c>
      <c r="B925" s="11" t="s">
        <v>1024</v>
      </c>
      <c r="C925" s="12">
        <v>45717</v>
      </c>
      <c r="D925" s="11">
        <v>21</v>
      </c>
      <c r="E925" s="11" t="s">
        <v>450</v>
      </c>
      <c r="F925" s="11" t="s">
        <v>34</v>
      </c>
      <c r="G925" s="11" t="s">
        <v>28</v>
      </c>
      <c r="H925" s="11">
        <v>2</v>
      </c>
      <c r="I925" s="11" t="s">
        <v>20</v>
      </c>
      <c r="J925" s="11">
        <v>54</v>
      </c>
      <c r="K925" s="11" t="s">
        <v>103</v>
      </c>
      <c r="L925" s="11">
        <v>75000</v>
      </c>
      <c r="M925" s="11">
        <v>7</v>
      </c>
      <c r="N925" s="11">
        <v>525000</v>
      </c>
      <c r="O925" s="11">
        <v>199.85</v>
      </c>
      <c r="P925" s="11" t="s">
        <v>22</v>
      </c>
      <c r="Q925" s="11" t="s">
        <v>165</v>
      </c>
    </row>
    <row r="926" spans="1:17" x14ac:dyDescent="0.25">
      <c r="A926" s="11" t="s">
        <v>1023</v>
      </c>
      <c r="B926" s="11" t="s">
        <v>1024</v>
      </c>
      <c r="C926" s="12">
        <v>45717</v>
      </c>
      <c r="D926" s="11">
        <v>21</v>
      </c>
      <c r="E926" s="11" t="s">
        <v>450</v>
      </c>
      <c r="F926" s="11" t="s">
        <v>27</v>
      </c>
      <c r="G926" s="11" t="s">
        <v>28</v>
      </c>
      <c r="H926" s="11">
        <v>2</v>
      </c>
      <c r="I926" s="11" t="s">
        <v>20</v>
      </c>
      <c r="J926" s="11">
        <v>54</v>
      </c>
      <c r="K926" s="11" t="s">
        <v>191</v>
      </c>
      <c r="L926" s="11">
        <v>6500</v>
      </c>
      <c r="M926" s="11">
        <v>6</v>
      </c>
      <c r="N926" s="11">
        <v>39000</v>
      </c>
      <c r="O926" s="11">
        <v>56.62</v>
      </c>
      <c r="P926" s="11" t="s">
        <v>22</v>
      </c>
      <c r="Q926" s="11" t="s">
        <v>165</v>
      </c>
    </row>
    <row r="927" spans="1:17" x14ac:dyDescent="0.25">
      <c r="A927" s="11" t="s">
        <v>1025</v>
      </c>
      <c r="B927" s="11" t="s">
        <v>1026</v>
      </c>
      <c r="C927" s="12">
        <v>45658</v>
      </c>
      <c r="D927" s="11">
        <v>24</v>
      </c>
      <c r="E927" s="11" t="s">
        <v>147</v>
      </c>
      <c r="F927" s="11" t="s">
        <v>27</v>
      </c>
      <c r="G927" s="11" t="s">
        <v>19</v>
      </c>
      <c r="H927" s="11">
        <v>2</v>
      </c>
      <c r="I927" s="11" t="s">
        <v>20</v>
      </c>
      <c r="J927" s="11">
        <v>26</v>
      </c>
      <c r="K927" s="11" t="s">
        <v>191</v>
      </c>
      <c r="L927" s="11">
        <v>6500</v>
      </c>
      <c r="M927" s="11">
        <v>11</v>
      </c>
      <c r="N927" s="11">
        <v>71500</v>
      </c>
      <c r="O927" s="11">
        <v>191.5</v>
      </c>
      <c r="P927" s="11" t="s">
        <v>37</v>
      </c>
      <c r="Q927" s="11"/>
    </row>
    <row r="928" spans="1:17" x14ac:dyDescent="0.25">
      <c r="A928" s="11" t="s">
        <v>1025</v>
      </c>
      <c r="B928" s="11" t="s">
        <v>1026</v>
      </c>
      <c r="C928" s="12">
        <v>45658</v>
      </c>
      <c r="D928" s="11">
        <v>24</v>
      </c>
      <c r="E928" s="11" t="s">
        <v>147</v>
      </c>
      <c r="F928" s="11" t="s">
        <v>39</v>
      </c>
      <c r="G928" s="11" t="s">
        <v>19</v>
      </c>
      <c r="H928" s="11">
        <v>2</v>
      </c>
      <c r="I928" s="11" t="s">
        <v>20</v>
      </c>
      <c r="J928" s="11">
        <v>26</v>
      </c>
      <c r="K928" s="11" t="s">
        <v>1093</v>
      </c>
      <c r="L928" s="11">
        <v>30000</v>
      </c>
      <c r="M928" s="11">
        <v>15</v>
      </c>
      <c r="N928" s="11">
        <v>450000</v>
      </c>
      <c r="O928" s="11">
        <v>127.22</v>
      </c>
      <c r="P928" s="11" t="s">
        <v>37</v>
      </c>
      <c r="Q928" s="11"/>
    </row>
    <row r="929" spans="1:17" x14ac:dyDescent="0.25">
      <c r="A929" s="11" t="s">
        <v>1027</v>
      </c>
      <c r="B929" s="11" t="s">
        <v>1028</v>
      </c>
      <c r="C929" s="12">
        <v>45658</v>
      </c>
      <c r="D929" s="11">
        <v>47</v>
      </c>
      <c r="E929" s="11" t="s">
        <v>256</v>
      </c>
      <c r="F929" s="11" t="s">
        <v>18</v>
      </c>
      <c r="G929" s="11" t="s">
        <v>28</v>
      </c>
      <c r="H929" s="11">
        <v>5</v>
      </c>
      <c r="I929" s="11" t="s">
        <v>53</v>
      </c>
      <c r="J929" s="11">
        <v>14</v>
      </c>
      <c r="K929" s="11" t="s">
        <v>21</v>
      </c>
      <c r="L929" s="11">
        <v>35000</v>
      </c>
      <c r="M929" s="11">
        <v>1</v>
      </c>
      <c r="N929" s="11">
        <v>35000</v>
      </c>
      <c r="O929" s="11">
        <v>1.35</v>
      </c>
      <c r="P929" s="11" t="s">
        <v>37</v>
      </c>
      <c r="Q929" s="11"/>
    </row>
    <row r="930" spans="1:17" x14ac:dyDescent="0.25">
      <c r="A930" s="11" t="s">
        <v>1027</v>
      </c>
      <c r="B930" s="11" t="s">
        <v>1028</v>
      </c>
      <c r="C930" s="12">
        <v>45658</v>
      </c>
      <c r="D930" s="11">
        <v>47</v>
      </c>
      <c r="E930" s="11" t="s">
        <v>256</v>
      </c>
      <c r="F930" s="11" t="s">
        <v>34</v>
      </c>
      <c r="G930" s="11" t="s">
        <v>28</v>
      </c>
      <c r="H930" s="11">
        <v>5</v>
      </c>
      <c r="I930" s="11" t="s">
        <v>53</v>
      </c>
      <c r="J930" s="11">
        <v>14</v>
      </c>
      <c r="K930" s="11" t="s">
        <v>1093</v>
      </c>
      <c r="L930" s="11">
        <v>30000</v>
      </c>
      <c r="M930" s="11">
        <v>16</v>
      </c>
      <c r="N930" s="11">
        <v>480000</v>
      </c>
      <c r="O930" s="11">
        <v>82.93</v>
      </c>
      <c r="P930" s="11" t="s">
        <v>37</v>
      </c>
      <c r="Q930" s="11"/>
    </row>
    <row r="931" spans="1:17" x14ac:dyDescent="0.25">
      <c r="A931" s="11" t="s">
        <v>1027</v>
      </c>
      <c r="B931" s="11" t="s">
        <v>1028</v>
      </c>
      <c r="C931" s="12">
        <v>45658</v>
      </c>
      <c r="D931" s="11">
        <v>47</v>
      </c>
      <c r="E931" s="11" t="s">
        <v>256</v>
      </c>
      <c r="F931" s="11" t="s">
        <v>39</v>
      </c>
      <c r="G931" s="11" t="s">
        <v>28</v>
      </c>
      <c r="H931" s="11">
        <v>5</v>
      </c>
      <c r="I931" s="11" t="s">
        <v>53</v>
      </c>
      <c r="J931" s="11">
        <v>14</v>
      </c>
      <c r="K931" s="11" t="s">
        <v>69</v>
      </c>
      <c r="L931" s="11">
        <v>14500</v>
      </c>
      <c r="M931" s="11">
        <v>3</v>
      </c>
      <c r="N931" s="11">
        <v>43500</v>
      </c>
      <c r="O931" s="11">
        <v>107.86</v>
      </c>
      <c r="P931" s="11" t="s">
        <v>37</v>
      </c>
      <c r="Q931" s="11"/>
    </row>
    <row r="932" spans="1:17" x14ac:dyDescent="0.25">
      <c r="A932" s="11" t="s">
        <v>1029</v>
      </c>
      <c r="B932" s="11" t="s">
        <v>1030</v>
      </c>
      <c r="C932" s="12">
        <v>45658</v>
      </c>
      <c r="D932" s="11">
        <v>75</v>
      </c>
      <c r="E932" s="11" t="s">
        <v>43</v>
      </c>
      <c r="F932" s="11" t="s">
        <v>34</v>
      </c>
      <c r="G932" s="11" t="s">
        <v>19</v>
      </c>
      <c r="H932" s="11">
        <v>2</v>
      </c>
      <c r="I932" s="11" t="s">
        <v>20</v>
      </c>
      <c r="J932" s="11">
        <v>29</v>
      </c>
      <c r="K932" s="11" t="s">
        <v>1094</v>
      </c>
      <c r="L932" s="11">
        <v>20000</v>
      </c>
      <c r="M932" s="11">
        <v>10</v>
      </c>
      <c r="N932" s="11">
        <v>200000</v>
      </c>
      <c r="O932" s="11">
        <v>163.35</v>
      </c>
      <c r="P932" s="11" t="s">
        <v>37</v>
      </c>
      <c r="Q932" s="11"/>
    </row>
    <row r="933" spans="1:17" x14ac:dyDescent="0.25">
      <c r="A933" s="11" t="s">
        <v>1029</v>
      </c>
      <c r="B933" s="11" t="s">
        <v>1030</v>
      </c>
      <c r="C933" s="12">
        <v>45658</v>
      </c>
      <c r="D933" s="11">
        <v>75</v>
      </c>
      <c r="E933" s="11" t="s">
        <v>43</v>
      </c>
      <c r="F933" s="11" t="s">
        <v>39</v>
      </c>
      <c r="G933" s="11" t="s">
        <v>19</v>
      </c>
      <c r="H933" s="11">
        <v>2</v>
      </c>
      <c r="I933" s="11" t="s">
        <v>20</v>
      </c>
      <c r="J933" s="11">
        <v>29</v>
      </c>
      <c r="K933" s="11" t="s">
        <v>1094</v>
      </c>
      <c r="L933" s="11">
        <v>20000</v>
      </c>
      <c r="M933" s="11">
        <v>16</v>
      </c>
      <c r="N933" s="11">
        <v>320000</v>
      </c>
      <c r="O933" s="11">
        <v>47.23</v>
      </c>
      <c r="P933" s="11" t="s">
        <v>37</v>
      </c>
      <c r="Q933" s="11"/>
    </row>
    <row r="934" spans="1:17" x14ac:dyDescent="0.25">
      <c r="A934" s="11" t="s">
        <v>1031</v>
      </c>
      <c r="B934" s="11" t="s">
        <v>1032</v>
      </c>
      <c r="C934" s="12">
        <v>45689</v>
      </c>
      <c r="D934" s="11">
        <v>20</v>
      </c>
      <c r="E934" s="11" t="s">
        <v>190</v>
      </c>
      <c r="F934" s="11" t="s">
        <v>27</v>
      </c>
      <c r="G934" s="11" t="s">
        <v>28</v>
      </c>
      <c r="H934" s="11">
        <v>1</v>
      </c>
      <c r="I934" s="11" t="s">
        <v>35</v>
      </c>
      <c r="J934" s="11">
        <v>58</v>
      </c>
      <c r="K934" s="11" t="s">
        <v>191</v>
      </c>
      <c r="L934" s="11">
        <v>6500</v>
      </c>
      <c r="M934" s="11">
        <v>18</v>
      </c>
      <c r="N934" s="11">
        <v>117000</v>
      </c>
      <c r="O934" s="11">
        <v>99.06</v>
      </c>
      <c r="P934" s="11" t="s">
        <v>22</v>
      </c>
      <c r="Q934" s="11" t="s">
        <v>30</v>
      </c>
    </row>
    <row r="935" spans="1:17" x14ac:dyDescent="0.25">
      <c r="A935" s="11" t="s">
        <v>1031</v>
      </c>
      <c r="B935" s="11" t="s">
        <v>1032</v>
      </c>
      <c r="C935" s="12">
        <v>45689</v>
      </c>
      <c r="D935" s="11">
        <v>20</v>
      </c>
      <c r="E935" s="11" t="s">
        <v>190</v>
      </c>
      <c r="F935" s="11" t="s">
        <v>39</v>
      </c>
      <c r="G935" s="11" t="s">
        <v>28</v>
      </c>
      <c r="H935" s="11">
        <v>1</v>
      </c>
      <c r="I935" s="11" t="s">
        <v>35</v>
      </c>
      <c r="J935" s="11">
        <v>58</v>
      </c>
      <c r="K935" s="11" t="s">
        <v>1094</v>
      </c>
      <c r="L935" s="11">
        <v>20000</v>
      </c>
      <c r="M935" s="11">
        <v>19</v>
      </c>
      <c r="N935" s="11">
        <v>380000</v>
      </c>
      <c r="O935" s="11">
        <v>132.13999999999999</v>
      </c>
      <c r="P935" s="11" t="s">
        <v>22</v>
      </c>
      <c r="Q935" s="11" t="s">
        <v>30</v>
      </c>
    </row>
    <row r="936" spans="1:17" x14ac:dyDescent="0.25">
      <c r="A936" s="11" t="s">
        <v>1031</v>
      </c>
      <c r="B936" s="11" t="s">
        <v>1032</v>
      </c>
      <c r="C936" s="12">
        <v>45689</v>
      </c>
      <c r="D936" s="11">
        <v>20</v>
      </c>
      <c r="E936" s="11" t="s">
        <v>190</v>
      </c>
      <c r="F936" s="11" t="s">
        <v>18</v>
      </c>
      <c r="G936" s="11" t="s">
        <v>28</v>
      </c>
      <c r="H936" s="11">
        <v>1</v>
      </c>
      <c r="I936" s="11" t="s">
        <v>35</v>
      </c>
      <c r="J936" s="11">
        <v>58</v>
      </c>
      <c r="K936" s="11" t="s">
        <v>44</v>
      </c>
      <c r="L936" s="11">
        <v>4500</v>
      </c>
      <c r="M936" s="11">
        <v>5</v>
      </c>
      <c r="N936" s="11">
        <v>22500</v>
      </c>
      <c r="O936" s="11">
        <v>13.54</v>
      </c>
      <c r="P936" s="11" t="s">
        <v>22</v>
      </c>
      <c r="Q936" s="11" t="s">
        <v>30</v>
      </c>
    </row>
    <row r="937" spans="1:17" x14ac:dyDescent="0.25">
      <c r="A937" s="11" t="s">
        <v>1033</v>
      </c>
      <c r="B937" s="11" t="s">
        <v>1034</v>
      </c>
      <c r="C937" s="12">
        <v>45717</v>
      </c>
      <c r="D937" s="11">
        <v>32</v>
      </c>
      <c r="E937" s="11" t="s">
        <v>141</v>
      </c>
      <c r="F937" s="11" t="s">
        <v>34</v>
      </c>
      <c r="G937" s="11" t="s">
        <v>19</v>
      </c>
      <c r="H937" s="11">
        <v>2</v>
      </c>
      <c r="I937" s="11" t="s">
        <v>20</v>
      </c>
      <c r="J937" s="11">
        <v>57</v>
      </c>
      <c r="K937" s="11" t="s">
        <v>55</v>
      </c>
      <c r="L937" s="11">
        <v>150000</v>
      </c>
      <c r="M937" s="11">
        <v>14</v>
      </c>
      <c r="N937" s="11">
        <v>2100000</v>
      </c>
      <c r="O937" s="11">
        <v>0.89</v>
      </c>
      <c r="P937" s="11" t="s">
        <v>37</v>
      </c>
      <c r="Q937" s="11"/>
    </row>
    <row r="938" spans="1:17" x14ac:dyDescent="0.25">
      <c r="A938" s="11" t="s">
        <v>1035</v>
      </c>
      <c r="B938" s="11" t="s">
        <v>1036</v>
      </c>
      <c r="C938" s="12">
        <v>45658</v>
      </c>
      <c r="D938" s="11">
        <v>57</v>
      </c>
      <c r="E938" s="11" t="s">
        <v>17</v>
      </c>
      <c r="F938" s="11" t="s">
        <v>39</v>
      </c>
      <c r="G938" s="11" t="s">
        <v>28</v>
      </c>
      <c r="H938" s="11">
        <v>5</v>
      </c>
      <c r="I938" s="11" t="s">
        <v>53</v>
      </c>
      <c r="J938" s="11">
        <v>18</v>
      </c>
      <c r="K938" s="11" t="s">
        <v>1094</v>
      </c>
      <c r="L938" s="11">
        <v>20000</v>
      </c>
      <c r="M938" s="11">
        <v>14</v>
      </c>
      <c r="N938" s="11">
        <v>280000</v>
      </c>
      <c r="O938" s="11">
        <v>9.8699999999999992</v>
      </c>
      <c r="P938" s="11" t="s">
        <v>37</v>
      </c>
      <c r="Q938" s="11"/>
    </row>
    <row r="939" spans="1:17" x14ac:dyDescent="0.25">
      <c r="A939" s="11" t="s">
        <v>1035</v>
      </c>
      <c r="B939" s="11" t="s">
        <v>1036</v>
      </c>
      <c r="C939" s="12">
        <v>45658</v>
      </c>
      <c r="D939" s="11">
        <v>57</v>
      </c>
      <c r="E939" s="11" t="s">
        <v>17</v>
      </c>
      <c r="F939" s="11" t="s">
        <v>34</v>
      </c>
      <c r="G939" s="11" t="s">
        <v>28</v>
      </c>
      <c r="H939" s="11">
        <v>5</v>
      </c>
      <c r="I939" s="11" t="s">
        <v>53</v>
      </c>
      <c r="J939" s="11">
        <v>18</v>
      </c>
      <c r="K939" s="11" t="s">
        <v>55</v>
      </c>
      <c r="L939" s="11">
        <v>150000</v>
      </c>
      <c r="M939" s="11">
        <v>13</v>
      </c>
      <c r="N939" s="11">
        <v>1950000</v>
      </c>
      <c r="O939" s="11">
        <v>63.59</v>
      </c>
      <c r="P939" s="11" t="s">
        <v>37</v>
      </c>
      <c r="Q939" s="11"/>
    </row>
    <row r="940" spans="1:17" x14ac:dyDescent="0.25">
      <c r="A940" s="11" t="s">
        <v>1037</v>
      </c>
      <c r="B940" s="11" t="s">
        <v>794</v>
      </c>
      <c r="C940" s="12">
        <v>45689</v>
      </c>
      <c r="D940" s="11">
        <v>58</v>
      </c>
      <c r="E940" s="11" t="s">
        <v>297</v>
      </c>
      <c r="F940" s="11" t="s">
        <v>18</v>
      </c>
      <c r="G940" s="11" t="s">
        <v>19</v>
      </c>
      <c r="H940" s="11">
        <v>4</v>
      </c>
      <c r="I940" s="11" t="s">
        <v>112</v>
      </c>
      <c r="J940" s="11">
        <v>48</v>
      </c>
      <c r="K940" s="11" t="s">
        <v>44</v>
      </c>
      <c r="L940" s="11">
        <v>4500</v>
      </c>
      <c r="M940" s="11">
        <v>3</v>
      </c>
      <c r="N940" s="11">
        <v>13500</v>
      </c>
      <c r="O940" s="11">
        <v>66.180000000000007</v>
      </c>
      <c r="P940" s="11" t="s">
        <v>37</v>
      </c>
      <c r="Q940" s="11"/>
    </row>
    <row r="941" spans="1:17" x14ac:dyDescent="0.25">
      <c r="A941" s="11" t="s">
        <v>1038</v>
      </c>
      <c r="B941" s="11" t="s">
        <v>1039</v>
      </c>
      <c r="C941" s="12">
        <v>45658</v>
      </c>
      <c r="D941" s="11">
        <v>76</v>
      </c>
      <c r="E941" s="11" t="s">
        <v>68</v>
      </c>
      <c r="F941" s="11" t="s">
        <v>39</v>
      </c>
      <c r="G941" s="11" t="s">
        <v>28</v>
      </c>
      <c r="H941" s="11">
        <v>3</v>
      </c>
      <c r="I941" s="11" t="s">
        <v>48</v>
      </c>
      <c r="J941" s="11">
        <v>54</v>
      </c>
      <c r="K941" s="11" t="s">
        <v>60</v>
      </c>
      <c r="L941" s="11">
        <v>24000</v>
      </c>
      <c r="M941" s="11">
        <v>4</v>
      </c>
      <c r="N941" s="11">
        <v>96000</v>
      </c>
      <c r="O941" s="11">
        <v>124.1</v>
      </c>
      <c r="P941" s="11" t="s">
        <v>37</v>
      </c>
      <c r="Q941" s="11"/>
    </row>
    <row r="942" spans="1:17" x14ac:dyDescent="0.25">
      <c r="A942" s="11" t="s">
        <v>1040</v>
      </c>
      <c r="B942" s="11" t="s">
        <v>1041</v>
      </c>
      <c r="C942" s="12">
        <v>45658</v>
      </c>
      <c r="D942" s="11">
        <v>31</v>
      </c>
      <c r="E942" s="11" t="s">
        <v>297</v>
      </c>
      <c r="F942" s="11" t="s">
        <v>39</v>
      </c>
      <c r="G942" s="11" t="s">
        <v>19</v>
      </c>
      <c r="H942" s="11">
        <v>4</v>
      </c>
      <c r="I942" s="11" t="s">
        <v>112</v>
      </c>
      <c r="J942" s="11">
        <v>59</v>
      </c>
      <c r="K942" s="11" t="s">
        <v>69</v>
      </c>
      <c r="L942" s="11">
        <v>14500</v>
      </c>
      <c r="M942" s="11">
        <v>20</v>
      </c>
      <c r="N942" s="11">
        <v>290000</v>
      </c>
      <c r="O942" s="11">
        <v>11.43</v>
      </c>
      <c r="P942" s="11" t="s">
        <v>37</v>
      </c>
      <c r="Q942" s="11"/>
    </row>
    <row r="943" spans="1:17" x14ac:dyDescent="0.25">
      <c r="A943" s="11" t="s">
        <v>1040</v>
      </c>
      <c r="B943" s="11" t="s">
        <v>1041</v>
      </c>
      <c r="C943" s="12">
        <v>45658</v>
      </c>
      <c r="D943" s="11">
        <v>31</v>
      </c>
      <c r="E943" s="11" t="s">
        <v>297</v>
      </c>
      <c r="F943" s="11" t="s">
        <v>27</v>
      </c>
      <c r="G943" s="11" t="s">
        <v>19</v>
      </c>
      <c r="H943" s="11">
        <v>4</v>
      </c>
      <c r="I943" s="11" t="s">
        <v>112</v>
      </c>
      <c r="J943" s="11">
        <v>59</v>
      </c>
      <c r="K943" s="11" t="s">
        <v>85</v>
      </c>
      <c r="L943" s="11">
        <v>7500</v>
      </c>
      <c r="M943" s="11">
        <v>2</v>
      </c>
      <c r="N943" s="11">
        <v>15000</v>
      </c>
      <c r="O943" s="11">
        <v>13.63</v>
      </c>
      <c r="P943" s="11" t="s">
        <v>37</v>
      </c>
      <c r="Q943" s="11"/>
    </row>
    <row r="944" spans="1:17" x14ac:dyDescent="0.25">
      <c r="A944" s="11" t="s">
        <v>1040</v>
      </c>
      <c r="B944" s="11" t="s">
        <v>1041</v>
      </c>
      <c r="C944" s="12">
        <v>45658</v>
      </c>
      <c r="D944" s="11">
        <v>31</v>
      </c>
      <c r="E944" s="11" t="s">
        <v>297</v>
      </c>
      <c r="F944" s="11" t="s">
        <v>34</v>
      </c>
      <c r="G944" s="11" t="s">
        <v>19</v>
      </c>
      <c r="H944" s="11">
        <v>4</v>
      </c>
      <c r="I944" s="11" t="s">
        <v>112</v>
      </c>
      <c r="J944" s="11">
        <v>59</v>
      </c>
      <c r="K944" s="11" t="s">
        <v>40</v>
      </c>
      <c r="L944" s="11">
        <v>9000</v>
      </c>
      <c r="M944" s="11">
        <v>13</v>
      </c>
      <c r="N944" s="11">
        <v>117000</v>
      </c>
      <c r="O944" s="11">
        <v>59.34</v>
      </c>
      <c r="P944" s="11" t="s">
        <v>37</v>
      </c>
      <c r="Q944" s="11"/>
    </row>
    <row r="945" spans="1:17" x14ac:dyDescent="0.25">
      <c r="A945" s="11" t="s">
        <v>1042</v>
      </c>
      <c r="B945" s="11" t="s">
        <v>1043</v>
      </c>
      <c r="C945" s="12">
        <v>45658</v>
      </c>
      <c r="D945" s="11">
        <v>28</v>
      </c>
      <c r="E945" s="11" t="s">
        <v>108</v>
      </c>
      <c r="F945" s="11" t="s">
        <v>39</v>
      </c>
      <c r="G945" s="11" t="s">
        <v>19</v>
      </c>
      <c r="H945" s="11">
        <v>4</v>
      </c>
      <c r="I945" s="11" t="s">
        <v>112</v>
      </c>
      <c r="J945" s="11">
        <v>56</v>
      </c>
      <c r="K945" s="11" t="s">
        <v>40</v>
      </c>
      <c r="L945" s="11">
        <v>9000</v>
      </c>
      <c r="M945" s="11">
        <v>11</v>
      </c>
      <c r="N945" s="11">
        <v>99000</v>
      </c>
      <c r="O945" s="11">
        <v>91.09</v>
      </c>
      <c r="P945" s="11" t="s">
        <v>37</v>
      </c>
      <c r="Q945" s="11"/>
    </row>
    <row r="946" spans="1:17" x14ac:dyDescent="0.25">
      <c r="A946" s="11" t="s">
        <v>1042</v>
      </c>
      <c r="B946" s="11" t="s">
        <v>1043</v>
      </c>
      <c r="C946" s="12">
        <v>45658</v>
      </c>
      <c r="D946" s="11">
        <v>28</v>
      </c>
      <c r="E946" s="11" t="s">
        <v>108</v>
      </c>
      <c r="F946" s="11" t="s">
        <v>18</v>
      </c>
      <c r="G946" s="11" t="s">
        <v>19</v>
      </c>
      <c r="H946" s="11">
        <v>4</v>
      </c>
      <c r="I946" s="11" t="s">
        <v>112</v>
      </c>
      <c r="J946" s="11">
        <v>56</v>
      </c>
      <c r="K946" s="11" t="s">
        <v>44</v>
      </c>
      <c r="L946" s="11">
        <v>4500</v>
      </c>
      <c r="M946" s="11">
        <v>1</v>
      </c>
      <c r="N946" s="11">
        <v>4500</v>
      </c>
      <c r="O946" s="11">
        <v>22.05</v>
      </c>
      <c r="P946" s="11" t="s">
        <v>37</v>
      </c>
      <c r="Q946" s="11"/>
    </row>
    <row r="947" spans="1:17" x14ac:dyDescent="0.25">
      <c r="A947" s="11" t="s">
        <v>1044</v>
      </c>
      <c r="B947" s="11" t="s">
        <v>1045</v>
      </c>
      <c r="C947" s="12">
        <v>45658</v>
      </c>
      <c r="D947" s="11">
        <v>40</v>
      </c>
      <c r="E947" s="11" t="s">
        <v>138</v>
      </c>
      <c r="F947" s="11" t="s">
        <v>18</v>
      </c>
      <c r="G947" s="11" t="s">
        <v>28</v>
      </c>
      <c r="H947" s="11">
        <v>4</v>
      </c>
      <c r="I947" s="11" t="s">
        <v>112</v>
      </c>
      <c r="J947" s="11">
        <v>23</v>
      </c>
      <c r="K947" s="11" t="s">
        <v>44</v>
      </c>
      <c r="L947" s="11">
        <v>4500</v>
      </c>
      <c r="M947" s="11">
        <v>2</v>
      </c>
      <c r="N947" s="11">
        <v>9000</v>
      </c>
      <c r="O947" s="11">
        <v>159.51</v>
      </c>
      <c r="P947" s="11" t="s">
        <v>37</v>
      </c>
      <c r="Q947" s="11"/>
    </row>
    <row r="948" spans="1:17" x14ac:dyDescent="0.25">
      <c r="A948" s="11" t="s">
        <v>1044</v>
      </c>
      <c r="B948" s="11" t="s">
        <v>1045</v>
      </c>
      <c r="C948" s="12">
        <v>45658</v>
      </c>
      <c r="D948" s="11">
        <v>40</v>
      </c>
      <c r="E948" s="11" t="s">
        <v>138</v>
      </c>
      <c r="F948" s="11" t="s">
        <v>39</v>
      </c>
      <c r="G948" s="11" t="s">
        <v>28</v>
      </c>
      <c r="H948" s="11">
        <v>4</v>
      </c>
      <c r="I948" s="11" t="s">
        <v>112</v>
      </c>
      <c r="J948" s="11">
        <v>23</v>
      </c>
      <c r="K948" s="11" t="s">
        <v>1094</v>
      </c>
      <c r="L948" s="11">
        <v>20000</v>
      </c>
      <c r="M948" s="11">
        <v>14</v>
      </c>
      <c r="N948" s="11">
        <v>280000</v>
      </c>
      <c r="O948" s="11">
        <v>62.68</v>
      </c>
      <c r="P948" s="11" t="s">
        <v>37</v>
      </c>
      <c r="Q948" s="11"/>
    </row>
    <row r="949" spans="1:17" x14ac:dyDescent="0.25">
      <c r="A949" s="11" t="s">
        <v>1046</v>
      </c>
      <c r="B949" s="11" t="s">
        <v>575</v>
      </c>
      <c r="C949" s="12">
        <v>45658</v>
      </c>
      <c r="D949" s="11">
        <v>61</v>
      </c>
      <c r="E949" s="11" t="s">
        <v>147</v>
      </c>
      <c r="F949" s="11" t="s">
        <v>34</v>
      </c>
      <c r="G949" s="11" t="s">
        <v>19</v>
      </c>
      <c r="H949" s="11">
        <v>3</v>
      </c>
      <c r="I949" s="11" t="s">
        <v>48</v>
      </c>
      <c r="J949" s="11">
        <v>10</v>
      </c>
      <c r="K949" s="11" t="s">
        <v>1093</v>
      </c>
      <c r="L949" s="11">
        <v>30000</v>
      </c>
      <c r="M949" s="11">
        <v>17</v>
      </c>
      <c r="N949" s="11">
        <v>510000</v>
      </c>
      <c r="O949" s="11">
        <v>11.93</v>
      </c>
      <c r="P949" s="11" t="s">
        <v>37</v>
      </c>
      <c r="Q949" s="11"/>
    </row>
    <row r="950" spans="1:17" x14ac:dyDescent="0.25">
      <c r="A950" s="11" t="s">
        <v>1046</v>
      </c>
      <c r="B950" s="11" t="s">
        <v>575</v>
      </c>
      <c r="C950" s="12">
        <v>45658</v>
      </c>
      <c r="D950" s="11">
        <v>61</v>
      </c>
      <c r="E950" s="11" t="s">
        <v>147</v>
      </c>
      <c r="F950" s="11" t="s">
        <v>39</v>
      </c>
      <c r="G950" s="11" t="s">
        <v>19</v>
      </c>
      <c r="H950" s="11">
        <v>3</v>
      </c>
      <c r="I950" s="11" t="s">
        <v>48</v>
      </c>
      <c r="J950" s="11">
        <v>10</v>
      </c>
      <c r="K950" s="11" t="s">
        <v>60</v>
      </c>
      <c r="L950" s="11">
        <v>24000</v>
      </c>
      <c r="M950" s="11">
        <v>14</v>
      </c>
      <c r="N950" s="11">
        <v>336000</v>
      </c>
      <c r="O950" s="11">
        <v>171.81</v>
      </c>
      <c r="P950" s="11" t="s">
        <v>37</v>
      </c>
      <c r="Q950" s="11"/>
    </row>
    <row r="951" spans="1:17" x14ac:dyDescent="0.25">
      <c r="A951" s="11" t="s">
        <v>1047</v>
      </c>
      <c r="B951" s="11" t="s">
        <v>1048</v>
      </c>
      <c r="C951" s="12">
        <v>45658</v>
      </c>
      <c r="D951" s="11">
        <v>41</v>
      </c>
      <c r="E951" s="11" t="s">
        <v>119</v>
      </c>
      <c r="F951" s="11" t="s">
        <v>27</v>
      </c>
      <c r="G951" s="11" t="s">
        <v>19</v>
      </c>
      <c r="H951" s="11">
        <v>3</v>
      </c>
      <c r="I951" s="11" t="s">
        <v>48</v>
      </c>
      <c r="J951" s="11">
        <v>51</v>
      </c>
      <c r="K951" s="11" t="s">
        <v>54</v>
      </c>
      <c r="L951" s="11">
        <v>3500</v>
      </c>
      <c r="M951" s="11">
        <v>14</v>
      </c>
      <c r="N951" s="11">
        <v>49000</v>
      </c>
      <c r="O951" s="11">
        <v>123.41</v>
      </c>
      <c r="P951" s="11" t="s">
        <v>22</v>
      </c>
      <c r="Q951" s="11" t="s">
        <v>165</v>
      </c>
    </row>
    <row r="952" spans="1:17" x14ac:dyDescent="0.25">
      <c r="A952" s="11" t="s">
        <v>1047</v>
      </c>
      <c r="B952" s="11" t="s">
        <v>1048</v>
      </c>
      <c r="C952" s="12">
        <v>45658</v>
      </c>
      <c r="D952" s="11">
        <v>41</v>
      </c>
      <c r="E952" s="11" t="s">
        <v>119</v>
      </c>
      <c r="F952" s="11" t="s">
        <v>34</v>
      </c>
      <c r="G952" s="11" t="s">
        <v>19</v>
      </c>
      <c r="H952" s="11">
        <v>3</v>
      </c>
      <c r="I952" s="11" t="s">
        <v>48</v>
      </c>
      <c r="J952" s="11">
        <v>51</v>
      </c>
      <c r="K952" s="11" t="s">
        <v>113</v>
      </c>
      <c r="L952" s="11">
        <v>25000</v>
      </c>
      <c r="M952" s="11">
        <v>15</v>
      </c>
      <c r="N952" s="11">
        <v>375000</v>
      </c>
      <c r="O952" s="11">
        <v>32.869999999999997</v>
      </c>
      <c r="P952" s="11" t="s">
        <v>22</v>
      </c>
      <c r="Q952" s="11" t="s">
        <v>165</v>
      </c>
    </row>
    <row r="953" spans="1:17" x14ac:dyDescent="0.25">
      <c r="A953" s="11" t="s">
        <v>1047</v>
      </c>
      <c r="B953" s="11" t="s">
        <v>1048</v>
      </c>
      <c r="C953" s="12">
        <v>45658</v>
      </c>
      <c r="D953" s="11">
        <v>41</v>
      </c>
      <c r="E953" s="11" t="s">
        <v>119</v>
      </c>
      <c r="F953" s="11" t="s">
        <v>18</v>
      </c>
      <c r="G953" s="11" t="s">
        <v>19</v>
      </c>
      <c r="H953" s="11">
        <v>3</v>
      </c>
      <c r="I953" s="11" t="s">
        <v>48</v>
      </c>
      <c r="J953" s="11">
        <v>51</v>
      </c>
      <c r="K953" s="11" t="s">
        <v>56</v>
      </c>
      <c r="L953" s="11">
        <v>16000</v>
      </c>
      <c r="M953" s="11">
        <v>1</v>
      </c>
      <c r="N953" s="11">
        <v>16000</v>
      </c>
      <c r="O953" s="11">
        <v>99.44</v>
      </c>
      <c r="P953" s="11" t="s">
        <v>22</v>
      </c>
      <c r="Q953" s="11" t="s">
        <v>165</v>
      </c>
    </row>
    <row r="954" spans="1:17" x14ac:dyDescent="0.25">
      <c r="A954" s="11" t="s">
        <v>1049</v>
      </c>
      <c r="B954" s="11" t="s">
        <v>1050</v>
      </c>
      <c r="C954" s="12">
        <v>45658</v>
      </c>
      <c r="D954" s="11">
        <v>45</v>
      </c>
      <c r="E954" s="11" t="s">
        <v>33</v>
      </c>
      <c r="F954" s="11" t="s">
        <v>18</v>
      </c>
      <c r="G954" s="11" t="s">
        <v>19</v>
      </c>
      <c r="H954" s="11">
        <v>3</v>
      </c>
      <c r="I954" s="11" t="s">
        <v>48</v>
      </c>
      <c r="J954" s="11">
        <v>16</v>
      </c>
      <c r="K954" s="11" t="s">
        <v>44</v>
      </c>
      <c r="L954" s="11">
        <v>4500</v>
      </c>
      <c r="M954" s="11">
        <v>1</v>
      </c>
      <c r="N954" s="11">
        <v>4500</v>
      </c>
      <c r="O954" s="11">
        <v>165.3</v>
      </c>
      <c r="P954" s="11" t="s">
        <v>37</v>
      </c>
      <c r="Q954" s="11"/>
    </row>
    <row r="955" spans="1:17" x14ac:dyDescent="0.25">
      <c r="A955" s="11" t="s">
        <v>1049</v>
      </c>
      <c r="B955" s="11" t="s">
        <v>1050</v>
      </c>
      <c r="C955" s="12">
        <v>45658</v>
      </c>
      <c r="D955" s="11">
        <v>45</v>
      </c>
      <c r="E955" s="11" t="s">
        <v>33</v>
      </c>
      <c r="F955" s="11" t="s">
        <v>27</v>
      </c>
      <c r="G955" s="11" t="s">
        <v>19</v>
      </c>
      <c r="H955" s="11">
        <v>3</v>
      </c>
      <c r="I955" s="11" t="s">
        <v>48</v>
      </c>
      <c r="J955" s="11">
        <v>16</v>
      </c>
      <c r="K955" s="11" t="s">
        <v>54</v>
      </c>
      <c r="L955" s="11">
        <v>3500</v>
      </c>
      <c r="M955" s="11">
        <v>12</v>
      </c>
      <c r="N955" s="11">
        <v>42000</v>
      </c>
      <c r="O955" s="11">
        <v>2.4700000000000002</v>
      </c>
      <c r="P955" s="11" t="s">
        <v>37</v>
      </c>
      <c r="Q955" s="11"/>
    </row>
    <row r="956" spans="1:17" x14ac:dyDescent="0.25">
      <c r="A956" s="11" t="s">
        <v>1051</v>
      </c>
      <c r="B956" s="11" t="s">
        <v>1052</v>
      </c>
      <c r="C956" s="12">
        <v>45689</v>
      </c>
      <c r="D956" s="11">
        <v>30</v>
      </c>
      <c r="E956" s="11" t="s">
        <v>52</v>
      </c>
      <c r="F956" s="11" t="s">
        <v>39</v>
      </c>
      <c r="G956" s="11" t="s">
        <v>28</v>
      </c>
      <c r="H956" s="11">
        <v>5</v>
      </c>
      <c r="I956" s="11" t="s">
        <v>53</v>
      </c>
      <c r="J956" s="11">
        <v>29</v>
      </c>
      <c r="K956" s="11" t="s">
        <v>1094</v>
      </c>
      <c r="L956" s="11">
        <v>20000</v>
      </c>
      <c r="M956" s="11">
        <v>6</v>
      </c>
      <c r="N956" s="11">
        <v>120000</v>
      </c>
      <c r="O956" s="11">
        <v>39.97</v>
      </c>
      <c r="P956" s="11" t="s">
        <v>37</v>
      </c>
      <c r="Q956" s="11"/>
    </row>
    <row r="957" spans="1:17" x14ac:dyDescent="0.25">
      <c r="A957" s="11" t="s">
        <v>1051</v>
      </c>
      <c r="B957" s="11" t="s">
        <v>1052</v>
      </c>
      <c r="C957" s="12">
        <v>45689</v>
      </c>
      <c r="D957" s="11">
        <v>30</v>
      </c>
      <c r="E957" s="11" t="s">
        <v>52</v>
      </c>
      <c r="F957" s="11" t="s">
        <v>27</v>
      </c>
      <c r="G957" s="11" t="s">
        <v>28</v>
      </c>
      <c r="H957" s="11">
        <v>5</v>
      </c>
      <c r="I957" s="11" t="s">
        <v>53</v>
      </c>
      <c r="J957" s="11">
        <v>29</v>
      </c>
      <c r="K957" s="11" t="s">
        <v>70</v>
      </c>
      <c r="L957" s="11">
        <v>350</v>
      </c>
      <c r="M957" s="11">
        <v>6</v>
      </c>
      <c r="N957" s="11">
        <v>2100</v>
      </c>
      <c r="O957" s="11">
        <v>177.13</v>
      </c>
      <c r="P957" s="11" t="s">
        <v>37</v>
      </c>
      <c r="Q957" s="11"/>
    </row>
    <row r="958" spans="1:17" x14ac:dyDescent="0.25">
      <c r="A958" s="11" t="s">
        <v>1053</v>
      </c>
      <c r="B958" s="11" t="s">
        <v>1054</v>
      </c>
      <c r="C958" s="12">
        <v>45689</v>
      </c>
      <c r="D958" s="11">
        <v>47</v>
      </c>
      <c r="E958" s="11" t="s">
        <v>129</v>
      </c>
      <c r="F958" s="11" t="s">
        <v>18</v>
      </c>
      <c r="G958" s="11" t="s">
        <v>19</v>
      </c>
      <c r="H958" s="11">
        <v>3</v>
      </c>
      <c r="I958" s="11" t="s">
        <v>48</v>
      </c>
      <c r="J958" s="11">
        <v>2</v>
      </c>
      <c r="K958" s="11" t="s">
        <v>21</v>
      </c>
      <c r="L958" s="11">
        <v>35000</v>
      </c>
      <c r="M958" s="11">
        <v>4</v>
      </c>
      <c r="N958" s="11">
        <v>140000</v>
      </c>
      <c r="O958" s="11">
        <v>131.15</v>
      </c>
      <c r="P958" s="11" t="s">
        <v>37</v>
      </c>
      <c r="Q958" s="11"/>
    </row>
    <row r="959" spans="1:17" x14ac:dyDescent="0.25">
      <c r="A959" s="11" t="s">
        <v>1055</v>
      </c>
      <c r="B959" s="11" t="s">
        <v>1056</v>
      </c>
      <c r="C959" s="12">
        <v>45717</v>
      </c>
      <c r="D959" s="11">
        <v>42</v>
      </c>
      <c r="E959" s="11" t="s">
        <v>147</v>
      </c>
      <c r="F959" s="11" t="s">
        <v>27</v>
      </c>
      <c r="G959" s="11" t="s">
        <v>28</v>
      </c>
      <c r="H959" s="11">
        <v>3</v>
      </c>
      <c r="I959" s="11" t="s">
        <v>48</v>
      </c>
      <c r="J959" s="11">
        <v>16</v>
      </c>
      <c r="K959" s="11" t="s">
        <v>81</v>
      </c>
      <c r="L959" s="11">
        <v>1000</v>
      </c>
      <c r="M959" s="11">
        <v>5</v>
      </c>
      <c r="N959" s="11">
        <v>5000</v>
      </c>
      <c r="O959" s="11">
        <v>29.31</v>
      </c>
      <c r="P959" s="11" t="s">
        <v>37</v>
      </c>
      <c r="Q959" s="11"/>
    </row>
    <row r="960" spans="1:17" x14ac:dyDescent="0.25">
      <c r="A960" s="11" t="s">
        <v>1055</v>
      </c>
      <c r="B960" s="11" t="s">
        <v>1056</v>
      </c>
      <c r="C960" s="12">
        <v>45717</v>
      </c>
      <c r="D960" s="11">
        <v>42</v>
      </c>
      <c r="E960" s="11" t="s">
        <v>147</v>
      </c>
      <c r="F960" s="11" t="s">
        <v>34</v>
      </c>
      <c r="G960" s="11" t="s">
        <v>28</v>
      </c>
      <c r="H960" s="11">
        <v>3</v>
      </c>
      <c r="I960" s="11" t="s">
        <v>48</v>
      </c>
      <c r="J960" s="11">
        <v>16</v>
      </c>
      <c r="K960" s="11" t="s">
        <v>69</v>
      </c>
      <c r="L960" s="11">
        <v>14500</v>
      </c>
      <c r="M960" s="11">
        <v>13</v>
      </c>
      <c r="N960" s="11">
        <v>188500</v>
      </c>
      <c r="O960" s="11">
        <v>38.74</v>
      </c>
      <c r="P960" s="11" t="s">
        <v>37</v>
      </c>
      <c r="Q960" s="11"/>
    </row>
    <row r="961" spans="1:17" x14ac:dyDescent="0.25">
      <c r="A961" s="11" t="s">
        <v>1055</v>
      </c>
      <c r="B961" s="11" t="s">
        <v>1056</v>
      </c>
      <c r="C961" s="12">
        <v>45717</v>
      </c>
      <c r="D961" s="11">
        <v>42</v>
      </c>
      <c r="E961" s="11" t="s">
        <v>147</v>
      </c>
      <c r="F961" s="11" t="s">
        <v>39</v>
      </c>
      <c r="G961" s="11" t="s">
        <v>28</v>
      </c>
      <c r="H961" s="11">
        <v>3</v>
      </c>
      <c r="I961" s="11" t="s">
        <v>48</v>
      </c>
      <c r="J961" s="11">
        <v>16</v>
      </c>
      <c r="K961" s="11" t="s">
        <v>1093</v>
      </c>
      <c r="L961" s="11">
        <v>30000</v>
      </c>
      <c r="M961" s="11">
        <v>14</v>
      </c>
      <c r="N961" s="11">
        <v>420000</v>
      </c>
      <c r="O961" s="11">
        <v>63.93</v>
      </c>
      <c r="P961" s="11" t="s">
        <v>37</v>
      </c>
      <c r="Q961" s="11"/>
    </row>
    <row r="962" spans="1:17" x14ac:dyDescent="0.25">
      <c r="A962" s="11" t="s">
        <v>1057</v>
      </c>
      <c r="B962" s="11" t="s">
        <v>1058</v>
      </c>
      <c r="C962" s="12">
        <v>45689</v>
      </c>
      <c r="D962" s="11">
        <v>21</v>
      </c>
      <c r="E962" s="11" t="s">
        <v>119</v>
      </c>
      <c r="F962" s="11" t="s">
        <v>18</v>
      </c>
      <c r="G962" s="11" t="s">
        <v>28</v>
      </c>
      <c r="H962" s="11">
        <v>3</v>
      </c>
      <c r="I962" s="11" t="s">
        <v>48</v>
      </c>
      <c r="J962" s="11">
        <v>51</v>
      </c>
      <c r="K962" s="11" t="s">
        <v>21</v>
      </c>
      <c r="L962" s="11">
        <v>35000</v>
      </c>
      <c r="M962" s="11">
        <v>3</v>
      </c>
      <c r="N962" s="11">
        <v>105000</v>
      </c>
      <c r="O962" s="11">
        <v>42.24</v>
      </c>
      <c r="P962" s="11" t="s">
        <v>22</v>
      </c>
      <c r="Q962" s="11" t="s">
        <v>282</v>
      </c>
    </row>
    <row r="963" spans="1:17" x14ac:dyDescent="0.25">
      <c r="A963" s="11" t="s">
        <v>1057</v>
      </c>
      <c r="B963" s="11" t="s">
        <v>1058</v>
      </c>
      <c r="C963" s="12">
        <v>45689</v>
      </c>
      <c r="D963" s="11">
        <v>21</v>
      </c>
      <c r="E963" s="11" t="s">
        <v>119</v>
      </c>
      <c r="F963" s="11" t="s">
        <v>34</v>
      </c>
      <c r="G963" s="11" t="s">
        <v>28</v>
      </c>
      <c r="H963" s="11">
        <v>3</v>
      </c>
      <c r="I963" s="11" t="s">
        <v>48</v>
      </c>
      <c r="J963" s="11">
        <v>51</v>
      </c>
      <c r="K963" s="11" t="s">
        <v>55</v>
      </c>
      <c r="L963" s="11">
        <v>150000</v>
      </c>
      <c r="M963" s="11">
        <v>20</v>
      </c>
      <c r="N963" s="11">
        <v>3000000</v>
      </c>
      <c r="O963" s="11">
        <v>158.30000000000001</v>
      </c>
      <c r="P963" s="11" t="s">
        <v>22</v>
      </c>
      <c r="Q963" s="11" t="s">
        <v>282</v>
      </c>
    </row>
    <row r="964" spans="1:17" x14ac:dyDescent="0.25">
      <c r="A964" s="11" t="s">
        <v>1059</v>
      </c>
      <c r="B964" s="11" t="s">
        <v>1060</v>
      </c>
      <c r="C964" s="12">
        <v>45717</v>
      </c>
      <c r="D964" s="11">
        <v>37</v>
      </c>
      <c r="E964" s="11" t="s">
        <v>187</v>
      </c>
      <c r="F964" s="11" t="s">
        <v>34</v>
      </c>
      <c r="G964" s="11" t="s">
        <v>28</v>
      </c>
      <c r="H964" s="11">
        <v>4</v>
      </c>
      <c r="I964" s="11" t="s">
        <v>112</v>
      </c>
      <c r="J964" s="11">
        <v>49</v>
      </c>
      <c r="K964" s="11" t="s">
        <v>113</v>
      </c>
      <c r="L964" s="11">
        <v>25000</v>
      </c>
      <c r="M964" s="11">
        <v>16</v>
      </c>
      <c r="N964" s="11">
        <v>400000</v>
      </c>
      <c r="O964" s="11">
        <v>105.33</v>
      </c>
      <c r="P964" s="11" t="s">
        <v>37</v>
      </c>
      <c r="Q964" s="11"/>
    </row>
    <row r="965" spans="1:17" x14ac:dyDescent="0.25">
      <c r="A965" s="11" t="s">
        <v>1061</v>
      </c>
      <c r="B965" s="11" t="s">
        <v>1062</v>
      </c>
      <c r="C965" s="12">
        <v>45658</v>
      </c>
      <c r="D965" s="11">
        <v>76</v>
      </c>
      <c r="E965" s="11" t="s">
        <v>190</v>
      </c>
      <c r="F965" s="11" t="s">
        <v>18</v>
      </c>
      <c r="G965" s="11" t="s">
        <v>28</v>
      </c>
      <c r="H965" s="11">
        <v>2</v>
      </c>
      <c r="I965" s="11" t="s">
        <v>20</v>
      </c>
      <c r="J965" s="11">
        <v>41</v>
      </c>
      <c r="K965" s="11" t="s">
        <v>44</v>
      </c>
      <c r="L965" s="11">
        <v>4500</v>
      </c>
      <c r="M965" s="11">
        <v>13</v>
      </c>
      <c r="N965" s="11">
        <v>58500</v>
      </c>
      <c r="O965" s="11">
        <v>61.55</v>
      </c>
      <c r="P965" s="11" t="s">
        <v>22</v>
      </c>
      <c r="Q965" s="11" t="s">
        <v>263</v>
      </c>
    </row>
    <row r="966" spans="1:17" x14ac:dyDescent="0.25">
      <c r="A966" s="11" t="s">
        <v>1061</v>
      </c>
      <c r="B966" s="11" t="s">
        <v>1062</v>
      </c>
      <c r="C966" s="12">
        <v>45658</v>
      </c>
      <c r="D966" s="11">
        <v>76</v>
      </c>
      <c r="E966" s="11" t="s">
        <v>190</v>
      </c>
      <c r="F966" s="11" t="s">
        <v>27</v>
      </c>
      <c r="G966" s="11" t="s">
        <v>28</v>
      </c>
      <c r="H966" s="11">
        <v>2</v>
      </c>
      <c r="I966" s="11" t="s">
        <v>20</v>
      </c>
      <c r="J966" s="11">
        <v>41</v>
      </c>
      <c r="K966" s="11" t="s">
        <v>162</v>
      </c>
      <c r="L966" s="11">
        <v>600</v>
      </c>
      <c r="M966" s="11">
        <v>12</v>
      </c>
      <c r="N966" s="11">
        <v>7200</v>
      </c>
      <c r="O966" s="11">
        <v>187.13</v>
      </c>
      <c r="P966" s="11" t="s">
        <v>22</v>
      </c>
      <c r="Q966" s="11" t="s">
        <v>263</v>
      </c>
    </row>
    <row r="967" spans="1:17" x14ac:dyDescent="0.25">
      <c r="A967" s="11" t="s">
        <v>1063</v>
      </c>
      <c r="B967" s="11" t="s">
        <v>1064</v>
      </c>
      <c r="C967" s="12">
        <v>45658</v>
      </c>
      <c r="D967" s="11">
        <v>26</v>
      </c>
      <c r="E967" s="11" t="s">
        <v>138</v>
      </c>
      <c r="F967" s="11" t="s">
        <v>39</v>
      </c>
      <c r="G967" s="11" t="s">
        <v>19</v>
      </c>
      <c r="H967" s="11">
        <v>5</v>
      </c>
      <c r="I967" s="11" t="s">
        <v>53</v>
      </c>
      <c r="J967" s="11">
        <v>19</v>
      </c>
      <c r="K967" s="11" t="s">
        <v>69</v>
      </c>
      <c r="L967" s="11">
        <v>14500</v>
      </c>
      <c r="M967" s="11">
        <v>14</v>
      </c>
      <c r="N967" s="11">
        <v>203000</v>
      </c>
      <c r="O967" s="11">
        <v>90.5</v>
      </c>
      <c r="P967" s="11" t="s">
        <v>37</v>
      </c>
      <c r="Q967" s="11"/>
    </row>
    <row r="968" spans="1:17" x14ac:dyDescent="0.25">
      <c r="A968" s="11" t="s">
        <v>1063</v>
      </c>
      <c r="B968" s="11" t="s">
        <v>1064</v>
      </c>
      <c r="C968" s="12">
        <v>45658</v>
      </c>
      <c r="D968" s="11">
        <v>26</v>
      </c>
      <c r="E968" s="11" t="s">
        <v>138</v>
      </c>
      <c r="F968" s="11" t="s">
        <v>18</v>
      </c>
      <c r="G968" s="11" t="s">
        <v>19</v>
      </c>
      <c r="H968" s="11">
        <v>5</v>
      </c>
      <c r="I968" s="11" t="s">
        <v>53</v>
      </c>
      <c r="J968" s="11">
        <v>19</v>
      </c>
      <c r="K968" s="11" t="s">
        <v>21</v>
      </c>
      <c r="L968" s="11">
        <v>35000</v>
      </c>
      <c r="M968" s="11">
        <v>16</v>
      </c>
      <c r="N968" s="11">
        <v>560000</v>
      </c>
      <c r="O968" s="11">
        <v>73.819999999999993</v>
      </c>
      <c r="P968" s="11" t="s">
        <v>37</v>
      </c>
      <c r="Q968" s="11"/>
    </row>
    <row r="969" spans="1:17" x14ac:dyDescent="0.25">
      <c r="A969" s="11" t="s">
        <v>1063</v>
      </c>
      <c r="B969" s="11" t="s">
        <v>1064</v>
      </c>
      <c r="C969" s="12">
        <v>45658</v>
      </c>
      <c r="D969" s="11">
        <v>26</v>
      </c>
      <c r="E969" s="11" t="s">
        <v>138</v>
      </c>
      <c r="F969" s="11" t="s">
        <v>34</v>
      </c>
      <c r="G969" s="11" t="s">
        <v>19</v>
      </c>
      <c r="H969" s="11">
        <v>5</v>
      </c>
      <c r="I969" s="11" t="s">
        <v>53</v>
      </c>
      <c r="J969" s="11">
        <v>19</v>
      </c>
      <c r="K969" s="11" t="s">
        <v>113</v>
      </c>
      <c r="L969" s="11">
        <v>25000</v>
      </c>
      <c r="M969" s="11">
        <v>1</v>
      </c>
      <c r="N969" s="11">
        <v>25000</v>
      </c>
      <c r="O969" s="11">
        <v>54.97</v>
      </c>
      <c r="P969" s="11" t="s">
        <v>37</v>
      </c>
      <c r="Q969" s="11"/>
    </row>
    <row r="970" spans="1:17" x14ac:dyDescent="0.25">
      <c r="A970" s="11" t="s">
        <v>1065</v>
      </c>
      <c r="B970" s="11" t="s">
        <v>1066</v>
      </c>
      <c r="C970" s="12">
        <v>45658</v>
      </c>
      <c r="D970" s="11">
        <v>72</v>
      </c>
      <c r="E970" s="11" t="s">
        <v>111</v>
      </c>
      <c r="F970" s="11" t="s">
        <v>39</v>
      </c>
      <c r="G970" s="11" t="s">
        <v>28</v>
      </c>
      <c r="H970" s="11">
        <v>3</v>
      </c>
      <c r="I970" s="11" t="s">
        <v>48</v>
      </c>
      <c r="J970" s="11">
        <v>42</v>
      </c>
      <c r="K970" s="11" t="s">
        <v>1094</v>
      </c>
      <c r="L970" s="11">
        <v>20000</v>
      </c>
      <c r="M970" s="11">
        <v>3</v>
      </c>
      <c r="N970" s="11">
        <v>60000</v>
      </c>
      <c r="O970" s="11">
        <v>20.13</v>
      </c>
      <c r="P970" s="11" t="s">
        <v>37</v>
      </c>
      <c r="Q970" s="11"/>
    </row>
    <row r="971" spans="1:17" x14ac:dyDescent="0.25">
      <c r="A971" s="11" t="s">
        <v>1065</v>
      </c>
      <c r="B971" s="11" t="s">
        <v>1066</v>
      </c>
      <c r="C971" s="12">
        <v>45658</v>
      </c>
      <c r="D971" s="11">
        <v>72</v>
      </c>
      <c r="E971" s="11" t="s">
        <v>111</v>
      </c>
      <c r="F971" s="11" t="s">
        <v>18</v>
      </c>
      <c r="G971" s="11" t="s">
        <v>28</v>
      </c>
      <c r="H971" s="11">
        <v>3</v>
      </c>
      <c r="I971" s="11" t="s">
        <v>48</v>
      </c>
      <c r="J971" s="11">
        <v>42</v>
      </c>
      <c r="K971" s="11" t="s">
        <v>49</v>
      </c>
      <c r="L971" s="11">
        <v>9000</v>
      </c>
      <c r="M971" s="11">
        <v>7</v>
      </c>
      <c r="N971" s="11">
        <v>63000</v>
      </c>
      <c r="O971" s="11">
        <v>8.14</v>
      </c>
      <c r="P971" s="11" t="s">
        <v>37</v>
      </c>
      <c r="Q971" s="11"/>
    </row>
    <row r="972" spans="1:17" x14ac:dyDescent="0.25">
      <c r="A972" s="11" t="s">
        <v>1067</v>
      </c>
      <c r="B972" s="11" t="s">
        <v>1068</v>
      </c>
      <c r="C972" s="12">
        <v>45717</v>
      </c>
      <c r="D972" s="11">
        <v>41</v>
      </c>
      <c r="E972" s="11" t="s">
        <v>155</v>
      </c>
      <c r="F972" s="11" t="s">
        <v>34</v>
      </c>
      <c r="G972" s="11" t="s">
        <v>28</v>
      </c>
      <c r="H972" s="11">
        <v>2</v>
      </c>
      <c r="I972" s="11" t="s">
        <v>20</v>
      </c>
      <c r="J972" s="11">
        <v>20</v>
      </c>
      <c r="K972" s="11" t="s">
        <v>40</v>
      </c>
      <c r="L972" s="11">
        <v>9000</v>
      </c>
      <c r="M972" s="11">
        <v>10</v>
      </c>
      <c r="N972" s="11">
        <v>90000</v>
      </c>
      <c r="O972" s="11">
        <v>154.13</v>
      </c>
      <c r="P972" s="11" t="s">
        <v>37</v>
      </c>
      <c r="Q972" s="11"/>
    </row>
    <row r="973" spans="1:17" x14ac:dyDescent="0.25">
      <c r="A973" s="11" t="s">
        <v>1069</v>
      </c>
      <c r="B973" s="11" t="s">
        <v>1070</v>
      </c>
      <c r="C973" s="12">
        <v>45689</v>
      </c>
      <c r="D973" s="11">
        <v>67</v>
      </c>
      <c r="E973" s="11" t="s">
        <v>80</v>
      </c>
      <c r="F973" s="11" t="s">
        <v>18</v>
      </c>
      <c r="G973" s="11" t="s">
        <v>19</v>
      </c>
      <c r="H973" s="11">
        <v>4</v>
      </c>
      <c r="I973" s="11" t="s">
        <v>112</v>
      </c>
      <c r="J973" s="11">
        <v>31</v>
      </c>
      <c r="K973" s="11" t="s">
        <v>21</v>
      </c>
      <c r="L973" s="11">
        <v>35000</v>
      </c>
      <c r="M973" s="11">
        <v>15</v>
      </c>
      <c r="N973" s="11">
        <v>525000</v>
      </c>
      <c r="O973" s="11">
        <v>144.63999999999999</v>
      </c>
      <c r="P973" s="11" t="s">
        <v>22</v>
      </c>
      <c r="Q973" s="11" t="s">
        <v>282</v>
      </c>
    </row>
    <row r="974" spans="1:17" x14ac:dyDescent="0.25">
      <c r="A974" s="11" t="s">
        <v>1069</v>
      </c>
      <c r="B974" s="11" t="s">
        <v>1070</v>
      </c>
      <c r="C974" s="12">
        <v>45689</v>
      </c>
      <c r="D974" s="11">
        <v>67</v>
      </c>
      <c r="E974" s="11" t="s">
        <v>80</v>
      </c>
      <c r="F974" s="11" t="s">
        <v>27</v>
      </c>
      <c r="G974" s="11" t="s">
        <v>19</v>
      </c>
      <c r="H974" s="11">
        <v>4</v>
      </c>
      <c r="I974" s="11" t="s">
        <v>112</v>
      </c>
      <c r="J974" s="11">
        <v>31</v>
      </c>
      <c r="K974" s="11" t="s">
        <v>54</v>
      </c>
      <c r="L974" s="11">
        <v>3500</v>
      </c>
      <c r="M974" s="11">
        <v>11</v>
      </c>
      <c r="N974" s="11">
        <v>38500</v>
      </c>
      <c r="O974" s="11">
        <v>158.49</v>
      </c>
      <c r="P974" s="11" t="s">
        <v>22</v>
      </c>
      <c r="Q974" s="11" t="s">
        <v>282</v>
      </c>
    </row>
    <row r="975" spans="1:17" x14ac:dyDescent="0.25">
      <c r="A975" s="11" t="s">
        <v>1069</v>
      </c>
      <c r="B975" s="11" t="s">
        <v>1070</v>
      </c>
      <c r="C975" s="12">
        <v>45689</v>
      </c>
      <c r="D975" s="11">
        <v>67</v>
      </c>
      <c r="E975" s="11" t="s">
        <v>80</v>
      </c>
      <c r="F975" s="11" t="s">
        <v>39</v>
      </c>
      <c r="G975" s="11" t="s">
        <v>19</v>
      </c>
      <c r="H975" s="11">
        <v>4</v>
      </c>
      <c r="I975" s="11" t="s">
        <v>112</v>
      </c>
      <c r="J975" s="11">
        <v>31</v>
      </c>
      <c r="K975" s="11" t="s">
        <v>1094</v>
      </c>
      <c r="L975" s="11">
        <v>20000</v>
      </c>
      <c r="M975" s="11">
        <v>14</v>
      </c>
      <c r="N975" s="11">
        <v>280000</v>
      </c>
      <c r="O975" s="11">
        <v>86.04</v>
      </c>
      <c r="P975" s="11" t="s">
        <v>22</v>
      </c>
      <c r="Q975" s="1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75"/>
  <sheetViews>
    <sheetView topLeftCell="H1" zoomScale="115" zoomScaleNormal="115" workbookViewId="0">
      <selection activeCell="J26" sqref="J26"/>
    </sheetView>
  </sheetViews>
  <sheetFormatPr defaultRowHeight="15" x14ac:dyDescent="0.25"/>
  <cols>
    <col min="1" max="1" width="14" customWidth="1"/>
    <col min="2" max="2" width="21.42578125" bestFit="1" customWidth="1"/>
    <col min="3" max="3" width="18" customWidth="1"/>
    <col min="4" max="4" width="9.7109375" customWidth="1"/>
    <col min="5" max="5" width="11.140625" bestFit="1" customWidth="1"/>
    <col min="6" max="6" width="20" bestFit="1" customWidth="1"/>
    <col min="7" max="7" width="9.85546875" customWidth="1"/>
    <col min="8" max="8" width="17.85546875" customWidth="1"/>
    <col min="9" max="9" width="18.7109375" customWidth="1"/>
    <col min="10" max="10" width="36.42578125" bestFit="1" customWidth="1"/>
    <col min="11" max="11" width="35.140625" bestFit="1" customWidth="1"/>
    <col min="12" max="12" width="11.85546875" customWidth="1"/>
    <col min="13" max="13" width="37.28515625" bestFit="1" customWidth="1"/>
    <col min="14" max="14" width="21.5703125" bestFit="1" customWidth="1"/>
    <col min="15" max="15" width="13" customWidth="1"/>
    <col min="16" max="16" width="23.28515625" customWidth="1"/>
    <col min="17" max="17" width="30" bestFit="1" customWidth="1"/>
  </cols>
  <sheetData>
    <row r="1" spans="1:17" x14ac:dyDescent="0.25">
      <c r="A1" t="s">
        <v>0</v>
      </c>
      <c r="B1" t="s">
        <v>1</v>
      </c>
      <c r="C1" t="s">
        <v>2</v>
      </c>
      <c r="D1" t="s">
        <v>3</v>
      </c>
      <c r="E1" t="s">
        <v>4</v>
      </c>
      <c r="F1" t="s">
        <v>5</v>
      </c>
      <c r="G1" t="s">
        <v>6</v>
      </c>
      <c r="H1" t="s">
        <v>7</v>
      </c>
      <c r="I1" t="s">
        <v>8</v>
      </c>
      <c r="J1" t="s">
        <v>9</v>
      </c>
      <c r="K1" t="s">
        <v>10</v>
      </c>
      <c r="L1" t="s">
        <v>11</v>
      </c>
      <c r="M1" t="s">
        <v>13</v>
      </c>
      <c r="N1" t="s">
        <v>1084</v>
      </c>
      <c r="O1" t="s">
        <v>12</v>
      </c>
      <c r="P1" t="s">
        <v>14</v>
      </c>
      <c r="Q1" t="s">
        <v>1105</v>
      </c>
    </row>
    <row r="2" spans="1:17" x14ac:dyDescent="0.25">
      <c r="A2" t="s">
        <v>15</v>
      </c>
      <c r="B2" t="s">
        <v>16</v>
      </c>
      <c r="C2" s="1">
        <v>45658</v>
      </c>
      <c r="D2">
        <v>27</v>
      </c>
      <c r="E2" t="s">
        <v>17</v>
      </c>
      <c r="F2" t="s">
        <v>18</v>
      </c>
      <c r="G2" t="s">
        <v>19</v>
      </c>
      <c r="H2">
        <v>2</v>
      </c>
      <c r="I2" t="s">
        <v>20</v>
      </c>
      <c r="J2">
        <v>2</v>
      </c>
      <c r="K2" t="s">
        <v>21</v>
      </c>
      <c r="L2">
        <v>35000</v>
      </c>
      <c r="M2">
        <v>19</v>
      </c>
      <c r="N2">
        <v>665000</v>
      </c>
      <c r="O2">
        <v>44.48</v>
      </c>
      <c r="P2" t="s">
        <v>22</v>
      </c>
      <c r="Q2" t="s">
        <v>23</v>
      </c>
    </row>
    <row r="3" spans="1:17" x14ac:dyDescent="0.25">
      <c r="A3" t="s">
        <v>24</v>
      </c>
      <c r="B3" t="s">
        <v>25</v>
      </c>
      <c r="C3" s="1">
        <v>45717</v>
      </c>
      <c r="D3">
        <v>16</v>
      </c>
      <c r="E3" t="s">
        <v>26</v>
      </c>
      <c r="F3" t="s">
        <v>27</v>
      </c>
      <c r="G3" t="s">
        <v>28</v>
      </c>
      <c r="H3">
        <v>2</v>
      </c>
      <c r="I3" t="s">
        <v>20</v>
      </c>
      <c r="J3">
        <v>22</v>
      </c>
      <c r="K3" t="s">
        <v>29</v>
      </c>
      <c r="L3">
        <v>5500</v>
      </c>
      <c r="M3">
        <v>12</v>
      </c>
      <c r="N3">
        <v>66000</v>
      </c>
      <c r="O3">
        <v>19.79</v>
      </c>
      <c r="P3" t="s">
        <v>22</v>
      </c>
      <c r="Q3" t="s">
        <v>30</v>
      </c>
    </row>
    <row r="4" spans="1:17" x14ac:dyDescent="0.25">
      <c r="A4" t="s">
        <v>31</v>
      </c>
      <c r="B4" t="s">
        <v>32</v>
      </c>
      <c r="C4" s="1">
        <v>45717</v>
      </c>
      <c r="D4">
        <v>21</v>
      </c>
      <c r="E4" t="s">
        <v>33</v>
      </c>
      <c r="F4" t="s">
        <v>34</v>
      </c>
      <c r="G4" t="s">
        <v>19</v>
      </c>
      <c r="H4">
        <v>1</v>
      </c>
      <c r="I4" t="s">
        <v>35</v>
      </c>
      <c r="J4">
        <v>60</v>
      </c>
      <c r="K4" t="s">
        <v>1094</v>
      </c>
      <c r="L4">
        <v>20000</v>
      </c>
      <c r="M4">
        <v>8</v>
      </c>
      <c r="N4">
        <v>160000</v>
      </c>
      <c r="O4">
        <v>9.64</v>
      </c>
      <c r="P4" t="s">
        <v>37</v>
      </c>
    </row>
    <row r="5" spans="1:17" x14ac:dyDescent="0.25">
      <c r="A5" t="s">
        <v>31</v>
      </c>
      <c r="B5" t="s">
        <v>32</v>
      </c>
      <c r="C5" s="1">
        <v>45717</v>
      </c>
      <c r="D5">
        <v>21</v>
      </c>
      <c r="E5" t="s">
        <v>33</v>
      </c>
      <c r="F5" t="s">
        <v>27</v>
      </c>
      <c r="G5" t="s">
        <v>19</v>
      </c>
      <c r="H5">
        <v>1</v>
      </c>
      <c r="I5" t="s">
        <v>35</v>
      </c>
      <c r="J5">
        <v>60</v>
      </c>
      <c r="K5" t="s">
        <v>38</v>
      </c>
      <c r="L5">
        <v>500</v>
      </c>
      <c r="M5">
        <v>8</v>
      </c>
      <c r="N5">
        <v>4000</v>
      </c>
      <c r="O5">
        <v>197.05</v>
      </c>
      <c r="P5" t="s">
        <v>37</v>
      </c>
    </row>
    <row r="6" spans="1:17" x14ac:dyDescent="0.25">
      <c r="A6" t="s">
        <v>31</v>
      </c>
      <c r="B6" t="s">
        <v>32</v>
      </c>
      <c r="C6" s="1">
        <v>45717</v>
      </c>
      <c r="D6">
        <v>21</v>
      </c>
      <c r="E6" t="s">
        <v>33</v>
      </c>
      <c r="F6" t="s">
        <v>39</v>
      </c>
      <c r="G6" t="s">
        <v>19</v>
      </c>
      <c r="H6">
        <v>1</v>
      </c>
      <c r="I6" t="s">
        <v>35</v>
      </c>
      <c r="J6">
        <v>60</v>
      </c>
      <c r="K6" t="s">
        <v>40</v>
      </c>
      <c r="L6">
        <v>9000</v>
      </c>
      <c r="M6">
        <v>15</v>
      </c>
      <c r="N6">
        <v>135000</v>
      </c>
      <c r="O6">
        <v>76.34</v>
      </c>
      <c r="P6" t="s">
        <v>37</v>
      </c>
    </row>
    <row r="7" spans="1:17" x14ac:dyDescent="0.25">
      <c r="A7" t="s">
        <v>41</v>
      </c>
      <c r="B7" t="s">
        <v>42</v>
      </c>
      <c r="C7" s="1">
        <v>45717</v>
      </c>
      <c r="D7">
        <v>36</v>
      </c>
      <c r="E7" t="s">
        <v>43</v>
      </c>
      <c r="F7" t="s">
        <v>18</v>
      </c>
      <c r="G7" t="s">
        <v>28</v>
      </c>
      <c r="H7">
        <v>1</v>
      </c>
      <c r="I7" t="s">
        <v>35</v>
      </c>
      <c r="J7">
        <v>14</v>
      </c>
      <c r="K7" t="s">
        <v>44</v>
      </c>
      <c r="L7">
        <v>4500</v>
      </c>
      <c r="M7">
        <v>9</v>
      </c>
      <c r="N7">
        <v>40500</v>
      </c>
      <c r="O7">
        <v>92.72</v>
      </c>
      <c r="P7" t="s">
        <v>37</v>
      </c>
    </row>
    <row r="8" spans="1:17" x14ac:dyDescent="0.25">
      <c r="A8" t="s">
        <v>45</v>
      </c>
      <c r="B8" t="s">
        <v>46</v>
      </c>
      <c r="C8" s="1">
        <v>45658</v>
      </c>
      <c r="D8">
        <v>57</v>
      </c>
      <c r="E8" t="s">
        <v>47</v>
      </c>
      <c r="F8" t="s">
        <v>18</v>
      </c>
      <c r="G8" t="s">
        <v>19</v>
      </c>
      <c r="H8">
        <v>3</v>
      </c>
      <c r="I8" t="s">
        <v>48</v>
      </c>
      <c r="J8">
        <v>53</v>
      </c>
      <c r="K8" t="s">
        <v>49</v>
      </c>
      <c r="L8">
        <v>9000</v>
      </c>
      <c r="M8">
        <v>16</v>
      </c>
      <c r="N8">
        <v>144000</v>
      </c>
      <c r="O8">
        <v>42.92</v>
      </c>
      <c r="P8" t="s">
        <v>37</v>
      </c>
    </row>
    <row r="9" spans="1:17" x14ac:dyDescent="0.25">
      <c r="A9" t="s">
        <v>50</v>
      </c>
      <c r="B9" t="s">
        <v>51</v>
      </c>
      <c r="C9" s="1">
        <v>45689</v>
      </c>
      <c r="D9">
        <v>74</v>
      </c>
      <c r="E9" t="s">
        <v>52</v>
      </c>
      <c r="F9" t="s">
        <v>27</v>
      </c>
      <c r="G9" t="s">
        <v>28</v>
      </c>
      <c r="H9">
        <v>5</v>
      </c>
      <c r="I9" t="s">
        <v>53</v>
      </c>
      <c r="J9">
        <v>9</v>
      </c>
      <c r="K9" t="s">
        <v>54</v>
      </c>
      <c r="L9">
        <v>3500</v>
      </c>
      <c r="M9">
        <v>5</v>
      </c>
      <c r="N9">
        <v>17500</v>
      </c>
      <c r="O9">
        <v>44.25</v>
      </c>
      <c r="P9" t="s">
        <v>37</v>
      </c>
    </row>
    <row r="10" spans="1:17" x14ac:dyDescent="0.25">
      <c r="A10" t="s">
        <v>50</v>
      </c>
      <c r="B10" t="s">
        <v>51</v>
      </c>
      <c r="C10" s="1">
        <v>45689</v>
      </c>
      <c r="D10">
        <v>74</v>
      </c>
      <c r="E10" t="s">
        <v>52</v>
      </c>
      <c r="F10" t="s">
        <v>34</v>
      </c>
      <c r="G10" t="s">
        <v>28</v>
      </c>
      <c r="H10">
        <v>5</v>
      </c>
      <c r="I10" t="s">
        <v>53</v>
      </c>
      <c r="J10">
        <v>9</v>
      </c>
      <c r="K10" t="s">
        <v>55</v>
      </c>
      <c r="L10">
        <v>150000</v>
      </c>
      <c r="M10">
        <v>2</v>
      </c>
      <c r="N10">
        <v>300000</v>
      </c>
      <c r="O10">
        <v>18.64</v>
      </c>
      <c r="P10" t="s">
        <v>37</v>
      </c>
    </row>
    <row r="11" spans="1:17" x14ac:dyDescent="0.25">
      <c r="A11" t="s">
        <v>50</v>
      </c>
      <c r="B11" t="s">
        <v>51</v>
      </c>
      <c r="C11" s="1">
        <v>45689</v>
      </c>
      <c r="D11">
        <v>74</v>
      </c>
      <c r="E11" t="s">
        <v>52</v>
      </c>
      <c r="F11" t="s">
        <v>18</v>
      </c>
      <c r="G11" t="s">
        <v>28</v>
      </c>
      <c r="H11">
        <v>5</v>
      </c>
      <c r="I11" t="s">
        <v>53</v>
      </c>
      <c r="J11">
        <v>9</v>
      </c>
      <c r="K11" t="s">
        <v>56</v>
      </c>
      <c r="L11">
        <v>16000</v>
      </c>
      <c r="M11">
        <v>6</v>
      </c>
      <c r="N11">
        <v>96000</v>
      </c>
      <c r="O11">
        <v>30.99</v>
      </c>
      <c r="P11" t="s">
        <v>37</v>
      </c>
    </row>
    <row r="12" spans="1:17" x14ac:dyDescent="0.25">
      <c r="A12" t="s">
        <v>57</v>
      </c>
      <c r="B12" t="s">
        <v>58</v>
      </c>
      <c r="C12" s="1">
        <v>45717</v>
      </c>
      <c r="D12">
        <v>24</v>
      </c>
      <c r="E12" t="s">
        <v>59</v>
      </c>
      <c r="F12" t="s">
        <v>39</v>
      </c>
      <c r="G12" t="s">
        <v>28</v>
      </c>
      <c r="H12">
        <v>5</v>
      </c>
      <c r="I12" t="s">
        <v>53</v>
      </c>
      <c r="J12">
        <v>39</v>
      </c>
      <c r="K12" t="s">
        <v>60</v>
      </c>
      <c r="L12">
        <v>24000</v>
      </c>
      <c r="M12">
        <v>11</v>
      </c>
      <c r="N12">
        <v>264000</v>
      </c>
      <c r="O12">
        <v>150.30000000000001</v>
      </c>
      <c r="P12" t="s">
        <v>22</v>
      </c>
      <c r="Q12" t="s">
        <v>23</v>
      </c>
    </row>
    <row r="13" spans="1:17" x14ac:dyDescent="0.25">
      <c r="A13" t="s">
        <v>61</v>
      </c>
      <c r="B13" t="s">
        <v>62</v>
      </c>
      <c r="C13" s="1">
        <v>45658</v>
      </c>
      <c r="D13">
        <v>53</v>
      </c>
      <c r="E13" t="s">
        <v>17</v>
      </c>
      <c r="F13" t="s">
        <v>39</v>
      </c>
      <c r="G13" t="s">
        <v>19</v>
      </c>
      <c r="H13">
        <v>3</v>
      </c>
      <c r="I13" t="s">
        <v>48</v>
      </c>
      <c r="J13">
        <v>30</v>
      </c>
      <c r="K13" t="s">
        <v>1093</v>
      </c>
      <c r="L13">
        <v>30000</v>
      </c>
      <c r="M13">
        <v>17</v>
      </c>
      <c r="N13">
        <v>510000</v>
      </c>
      <c r="O13">
        <v>168.41</v>
      </c>
      <c r="P13" t="s">
        <v>37</v>
      </c>
    </row>
    <row r="14" spans="1:17" x14ac:dyDescent="0.25">
      <c r="A14" t="s">
        <v>64</v>
      </c>
      <c r="B14" t="s">
        <v>65</v>
      </c>
      <c r="C14" s="1">
        <v>45658</v>
      </c>
      <c r="D14">
        <v>35</v>
      </c>
      <c r="E14" t="s">
        <v>43</v>
      </c>
      <c r="F14" t="s">
        <v>39</v>
      </c>
      <c r="G14" t="s">
        <v>19</v>
      </c>
      <c r="H14">
        <v>5</v>
      </c>
      <c r="I14" t="s">
        <v>53</v>
      </c>
      <c r="J14">
        <v>35</v>
      </c>
      <c r="K14" t="s">
        <v>1093</v>
      </c>
      <c r="L14">
        <v>30000</v>
      </c>
      <c r="M14">
        <v>10</v>
      </c>
      <c r="N14">
        <v>300000</v>
      </c>
      <c r="O14">
        <v>175.81</v>
      </c>
      <c r="P14" t="s">
        <v>37</v>
      </c>
    </row>
    <row r="15" spans="1:17" x14ac:dyDescent="0.25">
      <c r="A15" t="s">
        <v>66</v>
      </c>
      <c r="B15" t="s">
        <v>67</v>
      </c>
      <c r="C15" s="1">
        <v>45717</v>
      </c>
      <c r="D15">
        <v>23</v>
      </c>
      <c r="E15" t="s">
        <v>68</v>
      </c>
      <c r="F15" t="s">
        <v>18</v>
      </c>
      <c r="G15" t="s">
        <v>19</v>
      </c>
      <c r="H15">
        <v>1</v>
      </c>
      <c r="I15" t="s">
        <v>35</v>
      </c>
      <c r="J15">
        <v>6</v>
      </c>
      <c r="K15" t="s">
        <v>44</v>
      </c>
      <c r="L15">
        <v>4500</v>
      </c>
      <c r="M15">
        <v>20</v>
      </c>
      <c r="N15">
        <v>90000</v>
      </c>
      <c r="O15">
        <v>53.38</v>
      </c>
      <c r="P15" t="s">
        <v>37</v>
      </c>
    </row>
    <row r="16" spans="1:17" x14ac:dyDescent="0.25">
      <c r="A16" t="s">
        <v>66</v>
      </c>
      <c r="B16" t="s">
        <v>67</v>
      </c>
      <c r="C16" s="1">
        <v>45717</v>
      </c>
      <c r="D16">
        <v>23</v>
      </c>
      <c r="E16" t="s">
        <v>68</v>
      </c>
      <c r="F16" t="s">
        <v>39</v>
      </c>
      <c r="G16" t="s">
        <v>19</v>
      </c>
      <c r="H16">
        <v>1</v>
      </c>
      <c r="I16" t="s">
        <v>35</v>
      </c>
      <c r="J16">
        <v>6</v>
      </c>
      <c r="K16" t="s">
        <v>69</v>
      </c>
      <c r="L16">
        <v>14500</v>
      </c>
      <c r="M16">
        <v>18</v>
      </c>
      <c r="N16">
        <v>261000</v>
      </c>
      <c r="O16">
        <v>192.89</v>
      </c>
      <c r="P16" t="s">
        <v>37</v>
      </c>
    </row>
    <row r="17" spans="1:17" x14ac:dyDescent="0.25">
      <c r="A17" t="s">
        <v>66</v>
      </c>
      <c r="B17" t="s">
        <v>67</v>
      </c>
      <c r="C17" s="1">
        <v>45717</v>
      </c>
      <c r="D17">
        <v>23</v>
      </c>
      <c r="E17" t="s">
        <v>68</v>
      </c>
      <c r="F17" t="s">
        <v>27</v>
      </c>
      <c r="G17" t="s">
        <v>19</v>
      </c>
      <c r="H17">
        <v>1</v>
      </c>
      <c r="I17" t="s">
        <v>35</v>
      </c>
      <c r="J17">
        <v>6</v>
      </c>
      <c r="K17" t="s">
        <v>70</v>
      </c>
      <c r="L17">
        <v>350</v>
      </c>
      <c r="M17">
        <v>13</v>
      </c>
      <c r="N17">
        <v>4550</v>
      </c>
      <c r="O17">
        <v>142.72999999999999</v>
      </c>
      <c r="P17" t="s">
        <v>37</v>
      </c>
    </row>
    <row r="18" spans="1:17" x14ac:dyDescent="0.25">
      <c r="A18" t="s">
        <v>71</v>
      </c>
      <c r="B18" t="s">
        <v>72</v>
      </c>
      <c r="C18" s="1">
        <v>45689</v>
      </c>
      <c r="D18">
        <v>72</v>
      </c>
      <c r="E18" t="s">
        <v>73</v>
      </c>
      <c r="F18" t="s">
        <v>18</v>
      </c>
      <c r="G18" t="s">
        <v>28</v>
      </c>
      <c r="H18">
        <v>2</v>
      </c>
      <c r="I18" t="s">
        <v>20</v>
      </c>
      <c r="J18">
        <v>8</v>
      </c>
      <c r="K18" t="s">
        <v>56</v>
      </c>
      <c r="L18">
        <v>16000</v>
      </c>
      <c r="M18">
        <v>2</v>
      </c>
      <c r="N18">
        <v>32000</v>
      </c>
      <c r="O18">
        <v>14.66</v>
      </c>
      <c r="P18" t="s">
        <v>22</v>
      </c>
      <c r="Q18" t="s">
        <v>74</v>
      </c>
    </row>
    <row r="19" spans="1:17" x14ac:dyDescent="0.25">
      <c r="A19" t="s">
        <v>71</v>
      </c>
      <c r="B19" t="s">
        <v>72</v>
      </c>
      <c r="C19" s="1">
        <v>45689</v>
      </c>
      <c r="D19">
        <v>72</v>
      </c>
      <c r="E19" t="s">
        <v>73</v>
      </c>
      <c r="F19" t="s">
        <v>34</v>
      </c>
      <c r="G19" t="s">
        <v>28</v>
      </c>
      <c r="H19">
        <v>2</v>
      </c>
      <c r="I19" t="s">
        <v>20</v>
      </c>
      <c r="J19">
        <v>8</v>
      </c>
      <c r="K19" t="s">
        <v>69</v>
      </c>
      <c r="L19">
        <v>14500</v>
      </c>
      <c r="M19">
        <v>2</v>
      </c>
      <c r="N19">
        <v>29000</v>
      </c>
      <c r="O19">
        <v>13.95</v>
      </c>
      <c r="P19" t="s">
        <v>22</v>
      </c>
      <c r="Q19" t="s">
        <v>74</v>
      </c>
    </row>
    <row r="20" spans="1:17" x14ac:dyDescent="0.25">
      <c r="A20" t="s">
        <v>71</v>
      </c>
      <c r="B20" t="s">
        <v>72</v>
      </c>
      <c r="C20" s="1">
        <v>45689</v>
      </c>
      <c r="D20">
        <v>72</v>
      </c>
      <c r="E20" t="s">
        <v>73</v>
      </c>
      <c r="F20" t="s">
        <v>39</v>
      </c>
      <c r="G20" t="s">
        <v>28</v>
      </c>
      <c r="H20">
        <v>2</v>
      </c>
      <c r="I20" t="s">
        <v>20</v>
      </c>
      <c r="J20">
        <v>8</v>
      </c>
      <c r="K20" t="s">
        <v>1093</v>
      </c>
      <c r="L20">
        <v>30000</v>
      </c>
      <c r="M20">
        <v>8</v>
      </c>
      <c r="N20">
        <v>240000</v>
      </c>
      <c r="O20">
        <v>14.64</v>
      </c>
      <c r="P20" t="s">
        <v>22</v>
      </c>
      <c r="Q20" t="s">
        <v>74</v>
      </c>
    </row>
    <row r="21" spans="1:17" x14ac:dyDescent="0.25">
      <c r="A21" t="s">
        <v>75</v>
      </c>
      <c r="B21" t="s">
        <v>76</v>
      </c>
      <c r="C21" s="1">
        <v>45717</v>
      </c>
      <c r="D21">
        <v>78</v>
      </c>
      <c r="E21" t="s">
        <v>77</v>
      </c>
      <c r="F21" t="s">
        <v>18</v>
      </c>
      <c r="G21" t="s">
        <v>19</v>
      </c>
      <c r="H21">
        <v>2</v>
      </c>
      <c r="I21" t="s">
        <v>20</v>
      </c>
      <c r="J21">
        <v>47</v>
      </c>
      <c r="K21" t="s">
        <v>56</v>
      </c>
      <c r="L21">
        <v>16000</v>
      </c>
      <c r="M21">
        <v>12</v>
      </c>
      <c r="N21">
        <v>192000</v>
      </c>
      <c r="O21">
        <v>131.97</v>
      </c>
      <c r="P21" t="s">
        <v>37</v>
      </c>
    </row>
    <row r="22" spans="1:17" x14ac:dyDescent="0.25">
      <c r="A22" t="s">
        <v>75</v>
      </c>
      <c r="B22" t="s">
        <v>76</v>
      </c>
      <c r="C22" s="1">
        <v>45717</v>
      </c>
      <c r="D22">
        <v>78</v>
      </c>
      <c r="E22" t="s">
        <v>77</v>
      </c>
      <c r="F22" t="s">
        <v>39</v>
      </c>
      <c r="G22" t="s">
        <v>19</v>
      </c>
      <c r="H22">
        <v>2</v>
      </c>
      <c r="I22" t="s">
        <v>20</v>
      </c>
      <c r="J22">
        <v>47</v>
      </c>
      <c r="K22" t="s">
        <v>69</v>
      </c>
      <c r="L22">
        <v>14500</v>
      </c>
      <c r="M22">
        <v>2</v>
      </c>
      <c r="N22">
        <v>29000</v>
      </c>
      <c r="O22">
        <v>82.51</v>
      </c>
      <c r="P22" t="s">
        <v>37</v>
      </c>
    </row>
    <row r="23" spans="1:17" x14ac:dyDescent="0.25">
      <c r="A23" t="s">
        <v>78</v>
      </c>
      <c r="B23" t="s">
        <v>79</v>
      </c>
      <c r="C23" s="1">
        <v>45658</v>
      </c>
      <c r="D23">
        <v>23</v>
      </c>
      <c r="E23" t="s">
        <v>80</v>
      </c>
      <c r="F23" t="s">
        <v>18</v>
      </c>
      <c r="G23" t="s">
        <v>28</v>
      </c>
      <c r="H23">
        <v>2</v>
      </c>
      <c r="I23" t="s">
        <v>20</v>
      </c>
      <c r="J23">
        <v>52</v>
      </c>
      <c r="K23" t="s">
        <v>44</v>
      </c>
      <c r="L23">
        <v>4500</v>
      </c>
      <c r="M23">
        <v>8</v>
      </c>
      <c r="N23">
        <v>36000</v>
      </c>
      <c r="O23">
        <v>56.07</v>
      </c>
      <c r="P23" t="s">
        <v>22</v>
      </c>
      <c r="Q23" t="s">
        <v>23</v>
      </c>
    </row>
    <row r="24" spans="1:17" x14ac:dyDescent="0.25">
      <c r="A24" t="s">
        <v>78</v>
      </c>
      <c r="B24" t="s">
        <v>79</v>
      </c>
      <c r="C24" s="1">
        <v>45658</v>
      </c>
      <c r="D24">
        <v>23</v>
      </c>
      <c r="E24" t="s">
        <v>80</v>
      </c>
      <c r="F24" t="s">
        <v>27</v>
      </c>
      <c r="G24" t="s">
        <v>28</v>
      </c>
      <c r="H24">
        <v>2</v>
      </c>
      <c r="I24" t="s">
        <v>20</v>
      </c>
      <c r="J24">
        <v>52</v>
      </c>
      <c r="K24" t="s">
        <v>81</v>
      </c>
      <c r="L24">
        <v>1000</v>
      </c>
      <c r="M24">
        <v>18</v>
      </c>
      <c r="N24">
        <v>18000</v>
      </c>
      <c r="O24">
        <v>88.9</v>
      </c>
      <c r="P24" t="s">
        <v>22</v>
      </c>
      <c r="Q24" t="s">
        <v>23</v>
      </c>
    </row>
    <row r="25" spans="1:17" x14ac:dyDescent="0.25">
      <c r="A25" t="s">
        <v>82</v>
      </c>
      <c r="B25" t="s">
        <v>83</v>
      </c>
      <c r="C25" s="1">
        <v>45689</v>
      </c>
      <c r="D25">
        <v>22</v>
      </c>
      <c r="E25" t="s">
        <v>84</v>
      </c>
      <c r="F25" t="s">
        <v>18</v>
      </c>
      <c r="G25" t="s">
        <v>19</v>
      </c>
      <c r="H25">
        <v>2</v>
      </c>
      <c r="I25" t="s">
        <v>20</v>
      </c>
      <c r="J25">
        <v>6</v>
      </c>
      <c r="K25" t="s">
        <v>56</v>
      </c>
      <c r="L25">
        <v>16000</v>
      </c>
      <c r="M25">
        <v>1</v>
      </c>
      <c r="N25">
        <v>16000</v>
      </c>
      <c r="O25">
        <v>33.35</v>
      </c>
      <c r="P25" t="s">
        <v>37</v>
      </c>
    </row>
    <row r="26" spans="1:17" x14ac:dyDescent="0.25">
      <c r="A26" t="s">
        <v>82</v>
      </c>
      <c r="B26" t="s">
        <v>83</v>
      </c>
      <c r="C26" s="1">
        <v>45689</v>
      </c>
      <c r="D26">
        <v>22</v>
      </c>
      <c r="E26" t="s">
        <v>84</v>
      </c>
      <c r="F26" t="s">
        <v>27</v>
      </c>
      <c r="G26" t="s">
        <v>19</v>
      </c>
      <c r="H26">
        <v>2</v>
      </c>
      <c r="I26" t="s">
        <v>20</v>
      </c>
      <c r="J26">
        <v>6</v>
      </c>
      <c r="K26" t="s">
        <v>85</v>
      </c>
      <c r="L26">
        <v>7500</v>
      </c>
      <c r="M26">
        <v>15</v>
      </c>
      <c r="N26">
        <v>112500</v>
      </c>
      <c r="O26">
        <v>53.41</v>
      </c>
      <c r="P26" t="s">
        <v>37</v>
      </c>
    </row>
    <row r="27" spans="1:17" x14ac:dyDescent="0.25">
      <c r="A27" t="s">
        <v>86</v>
      </c>
      <c r="B27" t="s">
        <v>87</v>
      </c>
      <c r="C27" s="1">
        <v>45717</v>
      </c>
      <c r="D27">
        <v>70</v>
      </c>
      <c r="E27" t="s">
        <v>88</v>
      </c>
      <c r="F27" t="s">
        <v>39</v>
      </c>
      <c r="G27" t="s">
        <v>19</v>
      </c>
      <c r="H27">
        <v>2</v>
      </c>
      <c r="I27" t="s">
        <v>20</v>
      </c>
      <c r="J27">
        <v>13</v>
      </c>
      <c r="K27" t="s">
        <v>40</v>
      </c>
      <c r="L27">
        <v>9000</v>
      </c>
      <c r="M27">
        <v>16</v>
      </c>
      <c r="N27">
        <v>144000</v>
      </c>
      <c r="O27">
        <v>10.5</v>
      </c>
      <c r="P27" t="s">
        <v>37</v>
      </c>
    </row>
    <row r="28" spans="1:17" x14ac:dyDescent="0.25">
      <c r="A28" t="s">
        <v>86</v>
      </c>
      <c r="B28" t="s">
        <v>87</v>
      </c>
      <c r="C28" s="1">
        <v>45717</v>
      </c>
      <c r="D28">
        <v>70</v>
      </c>
      <c r="E28" t="s">
        <v>88</v>
      </c>
      <c r="F28" t="s">
        <v>34</v>
      </c>
      <c r="G28" t="s">
        <v>19</v>
      </c>
      <c r="H28">
        <v>2</v>
      </c>
      <c r="I28" t="s">
        <v>20</v>
      </c>
      <c r="J28">
        <v>13</v>
      </c>
      <c r="K28" t="s">
        <v>1093</v>
      </c>
      <c r="L28">
        <v>30000</v>
      </c>
      <c r="M28">
        <v>17</v>
      </c>
      <c r="N28">
        <v>510000</v>
      </c>
      <c r="O28">
        <v>11.85</v>
      </c>
      <c r="P28" t="s">
        <v>37</v>
      </c>
    </row>
    <row r="29" spans="1:17" x14ac:dyDescent="0.25">
      <c r="A29" t="s">
        <v>86</v>
      </c>
      <c r="B29" t="s">
        <v>87</v>
      </c>
      <c r="C29" s="1">
        <v>45717</v>
      </c>
      <c r="D29">
        <v>70</v>
      </c>
      <c r="E29" t="s">
        <v>88</v>
      </c>
      <c r="F29" t="s">
        <v>18</v>
      </c>
      <c r="G29" t="s">
        <v>19</v>
      </c>
      <c r="H29">
        <v>2</v>
      </c>
      <c r="I29" t="s">
        <v>20</v>
      </c>
      <c r="J29">
        <v>13</v>
      </c>
      <c r="K29" t="s">
        <v>56</v>
      </c>
      <c r="L29">
        <v>16000</v>
      </c>
      <c r="M29">
        <v>3</v>
      </c>
      <c r="N29">
        <v>48000</v>
      </c>
      <c r="O29">
        <v>170.34</v>
      </c>
      <c r="P29" t="s">
        <v>37</v>
      </c>
    </row>
    <row r="30" spans="1:17" x14ac:dyDescent="0.25">
      <c r="A30" t="s">
        <v>89</v>
      </c>
      <c r="B30" t="s">
        <v>90</v>
      </c>
      <c r="C30" s="1">
        <v>45689</v>
      </c>
      <c r="D30">
        <v>46</v>
      </c>
      <c r="E30" t="s">
        <v>80</v>
      </c>
      <c r="F30" t="s">
        <v>39</v>
      </c>
      <c r="G30" t="s">
        <v>19</v>
      </c>
      <c r="H30">
        <v>5</v>
      </c>
      <c r="I30" t="s">
        <v>53</v>
      </c>
      <c r="J30">
        <v>57</v>
      </c>
      <c r="K30" t="s">
        <v>1093</v>
      </c>
      <c r="L30">
        <v>30000</v>
      </c>
      <c r="M30">
        <v>11</v>
      </c>
      <c r="N30">
        <v>330000</v>
      </c>
      <c r="O30">
        <v>41.25</v>
      </c>
      <c r="P30" t="s">
        <v>37</v>
      </c>
    </row>
    <row r="31" spans="1:17" x14ac:dyDescent="0.25">
      <c r="A31" t="s">
        <v>89</v>
      </c>
      <c r="B31" t="s">
        <v>90</v>
      </c>
      <c r="C31" s="1">
        <v>45689</v>
      </c>
      <c r="D31">
        <v>46</v>
      </c>
      <c r="E31" t="s">
        <v>80</v>
      </c>
      <c r="F31" t="s">
        <v>18</v>
      </c>
      <c r="G31" t="s">
        <v>19</v>
      </c>
      <c r="H31">
        <v>5</v>
      </c>
      <c r="I31" t="s">
        <v>53</v>
      </c>
      <c r="J31">
        <v>57</v>
      </c>
      <c r="K31" t="s">
        <v>44</v>
      </c>
      <c r="L31">
        <v>4500</v>
      </c>
      <c r="M31">
        <v>5</v>
      </c>
      <c r="N31">
        <v>22500</v>
      </c>
      <c r="O31">
        <v>53.49</v>
      </c>
      <c r="P31" t="s">
        <v>37</v>
      </c>
    </row>
    <row r="32" spans="1:17" x14ac:dyDescent="0.25">
      <c r="A32" t="s">
        <v>89</v>
      </c>
      <c r="B32" t="s">
        <v>90</v>
      </c>
      <c r="C32" s="1">
        <v>45689</v>
      </c>
      <c r="D32">
        <v>46</v>
      </c>
      <c r="E32" t="s">
        <v>80</v>
      </c>
      <c r="F32" t="s">
        <v>34</v>
      </c>
      <c r="G32" t="s">
        <v>19</v>
      </c>
      <c r="H32">
        <v>5</v>
      </c>
      <c r="I32" t="s">
        <v>53</v>
      </c>
      <c r="J32">
        <v>57</v>
      </c>
      <c r="K32" t="s">
        <v>60</v>
      </c>
      <c r="L32">
        <v>24000</v>
      </c>
      <c r="M32">
        <v>3</v>
      </c>
      <c r="N32">
        <v>72000</v>
      </c>
      <c r="O32">
        <v>91.72</v>
      </c>
      <c r="P32" t="s">
        <v>37</v>
      </c>
    </row>
    <row r="33" spans="1:17" x14ac:dyDescent="0.25">
      <c r="A33" t="s">
        <v>91</v>
      </c>
      <c r="B33" t="s">
        <v>92</v>
      </c>
      <c r="C33" s="1">
        <v>45689</v>
      </c>
      <c r="D33">
        <v>74</v>
      </c>
      <c r="E33" t="s">
        <v>93</v>
      </c>
      <c r="F33" t="s">
        <v>18</v>
      </c>
      <c r="G33" t="s">
        <v>19</v>
      </c>
      <c r="H33">
        <v>5</v>
      </c>
      <c r="I33" t="s">
        <v>53</v>
      </c>
      <c r="J33">
        <v>35</v>
      </c>
      <c r="K33" t="s">
        <v>49</v>
      </c>
      <c r="L33">
        <v>9000</v>
      </c>
      <c r="M33">
        <v>15</v>
      </c>
      <c r="N33">
        <v>135000</v>
      </c>
      <c r="O33">
        <v>57.35</v>
      </c>
      <c r="P33" t="s">
        <v>22</v>
      </c>
      <c r="Q33" t="s">
        <v>94</v>
      </c>
    </row>
    <row r="34" spans="1:17" x14ac:dyDescent="0.25">
      <c r="A34" t="s">
        <v>95</v>
      </c>
      <c r="B34" t="s">
        <v>96</v>
      </c>
      <c r="C34" s="1">
        <v>45717</v>
      </c>
      <c r="D34">
        <v>54</v>
      </c>
      <c r="E34" t="s">
        <v>73</v>
      </c>
      <c r="F34" t="s">
        <v>34</v>
      </c>
      <c r="G34" t="s">
        <v>19</v>
      </c>
      <c r="H34">
        <v>1</v>
      </c>
      <c r="I34" t="s">
        <v>35</v>
      </c>
      <c r="J34">
        <v>43</v>
      </c>
      <c r="K34" t="s">
        <v>1094</v>
      </c>
      <c r="L34">
        <v>20000</v>
      </c>
      <c r="M34">
        <v>18</v>
      </c>
      <c r="N34">
        <v>360000</v>
      </c>
      <c r="O34">
        <v>178</v>
      </c>
      <c r="P34" t="s">
        <v>37</v>
      </c>
    </row>
    <row r="35" spans="1:17" x14ac:dyDescent="0.25">
      <c r="A35" t="s">
        <v>97</v>
      </c>
      <c r="B35" t="s">
        <v>98</v>
      </c>
      <c r="C35" s="1">
        <v>45717</v>
      </c>
      <c r="D35">
        <v>50</v>
      </c>
      <c r="E35" t="s">
        <v>99</v>
      </c>
      <c r="F35" t="s">
        <v>27</v>
      </c>
      <c r="G35" t="s">
        <v>19</v>
      </c>
      <c r="H35">
        <v>2</v>
      </c>
      <c r="I35" t="s">
        <v>20</v>
      </c>
      <c r="J35">
        <v>46</v>
      </c>
      <c r="K35" t="s">
        <v>100</v>
      </c>
      <c r="L35">
        <v>900</v>
      </c>
      <c r="M35">
        <v>14</v>
      </c>
      <c r="N35">
        <v>12600</v>
      </c>
      <c r="O35">
        <v>18.91</v>
      </c>
      <c r="P35" t="s">
        <v>37</v>
      </c>
    </row>
    <row r="36" spans="1:17" x14ac:dyDescent="0.25">
      <c r="A36" t="s">
        <v>97</v>
      </c>
      <c r="B36" t="s">
        <v>98</v>
      </c>
      <c r="C36" s="1">
        <v>45717</v>
      </c>
      <c r="D36">
        <v>50</v>
      </c>
      <c r="E36" t="s">
        <v>99</v>
      </c>
      <c r="F36" t="s">
        <v>18</v>
      </c>
      <c r="G36" t="s">
        <v>19</v>
      </c>
      <c r="H36">
        <v>2</v>
      </c>
      <c r="I36" t="s">
        <v>20</v>
      </c>
      <c r="J36">
        <v>46</v>
      </c>
      <c r="K36" t="s">
        <v>49</v>
      </c>
      <c r="L36">
        <v>9000</v>
      </c>
      <c r="M36">
        <v>11</v>
      </c>
      <c r="N36">
        <v>99000</v>
      </c>
      <c r="O36">
        <v>9.3000000000000007</v>
      </c>
      <c r="P36" t="s">
        <v>37</v>
      </c>
    </row>
    <row r="37" spans="1:17" x14ac:dyDescent="0.25">
      <c r="A37" t="s">
        <v>101</v>
      </c>
      <c r="B37" t="s">
        <v>102</v>
      </c>
      <c r="C37" s="1">
        <v>45717</v>
      </c>
      <c r="D37">
        <v>49</v>
      </c>
      <c r="E37" t="s">
        <v>26</v>
      </c>
      <c r="F37" t="s">
        <v>18</v>
      </c>
      <c r="G37" t="s">
        <v>28</v>
      </c>
      <c r="H37">
        <v>5</v>
      </c>
      <c r="I37" t="s">
        <v>53</v>
      </c>
      <c r="J37">
        <v>36</v>
      </c>
      <c r="K37" t="s">
        <v>49</v>
      </c>
      <c r="L37">
        <v>9000</v>
      </c>
      <c r="M37">
        <v>5</v>
      </c>
      <c r="N37">
        <v>45000</v>
      </c>
      <c r="O37">
        <v>116.71</v>
      </c>
      <c r="P37" t="s">
        <v>22</v>
      </c>
      <c r="Q37" t="s">
        <v>74</v>
      </c>
    </row>
    <row r="38" spans="1:17" x14ac:dyDescent="0.25">
      <c r="A38" t="s">
        <v>101</v>
      </c>
      <c r="B38" t="s">
        <v>102</v>
      </c>
      <c r="C38" s="1">
        <v>45717</v>
      </c>
      <c r="D38">
        <v>49</v>
      </c>
      <c r="E38" t="s">
        <v>26</v>
      </c>
      <c r="F38" t="s">
        <v>34</v>
      </c>
      <c r="G38" t="s">
        <v>28</v>
      </c>
      <c r="H38">
        <v>5</v>
      </c>
      <c r="I38" t="s">
        <v>53</v>
      </c>
      <c r="J38">
        <v>36</v>
      </c>
      <c r="K38" t="s">
        <v>103</v>
      </c>
      <c r="L38">
        <v>75000</v>
      </c>
      <c r="M38">
        <v>10</v>
      </c>
      <c r="N38">
        <v>750000</v>
      </c>
      <c r="O38">
        <v>25.93</v>
      </c>
      <c r="P38" t="s">
        <v>22</v>
      </c>
      <c r="Q38" t="s">
        <v>74</v>
      </c>
    </row>
    <row r="39" spans="1:17" x14ac:dyDescent="0.25">
      <c r="A39" t="s">
        <v>101</v>
      </c>
      <c r="B39" t="s">
        <v>102</v>
      </c>
      <c r="C39" s="1">
        <v>45717</v>
      </c>
      <c r="D39">
        <v>49</v>
      </c>
      <c r="E39" t="s">
        <v>26</v>
      </c>
      <c r="F39" t="s">
        <v>39</v>
      </c>
      <c r="G39" t="s">
        <v>28</v>
      </c>
      <c r="H39">
        <v>5</v>
      </c>
      <c r="I39" t="s">
        <v>53</v>
      </c>
      <c r="J39">
        <v>36</v>
      </c>
      <c r="K39" t="s">
        <v>1093</v>
      </c>
      <c r="L39">
        <v>30000</v>
      </c>
      <c r="M39">
        <v>2</v>
      </c>
      <c r="N39">
        <v>60000</v>
      </c>
      <c r="O39">
        <v>179.85</v>
      </c>
      <c r="P39" t="s">
        <v>22</v>
      </c>
      <c r="Q39" t="s">
        <v>74</v>
      </c>
    </row>
    <row r="40" spans="1:17" x14ac:dyDescent="0.25">
      <c r="A40" t="s">
        <v>104</v>
      </c>
      <c r="B40" t="s">
        <v>105</v>
      </c>
      <c r="C40" s="1">
        <v>45717</v>
      </c>
      <c r="D40">
        <v>42</v>
      </c>
      <c r="E40" t="s">
        <v>68</v>
      </c>
      <c r="F40" t="s">
        <v>27</v>
      </c>
      <c r="G40" t="s">
        <v>19</v>
      </c>
      <c r="H40">
        <v>5</v>
      </c>
      <c r="I40" t="s">
        <v>53</v>
      </c>
      <c r="J40">
        <v>23</v>
      </c>
      <c r="K40" t="s">
        <v>44</v>
      </c>
      <c r="L40">
        <v>4500</v>
      </c>
      <c r="M40">
        <v>1</v>
      </c>
      <c r="N40">
        <v>4500</v>
      </c>
      <c r="O40">
        <v>176.34</v>
      </c>
      <c r="P40" t="s">
        <v>37</v>
      </c>
    </row>
    <row r="41" spans="1:17" x14ac:dyDescent="0.25">
      <c r="A41" t="s">
        <v>106</v>
      </c>
      <c r="B41" t="s">
        <v>107</v>
      </c>
      <c r="C41" s="1">
        <v>45689</v>
      </c>
      <c r="D41">
        <v>58</v>
      </c>
      <c r="E41" t="s">
        <v>108</v>
      </c>
      <c r="F41" t="s">
        <v>27</v>
      </c>
      <c r="G41" t="s">
        <v>19</v>
      </c>
      <c r="H41">
        <v>1</v>
      </c>
      <c r="I41" t="s">
        <v>35</v>
      </c>
      <c r="J41">
        <v>18</v>
      </c>
      <c r="K41" t="s">
        <v>70</v>
      </c>
      <c r="L41">
        <v>350</v>
      </c>
      <c r="M41">
        <v>15</v>
      </c>
      <c r="N41">
        <v>5250</v>
      </c>
      <c r="O41">
        <v>40.31</v>
      </c>
      <c r="P41" t="s">
        <v>37</v>
      </c>
    </row>
    <row r="42" spans="1:17" x14ac:dyDescent="0.25">
      <c r="A42" t="s">
        <v>109</v>
      </c>
      <c r="B42" t="s">
        <v>110</v>
      </c>
      <c r="C42" s="1">
        <v>45689</v>
      </c>
      <c r="D42">
        <v>55</v>
      </c>
      <c r="E42" t="s">
        <v>111</v>
      </c>
      <c r="F42" t="s">
        <v>34</v>
      </c>
      <c r="G42" t="s">
        <v>19</v>
      </c>
      <c r="H42">
        <v>4</v>
      </c>
      <c r="I42" t="s">
        <v>112</v>
      </c>
      <c r="J42">
        <v>2</v>
      </c>
      <c r="K42" t="s">
        <v>113</v>
      </c>
      <c r="L42">
        <v>25000</v>
      </c>
      <c r="M42">
        <v>13</v>
      </c>
      <c r="N42">
        <v>325000</v>
      </c>
      <c r="O42">
        <v>128.47999999999999</v>
      </c>
      <c r="P42" t="s">
        <v>37</v>
      </c>
    </row>
    <row r="43" spans="1:17" x14ac:dyDescent="0.25">
      <c r="A43" t="s">
        <v>114</v>
      </c>
      <c r="B43" t="s">
        <v>115</v>
      </c>
      <c r="C43" s="1">
        <v>45717</v>
      </c>
      <c r="D43">
        <v>58</v>
      </c>
      <c r="E43" t="s">
        <v>116</v>
      </c>
      <c r="F43" t="s">
        <v>39</v>
      </c>
      <c r="G43" t="s">
        <v>19</v>
      </c>
      <c r="H43">
        <v>2</v>
      </c>
      <c r="I43" t="s">
        <v>20</v>
      </c>
      <c r="J43">
        <v>57</v>
      </c>
      <c r="K43" t="s">
        <v>60</v>
      </c>
      <c r="L43">
        <v>24000</v>
      </c>
      <c r="M43">
        <v>11</v>
      </c>
      <c r="N43">
        <v>264000</v>
      </c>
      <c r="O43">
        <v>87.2</v>
      </c>
      <c r="P43" t="s">
        <v>37</v>
      </c>
    </row>
    <row r="44" spans="1:17" x14ac:dyDescent="0.25">
      <c r="A44" t="s">
        <v>114</v>
      </c>
      <c r="B44" t="s">
        <v>115</v>
      </c>
      <c r="C44" s="1">
        <v>45717</v>
      </c>
      <c r="D44">
        <v>58</v>
      </c>
      <c r="E44" t="s">
        <v>116</v>
      </c>
      <c r="F44" t="s">
        <v>27</v>
      </c>
      <c r="G44" t="s">
        <v>19</v>
      </c>
      <c r="H44">
        <v>2</v>
      </c>
      <c r="I44" t="s">
        <v>20</v>
      </c>
      <c r="J44">
        <v>57</v>
      </c>
      <c r="K44" t="s">
        <v>85</v>
      </c>
      <c r="L44">
        <v>7500</v>
      </c>
      <c r="M44">
        <v>17</v>
      </c>
      <c r="N44">
        <v>127500</v>
      </c>
      <c r="O44">
        <v>121.44</v>
      </c>
      <c r="P44" t="s">
        <v>37</v>
      </c>
    </row>
    <row r="45" spans="1:17" x14ac:dyDescent="0.25">
      <c r="A45" t="s">
        <v>117</v>
      </c>
      <c r="B45" t="s">
        <v>118</v>
      </c>
      <c r="C45" s="1">
        <v>45717</v>
      </c>
      <c r="D45">
        <v>65</v>
      </c>
      <c r="E45" t="s">
        <v>119</v>
      </c>
      <c r="F45" t="s">
        <v>18</v>
      </c>
      <c r="G45" t="s">
        <v>28</v>
      </c>
      <c r="H45">
        <v>1</v>
      </c>
      <c r="I45" t="s">
        <v>35</v>
      </c>
      <c r="J45">
        <v>3</v>
      </c>
      <c r="K45" t="s">
        <v>56</v>
      </c>
      <c r="L45">
        <v>16000</v>
      </c>
      <c r="M45">
        <v>11</v>
      </c>
      <c r="N45">
        <v>176000</v>
      </c>
      <c r="O45">
        <v>189.8</v>
      </c>
      <c r="P45" t="s">
        <v>37</v>
      </c>
    </row>
    <row r="46" spans="1:17" x14ac:dyDescent="0.25">
      <c r="A46" t="s">
        <v>117</v>
      </c>
      <c r="B46" t="s">
        <v>118</v>
      </c>
      <c r="C46" s="1">
        <v>45717</v>
      </c>
      <c r="D46">
        <v>65</v>
      </c>
      <c r="E46" t="s">
        <v>119</v>
      </c>
      <c r="F46" t="s">
        <v>27</v>
      </c>
      <c r="G46" t="s">
        <v>28</v>
      </c>
      <c r="H46">
        <v>1</v>
      </c>
      <c r="I46" t="s">
        <v>35</v>
      </c>
      <c r="J46">
        <v>3</v>
      </c>
      <c r="K46" t="s">
        <v>54</v>
      </c>
      <c r="L46">
        <v>3500</v>
      </c>
      <c r="M46">
        <v>4</v>
      </c>
      <c r="N46">
        <v>14000</v>
      </c>
      <c r="O46">
        <v>132.85</v>
      </c>
      <c r="P46" t="s">
        <v>37</v>
      </c>
    </row>
    <row r="47" spans="1:17" x14ac:dyDescent="0.25">
      <c r="A47" t="s">
        <v>117</v>
      </c>
      <c r="B47" t="s">
        <v>118</v>
      </c>
      <c r="C47" s="1">
        <v>45717</v>
      </c>
      <c r="D47">
        <v>65</v>
      </c>
      <c r="E47" t="s">
        <v>119</v>
      </c>
      <c r="F47" t="s">
        <v>34</v>
      </c>
      <c r="G47" t="s">
        <v>28</v>
      </c>
      <c r="H47">
        <v>1</v>
      </c>
      <c r="I47" t="s">
        <v>35</v>
      </c>
      <c r="J47">
        <v>3</v>
      </c>
      <c r="K47" t="s">
        <v>60</v>
      </c>
      <c r="L47">
        <v>24000</v>
      </c>
      <c r="M47">
        <v>14</v>
      </c>
      <c r="N47">
        <v>336000</v>
      </c>
      <c r="O47">
        <v>101.67</v>
      </c>
      <c r="P47" t="s">
        <v>37</v>
      </c>
    </row>
    <row r="48" spans="1:17" x14ac:dyDescent="0.25">
      <c r="A48" t="s">
        <v>120</v>
      </c>
      <c r="B48" t="s">
        <v>121</v>
      </c>
      <c r="C48" s="1">
        <v>45717</v>
      </c>
      <c r="D48">
        <v>67</v>
      </c>
      <c r="E48" t="s">
        <v>99</v>
      </c>
      <c r="F48" t="s">
        <v>34</v>
      </c>
      <c r="G48" t="s">
        <v>19</v>
      </c>
      <c r="H48">
        <v>4</v>
      </c>
      <c r="I48" t="s">
        <v>112</v>
      </c>
      <c r="J48">
        <v>13</v>
      </c>
      <c r="K48" t="s">
        <v>103</v>
      </c>
      <c r="L48">
        <v>75000</v>
      </c>
      <c r="M48">
        <v>1</v>
      </c>
      <c r="N48">
        <v>75000</v>
      </c>
      <c r="O48">
        <v>109.81</v>
      </c>
      <c r="P48" t="s">
        <v>37</v>
      </c>
    </row>
    <row r="49" spans="1:17" x14ac:dyDescent="0.25">
      <c r="A49" t="s">
        <v>122</v>
      </c>
      <c r="B49" t="s">
        <v>123</v>
      </c>
      <c r="C49" s="1">
        <v>45717</v>
      </c>
      <c r="D49">
        <v>52</v>
      </c>
      <c r="E49" t="s">
        <v>77</v>
      </c>
      <c r="F49" t="s">
        <v>18</v>
      </c>
      <c r="G49" t="s">
        <v>28</v>
      </c>
      <c r="H49">
        <v>4</v>
      </c>
      <c r="I49" t="s">
        <v>112</v>
      </c>
      <c r="J49">
        <v>51</v>
      </c>
      <c r="K49" t="s">
        <v>44</v>
      </c>
      <c r="L49">
        <v>4500</v>
      </c>
      <c r="M49">
        <v>10</v>
      </c>
      <c r="N49">
        <v>45000</v>
      </c>
      <c r="O49">
        <v>131.94</v>
      </c>
      <c r="P49" t="s">
        <v>37</v>
      </c>
    </row>
    <row r="50" spans="1:17" x14ac:dyDescent="0.25">
      <c r="A50" t="s">
        <v>122</v>
      </c>
      <c r="B50" t="s">
        <v>123</v>
      </c>
      <c r="C50" s="1">
        <v>45717</v>
      </c>
      <c r="D50">
        <v>52</v>
      </c>
      <c r="E50" t="s">
        <v>77</v>
      </c>
      <c r="F50" t="s">
        <v>34</v>
      </c>
      <c r="G50" t="s">
        <v>28</v>
      </c>
      <c r="H50">
        <v>4</v>
      </c>
      <c r="I50" t="s">
        <v>112</v>
      </c>
      <c r="J50">
        <v>51</v>
      </c>
      <c r="K50" t="s">
        <v>113</v>
      </c>
      <c r="L50">
        <v>25000</v>
      </c>
      <c r="M50">
        <v>8</v>
      </c>
      <c r="N50">
        <v>200000</v>
      </c>
      <c r="O50">
        <v>19.13</v>
      </c>
      <c r="P50" t="s">
        <v>37</v>
      </c>
    </row>
    <row r="51" spans="1:17" x14ac:dyDescent="0.25">
      <c r="A51" t="s">
        <v>122</v>
      </c>
      <c r="B51" t="s">
        <v>123</v>
      </c>
      <c r="C51" s="1">
        <v>45717</v>
      </c>
      <c r="D51">
        <v>52</v>
      </c>
      <c r="E51" t="s">
        <v>77</v>
      </c>
      <c r="F51" t="s">
        <v>27</v>
      </c>
      <c r="G51" t="s">
        <v>28</v>
      </c>
      <c r="H51">
        <v>4</v>
      </c>
      <c r="I51" t="s">
        <v>112</v>
      </c>
      <c r="J51">
        <v>51</v>
      </c>
      <c r="K51" t="s">
        <v>38</v>
      </c>
      <c r="L51">
        <v>500</v>
      </c>
      <c r="M51">
        <v>7</v>
      </c>
      <c r="N51">
        <v>3500</v>
      </c>
      <c r="O51">
        <v>45.32</v>
      </c>
      <c r="P51" t="s">
        <v>37</v>
      </c>
    </row>
    <row r="52" spans="1:17" x14ac:dyDescent="0.25">
      <c r="A52" t="s">
        <v>124</v>
      </c>
      <c r="B52" t="s">
        <v>125</v>
      </c>
      <c r="C52" s="1">
        <v>45658</v>
      </c>
      <c r="D52">
        <v>19</v>
      </c>
      <c r="E52" t="s">
        <v>126</v>
      </c>
      <c r="F52" t="s">
        <v>27</v>
      </c>
      <c r="G52" t="s">
        <v>19</v>
      </c>
      <c r="H52">
        <v>4</v>
      </c>
      <c r="I52" t="s">
        <v>112</v>
      </c>
      <c r="J52">
        <v>31</v>
      </c>
      <c r="K52" t="s">
        <v>44</v>
      </c>
      <c r="L52">
        <v>4500</v>
      </c>
      <c r="M52">
        <v>5</v>
      </c>
      <c r="N52">
        <v>22500</v>
      </c>
      <c r="O52">
        <v>80.23</v>
      </c>
      <c r="P52" t="s">
        <v>37</v>
      </c>
    </row>
    <row r="53" spans="1:17" x14ac:dyDescent="0.25">
      <c r="A53" t="s">
        <v>124</v>
      </c>
      <c r="B53" t="s">
        <v>125</v>
      </c>
      <c r="C53" s="1">
        <v>45658</v>
      </c>
      <c r="D53">
        <v>19</v>
      </c>
      <c r="E53" t="s">
        <v>126</v>
      </c>
      <c r="F53" t="s">
        <v>27</v>
      </c>
      <c r="G53" t="s">
        <v>19</v>
      </c>
      <c r="H53">
        <v>4</v>
      </c>
      <c r="I53" t="s">
        <v>112</v>
      </c>
      <c r="J53">
        <v>31</v>
      </c>
      <c r="K53" t="s">
        <v>100</v>
      </c>
      <c r="L53">
        <v>900</v>
      </c>
      <c r="M53">
        <v>4</v>
      </c>
      <c r="N53">
        <v>3600</v>
      </c>
      <c r="O53">
        <v>178.59</v>
      </c>
      <c r="P53" t="s">
        <v>37</v>
      </c>
    </row>
    <row r="54" spans="1:17" x14ac:dyDescent="0.25">
      <c r="A54" t="s">
        <v>127</v>
      </c>
      <c r="B54" t="s">
        <v>128</v>
      </c>
      <c r="C54" s="1">
        <v>45689</v>
      </c>
      <c r="D54">
        <v>44</v>
      </c>
      <c r="E54" t="s">
        <v>129</v>
      </c>
      <c r="F54" t="s">
        <v>34</v>
      </c>
      <c r="G54" t="s">
        <v>28</v>
      </c>
      <c r="H54">
        <v>1</v>
      </c>
      <c r="I54" t="s">
        <v>35</v>
      </c>
      <c r="J54">
        <v>4</v>
      </c>
      <c r="K54" t="s">
        <v>103</v>
      </c>
      <c r="L54">
        <v>75000</v>
      </c>
      <c r="M54">
        <v>18</v>
      </c>
      <c r="N54">
        <v>1350000</v>
      </c>
      <c r="O54">
        <v>166.2</v>
      </c>
      <c r="P54" t="s">
        <v>37</v>
      </c>
    </row>
    <row r="55" spans="1:17" x14ac:dyDescent="0.25">
      <c r="A55" t="s">
        <v>127</v>
      </c>
      <c r="B55" t="s">
        <v>128</v>
      </c>
      <c r="C55" s="1">
        <v>45689</v>
      </c>
      <c r="D55">
        <v>44</v>
      </c>
      <c r="E55" t="s">
        <v>129</v>
      </c>
      <c r="F55" t="s">
        <v>18</v>
      </c>
      <c r="G55" t="s">
        <v>28</v>
      </c>
      <c r="H55">
        <v>1</v>
      </c>
      <c r="I55" t="s">
        <v>35</v>
      </c>
      <c r="J55">
        <v>4</v>
      </c>
      <c r="K55" t="s">
        <v>21</v>
      </c>
      <c r="L55">
        <v>35000</v>
      </c>
      <c r="M55">
        <v>16</v>
      </c>
      <c r="N55">
        <v>560000</v>
      </c>
      <c r="O55">
        <v>179.49</v>
      </c>
      <c r="P55" t="s">
        <v>37</v>
      </c>
    </row>
    <row r="56" spans="1:17" x14ac:dyDescent="0.25">
      <c r="A56" t="s">
        <v>130</v>
      </c>
      <c r="B56" t="s">
        <v>131</v>
      </c>
      <c r="C56" s="1">
        <v>45717</v>
      </c>
      <c r="D56">
        <v>49</v>
      </c>
      <c r="E56" t="s">
        <v>68</v>
      </c>
      <c r="F56" t="s">
        <v>34</v>
      </c>
      <c r="G56" t="s">
        <v>28</v>
      </c>
      <c r="H56">
        <v>2</v>
      </c>
      <c r="I56" t="s">
        <v>20</v>
      </c>
      <c r="J56">
        <v>50</v>
      </c>
      <c r="K56" t="s">
        <v>113</v>
      </c>
      <c r="L56">
        <v>25000</v>
      </c>
      <c r="M56">
        <v>18</v>
      </c>
      <c r="N56">
        <v>450000</v>
      </c>
      <c r="O56">
        <v>64.28</v>
      </c>
      <c r="P56" t="s">
        <v>22</v>
      </c>
      <c r="Q56" t="s">
        <v>74</v>
      </c>
    </row>
    <row r="57" spans="1:17" x14ac:dyDescent="0.25">
      <c r="A57" t="s">
        <v>130</v>
      </c>
      <c r="B57" t="s">
        <v>131</v>
      </c>
      <c r="C57" s="1">
        <v>45717</v>
      </c>
      <c r="D57">
        <v>49</v>
      </c>
      <c r="E57" t="s">
        <v>68</v>
      </c>
      <c r="F57" t="s">
        <v>39</v>
      </c>
      <c r="G57" t="s">
        <v>28</v>
      </c>
      <c r="H57">
        <v>2</v>
      </c>
      <c r="I57" t="s">
        <v>20</v>
      </c>
      <c r="J57">
        <v>50</v>
      </c>
      <c r="K57" t="s">
        <v>40</v>
      </c>
      <c r="L57">
        <v>9000</v>
      </c>
      <c r="M57">
        <v>8</v>
      </c>
      <c r="N57">
        <v>72000</v>
      </c>
      <c r="O57">
        <v>28.11</v>
      </c>
      <c r="P57" t="s">
        <v>22</v>
      </c>
      <c r="Q57" t="s">
        <v>74</v>
      </c>
    </row>
    <row r="58" spans="1:17" x14ac:dyDescent="0.25">
      <c r="A58" t="s">
        <v>130</v>
      </c>
      <c r="B58" t="s">
        <v>131</v>
      </c>
      <c r="C58" s="1">
        <v>45717</v>
      </c>
      <c r="D58">
        <v>49</v>
      </c>
      <c r="E58" t="s">
        <v>68</v>
      </c>
      <c r="F58" t="s">
        <v>18</v>
      </c>
      <c r="G58" t="s">
        <v>28</v>
      </c>
      <c r="H58">
        <v>2</v>
      </c>
      <c r="I58" t="s">
        <v>20</v>
      </c>
      <c r="J58">
        <v>50</v>
      </c>
      <c r="K58" t="s">
        <v>21</v>
      </c>
      <c r="L58">
        <v>35000</v>
      </c>
      <c r="M58">
        <v>7</v>
      </c>
      <c r="N58">
        <v>245000</v>
      </c>
      <c r="O58">
        <v>138.94</v>
      </c>
      <c r="P58" t="s">
        <v>22</v>
      </c>
      <c r="Q58" t="s">
        <v>74</v>
      </c>
    </row>
    <row r="59" spans="1:17" x14ac:dyDescent="0.25">
      <c r="A59" t="s">
        <v>132</v>
      </c>
      <c r="B59" t="s">
        <v>133</v>
      </c>
      <c r="C59" s="1">
        <v>45717</v>
      </c>
      <c r="D59">
        <v>69</v>
      </c>
      <c r="E59" t="s">
        <v>108</v>
      </c>
      <c r="F59" t="s">
        <v>27</v>
      </c>
      <c r="G59" t="s">
        <v>28</v>
      </c>
      <c r="H59">
        <v>4</v>
      </c>
      <c r="I59" t="s">
        <v>112</v>
      </c>
      <c r="J59">
        <v>35</v>
      </c>
      <c r="K59" t="s">
        <v>100</v>
      </c>
      <c r="L59">
        <v>900</v>
      </c>
      <c r="M59">
        <v>19</v>
      </c>
      <c r="N59">
        <v>17100</v>
      </c>
      <c r="O59">
        <v>171.42</v>
      </c>
      <c r="P59" t="s">
        <v>22</v>
      </c>
      <c r="Q59" t="s">
        <v>30</v>
      </c>
    </row>
    <row r="60" spans="1:17" x14ac:dyDescent="0.25">
      <c r="A60" t="s">
        <v>132</v>
      </c>
      <c r="B60" t="s">
        <v>133</v>
      </c>
      <c r="C60" s="1">
        <v>45689</v>
      </c>
      <c r="D60">
        <v>69</v>
      </c>
      <c r="E60" t="s">
        <v>108</v>
      </c>
      <c r="F60" t="s">
        <v>34</v>
      </c>
      <c r="G60" t="s">
        <v>28</v>
      </c>
      <c r="H60">
        <v>4</v>
      </c>
      <c r="I60" t="s">
        <v>112</v>
      </c>
      <c r="J60">
        <v>35</v>
      </c>
      <c r="K60" t="s">
        <v>103</v>
      </c>
      <c r="L60">
        <v>75000</v>
      </c>
      <c r="M60">
        <v>12</v>
      </c>
      <c r="N60">
        <v>900000</v>
      </c>
      <c r="O60">
        <v>95.66</v>
      </c>
      <c r="P60" t="s">
        <v>22</v>
      </c>
      <c r="Q60" t="s">
        <v>30</v>
      </c>
    </row>
    <row r="61" spans="1:17" x14ac:dyDescent="0.25">
      <c r="A61" t="s">
        <v>134</v>
      </c>
      <c r="B61" t="s">
        <v>135</v>
      </c>
      <c r="C61" s="1">
        <v>45689</v>
      </c>
      <c r="D61">
        <v>65</v>
      </c>
      <c r="E61" t="s">
        <v>108</v>
      </c>
      <c r="F61" t="s">
        <v>27</v>
      </c>
      <c r="G61" t="s">
        <v>19</v>
      </c>
      <c r="H61">
        <v>3</v>
      </c>
      <c r="I61" t="s">
        <v>48</v>
      </c>
      <c r="J61">
        <v>32</v>
      </c>
      <c r="K61" t="s">
        <v>54</v>
      </c>
      <c r="L61">
        <v>3500</v>
      </c>
      <c r="M61">
        <v>13</v>
      </c>
      <c r="N61">
        <v>45500</v>
      </c>
      <c r="O61">
        <v>133.94</v>
      </c>
      <c r="P61" t="s">
        <v>37</v>
      </c>
    </row>
    <row r="62" spans="1:17" x14ac:dyDescent="0.25">
      <c r="A62" t="s">
        <v>136</v>
      </c>
      <c r="B62" t="s">
        <v>137</v>
      </c>
      <c r="C62" s="1">
        <v>45689</v>
      </c>
      <c r="D62">
        <v>75</v>
      </c>
      <c r="E62" t="s">
        <v>138</v>
      </c>
      <c r="F62" t="s">
        <v>39</v>
      </c>
      <c r="G62" t="s">
        <v>19</v>
      </c>
      <c r="H62">
        <v>5</v>
      </c>
      <c r="I62" t="s">
        <v>53</v>
      </c>
      <c r="J62">
        <v>59</v>
      </c>
      <c r="K62" t="s">
        <v>69</v>
      </c>
      <c r="L62">
        <v>14500</v>
      </c>
      <c r="M62">
        <v>15</v>
      </c>
      <c r="N62">
        <v>217500</v>
      </c>
      <c r="O62">
        <v>27.57</v>
      </c>
      <c r="P62" t="s">
        <v>37</v>
      </c>
    </row>
    <row r="63" spans="1:17" x14ac:dyDescent="0.25">
      <c r="A63" t="s">
        <v>139</v>
      </c>
      <c r="B63" t="s">
        <v>140</v>
      </c>
      <c r="C63" s="1">
        <v>45689</v>
      </c>
      <c r="D63">
        <v>22</v>
      </c>
      <c r="E63" t="s">
        <v>141</v>
      </c>
      <c r="F63" t="s">
        <v>34</v>
      </c>
      <c r="G63" t="s">
        <v>28</v>
      </c>
      <c r="H63">
        <v>4</v>
      </c>
      <c r="I63" t="s">
        <v>112</v>
      </c>
      <c r="J63">
        <v>21</v>
      </c>
      <c r="K63" t="s">
        <v>60</v>
      </c>
      <c r="L63">
        <v>24000</v>
      </c>
      <c r="M63">
        <v>16</v>
      </c>
      <c r="N63">
        <v>384000</v>
      </c>
      <c r="O63">
        <v>167.06</v>
      </c>
      <c r="P63" t="s">
        <v>37</v>
      </c>
    </row>
    <row r="64" spans="1:17" x14ac:dyDescent="0.25">
      <c r="A64" t="s">
        <v>139</v>
      </c>
      <c r="B64" t="s">
        <v>140</v>
      </c>
      <c r="C64" s="1">
        <v>45689</v>
      </c>
      <c r="D64">
        <v>22</v>
      </c>
      <c r="E64" t="s">
        <v>141</v>
      </c>
      <c r="F64" t="s">
        <v>27</v>
      </c>
      <c r="G64" t="s">
        <v>28</v>
      </c>
      <c r="H64">
        <v>4</v>
      </c>
      <c r="I64" t="s">
        <v>112</v>
      </c>
      <c r="J64">
        <v>21</v>
      </c>
      <c r="K64" t="s">
        <v>56</v>
      </c>
      <c r="L64">
        <v>16000</v>
      </c>
      <c r="M64">
        <v>2</v>
      </c>
      <c r="N64">
        <v>32000</v>
      </c>
      <c r="O64">
        <v>149.93</v>
      </c>
      <c r="P64" t="s">
        <v>37</v>
      </c>
    </row>
    <row r="65" spans="1:17" x14ac:dyDescent="0.25">
      <c r="A65" t="s">
        <v>142</v>
      </c>
      <c r="B65" t="s">
        <v>143</v>
      </c>
      <c r="C65" s="1">
        <v>45658</v>
      </c>
      <c r="D65">
        <v>44</v>
      </c>
      <c r="E65" t="s">
        <v>144</v>
      </c>
      <c r="F65" t="s">
        <v>18</v>
      </c>
      <c r="G65" t="s">
        <v>19</v>
      </c>
      <c r="H65">
        <v>2</v>
      </c>
      <c r="I65" t="s">
        <v>20</v>
      </c>
      <c r="J65">
        <v>49</v>
      </c>
      <c r="K65" t="s">
        <v>21</v>
      </c>
      <c r="L65">
        <v>35000</v>
      </c>
      <c r="M65">
        <v>19</v>
      </c>
      <c r="N65">
        <v>665000</v>
      </c>
      <c r="O65">
        <v>134.06</v>
      </c>
      <c r="P65" t="s">
        <v>22</v>
      </c>
      <c r="Q65" t="s">
        <v>74</v>
      </c>
    </row>
    <row r="66" spans="1:17" x14ac:dyDescent="0.25">
      <c r="A66" t="s">
        <v>142</v>
      </c>
      <c r="B66" t="s">
        <v>143</v>
      </c>
      <c r="C66" s="1">
        <v>45658</v>
      </c>
      <c r="D66">
        <v>44</v>
      </c>
      <c r="E66" t="s">
        <v>144</v>
      </c>
      <c r="F66" t="s">
        <v>39</v>
      </c>
      <c r="G66" t="s">
        <v>19</v>
      </c>
      <c r="H66">
        <v>2</v>
      </c>
      <c r="I66" t="s">
        <v>20</v>
      </c>
      <c r="J66">
        <v>49</v>
      </c>
      <c r="K66" t="s">
        <v>1094</v>
      </c>
      <c r="L66">
        <v>20000</v>
      </c>
      <c r="M66">
        <v>9</v>
      </c>
      <c r="N66">
        <v>180000</v>
      </c>
      <c r="O66">
        <v>93.27</v>
      </c>
      <c r="P66" t="s">
        <v>22</v>
      </c>
      <c r="Q66" t="s">
        <v>74</v>
      </c>
    </row>
    <row r="67" spans="1:17" x14ac:dyDescent="0.25">
      <c r="A67" t="s">
        <v>142</v>
      </c>
      <c r="B67" t="s">
        <v>143</v>
      </c>
      <c r="C67" s="1">
        <v>45658</v>
      </c>
      <c r="D67">
        <v>44</v>
      </c>
      <c r="E67" t="s">
        <v>144</v>
      </c>
      <c r="F67" t="s">
        <v>34</v>
      </c>
      <c r="G67" t="s">
        <v>19</v>
      </c>
      <c r="H67">
        <v>2</v>
      </c>
      <c r="I67" t="s">
        <v>20</v>
      </c>
      <c r="J67">
        <v>49</v>
      </c>
      <c r="K67" t="s">
        <v>113</v>
      </c>
      <c r="L67">
        <v>25000</v>
      </c>
      <c r="M67">
        <v>20</v>
      </c>
      <c r="N67">
        <v>500000</v>
      </c>
      <c r="O67">
        <v>33.97</v>
      </c>
      <c r="P67" t="s">
        <v>22</v>
      </c>
      <c r="Q67" t="s">
        <v>74</v>
      </c>
    </row>
    <row r="68" spans="1:17" x14ac:dyDescent="0.25">
      <c r="A68" t="s">
        <v>145</v>
      </c>
      <c r="B68" t="s">
        <v>146</v>
      </c>
      <c r="C68" s="1">
        <v>45658</v>
      </c>
      <c r="D68">
        <v>36</v>
      </c>
      <c r="E68" t="s">
        <v>147</v>
      </c>
      <c r="F68" t="s">
        <v>27</v>
      </c>
      <c r="G68" t="s">
        <v>19</v>
      </c>
      <c r="H68">
        <v>3</v>
      </c>
      <c r="I68" t="s">
        <v>48</v>
      </c>
      <c r="J68">
        <v>38</v>
      </c>
      <c r="K68" t="s">
        <v>70</v>
      </c>
      <c r="L68">
        <v>350</v>
      </c>
      <c r="M68">
        <v>8</v>
      </c>
      <c r="N68">
        <v>2800</v>
      </c>
      <c r="O68">
        <v>15.66</v>
      </c>
      <c r="P68" t="s">
        <v>37</v>
      </c>
    </row>
    <row r="69" spans="1:17" x14ac:dyDescent="0.25">
      <c r="A69" t="s">
        <v>145</v>
      </c>
      <c r="B69" t="s">
        <v>146</v>
      </c>
      <c r="C69" s="1">
        <v>45658</v>
      </c>
      <c r="D69">
        <v>36</v>
      </c>
      <c r="E69" t="s">
        <v>147</v>
      </c>
      <c r="F69" t="s">
        <v>34</v>
      </c>
      <c r="G69" t="s">
        <v>19</v>
      </c>
      <c r="H69">
        <v>3</v>
      </c>
      <c r="I69" t="s">
        <v>48</v>
      </c>
      <c r="J69">
        <v>38</v>
      </c>
      <c r="K69" t="s">
        <v>1094</v>
      </c>
      <c r="L69">
        <v>20000</v>
      </c>
      <c r="M69">
        <v>10</v>
      </c>
      <c r="N69">
        <v>200000</v>
      </c>
      <c r="O69">
        <v>139.59</v>
      </c>
      <c r="P69" t="s">
        <v>37</v>
      </c>
    </row>
    <row r="70" spans="1:17" x14ac:dyDescent="0.25">
      <c r="A70" t="s">
        <v>148</v>
      </c>
      <c r="B70" t="s">
        <v>149</v>
      </c>
      <c r="C70" s="1">
        <v>45717</v>
      </c>
      <c r="D70">
        <v>21</v>
      </c>
      <c r="E70" t="s">
        <v>150</v>
      </c>
      <c r="F70" t="s">
        <v>39</v>
      </c>
      <c r="G70" t="s">
        <v>28</v>
      </c>
      <c r="H70">
        <v>1</v>
      </c>
      <c r="I70" t="s">
        <v>35</v>
      </c>
      <c r="J70">
        <v>43</v>
      </c>
      <c r="K70" t="s">
        <v>69</v>
      </c>
      <c r="L70">
        <v>14500</v>
      </c>
      <c r="M70">
        <v>12</v>
      </c>
      <c r="N70">
        <v>174000</v>
      </c>
      <c r="O70">
        <v>21.56</v>
      </c>
      <c r="P70" t="s">
        <v>37</v>
      </c>
    </row>
    <row r="71" spans="1:17" x14ac:dyDescent="0.25">
      <c r="A71" t="s">
        <v>148</v>
      </c>
      <c r="B71" t="s">
        <v>149</v>
      </c>
      <c r="C71" s="1">
        <v>45717</v>
      </c>
      <c r="D71">
        <v>21</v>
      </c>
      <c r="E71" t="s">
        <v>150</v>
      </c>
      <c r="F71" t="s">
        <v>18</v>
      </c>
      <c r="G71" t="s">
        <v>28</v>
      </c>
      <c r="H71">
        <v>1</v>
      </c>
      <c r="I71" t="s">
        <v>35</v>
      </c>
      <c r="J71">
        <v>43</v>
      </c>
      <c r="K71" t="s">
        <v>21</v>
      </c>
      <c r="L71">
        <v>35000</v>
      </c>
      <c r="M71">
        <v>14</v>
      </c>
      <c r="N71">
        <v>490000</v>
      </c>
      <c r="O71">
        <v>141.61000000000001</v>
      </c>
      <c r="P71" t="s">
        <v>37</v>
      </c>
    </row>
    <row r="72" spans="1:17" x14ac:dyDescent="0.25">
      <c r="A72" t="s">
        <v>151</v>
      </c>
      <c r="B72" t="s">
        <v>152</v>
      </c>
      <c r="C72" s="1">
        <v>45689</v>
      </c>
      <c r="D72">
        <v>50</v>
      </c>
      <c r="E72" t="s">
        <v>84</v>
      </c>
      <c r="F72" t="s">
        <v>39</v>
      </c>
      <c r="G72" t="s">
        <v>28</v>
      </c>
      <c r="H72">
        <v>5</v>
      </c>
      <c r="I72" t="s">
        <v>53</v>
      </c>
      <c r="J72">
        <v>30</v>
      </c>
      <c r="K72" t="s">
        <v>1093</v>
      </c>
      <c r="L72">
        <v>30000</v>
      </c>
      <c r="M72">
        <v>8</v>
      </c>
      <c r="N72">
        <v>240000</v>
      </c>
      <c r="O72">
        <v>176.39</v>
      </c>
      <c r="P72" t="s">
        <v>22</v>
      </c>
      <c r="Q72" t="s">
        <v>30</v>
      </c>
    </row>
    <row r="73" spans="1:17" x14ac:dyDescent="0.25">
      <c r="A73" t="s">
        <v>153</v>
      </c>
      <c r="B73" t="s">
        <v>154</v>
      </c>
      <c r="C73" s="1">
        <v>45717</v>
      </c>
      <c r="D73">
        <v>64</v>
      </c>
      <c r="E73" t="s">
        <v>155</v>
      </c>
      <c r="F73" t="s">
        <v>34</v>
      </c>
      <c r="G73" t="s">
        <v>19</v>
      </c>
      <c r="H73">
        <v>2</v>
      </c>
      <c r="I73" t="s">
        <v>20</v>
      </c>
      <c r="J73">
        <v>32</v>
      </c>
      <c r="K73" t="s">
        <v>60</v>
      </c>
      <c r="L73">
        <v>24000</v>
      </c>
      <c r="M73">
        <v>9</v>
      </c>
      <c r="N73">
        <v>216000</v>
      </c>
      <c r="O73">
        <v>176.12</v>
      </c>
      <c r="P73" t="s">
        <v>37</v>
      </c>
    </row>
    <row r="74" spans="1:17" x14ac:dyDescent="0.25">
      <c r="A74" t="s">
        <v>153</v>
      </c>
      <c r="B74" t="s">
        <v>154</v>
      </c>
      <c r="C74" s="1">
        <v>45717</v>
      </c>
      <c r="D74">
        <v>64</v>
      </c>
      <c r="E74" t="s">
        <v>155</v>
      </c>
      <c r="F74" t="s">
        <v>27</v>
      </c>
      <c r="G74" t="s">
        <v>19</v>
      </c>
      <c r="H74">
        <v>2</v>
      </c>
      <c r="I74" t="s">
        <v>20</v>
      </c>
      <c r="J74">
        <v>32</v>
      </c>
      <c r="K74" t="s">
        <v>56</v>
      </c>
      <c r="L74">
        <v>16000</v>
      </c>
      <c r="M74">
        <v>7</v>
      </c>
      <c r="N74">
        <v>112000</v>
      </c>
      <c r="O74">
        <v>103.57</v>
      </c>
      <c r="P74" t="s">
        <v>37</v>
      </c>
    </row>
    <row r="75" spans="1:17" x14ac:dyDescent="0.25">
      <c r="A75" t="s">
        <v>156</v>
      </c>
      <c r="B75" t="s">
        <v>157</v>
      </c>
      <c r="C75" s="1">
        <v>45689</v>
      </c>
      <c r="D75">
        <v>46</v>
      </c>
      <c r="E75" t="s">
        <v>108</v>
      </c>
      <c r="F75" t="s">
        <v>27</v>
      </c>
      <c r="G75" t="s">
        <v>28</v>
      </c>
      <c r="H75">
        <v>4</v>
      </c>
      <c r="I75" t="s">
        <v>112</v>
      </c>
      <c r="J75">
        <v>36</v>
      </c>
      <c r="K75" t="s">
        <v>81</v>
      </c>
      <c r="L75">
        <v>1000</v>
      </c>
      <c r="M75">
        <v>13</v>
      </c>
      <c r="N75">
        <v>13000</v>
      </c>
      <c r="O75">
        <v>59.2</v>
      </c>
      <c r="P75" t="s">
        <v>37</v>
      </c>
    </row>
    <row r="76" spans="1:17" x14ac:dyDescent="0.25">
      <c r="A76" t="s">
        <v>156</v>
      </c>
      <c r="B76" t="s">
        <v>157</v>
      </c>
      <c r="C76" s="1">
        <v>45689</v>
      </c>
      <c r="D76">
        <v>46</v>
      </c>
      <c r="E76" t="s">
        <v>108</v>
      </c>
      <c r="F76" t="s">
        <v>39</v>
      </c>
      <c r="G76" t="s">
        <v>28</v>
      </c>
      <c r="H76">
        <v>4</v>
      </c>
      <c r="I76" t="s">
        <v>112</v>
      </c>
      <c r="J76">
        <v>36</v>
      </c>
      <c r="K76" t="s">
        <v>1094</v>
      </c>
      <c r="L76">
        <v>20000</v>
      </c>
      <c r="M76">
        <v>19</v>
      </c>
      <c r="N76">
        <v>380000</v>
      </c>
      <c r="O76">
        <v>61.59</v>
      </c>
      <c r="P76" t="s">
        <v>37</v>
      </c>
    </row>
    <row r="77" spans="1:17" x14ac:dyDescent="0.25">
      <c r="A77" t="s">
        <v>158</v>
      </c>
      <c r="B77" t="s">
        <v>159</v>
      </c>
      <c r="C77" s="1">
        <v>45717</v>
      </c>
      <c r="D77">
        <v>76</v>
      </c>
      <c r="E77" t="s">
        <v>73</v>
      </c>
      <c r="F77" t="s">
        <v>34</v>
      </c>
      <c r="G77" t="s">
        <v>28</v>
      </c>
      <c r="H77">
        <v>3</v>
      </c>
      <c r="I77" t="s">
        <v>48</v>
      </c>
      <c r="J77">
        <v>28</v>
      </c>
      <c r="K77" t="s">
        <v>69</v>
      </c>
      <c r="L77">
        <v>14500</v>
      </c>
      <c r="M77">
        <v>7</v>
      </c>
      <c r="N77">
        <v>101500</v>
      </c>
      <c r="O77">
        <v>24.57</v>
      </c>
      <c r="P77" t="s">
        <v>37</v>
      </c>
    </row>
    <row r="78" spans="1:17" x14ac:dyDescent="0.25">
      <c r="A78" t="s">
        <v>158</v>
      </c>
      <c r="B78" t="s">
        <v>159</v>
      </c>
      <c r="C78" s="1">
        <v>45717</v>
      </c>
      <c r="D78">
        <v>76</v>
      </c>
      <c r="E78" t="s">
        <v>73</v>
      </c>
      <c r="F78" t="s">
        <v>27</v>
      </c>
      <c r="G78" t="s">
        <v>28</v>
      </c>
      <c r="H78">
        <v>3</v>
      </c>
      <c r="I78" t="s">
        <v>48</v>
      </c>
      <c r="J78">
        <v>28</v>
      </c>
      <c r="K78" t="s">
        <v>49</v>
      </c>
      <c r="L78">
        <v>9000</v>
      </c>
      <c r="M78">
        <v>18</v>
      </c>
      <c r="N78">
        <v>162000</v>
      </c>
      <c r="O78">
        <v>24.35</v>
      </c>
      <c r="P78" t="s">
        <v>37</v>
      </c>
    </row>
    <row r="79" spans="1:17" x14ac:dyDescent="0.25">
      <c r="A79" t="s">
        <v>160</v>
      </c>
      <c r="B79" t="s">
        <v>161</v>
      </c>
      <c r="C79" s="1">
        <v>45717</v>
      </c>
      <c r="D79">
        <v>40</v>
      </c>
      <c r="E79" t="s">
        <v>77</v>
      </c>
      <c r="F79" t="s">
        <v>18</v>
      </c>
      <c r="G79" t="s">
        <v>28</v>
      </c>
      <c r="H79">
        <v>1</v>
      </c>
      <c r="I79" t="s">
        <v>35</v>
      </c>
      <c r="J79">
        <v>18</v>
      </c>
      <c r="K79" t="s">
        <v>44</v>
      </c>
      <c r="L79">
        <v>4500</v>
      </c>
      <c r="M79">
        <v>18</v>
      </c>
      <c r="N79">
        <v>81000</v>
      </c>
      <c r="O79">
        <v>60.8</v>
      </c>
      <c r="P79" t="s">
        <v>37</v>
      </c>
    </row>
    <row r="80" spans="1:17" x14ac:dyDescent="0.25">
      <c r="A80" t="s">
        <v>160</v>
      </c>
      <c r="B80" t="s">
        <v>161</v>
      </c>
      <c r="C80" s="1">
        <v>45717</v>
      </c>
      <c r="D80">
        <v>40</v>
      </c>
      <c r="E80" t="s">
        <v>77</v>
      </c>
      <c r="F80" t="s">
        <v>27</v>
      </c>
      <c r="G80" t="s">
        <v>28</v>
      </c>
      <c r="H80">
        <v>1</v>
      </c>
      <c r="I80" t="s">
        <v>35</v>
      </c>
      <c r="J80">
        <v>18</v>
      </c>
      <c r="K80" t="s">
        <v>162</v>
      </c>
      <c r="L80">
        <v>600</v>
      </c>
      <c r="M80">
        <v>2</v>
      </c>
      <c r="N80">
        <v>1200</v>
      </c>
      <c r="O80">
        <v>55.23</v>
      </c>
      <c r="P80" t="s">
        <v>37</v>
      </c>
    </row>
    <row r="81" spans="1:17" x14ac:dyDescent="0.25">
      <c r="A81" t="s">
        <v>163</v>
      </c>
      <c r="B81" t="s">
        <v>164</v>
      </c>
      <c r="C81" s="1">
        <v>45658</v>
      </c>
      <c r="D81">
        <v>32</v>
      </c>
      <c r="E81" t="s">
        <v>88</v>
      </c>
      <c r="F81" t="s">
        <v>34</v>
      </c>
      <c r="G81" t="s">
        <v>19</v>
      </c>
      <c r="H81">
        <v>5</v>
      </c>
      <c r="I81" t="s">
        <v>53</v>
      </c>
      <c r="J81">
        <v>56</v>
      </c>
      <c r="K81" t="s">
        <v>40</v>
      </c>
      <c r="L81">
        <v>9000</v>
      </c>
      <c r="M81">
        <v>16</v>
      </c>
      <c r="N81">
        <v>144000</v>
      </c>
      <c r="O81">
        <v>50.87</v>
      </c>
      <c r="P81" t="s">
        <v>22</v>
      </c>
      <c r="Q81" t="s">
        <v>165</v>
      </c>
    </row>
    <row r="82" spans="1:17" x14ac:dyDescent="0.25">
      <c r="A82" t="s">
        <v>163</v>
      </c>
      <c r="B82" t="s">
        <v>164</v>
      </c>
      <c r="C82" s="1">
        <v>45658</v>
      </c>
      <c r="D82">
        <v>32</v>
      </c>
      <c r="E82" t="s">
        <v>88</v>
      </c>
      <c r="F82" t="s">
        <v>39</v>
      </c>
      <c r="G82" t="s">
        <v>19</v>
      </c>
      <c r="H82">
        <v>5</v>
      </c>
      <c r="I82" t="s">
        <v>53</v>
      </c>
      <c r="J82">
        <v>56</v>
      </c>
      <c r="K82" t="s">
        <v>40</v>
      </c>
      <c r="L82">
        <v>9000</v>
      </c>
      <c r="M82">
        <v>13</v>
      </c>
      <c r="N82">
        <v>117000</v>
      </c>
      <c r="O82">
        <v>164.51</v>
      </c>
      <c r="P82" t="s">
        <v>22</v>
      </c>
      <c r="Q82" t="s">
        <v>165</v>
      </c>
    </row>
    <row r="83" spans="1:17" x14ac:dyDescent="0.25">
      <c r="A83" t="s">
        <v>166</v>
      </c>
      <c r="B83" t="s">
        <v>167</v>
      </c>
      <c r="C83" s="1">
        <v>45717</v>
      </c>
      <c r="D83">
        <v>25</v>
      </c>
      <c r="E83" t="s">
        <v>47</v>
      </c>
      <c r="F83" t="s">
        <v>27</v>
      </c>
      <c r="G83" t="s">
        <v>19</v>
      </c>
      <c r="H83">
        <v>1</v>
      </c>
      <c r="I83" t="s">
        <v>35</v>
      </c>
      <c r="J83">
        <v>10</v>
      </c>
      <c r="K83" t="s">
        <v>70</v>
      </c>
      <c r="L83">
        <v>350</v>
      </c>
      <c r="M83">
        <v>13</v>
      </c>
      <c r="N83">
        <v>4550</v>
      </c>
      <c r="O83">
        <v>155.25</v>
      </c>
      <c r="P83" t="s">
        <v>37</v>
      </c>
    </row>
    <row r="84" spans="1:17" x14ac:dyDescent="0.25">
      <c r="A84" t="s">
        <v>168</v>
      </c>
      <c r="B84" t="s">
        <v>169</v>
      </c>
      <c r="C84" s="1">
        <v>45658</v>
      </c>
      <c r="D84">
        <v>72</v>
      </c>
      <c r="E84" t="s">
        <v>147</v>
      </c>
      <c r="F84" t="s">
        <v>18</v>
      </c>
      <c r="G84" t="s">
        <v>28</v>
      </c>
      <c r="H84">
        <v>5</v>
      </c>
      <c r="I84" t="s">
        <v>53</v>
      </c>
      <c r="J84">
        <v>20</v>
      </c>
      <c r="K84" t="s">
        <v>44</v>
      </c>
      <c r="L84">
        <v>4500</v>
      </c>
      <c r="M84">
        <v>3</v>
      </c>
      <c r="N84">
        <v>13500</v>
      </c>
      <c r="O84">
        <v>53.3</v>
      </c>
      <c r="P84" t="s">
        <v>37</v>
      </c>
    </row>
    <row r="85" spans="1:17" x14ac:dyDescent="0.25">
      <c r="A85" t="s">
        <v>170</v>
      </c>
      <c r="B85" t="s">
        <v>171</v>
      </c>
      <c r="C85" s="1">
        <v>45658</v>
      </c>
      <c r="D85">
        <v>46</v>
      </c>
      <c r="E85" t="s">
        <v>129</v>
      </c>
      <c r="F85" t="s">
        <v>27</v>
      </c>
      <c r="G85" t="s">
        <v>19</v>
      </c>
      <c r="H85">
        <v>4</v>
      </c>
      <c r="I85" t="s">
        <v>112</v>
      </c>
      <c r="J85">
        <v>11</v>
      </c>
      <c r="K85" t="s">
        <v>70</v>
      </c>
      <c r="L85">
        <v>350</v>
      </c>
      <c r="M85">
        <v>10</v>
      </c>
      <c r="N85">
        <v>3500</v>
      </c>
      <c r="O85">
        <v>57.98</v>
      </c>
      <c r="P85" t="s">
        <v>37</v>
      </c>
    </row>
    <row r="86" spans="1:17" x14ac:dyDescent="0.25">
      <c r="A86" t="s">
        <v>170</v>
      </c>
      <c r="B86" t="s">
        <v>171</v>
      </c>
      <c r="C86" s="1">
        <v>45658</v>
      </c>
      <c r="D86">
        <v>46</v>
      </c>
      <c r="E86" t="s">
        <v>129</v>
      </c>
      <c r="F86" t="s">
        <v>18</v>
      </c>
      <c r="G86" t="s">
        <v>19</v>
      </c>
      <c r="H86">
        <v>4</v>
      </c>
      <c r="I86" t="s">
        <v>112</v>
      </c>
      <c r="J86">
        <v>11</v>
      </c>
      <c r="K86" t="s">
        <v>21</v>
      </c>
      <c r="L86">
        <v>35000</v>
      </c>
      <c r="M86">
        <v>8</v>
      </c>
      <c r="N86">
        <v>280000</v>
      </c>
      <c r="O86">
        <v>14.7</v>
      </c>
      <c r="P86" t="s">
        <v>37</v>
      </c>
    </row>
    <row r="87" spans="1:17" x14ac:dyDescent="0.25">
      <c r="A87" t="s">
        <v>170</v>
      </c>
      <c r="B87" t="s">
        <v>171</v>
      </c>
      <c r="C87" s="1">
        <v>45658</v>
      </c>
      <c r="D87">
        <v>46</v>
      </c>
      <c r="E87" t="s">
        <v>129</v>
      </c>
      <c r="F87" t="s">
        <v>39</v>
      </c>
      <c r="G87" t="s">
        <v>19</v>
      </c>
      <c r="H87">
        <v>4</v>
      </c>
      <c r="I87" t="s">
        <v>112</v>
      </c>
      <c r="J87">
        <v>11</v>
      </c>
      <c r="K87" t="s">
        <v>1093</v>
      </c>
      <c r="L87">
        <v>30000</v>
      </c>
      <c r="M87">
        <v>19</v>
      </c>
      <c r="N87">
        <v>570000</v>
      </c>
      <c r="O87">
        <v>157.66999999999999</v>
      </c>
      <c r="P87" t="s">
        <v>37</v>
      </c>
    </row>
    <row r="88" spans="1:17" x14ac:dyDescent="0.25">
      <c r="A88" t="s">
        <v>172</v>
      </c>
      <c r="B88" t="s">
        <v>173</v>
      </c>
      <c r="C88" s="1">
        <v>45689</v>
      </c>
      <c r="D88">
        <v>70</v>
      </c>
      <c r="E88" t="s">
        <v>174</v>
      </c>
      <c r="F88" t="s">
        <v>39</v>
      </c>
      <c r="G88" t="s">
        <v>19</v>
      </c>
      <c r="H88">
        <v>3</v>
      </c>
      <c r="I88" t="s">
        <v>48</v>
      </c>
      <c r="J88">
        <v>42</v>
      </c>
      <c r="K88" t="s">
        <v>1094</v>
      </c>
      <c r="L88">
        <v>20000</v>
      </c>
      <c r="M88">
        <v>20</v>
      </c>
      <c r="N88">
        <v>400000</v>
      </c>
      <c r="O88">
        <v>158.63</v>
      </c>
      <c r="P88" t="s">
        <v>37</v>
      </c>
    </row>
    <row r="89" spans="1:17" x14ac:dyDescent="0.25">
      <c r="A89" t="s">
        <v>175</v>
      </c>
      <c r="B89" t="s">
        <v>176</v>
      </c>
      <c r="C89" s="1">
        <v>45717</v>
      </c>
      <c r="D89">
        <v>72</v>
      </c>
      <c r="E89" t="s">
        <v>174</v>
      </c>
      <c r="F89" t="s">
        <v>27</v>
      </c>
      <c r="G89" t="s">
        <v>28</v>
      </c>
      <c r="H89">
        <v>4</v>
      </c>
      <c r="I89" t="s">
        <v>112</v>
      </c>
      <c r="J89">
        <v>45</v>
      </c>
      <c r="K89" t="s">
        <v>100</v>
      </c>
      <c r="L89">
        <v>900</v>
      </c>
      <c r="M89">
        <v>11</v>
      </c>
      <c r="N89">
        <v>9900</v>
      </c>
      <c r="O89">
        <v>177.94</v>
      </c>
      <c r="P89" t="s">
        <v>37</v>
      </c>
    </row>
    <row r="90" spans="1:17" x14ac:dyDescent="0.25">
      <c r="A90" t="s">
        <v>175</v>
      </c>
      <c r="B90" t="s">
        <v>176</v>
      </c>
      <c r="C90" s="1">
        <v>45717</v>
      </c>
      <c r="D90">
        <v>72</v>
      </c>
      <c r="E90" t="s">
        <v>174</v>
      </c>
      <c r="F90" t="s">
        <v>18</v>
      </c>
      <c r="G90" t="s">
        <v>28</v>
      </c>
      <c r="H90">
        <v>4</v>
      </c>
      <c r="I90" t="s">
        <v>112</v>
      </c>
      <c r="J90">
        <v>45</v>
      </c>
      <c r="K90" t="s">
        <v>49</v>
      </c>
      <c r="L90">
        <v>9000</v>
      </c>
      <c r="M90">
        <v>8</v>
      </c>
      <c r="N90">
        <v>72000</v>
      </c>
      <c r="O90">
        <v>5.66</v>
      </c>
      <c r="P90" t="s">
        <v>37</v>
      </c>
    </row>
    <row r="91" spans="1:17" x14ac:dyDescent="0.25">
      <c r="A91" t="s">
        <v>175</v>
      </c>
      <c r="B91" t="s">
        <v>176</v>
      </c>
      <c r="C91" s="1">
        <v>45717</v>
      </c>
      <c r="D91">
        <v>72</v>
      </c>
      <c r="E91" t="s">
        <v>174</v>
      </c>
      <c r="F91" t="s">
        <v>39</v>
      </c>
      <c r="G91" t="s">
        <v>28</v>
      </c>
      <c r="H91">
        <v>4</v>
      </c>
      <c r="I91" t="s">
        <v>112</v>
      </c>
      <c r="J91">
        <v>45</v>
      </c>
      <c r="K91" t="s">
        <v>60</v>
      </c>
      <c r="L91">
        <v>24000</v>
      </c>
      <c r="M91">
        <v>1</v>
      </c>
      <c r="N91">
        <v>24000</v>
      </c>
      <c r="O91">
        <v>117.63</v>
      </c>
      <c r="P91" t="s">
        <v>37</v>
      </c>
    </row>
    <row r="92" spans="1:17" x14ac:dyDescent="0.25">
      <c r="A92" t="s">
        <v>177</v>
      </c>
      <c r="B92" t="s">
        <v>178</v>
      </c>
      <c r="C92" s="1">
        <v>45689</v>
      </c>
      <c r="D92">
        <v>21</v>
      </c>
      <c r="E92" t="s">
        <v>129</v>
      </c>
      <c r="F92" t="s">
        <v>27</v>
      </c>
      <c r="G92" t="s">
        <v>28</v>
      </c>
      <c r="H92">
        <v>3</v>
      </c>
      <c r="I92" t="s">
        <v>48</v>
      </c>
      <c r="J92">
        <v>34</v>
      </c>
      <c r="K92" t="s">
        <v>29</v>
      </c>
      <c r="L92">
        <v>5500</v>
      </c>
      <c r="M92">
        <v>11</v>
      </c>
      <c r="N92">
        <v>60500</v>
      </c>
      <c r="O92">
        <v>69.92</v>
      </c>
      <c r="P92" t="s">
        <v>22</v>
      </c>
      <c r="Q92" t="s">
        <v>23</v>
      </c>
    </row>
    <row r="93" spans="1:17" x14ac:dyDescent="0.25">
      <c r="A93" t="s">
        <v>177</v>
      </c>
      <c r="B93" t="s">
        <v>178</v>
      </c>
      <c r="C93" s="1">
        <v>45689</v>
      </c>
      <c r="D93">
        <v>21</v>
      </c>
      <c r="E93" t="s">
        <v>129</v>
      </c>
      <c r="F93" t="s">
        <v>39</v>
      </c>
      <c r="G93" t="s">
        <v>28</v>
      </c>
      <c r="H93">
        <v>3</v>
      </c>
      <c r="I93" t="s">
        <v>48</v>
      </c>
      <c r="J93">
        <v>34</v>
      </c>
      <c r="K93" t="s">
        <v>1093</v>
      </c>
      <c r="L93">
        <v>30000</v>
      </c>
      <c r="M93">
        <v>6</v>
      </c>
      <c r="N93">
        <v>180000</v>
      </c>
      <c r="O93">
        <v>134.19</v>
      </c>
      <c r="P93" t="s">
        <v>22</v>
      </c>
      <c r="Q93" t="s">
        <v>23</v>
      </c>
    </row>
    <row r="94" spans="1:17" x14ac:dyDescent="0.25">
      <c r="A94" t="s">
        <v>179</v>
      </c>
      <c r="B94" t="s">
        <v>180</v>
      </c>
      <c r="C94" s="1">
        <v>45689</v>
      </c>
      <c r="D94">
        <v>68</v>
      </c>
      <c r="E94" t="s">
        <v>88</v>
      </c>
      <c r="F94" t="s">
        <v>34</v>
      </c>
      <c r="G94" t="s">
        <v>28</v>
      </c>
      <c r="H94">
        <v>5</v>
      </c>
      <c r="I94" t="s">
        <v>53</v>
      </c>
      <c r="J94">
        <v>43</v>
      </c>
      <c r="K94" t="s">
        <v>1094</v>
      </c>
      <c r="L94">
        <v>20000</v>
      </c>
      <c r="M94">
        <v>13</v>
      </c>
      <c r="N94">
        <v>260000</v>
      </c>
      <c r="O94">
        <v>194.05</v>
      </c>
      <c r="P94" t="s">
        <v>22</v>
      </c>
      <c r="Q94" t="s">
        <v>74</v>
      </c>
    </row>
    <row r="95" spans="1:17" x14ac:dyDescent="0.25">
      <c r="A95" t="s">
        <v>179</v>
      </c>
      <c r="B95" t="s">
        <v>180</v>
      </c>
      <c r="C95" s="1">
        <v>45689</v>
      </c>
      <c r="D95">
        <v>68</v>
      </c>
      <c r="E95" t="s">
        <v>88</v>
      </c>
      <c r="F95" t="s">
        <v>18</v>
      </c>
      <c r="G95" t="s">
        <v>28</v>
      </c>
      <c r="H95">
        <v>5</v>
      </c>
      <c r="I95" t="s">
        <v>53</v>
      </c>
      <c r="J95">
        <v>43</v>
      </c>
      <c r="K95" t="s">
        <v>56</v>
      </c>
      <c r="L95">
        <v>16000</v>
      </c>
      <c r="M95">
        <v>18</v>
      </c>
      <c r="N95">
        <v>288000</v>
      </c>
      <c r="O95">
        <v>131.69999999999999</v>
      </c>
      <c r="P95" t="s">
        <v>22</v>
      </c>
      <c r="Q95" t="s">
        <v>74</v>
      </c>
    </row>
    <row r="96" spans="1:17" x14ac:dyDescent="0.25">
      <c r="A96" t="s">
        <v>181</v>
      </c>
      <c r="B96" t="s">
        <v>182</v>
      </c>
      <c r="C96" s="1">
        <v>45717</v>
      </c>
      <c r="D96">
        <v>68</v>
      </c>
      <c r="E96" t="s">
        <v>47</v>
      </c>
      <c r="F96" t="s">
        <v>27</v>
      </c>
      <c r="G96" t="s">
        <v>19</v>
      </c>
      <c r="H96">
        <v>5</v>
      </c>
      <c r="I96" t="s">
        <v>53</v>
      </c>
      <c r="J96">
        <v>34</v>
      </c>
      <c r="K96" t="s">
        <v>38</v>
      </c>
      <c r="L96">
        <v>500</v>
      </c>
      <c r="M96">
        <v>10</v>
      </c>
      <c r="N96">
        <v>5000</v>
      </c>
      <c r="O96">
        <v>110.07</v>
      </c>
      <c r="P96" t="s">
        <v>37</v>
      </c>
    </row>
    <row r="97" spans="1:17" x14ac:dyDescent="0.25">
      <c r="A97" t="s">
        <v>181</v>
      </c>
      <c r="B97" t="s">
        <v>182</v>
      </c>
      <c r="C97" s="1">
        <v>45717</v>
      </c>
      <c r="D97">
        <v>68</v>
      </c>
      <c r="E97" t="s">
        <v>47</v>
      </c>
      <c r="F97" t="s">
        <v>39</v>
      </c>
      <c r="G97" t="s">
        <v>19</v>
      </c>
      <c r="H97">
        <v>5</v>
      </c>
      <c r="I97" t="s">
        <v>53</v>
      </c>
      <c r="J97">
        <v>34</v>
      </c>
      <c r="K97" t="s">
        <v>69</v>
      </c>
      <c r="L97">
        <v>14500</v>
      </c>
      <c r="M97">
        <v>16</v>
      </c>
      <c r="N97">
        <v>232000</v>
      </c>
      <c r="O97">
        <v>176.23</v>
      </c>
      <c r="P97" t="s">
        <v>37</v>
      </c>
    </row>
    <row r="98" spans="1:17" x14ac:dyDescent="0.25">
      <c r="A98" t="s">
        <v>181</v>
      </c>
      <c r="B98" t="s">
        <v>182</v>
      </c>
      <c r="C98" s="1">
        <v>45717</v>
      </c>
      <c r="D98">
        <v>68</v>
      </c>
      <c r="E98" t="s">
        <v>47</v>
      </c>
      <c r="F98" t="s">
        <v>34</v>
      </c>
      <c r="G98" t="s">
        <v>19</v>
      </c>
      <c r="H98">
        <v>5</v>
      </c>
      <c r="I98" t="s">
        <v>53</v>
      </c>
      <c r="J98">
        <v>34</v>
      </c>
      <c r="K98" t="s">
        <v>1094</v>
      </c>
      <c r="L98">
        <v>20000</v>
      </c>
      <c r="M98">
        <v>20</v>
      </c>
      <c r="N98">
        <v>400000</v>
      </c>
      <c r="O98">
        <v>6.26</v>
      </c>
      <c r="P98" t="s">
        <v>37</v>
      </c>
    </row>
    <row r="99" spans="1:17" x14ac:dyDescent="0.25">
      <c r="A99" t="s">
        <v>183</v>
      </c>
      <c r="B99" t="s">
        <v>184</v>
      </c>
      <c r="C99" s="1">
        <v>45689</v>
      </c>
      <c r="D99">
        <v>36</v>
      </c>
      <c r="E99" t="s">
        <v>147</v>
      </c>
      <c r="F99" t="s">
        <v>27</v>
      </c>
      <c r="G99" t="s">
        <v>19</v>
      </c>
      <c r="H99">
        <v>1</v>
      </c>
      <c r="I99" t="s">
        <v>35</v>
      </c>
      <c r="J99">
        <v>36</v>
      </c>
      <c r="K99" t="s">
        <v>81</v>
      </c>
      <c r="L99">
        <v>1000</v>
      </c>
      <c r="M99">
        <v>5</v>
      </c>
      <c r="N99">
        <v>5000</v>
      </c>
      <c r="O99">
        <v>129.72</v>
      </c>
      <c r="P99" t="s">
        <v>22</v>
      </c>
      <c r="Q99" t="s">
        <v>30</v>
      </c>
    </row>
    <row r="100" spans="1:17" x14ac:dyDescent="0.25">
      <c r="A100" t="s">
        <v>185</v>
      </c>
      <c r="B100" t="s">
        <v>186</v>
      </c>
      <c r="C100" s="1">
        <v>45689</v>
      </c>
      <c r="D100">
        <v>53</v>
      </c>
      <c r="E100" t="s">
        <v>187</v>
      </c>
      <c r="F100" t="s">
        <v>27</v>
      </c>
      <c r="G100" t="s">
        <v>28</v>
      </c>
      <c r="H100">
        <v>4</v>
      </c>
      <c r="I100" t="s">
        <v>112</v>
      </c>
      <c r="J100">
        <v>27</v>
      </c>
      <c r="K100" t="s">
        <v>70</v>
      </c>
      <c r="L100">
        <v>350</v>
      </c>
      <c r="M100">
        <v>17</v>
      </c>
      <c r="N100">
        <v>5950</v>
      </c>
      <c r="O100">
        <v>184.41</v>
      </c>
      <c r="P100" t="s">
        <v>22</v>
      </c>
      <c r="Q100" t="s">
        <v>23</v>
      </c>
    </row>
    <row r="101" spans="1:17" x14ac:dyDescent="0.25">
      <c r="A101" t="s">
        <v>188</v>
      </c>
      <c r="B101" t="s">
        <v>189</v>
      </c>
      <c r="C101" s="1">
        <v>45717</v>
      </c>
      <c r="D101">
        <v>24</v>
      </c>
      <c r="E101" t="s">
        <v>190</v>
      </c>
      <c r="F101" t="s">
        <v>27</v>
      </c>
      <c r="G101" t="s">
        <v>28</v>
      </c>
      <c r="H101">
        <v>1</v>
      </c>
      <c r="I101" t="s">
        <v>35</v>
      </c>
      <c r="J101">
        <v>22</v>
      </c>
      <c r="K101" t="s">
        <v>191</v>
      </c>
      <c r="L101">
        <v>6500</v>
      </c>
      <c r="M101">
        <v>11</v>
      </c>
      <c r="N101">
        <v>71500</v>
      </c>
      <c r="O101">
        <v>97.13</v>
      </c>
      <c r="P101" t="s">
        <v>22</v>
      </c>
      <c r="Q101" t="s">
        <v>94</v>
      </c>
    </row>
    <row r="102" spans="1:17" x14ac:dyDescent="0.25">
      <c r="A102" t="s">
        <v>188</v>
      </c>
      <c r="B102" t="s">
        <v>189</v>
      </c>
      <c r="C102" s="1">
        <v>45717</v>
      </c>
      <c r="D102">
        <v>24</v>
      </c>
      <c r="E102" t="s">
        <v>190</v>
      </c>
      <c r="F102" t="s">
        <v>39</v>
      </c>
      <c r="G102" t="s">
        <v>28</v>
      </c>
      <c r="H102">
        <v>1</v>
      </c>
      <c r="I102" t="s">
        <v>35</v>
      </c>
      <c r="J102">
        <v>22</v>
      </c>
      <c r="K102" t="s">
        <v>60</v>
      </c>
      <c r="L102">
        <v>24000</v>
      </c>
      <c r="M102">
        <v>13</v>
      </c>
      <c r="N102">
        <v>312000</v>
      </c>
      <c r="O102">
        <v>152.69</v>
      </c>
      <c r="P102" t="s">
        <v>22</v>
      </c>
      <c r="Q102" t="s">
        <v>94</v>
      </c>
    </row>
    <row r="103" spans="1:17" x14ac:dyDescent="0.25">
      <c r="A103" t="s">
        <v>188</v>
      </c>
      <c r="B103" t="s">
        <v>189</v>
      </c>
      <c r="C103" s="1">
        <v>45717</v>
      </c>
      <c r="D103">
        <v>24</v>
      </c>
      <c r="E103" t="s">
        <v>190</v>
      </c>
      <c r="F103" t="s">
        <v>27</v>
      </c>
      <c r="G103" t="s">
        <v>28</v>
      </c>
      <c r="H103">
        <v>1</v>
      </c>
      <c r="I103" t="s">
        <v>35</v>
      </c>
      <c r="J103">
        <v>22</v>
      </c>
      <c r="K103" t="s">
        <v>21</v>
      </c>
      <c r="L103">
        <v>35000</v>
      </c>
      <c r="M103">
        <v>7</v>
      </c>
      <c r="N103">
        <v>245000</v>
      </c>
      <c r="O103">
        <v>186.6</v>
      </c>
      <c r="P103" t="s">
        <v>22</v>
      </c>
      <c r="Q103" t="s">
        <v>94</v>
      </c>
    </row>
    <row r="104" spans="1:17" x14ac:dyDescent="0.25">
      <c r="A104" t="s">
        <v>192</v>
      </c>
      <c r="B104" t="s">
        <v>193</v>
      </c>
      <c r="C104" s="1">
        <v>45717</v>
      </c>
      <c r="D104">
        <v>65</v>
      </c>
      <c r="E104" t="s">
        <v>111</v>
      </c>
      <c r="F104" t="s">
        <v>27</v>
      </c>
      <c r="G104" t="s">
        <v>28</v>
      </c>
      <c r="H104">
        <v>4</v>
      </c>
      <c r="I104" t="s">
        <v>112</v>
      </c>
      <c r="J104">
        <v>3</v>
      </c>
      <c r="K104" t="s">
        <v>162</v>
      </c>
      <c r="L104">
        <v>600</v>
      </c>
      <c r="M104">
        <v>2</v>
      </c>
      <c r="N104">
        <v>1200</v>
      </c>
      <c r="O104">
        <v>99.32</v>
      </c>
      <c r="P104" t="s">
        <v>37</v>
      </c>
    </row>
    <row r="105" spans="1:17" x14ac:dyDescent="0.25">
      <c r="A105" t="s">
        <v>192</v>
      </c>
      <c r="B105" t="s">
        <v>193</v>
      </c>
      <c r="C105" s="1">
        <v>45717</v>
      </c>
      <c r="D105">
        <v>65</v>
      </c>
      <c r="E105" t="s">
        <v>111</v>
      </c>
      <c r="F105" t="s">
        <v>34</v>
      </c>
      <c r="G105" t="s">
        <v>28</v>
      </c>
      <c r="H105">
        <v>4</v>
      </c>
      <c r="I105" t="s">
        <v>112</v>
      </c>
      <c r="J105">
        <v>3</v>
      </c>
      <c r="K105" t="s">
        <v>1093</v>
      </c>
      <c r="L105">
        <v>30000</v>
      </c>
      <c r="M105">
        <v>19</v>
      </c>
      <c r="N105">
        <v>570000</v>
      </c>
      <c r="O105">
        <v>100.71</v>
      </c>
      <c r="P105" t="s">
        <v>37</v>
      </c>
    </row>
    <row r="106" spans="1:17" x14ac:dyDescent="0.25">
      <c r="A106" t="s">
        <v>194</v>
      </c>
      <c r="B106" t="s">
        <v>195</v>
      </c>
      <c r="C106" s="1">
        <v>45689</v>
      </c>
      <c r="D106">
        <v>28</v>
      </c>
      <c r="E106" t="s">
        <v>196</v>
      </c>
      <c r="F106" t="s">
        <v>27</v>
      </c>
      <c r="G106" t="s">
        <v>19</v>
      </c>
      <c r="H106">
        <v>1</v>
      </c>
      <c r="I106" t="s">
        <v>35</v>
      </c>
      <c r="J106">
        <v>34</v>
      </c>
      <c r="K106" t="s">
        <v>21</v>
      </c>
      <c r="L106">
        <v>35000</v>
      </c>
      <c r="M106">
        <v>9</v>
      </c>
      <c r="N106">
        <v>315000</v>
      </c>
      <c r="O106">
        <v>156.41</v>
      </c>
      <c r="P106" t="s">
        <v>37</v>
      </c>
    </row>
    <row r="107" spans="1:17" x14ac:dyDescent="0.25">
      <c r="A107" t="s">
        <v>194</v>
      </c>
      <c r="B107" t="s">
        <v>195</v>
      </c>
      <c r="C107" s="1">
        <v>45689</v>
      </c>
      <c r="D107">
        <v>28</v>
      </c>
      <c r="E107" t="s">
        <v>196</v>
      </c>
      <c r="F107" t="s">
        <v>39</v>
      </c>
      <c r="G107" t="s">
        <v>19</v>
      </c>
      <c r="H107">
        <v>1</v>
      </c>
      <c r="I107" t="s">
        <v>35</v>
      </c>
      <c r="J107">
        <v>34</v>
      </c>
      <c r="K107" t="s">
        <v>1093</v>
      </c>
      <c r="L107">
        <v>30000</v>
      </c>
      <c r="M107">
        <v>13</v>
      </c>
      <c r="N107">
        <v>390000</v>
      </c>
      <c r="O107">
        <v>124.84</v>
      </c>
      <c r="P107" t="s">
        <v>37</v>
      </c>
    </row>
    <row r="108" spans="1:17" x14ac:dyDescent="0.25">
      <c r="A108" t="s">
        <v>197</v>
      </c>
      <c r="B108" t="s">
        <v>198</v>
      </c>
      <c r="C108" s="1">
        <v>45689</v>
      </c>
      <c r="D108">
        <v>58</v>
      </c>
      <c r="E108" t="s">
        <v>84</v>
      </c>
      <c r="F108" t="s">
        <v>34</v>
      </c>
      <c r="G108" t="s">
        <v>28</v>
      </c>
      <c r="H108">
        <v>5</v>
      </c>
      <c r="I108" t="s">
        <v>53</v>
      </c>
      <c r="J108">
        <v>21</v>
      </c>
      <c r="K108" t="s">
        <v>69</v>
      </c>
      <c r="L108">
        <v>14500</v>
      </c>
      <c r="M108">
        <v>14</v>
      </c>
      <c r="N108">
        <v>203000</v>
      </c>
      <c r="O108">
        <v>149.47999999999999</v>
      </c>
      <c r="P108" t="s">
        <v>22</v>
      </c>
      <c r="Q108" t="s">
        <v>74</v>
      </c>
    </row>
    <row r="109" spans="1:17" x14ac:dyDescent="0.25">
      <c r="A109" t="s">
        <v>199</v>
      </c>
      <c r="B109" t="s">
        <v>200</v>
      </c>
      <c r="C109" s="1">
        <v>45717</v>
      </c>
      <c r="D109">
        <v>28</v>
      </c>
      <c r="E109" t="s">
        <v>196</v>
      </c>
      <c r="F109" t="s">
        <v>34</v>
      </c>
      <c r="G109" t="s">
        <v>19</v>
      </c>
      <c r="H109">
        <v>1</v>
      </c>
      <c r="I109" t="s">
        <v>35</v>
      </c>
      <c r="J109">
        <v>45</v>
      </c>
      <c r="K109" t="s">
        <v>113</v>
      </c>
      <c r="L109">
        <v>25000</v>
      </c>
      <c r="M109">
        <v>5</v>
      </c>
      <c r="N109">
        <v>125000</v>
      </c>
      <c r="O109">
        <v>75.28</v>
      </c>
      <c r="P109" t="s">
        <v>22</v>
      </c>
      <c r="Q109" t="s">
        <v>30</v>
      </c>
    </row>
    <row r="110" spans="1:17" x14ac:dyDescent="0.25">
      <c r="A110" t="s">
        <v>201</v>
      </c>
      <c r="B110" t="s">
        <v>202</v>
      </c>
      <c r="C110" s="1">
        <v>45658</v>
      </c>
      <c r="D110">
        <v>68</v>
      </c>
      <c r="E110" t="s">
        <v>129</v>
      </c>
      <c r="F110" t="s">
        <v>18</v>
      </c>
      <c r="G110" t="s">
        <v>19</v>
      </c>
      <c r="H110">
        <v>5</v>
      </c>
      <c r="I110" t="s">
        <v>53</v>
      </c>
      <c r="J110">
        <v>12</v>
      </c>
      <c r="K110" t="s">
        <v>44</v>
      </c>
      <c r="L110">
        <v>4500</v>
      </c>
      <c r="M110">
        <v>9</v>
      </c>
      <c r="N110">
        <v>40500</v>
      </c>
      <c r="O110">
        <v>92.5</v>
      </c>
      <c r="P110" t="s">
        <v>37</v>
      </c>
    </row>
    <row r="111" spans="1:17" x14ac:dyDescent="0.25">
      <c r="A111" t="s">
        <v>201</v>
      </c>
      <c r="B111" t="s">
        <v>202</v>
      </c>
      <c r="C111" s="1">
        <v>45658</v>
      </c>
      <c r="D111">
        <v>68</v>
      </c>
      <c r="E111" t="s">
        <v>129</v>
      </c>
      <c r="F111" t="s">
        <v>27</v>
      </c>
      <c r="G111" t="s">
        <v>19</v>
      </c>
      <c r="H111">
        <v>5</v>
      </c>
      <c r="I111" t="s">
        <v>53</v>
      </c>
      <c r="J111">
        <v>12</v>
      </c>
      <c r="K111" t="s">
        <v>29</v>
      </c>
      <c r="L111">
        <v>5500</v>
      </c>
      <c r="M111">
        <v>1</v>
      </c>
      <c r="N111">
        <v>5500</v>
      </c>
      <c r="O111">
        <v>51.44</v>
      </c>
      <c r="P111" t="s">
        <v>37</v>
      </c>
    </row>
    <row r="112" spans="1:17" x14ac:dyDescent="0.25">
      <c r="A112" t="s">
        <v>201</v>
      </c>
      <c r="B112" t="s">
        <v>202</v>
      </c>
      <c r="C112" s="1">
        <v>45658</v>
      </c>
      <c r="D112">
        <v>68</v>
      </c>
      <c r="E112" t="s">
        <v>129</v>
      </c>
      <c r="F112" t="s">
        <v>39</v>
      </c>
      <c r="G112" t="s">
        <v>19</v>
      </c>
      <c r="H112">
        <v>5</v>
      </c>
      <c r="I112" t="s">
        <v>53</v>
      </c>
      <c r="J112">
        <v>12</v>
      </c>
      <c r="K112" t="s">
        <v>69</v>
      </c>
      <c r="L112">
        <v>14500</v>
      </c>
      <c r="M112">
        <v>18</v>
      </c>
      <c r="N112">
        <v>261000</v>
      </c>
      <c r="O112">
        <v>180.29</v>
      </c>
      <c r="P112" t="s">
        <v>37</v>
      </c>
    </row>
    <row r="113" spans="1:17" x14ac:dyDescent="0.25">
      <c r="A113" t="s">
        <v>203</v>
      </c>
      <c r="B113" t="s">
        <v>204</v>
      </c>
      <c r="C113" s="1">
        <v>45717</v>
      </c>
      <c r="D113">
        <v>25</v>
      </c>
      <c r="E113" t="s">
        <v>196</v>
      </c>
      <c r="F113" t="s">
        <v>34</v>
      </c>
      <c r="G113" t="s">
        <v>28</v>
      </c>
      <c r="H113">
        <v>4</v>
      </c>
      <c r="I113" t="s">
        <v>112</v>
      </c>
      <c r="J113">
        <v>38</v>
      </c>
      <c r="K113" t="s">
        <v>103</v>
      </c>
      <c r="L113">
        <v>75000</v>
      </c>
      <c r="M113">
        <v>4</v>
      </c>
      <c r="N113">
        <v>300000</v>
      </c>
      <c r="O113">
        <v>170.74</v>
      </c>
      <c r="P113" t="s">
        <v>37</v>
      </c>
    </row>
    <row r="114" spans="1:17" x14ac:dyDescent="0.25">
      <c r="A114" t="s">
        <v>203</v>
      </c>
      <c r="B114" t="s">
        <v>204</v>
      </c>
      <c r="C114" s="1">
        <v>45717</v>
      </c>
      <c r="D114">
        <v>25</v>
      </c>
      <c r="E114" t="s">
        <v>196</v>
      </c>
      <c r="F114" t="s">
        <v>39</v>
      </c>
      <c r="G114" t="s">
        <v>28</v>
      </c>
      <c r="H114">
        <v>4</v>
      </c>
      <c r="I114" t="s">
        <v>112</v>
      </c>
      <c r="J114">
        <v>38</v>
      </c>
      <c r="K114" t="s">
        <v>1094</v>
      </c>
      <c r="L114">
        <v>20000</v>
      </c>
      <c r="M114">
        <v>12</v>
      </c>
      <c r="N114">
        <v>240000</v>
      </c>
      <c r="O114">
        <v>76.58</v>
      </c>
      <c r="P114" t="s">
        <v>37</v>
      </c>
    </row>
    <row r="115" spans="1:17" x14ac:dyDescent="0.25">
      <c r="A115" t="s">
        <v>205</v>
      </c>
      <c r="B115" t="s">
        <v>206</v>
      </c>
      <c r="C115" s="1">
        <v>45658</v>
      </c>
      <c r="D115">
        <v>53</v>
      </c>
      <c r="E115" t="s">
        <v>116</v>
      </c>
      <c r="F115" t="s">
        <v>39</v>
      </c>
      <c r="G115" t="s">
        <v>28</v>
      </c>
      <c r="H115">
        <v>5</v>
      </c>
      <c r="I115" t="s">
        <v>53</v>
      </c>
      <c r="J115">
        <v>18</v>
      </c>
      <c r="K115" t="s">
        <v>1093</v>
      </c>
      <c r="L115">
        <v>30000</v>
      </c>
      <c r="M115">
        <v>8</v>
      </c>
      <c r="N115">
        <v>240000</v>
      </c>
      <c r="O115">
        <v>155.26</v>
      </c>
      <c r="P115" t="s">
        <v>37</v>
      </c>
    </row>
    <row r="116" spans="1:17" x14ac:dyDescent="0.25">
      <c r="A116" t="s">
        <v>205</v>
      </c>
      <c r="B116" t="s">
        <v>206</v>
      </c>
      <c r="C116" s="1">
        <v>45658</v>
      </c>
      <c r="D116">
        <v>53</v>
      </c>
      <c r="E116" t="s">
        <v>116</v>
      </c>
      <c r="F116" t="s">
        <v>34</v>
      </c>
      <c r="G116" t="s">
        <v>28</v>
      </c>
      <c r="H116">
        <v>5</v>
      </c>
      <c r="I116" t="s">
        <v>53</v>
      </c>
      <c r="J116">
        <v>18</v>
      </c>
      <c r="K116" t="s">
        <v>113</v>
      </c>
      <c r="L116">
        <v>25000</v>
      </c>
      <c r="M116">
        <v>7</v>
      </c>
      <c r="N116">
        <v>175000</v>
      </c>
      <c r="O116">
        <v>44.19</v>
      </c>
      <c r="P116" t="s">
        <v>37</v>
      </c>
    </row>
    <row r="117" spans="1:17" x14ac:dyDescent="0.25">
      <c r="A117" t="s">
        <v>205</v>
      </c>
      <c r="B117" t="s">
        <v>206</v>
      </c>
      <c r="C117" s="1">
        <v>45658</v>
      </c>
      <c r="D117">
        <v>53</v>
      </c>
      <c r="E117" t="s">
        <v>116</v>
      </c>
      <c r="F117" t="s">
        <v>18</v>
      </c>
      <c r="G117" t="s">
        <v>28</v>
      </c>
      <c r="H117">
        <v>5</v>
      </c>
      <c r="I117" t="s">
        <v>53</v>
      </c>
      <c r="J117">
        <v>18</v>
      </c>
      <c r="K117" t="s">
        <v>49</v>
      </c>
      <c r="L117">
        <v>9000</v>
      </c>
      <c r="M117">
        <v>5</v>
      </c>
      <c r="N117">
        <v>45000</v>
      </c>
      <c r="O117">
        <v>135.71</v>
      </c>
      <c r="P117" t="s">
        <v>37</v>
      </c>
    </row>
    <row r="118" spans="1:17" x14ac:dyDescent="0.25">
      <c r="A118" t="s">
        <v>207</v>
      </c>
      <c r="B118" t="s">
        <v>208</v>
      </c>
      <c r="C118" s="1">
        <v>45717</v>
      </c>
      <c r="D118">
        <v>21</v>
      </c>
      <c r="E118" t="s">
        <v>147</v>
      </c>
      <c r="F118" t="s">
        <v>27</v>
      </c>
      <c r="G118" t="s">
        <v>28</v>
      </c>
      <c r="H118">
        <v>2</v>
      </c>
      <c r="I118" t="s">
        <v>20</v>
      </c>
      <c r="J118">
        <v>3</v>
      </c>
      <c r="K118" t="s">
        <v>70</v>
      </c>
      <c r="L118">
        <v>350</v>
      </c>
      <c r="M118">
        <v>18</v>
      </c>
      <c r="N118">
        <v>6300</v>
      </c>
      <c r="O118">
        <v>26.87</v>
      </c>
      <c r="P118" t="s">
        <v>22</v>
      </c>
      <c r="Q118" t="s">
        <v>94</v>
      </c>
    </row>
    <row r="119" spans="1:17" x14ac:dyDescent="0.25">
      <c r="A119" t="s">
        <v>207</v>
      </c>
      <c r="B119" t="s">
        <v>208</v>
      </c>
      <c r="C119" s="1">
        <v>45717</v>
      </c>
      <c r="D119">
        <v>21</v>
      </c>
      <c r="E119" t="s">
        <v>147</v>
      </c>
      <c r="F119" t="s">
        <v>39</v>
      </c>
      <c r="G119" t="s">
        <v>28</v>
      </c>
      <c r="H119">
        <v>2</v>
      </c>
      <c r="I119" t="s">
        <v>20</v>
      </c>
      <c r="J119">
        <v>3</v>
      </c>
      <c r="K119" t="s">
        <v>1093</v>
      </c>
      <c r="L119">
        <v>30000</v>
      </c>
      <c r="M119">
        <v>9</v>
      </c>
      <c r="N119">
        <v>270000</v>
      </c>
      <c r="O119">
        <v>106.41</v>
      </c>
      <c r="P119" t="s">
        <v>22</v>
      </c>
      <c r="Q119" t="s">
        <v>94</v>
      </c>
    </row>
    <row r="120" spans="1:17" x14ac:dyDescent="0.25">
      <c r="A120" t="s">
        <v>209</v>
      </c>
      <c r="B120" t="s">
        <v>210</v>
      </c>
      <c r="C120" s="1">
        <v>45717</v>
      </c>
      <c r="D120">
        <v>48</v>
      </c>
      <c r="E120" t="s">
        <v>211</v>
      </c>
      <c r="F120" t="s">
        <v>18</v>
      </c>
      <c r="G120" t="s">
        <v>28</v>
      </c>
      <c r="H120">
        <v>1</v>
      </c>
      <c r="I120" t="s">
        <v>35</v>
      </c>
      <c r="J120">
        <v>48</v>
      </c>
      <c r="K120" t="s">
        <v>44</v>
      </c>
      <c r="L120">
        <v>4500</v>
      </c>
      <c r="M120">
        <v>13</v>
      </c>
      <c r="N120">
        <v>58500</v>
      </c>
      <c r="O120">
        <v>172.1</v>
      </c>
      <c r="P120" t="s">
        <v>37</v>
      </c>
    </row>
    <row r="121" spans="1:17" x14ac:dyDescent="0.25">
      <c r="A121" t="s">
        <v>212</v>
      </c>
      <c r="B121" t="s">
        <v>213</v>
      </c>
      <c r="C121" s="1">
        <v>45658</v>
      </c>
      <c r="D121">
        <v>27</v>
      </c>
      <c r="E121" t="s">
        <v>80</v>
      </c>
      <c r="F121" t="s">
        <v>34</v>
      </c>
      <c r="G121" t="s">
        <v>19</v>
      </c>
      <c r="H121">
        <v>4</v>
      </c>
      <c r="I121" t="s">
        <v>112</v>
      </c>
      <c r="J121">
        <v>17</v>
      </c>
      <c r="K121" t="s">
        <v>113</v>
      </c>
      <c r="L121">
        <v>25000</v>
      </c>
      <c r="M121">
        <v>8</v>
      </c>
      <c r="N121">
        <v>200000</v>
      </c>
      <c r="O121">
        <v>22.12</v>
      </c>
      <c r="P121" t="s">
        <v>37</v>
      </c>
    </row>
    <row r="122" spans="1:17" x14ac:dyDescent="0.25">
      <c r="A122" t="s">
        <v>212</v>
      </c>
      <c r="B122" t="s">
        <v>213</v>
      </c>
      <c r="C122" s="1">
        <v>45658</v>
      </c>
      <c r="D122">
        <v>27</v>
      </c>
      <c r="E122" t="s">
        <v>80</v>
      </c>
      <c r="F122" t="s">
        <v>27</v>
      </c>
      <c r="G122" t="s">
        <v>19</v>
      </c>
      <c r="H122">
        <v>4</v>
      </c>
      <c r="I122" t="s">
        <v>112</v>
      </c>
      <c r="J122">
        <v>17</v>
      </c>
      <c r="K122" t="s">
        <v>29</v>
      </c>
      <c r="L122">
        <v>5500</v>
      </c>
      <c r="M122">
        <v>18</v>
      </c>
      <c r="N122">
        <v>99000</v>
      </c>
      <c r="O122">
        <v>5.49</v>
      </c>
      <c r="P122" t="s">
        <v>37</v>
      </c>
    </row>
    <row r="123" spans="1:17" x14ac:dyDescent="0.25">
      <c r="A123" t="s">
        <v>212</v>
      </c>
      <c r="B123" t="s">
        <v>213</v>
      </c>
      <c r="C123" s="1">
        <v>45658</v>
      </c>
      <c r="D123">
        <v>27</v>
      </c>
      <c r="E123" t="s">
        <v>80</v>
      </c>
      <c r="F123" t="s">
        <v>18</v>
      </c>
      <c r="G123" t="s">
        <v>19</v>
      </c>
      <c r="H123">
        <v>4</v>
      </c>
      <c r="I123" t="s">
        <v>112</v>
      </c>
      <c r="J123">
        <v>17</v>
      </c>
      <c r="K123" t="s">
        <v>49</v>
      </c>
      <c r="L123">
        <v>9000</v>
      </c>
      <c r="M123">
        <v>8</v>
      </c>
      <c r="N123">
        <v>72000</v>
      </c>
      <c r="O123">
        <v>183.09</v>
      </c>
      <c r="P123" t="s">
        <v>37</v>
      </c>
    </row>
    <row r="124" spans="1:17" x14ac:dyDescent="0.25">
      <c r="A124" t="s">
        <v>214</v>
      </c>
      <c r="B124" t="s">
        <v>215</v>
      </c>
      <c r="C124" s="1">
        <v>45689</v>
      </c>
      <c r="D124">
        <v>75</v>
      </c>
      <c r="E124" t="s">
        <v>147</v>
      </c>
      <c r="F124" t="s">
        <v>27</v>
      </c>
      <c r="G124" t="s">
        <v>28</v>
      </c>
      <c r="H124">
        <v>1</v>
      </c>
      <c r="I124" t="s">
        <v>35</v>
      </c>
      <c r="J124">
        <v>8</v>
      </c>
      <c r="K124" t="s">
        <v>81</v>
      </c>
      <c r="L124">
        <v>1000</v>
      </c>
      <c r="M124">
        <v>18</v>
      </c>
      <c r="N124">
        <v>18000</v>
      </c>
      <c r="O124">
        <v>47.34</v>
      </c>
      <c r="P124" t="s">
        <v>37</v>
      </c>
    </row>
    <row r="125" spans="1:17" x14ac:dyDescent="0.25">
      <c r="A125" t="s">
        <v>214</v>
      </c>
      <c r="B125" t="s">
        <v>215</v>
      </c>
      <c r="C125" s="1">
        <v>45689</v>
      </c>
      <c r="D125">
        <v>75</v>
      </c>
      <c r="E125" t="s">
        <v>147</v>
      </c>
      <c r="F125" t="s">
        <v>39</v>
      </c>
      <c r="G125" t="s">
        <v>28</v>
      </c>
      <c r="H125">
        <v>1</v>
      </c>
      <c r="I125" t="s">
        <v>35</v>
      </c>
      <c r="J125">
        <v>8</v>
      </c>
      <c r="K125" t="s">
        <v>1094</v>
      </c>
      <c r="L125">
        <v>20000</v>
      </c>
      <c r="M125">
        <v>12</v>
      </c>
      <c r="N125">
        <v>240000</v>
      </c>
      <c r="O125">
        <v>78.03</v>
      </c>
      <c r="P125" t="s">
        <v>37</v>
      </c>
    </row>
    <row r="126" spans="1:17" x14ac:dyDescent="0.25">
      <c r="A126" t="s">
        <v>216</v>
      </c>
      <c r="B126" t="s">
        <v>217</v>
      </c>
      <c r="C126" s="1">
        <v>45658</v>
      </c>
      <c r="D126">
        <v>69</v>
      </c>
      <c r="E126" t="s">
        <v>52</v>
      </c>
      <c r="F126" t="s">
        <v>39</v>
      </c>
      <c r="G126" t="s">
        <v>28</v>
      </c>
      <c r="H126">
        <v>4</v>
      </c>
      <c r="I126" t="s">
        <v>112</v>
      </c>
      <c r="J126">
        <v>42</v>
      </c>
      <c r="K126" t="s">
        <v>1093</v>
      </c>
      <c r="L126">
        <v>30000</v>
      </c>
      <c r="M126">
        <v>15</v>
      </c>
      <c r="N126">
        <v>450000</v>
      </c>
      <c r="O126">
        <v>43.85</v>
      </c>
      <c r="P126" t="s">
        <v>37</v>
      </c>
    </row>
    <row r="127" spans="1:17" x14ac:dyDescent="0.25">
      <c r="A127" t="s">
        <v>216</v>
      </c>
      <c r="B127" t="s">
        <v>217</v>
      </c>
      <c r="C127" s="1">
        <v>45658</v>
      </c>
      <c r="D127">
        <v>69</v>
      </c>
      <c r="E127" t="s">
        <v>52</v>
      </c>
      <c r="F127" t="s">
        <v>34</v>
      </c>
      <c r="G127" t="s">
        <v>28</v>
      </c>
      <c r="H127">
        <v>4</v>
      </c>
      <c r="I127" t="s">
        <v>112</v>
      </c>
      <c r="J127">
        <v>42</v>
      </c>
      <c r="K127" t="s">
        <v>69</v>
      </c>
      <c r="L127">
        <v>14500</v>
      </c>
      <c r="M127">
        <v>4</v>
      </c>
      <c r="N127">
        <v>58000</v>
      </c>
      <c r="O127">
        <v>171.16</v>
      </c>
      <c r="P127" t="s">
        <v>37</v>
      </c>
    </row>
    <row r="128" spans="1:17" x14ac:dyDescent="0.25">
      <c r="A128" t="s">
        <v>218</v>
      </c>
      <c r="B128" t="s">
        <v>219</v>
      </c>
      <c r="C128" s="1">
        <v>45689</v>
      </c>
      <c r="D128">
        <v>61</v>
      </c>
      <c r="E128" t="s">
        <v>47</v>
      </c>
      <c r="F128" t="s">
        <v>39</v>
      </c>
      <c r="G128" t="s">
        <v>28</v>
      </c>
      <c r="H128">
        <v>1</v>
      </c>
      <c r="I128" t="s">
        <v>35</v>
      </c>
      <c r="J128">
        <v>18</v>
      </c>
      <c r="K128" t="s">
        <v>1094</v>
      </c>
      <c r="L128">
        <v>20000</v>
      </c>
      <c r="M128">
        <v>20</v>
      </c>
      <c r="N128">
        <v>400000</v>
      </c>
      <c r="O128">
        <v>128.52000000000001</v>
      </c>
      <c r="P128" t="s">
        <v>37</v>
      </c>
    </row>
    <row r="129" spans="1:17" x14ac:dyDescent="0.25">
      <c r="A129" t="s">
        <v>218</v>
      </c>
      <c r="B129" t="s">
        <v>219</v>
      </c>
      <c r="C129" s="1">
        <v>45689</v>
      </c>
      <c r="D129">
        <v>61</v>
      </c>
      <c r="E129" t="s">
        <v>47</v>
      </c>
      <c r="F129" t="s">
        <v>34</v>
      </c>
      <c r="G129" t="s">
        <v>28</v>
      </c>
      <c r="H129">
        <v>1</v>
      </c>
      <c r="I129" t="s">
        <v>35</v>
      </c>
      <c r="J129">
        <v>18</v>
      </c>
      <c r="K129" t="s">
        <v>40</v>
      </c>
      <c r="L129">
        <v>9000</v>
      </c>
      <c r="M129">
        <v>11</v>
      </c>
      <c r="N129">
        <v>99000</v>
      </c>
      <c r="O129">
        <v>10.59</v>
      </c>
      <c r="P129" t="s">
        <v>37</v>
      </c>
    </row>
    <row r="130" spans="1:17" x14ac:dyDescent="0.25">
      <c r="A130" t="s">
        <v>220</v>
      </c>
      <c r="B130" t="s">
        <v>221</v>
      </c>
      <c r="C130" s="1">
        <v>45689</v>
      </c>
      <c r="D130">
        <v>32</v>
      </c>
      <c r="E130" t="s">
        <v>77</v>
      </c>
      <c r="F130" t="s">
        <v>34</v>
      </c>
      <c r="G130" t="s">
        <v>19</v>
      </c>
      <c r="H130">
        <v>5</v>
      </c>
      <c r="I130" t="s">
        <v>53</v>
      </c>
      <c r="J130">
        <v>54</v>
      </c>
      <c r="K130" t="s">
        <v>1093</v>
      </c>
      <c r="L130">
        <v>30000</v>
      </c>
      <c r="M130">
        <v>20</v>
      </c>
      <c r="N130">
        <v>600000</v>
      </c>
      <c r="O130">
        <v>157.83000000000001</v>
      </c>
      <c r="P130" t="s">
        <v>22</v>
      </c>
      <c r="Q130" t="s">
        <v>30</v>
      </c>
    </row>
    <row r="131" spans="1:17" x14ac:dyDescent="0.25">
      <c r="A131" t="s">
        <v>222</v>
      </c>
      <c r="B131" t="s">
        <v>223</v>
      </c>
      <c r="C131" s="1">
        <v>45717</v>
      </c>
      <c r="D131">
        <v>51</v>
      </c>
      <c r="E131" t="s">
        <v>52</v>
      </c>
      <c r="F131" t="s">
        <v>18</v>
      </c>
      <c r="G131" t="s">
        <v>19</v>
      </c>
      <c r="H131">
        <v>2</v>
      </c>
      <c r="I131" t="s">
        <v>20</v>
      </c>
      <c r="J131">
        <v>35</v>
      </c>
      <c r="K131" t="s">
        <v>56</v>
      </c>
      <c r="L131">
        <v>16000</v>
      </c>
      <c r="M131">
        <v>8</v>
      </c>
      <c r="N131">
        <v>128000</v>
      </c>
      <c r="O131">
        <v>71.97</v>
      </c>
      <c r="P131" t="s">
        <v>22</v>
      </c>
      <c r="Q131" t="s">
        <v>30</v>
      </c>
    </row>
    <row r="132" spans="1:17" x14ac:dyDescent="0.25">
      <c r="A132" t="s">
        <v>224</v>
      </c>
      <c r="B132" t="s">
        <v>225</v>
      </c>
      <c r="C132" s="1">
        <v>45689</v>
      </c>
      <c r="D132">
        <v>18</v>
      </c>
      <c r="E132" t="s">
        <v>129</v>
      </c>
      <c r="F132" t="s">
        <v>18</v>
      </c>
      <c r="G132" t="s">
        <v>28</v>
      </c>
      <c r="H132">
        <v>4</v>
      </c>
      <c r="I132" t="s">
        <v>112</v>
      </c>
      <c r="J132">
        <v>4</v>
      </c>
      <c r="K132" t="s">
        <v>44</v>
      </c>
      <c r="L132">
        <v>4500</v>
      </c>
      <c r="M132">
        <v>4</v>
      </c>
      <c r="N132">
        <v>18000</v>
      </c>
      <c r="O132">
        <v>102.89</v>
      </c>
      <c r="P132" t="s">
        <v>37</v>
      </c>
    </row>
    <row r="133" spans="1:17" x14ac:dyDescent="0.25">
      <c r="A133" t="s">
        <v>226</v>
      </c>
      <c r="B133" t="s">
        <v>227</v>
      </c>
      <c r="C133" s="1">
        <v>45717</v>
      </c>
      <c r="D133">
        <v>80</v>
      </c>
      <c r="E133" t="s">
        <v>111</v>
      </c>
      <c r="F133" t="s">
        <v>39</v>
      </c>
      <c r="G133" t="s">
        <v>19</v>
      </c>
      <c r="H133">
        <v>4</v>
      </c>
      <c r="I133" t="s">
        <v>112</v>
      </c>
      <c r="J133">
        <v>47</v>
      </c>
      <c r="K133" t="s">
        <v>69</v>
      </c>
      <c r="L133">
        <v>14500</v>
      </c>
      <c r="M133">
        <v>14</v>
      </c>
      <c r="N133">
        <v>203000</v>
      </c>
      <c r="O133">
        <v>169.54</v>
      </c>
      <c r="P133" t="s">
        <v>37</v>
      </c>
    </row>
    <row r="134" spans="1:17" x14ac:dyDescent="0.25">
      <c r="A134" t="s">
        <v>228</v>
      </c>
      <c r="B134" t="s">
        <v>229</v>
      </c>
      <c r="C134" s="1">
        <v>45658</v>
      </c>
      <c r="D134">
        <v>78</v>
      </c>
      <c r="E134" t="s">
        <v>196</v>
      </c>
      <c r="F134" t="s">
        <v>18</v>
      </c>
      <c r="G134" t="s">
        <v>19</v>
      </c>
      <c r="H134">
        <v>3</v>
      </c>
      <c r="I134" t="s">
        <v>48</v>
      </c>
      <c r="J134">
        <v>58</v>
      </c>
      <c r="K134" t="s">
        <v>49</v>
      </c>
      <c r="L134">
        <v>9000</v>
      </c>
      <c r="M134">
        <v>19</v>
      </c>
      <c r="N134">
        <v>171000</v>
      </c>
      <c r="O134">
        <v>125.05</v>
      </c>
      <c r="P134" t="s">
        <v>37</v>
      </c>
    </row>
    <row r="135" spans="1:17" x14ac:dyDescent="0.25">
      <c r="A135" t="s">
        <v>230</v>
      </c>
      <c r="B135" t="s">
        <v>231</v>
      </c>
      <c r="C135" s="1">
        <v>45689</v>
      </c>
      <c r="D135">
        <v>64</v>
      </c>
      <c r="E135" t="s">
        <v>73</v>
      </c>
      <c r="F135" t="s">
        <v>27</v>
      </c>
      <c r="G135" t="s">
        <v>28</v>
      </c>
      <c r="H135">
        <v>1</v>
      </c>
      <c r="I135" t="s">
        <v>35</v>
      </c>
      <c r="J135">
        <v>30</v>
      </c>
      <c r="K135" t="s">
        <v>21</v>
      </c>
      <c r="L135">
        <v>35000</v>
      </c>
      <c r="M135">
        <v>8</v>
      </c>
      <c r="N135">
        <v>280000</v>
      </c>
      <c r="O135">
        <v>90.59</v>
      </c>
      <c r="P135" t="s">
        <v>37</v>
      </c>
    </row>
    <row r="136" spans="1:17" x14ac:dyDescent="0.25">
      <c r="A136" t="s">
        <v>232</v>
      </c>
      <c r="B136" t="s">
        <v>233</v>
      </c>
      <c r="C136" s="1">
        <v>45658</v>
      </c>
      <c r="D136">
        <v>59</v>
      </c>
      <c r="E136" t="s">
        <v>33</v>
      </c>
      <c r="F136" t="s">
        <v>34</v>
      </c>
      <c r="G136" t="s">
        <v>28</v>
      </c>
      <c r="H136">
        <v>3</v>
      </c>
      <c r="I136" t="s">
        <v>48</v>
      </c>
      <c r="J136">
        <v>27</v>
      </c>
      <c r="K136" t="s">
        <v>55</v>
      </c>
      <c r="L136">
        <v>150000</v>
      </c>
      <c r="M136">
        <v>3</v>
      </c>
      <c r="N136">
        <v>450000</v>
      </c>
      <c r="O136">
        <v>13.89</v>
      </c>
      <c r="P136" t="s">
        <v>37</v>
      </c>
    </row>
    <row r="137" spans="1:17" x14ac:dyDescent="0.25">
      <c r="A137" t="s">
        <v>232</v>
      </c>
      <c r="B137" t="s">
        <v>233</v>
      </c>
      <c r="C137" s="1">
        <v>45658</v>
      </c>
      <c r="D137">
        <v>59</v>
      </c>
      <c r="E137" t="s">
        <v>33</v>
      </c>
      <c r="F137" t="s">
        <v>18</v>
      </c>
      <c r="G137" t="s">
        <v>28</v>
      </c>
      <c r="H137">
        <v>3</v>
      </c>
      <c r="I137" t="s">
        <v>48</v>
      </c>
      <c r="J137">
        <v>27</v>
      </c>
      <c r="K137" t="s">
        <v>56</v>
      </c>
      <c r="L137">
        <v>16000</v>
      </c>
      <c r="M137">
        <v>12</v>
      </c>
      <c r="N137">
        <v>192000</v>
      </c>
      <c r="O137">
        <v>86.66</v>
      </c>
      <c r="P137" t="s">
        <v>37</v>
      </c>
    </row>
    <row r="138" spans="1:17" x14ac:dyDescent="0.25">
      <c r="A138" t="s">
        <v>232</v>
      </c>
      <c r="B138" t="s">
        <v>233</v>
      </c>
      <c r="C138" s="1">
        <v>45658</v>
      </c>
      <c r="D138">
        <v>59</v>
      </c>
      <c r="E138" t="s">
        <v>33</v>
      </c>
      <c r="F138" t="s">
        <v>39</v>
      </c>
      <c r="G138" t="s">
        <v>28</v>
      </c>
      <c r="H138">
        <v>3</v>
      </c>
      <c r="I138" t="s">
        <v>48</v>
      </c>
      <c r="J138">
        <v>27</v>
      </c>
      <c r="K138" t="s">
        <v>1094</v>
      </c>
      <c r="L138">
        <v>20000</v>
      </c>
      <c r="M138">
        <v>19</v>
      </c>
      <c r="N138">
        <v>380000</v>
      </c>
      <c r="O138">
        <v>111.5</v>
      </c>
      <c r="P138" t="s">
        <v>37</v>
      </c>
    </row>
    <row r="139" spans="1:17" x14ac:dyDescent="0.25">
      <c r="A139" t="s">
        <v>234</v>
      </c>
      <c r="B139" t="s">
        <v>235</v>
      </c>
      <c r="C139" s="1">
        <v>45689</v>
      </c>
      <c r="D139">
        <v>31</v>
      </c>
      <c r="E139" t="s">
        <v>108</v>
      </c>
      <c r="F139" t="s">
        <v>34</v>
      </c>
      <c r="G139" t="s">
        <v>28</v>
      </c>
      <c r="H139">
        <v>1</v>
      </c>
      <c r="I139" t="s">
        <v>35</v>
      </c>
      <c r="J139">
        <v>56</v>
      </c>
      <c r="K139" t="s">
        <v>69</v>
      </c>
      <c r="L139">
        <v>14500</v>
      </c>
      <c r="M139">
        <v>16</v>
      </c>
      <c r="N139">
        <v>232000</v>
      </c>
      <c r="O139">
        <v>31.37</v>
      </c>
      <c r="P139" t="s">
        <v>37</v>
      </c>
    </row>
    <row r="140" spans="1:17" x14ac:dyDescent="0.25">
      <c r="A140" t="s">
        <v>234</v>
      </c>
      <c r="B140" t="s">
        <v>235</v>
      </c>
      <c r="C140" s="1">
        <v>45689</v>
      </c>
      <c r="D140">
        <v>31</v>
      </c>
      <c r="E140" t="s">
        <v>108</v>
      </c>
      <c r="F140" t="s">
        <v>18</v>
      </c>
      <c r="G140" t="s">
        <v>28</v>
      </c>
      <c r="H140">
        <v>1</v>
      </c>
      <c r="I140" t="s">
        <v>35</v>
      </c>
      <c r="J140">
        <v>56</v>
      </c>
      <c r="K140" t="s">
        <v>44</v>
      </c>
      <c r="L140">
        <v>4500</v>
      </c>
      <c r="M140">
        <v>12</v>
      </c>
      <c r="N140">
        <v>54000</v>
      </c>
      <c r="O140">
        <v>169.53</v>
      </c>
      <c r="P140" t="s">
        <v>37</v>
      </c>
    </row>
    <row r="141" spans="1:17" x14ac:dyDescent="0.25">
      <c r="A141" t="s">
        <v>234</v>
      </c>
      <c r="B141" t="s">
        <v>235</v>
      </c>
      <c r="C141" s="1">
        <v>45689</v>
      </c>
      <c r="D141">
        <v>31</v>
      </c>
      <c r="E141" t="s">
        <v>108</v>
      </c>
      <c r="F141" t="s">
        <v>39</v>
      </c>
      <c r="G141" t="s">
        <v>28</v>
      </c>
      <c r="H141">
        <v>1</v>
      </c>
      <c r="I141" t="s">
        <v>35</v>
      </c>
      <c r="J141">
        <v>56</v>
      </c>
      <c r="K141" t="s">
        <v>60</v>
      </c>
      <c r="L141">
        <v>24000</v>
      </c>
      <c r="M141">
        <v>9</v>
      </c>
      <c r="N141">
        <v>216000</v>
      </c>
      <c r="O141">
        <v>73.83</v>
      </c>
      <c r="P141" t="s">
        <v>37</v>
      </c>
    </row>
    <row r="142" spans="1:17" x14ac:dyDescent="0.25">
      <c r="A142" t="s">
        <v>236</v>
      </c>
      <c r="B142" t="s">
        <v>237</v>
      </c>
      <c r="C142" s="1">
        <v>45689</v>
      </c>
      <c r="D142">
        <v>70</v>
      </c>
      <c r="E142" t="s">
        <v>116</v>
      </c>
      <c r="F142" t="s">
        <v>34</v>
      </c>
      <c r="G142" t="s">
        <v>28</v>
      </c>
      <c r="H142">
        <v>3</v>
      </c>
      <c r="I142" t="s">
        <v>48</v>
      </c>
      <c r="J142">
        <v>2</v>
      </c>
      <c r="K142" t="s">
        <v>40</v>
      </c>
      <c r="L142">
        <v>9000</v>
      </c>
      <c r="M142">
        <v>5</v>
      </c>
      <c r="N142">
        <v>45000</v>
      </c>
      <c r="O142">
        <v>36.69</v>
      </c>
      <c r="P142" t="s">
        <v>37</v>
      </c>
    </row>
    <row r="143" spans="1:17" x14ac:dyDescent="0.25">
      <c r="A143" t="s">
        <v>236</v>
      </c>
      <c r="B143" t="s">
        <v>237</v>
      </c>
      <c r="C143" s="1">
        <v>45689</v>
      </c>
      <c r="D143">
        <v>70</v>
      </c>
      <c r="E143" t="s">
        <v>116</v>
      </c>
      <c r="F143" t="s">
        <v>18</v>
      </c>
      <c r="G143" t="s">
        <v>28</v>
      </c>
      <c r="H143">
        <v>3</v>
      </c>
      <c r="I143" t="s">
        <v>48</v>
      </c>
      <c r="J143">
        <v>2</v>
      </c>
      <c r="K143" t="s">
        <v>21</v>
      </c>
      <c r="L143">
        <v>35000</v>
      </c>
      <c r="M143">
        <v>1</v>
      </c>
      <c r="N143">
        <v>35000</v>
      </c>
      <c r="O143">
        <v>14.38</v>
      </c>
      <c r="P143" t="s">
        <v>37</v>
      </c>
    </row>
    <row r="144" spans="1:17" x14ac:dyDescent="0.25">
      <c r="A144" t="s">
        <v>238</v>
      </c>
      <c r="B144" t="s">
        <v>239</v>
      </c>
      <c r="C144" s="1">
        <v>45717</v>
      </c>
      <c r="D144">
        <v>43</v>
      </c>
      <c r="E144" t="s">
        <v>59</v>
      </c>
      <c r="F144" t="s">
        <v>34</v>
      </c>
      <c r="G144" t="s">
        <v>28</v>
      </c>
      <c r="H144">
        <v>2</v>
      </c>
      <c r="I144" t="s">
        <v>20</v>
      </c>
      <c r="J144">
        <v>30</v>
      </c>
      <c r="K144" t="s">
        <v>40</v>
      </c>
      <c r="L144">
        <v>9000</v>
      </c>
      <c r="M144">
        <v>20</v>
      </c>
      <c r="N144">
        <v>180000</v>
      </c>
      <c r="O144">
        <v>31.54</v>
      </c>
      <c r="P144" t="s">
        <v>37</v>
      </c>
    </row>
    <row r="145" spans="1:17" x14ac:dyDescent="0.25">
      <c r="A145" t="s">
        <v>238</v>
      </c>
      <c r="B145" t="s">
        <v>239</v>
      </c>
      <c r="C145" s="1">
        <v>45717</v>
      </c>
      <c r="D145">
        <v>43</v>
      </c>
      <c r="E145" t="s">
        <v>59</v>
      </c>
      <c r="F145" t="s">
        <v>27</v>
      </c>
      <c r="G145" t="s">
        <v>28</v>
      </c>
      <c r="H145">
        <v>2</v>
      </c>
      <c r="I145" t="s">
        <v>20</v>
      </c>
      <c r="J145">
        <v>30</v>
      </c>
      <c r="K145" t="s">
        <v>100</v>
      </c>
      <c r="L145">
        <v>900</v>
      </c>
      <c r="M145">
        <v>9</v>
      </c>
      <c r="N145">
        <v>8100</v>
      </c>
      <c r="O145">
        <v>134.96</v>
      </c>
      <c r="P145" t="s">
        <v>37</v>
      </c>
    </row>
    <row r="146" spans="1:17" x14ac:dyDescent="0.25">
      <c r="A146" t="s">
        <v>238</v>
      </c>
      <c r="B146" t="s">
        <v>239</v>
      </c>
      <c r="C146" s="1">
        <v>45717</v>
      </c>
      <c r="D146">
        <v>43</v>
      </c>
      <c r="E146" t="s">
        <v>59</v>
      </c>
      <c r="F146" t="s">
        <v>39</v>
      </c>
      <c r="G146" t="s">
        <v>28</v>
      </c>
      <c r="H146">
        <v>2</v>
      </c>
      <c r="I146" t="s">
        <v>20</v>
      </c>
      <c r="J146">
        <v>30</v>
      </c>
      <c r="K146" t="s">
        <v>69</v>
      </c>
      <c r="L146">
        <v>14500</v>
      </c>
      <c r="M146">
        <v>16</v>
      </c>
      <c r="N146">
        <v>232000</v>
      </c>
      <c r="O146">
        <v>132.56</v>
      </c>
      <c r="P146" t="s">
        <v>37</v>
      </c>
    </row>
    <row r="147" spans="1:17" x14ac:dyDescent="0.25">
      <c r="A147" t="s">
        <v>240</v>
      </c>
      <c r="B147" t="s">
        <v>241</v>
      </c>
      <c r="C147" s="1">
        <v>45658</v>
      </c>
      <c r="D147">
        <v>69</v>
      </c>
      <c r="E147" t="s">
        <v>190</v>
      </c>
      <c r="F147" t="s">
        <v>27</v>
      </c>
      <c r="G147" t="s">
        <v>19</v>
      </c>
      <c r="H147">
        <v>3</v>
      </c>
      <c r="I147" t="s">
        <v>48</v>
      </c>
      <c r="J147">
        <v>49</v>
      </c>
      <c r="K147" t="s">
        <v>38</v>
      </c>
      <c r="L147">
        <v>500</v>
      </c>
      <c r="M147">
        <v>13</v>
      </c>
      <c r="N147">
        <v>6500</v>
      </c>
      <c r="O147">
        <v>9.56</v>
      </c>
      <c r="P147" t="s">
        <v>37</v>
      </c>
    </row>
    <row r="148" spans="1:17" x14ac:dyDescent="0.25">
      <c r="A148" t="s">
        <v>240</v>
      </c>
      <c r="B148" t="s">
        <v>241</v>
      </c>
      <c r="C148" s="1">
        <v>45658</v>
      </c>
      <c r="D148">
        <v>69</v>
      </c>
      <c r="E148" t="s">
        <v>190</v>
      </c>
      <c r="F148" t="s">
        <v>34</v>
      </c>
      <c r="G148" t="s">
        <v>19</v>
      </c>
      <c r="H148">
        <v>3</v>
      </c>
      <c r="I148" t="s">
        <v>48</v>
      </c>
      <c r="J148">
        <v>49</v>
      </c>
      <c r="K148" t="s">
        <v>40</v>
      </c>
      <c r="L148">
        <v>9000</v>
      </c>
      <c r="M148">
        <v>10</v>
      </c>
      <c r="N148">
        <v>90000</v>
      </c>
      <c r="O148">
        <v>2.0299999999999998</v>
      </c>
      <c r="P148" t="s">
        <v>37</v>
      </c>
    </row>
    <row r="149" spans="1:17" x14ac:dyDescent="0.25">
      <c r="A149" t="s">
        <v>242</v>
      </c>
      <c r="B149" t="s">
        <v>243</v>
      </c>
      <c r="C149" s="1">
        <v>45658</v>
      </c>
      <c r="D149">
        <v>33</v>
      </c>
      <c r="E149" t="s">
        <v>141</v>
      </c>
      <c r="F149" t="s">
        <v>27</v>
      </c>
      <c r="G149" t="s">
        <v>28</v>
      </c>
      <c r="H149">
        <v>1</v>
      </c>
      <c r="I149" t="s">
        <v>35</v>
      </c>
      <c r="J149">
        <v>21</v>
      </c>
      <c r="K149" t="s">
        <v>21</v>
      </c>
      <c r="L149">
        <v>35000</v>
      </c>
      <c r="M149">
        <v>8</v>
      </c>
      <c r="N149">
        <v>280000</v>
      </c>
      <c r="O149">
        <v>106.75</v>
      </c>
      <c r="P149" t="s">
        <v>37</v>
      </c>
    </row>
    <row r="150" spans="1:17" x14ac:dyDescent="0.25">
      <c r="A150" t="s">
        <v>242</v>
      </c>
      <c r="B150" t="s">
        <v>243</v>
      </c>
      <c r="C150" s="1">
        <v>45658</v>
      </c>
      <c r="D150">
        <v>33</v>
      </c>
      <c r="E150" t="s">
        <v>141</v>
      </c>
      <c r="F150" t="s">
        <v>39</v>
      </c>
      <c r="G150" t="s">
        <v>28</v>
      </c>
      <c r="H150">
        <v>1</v>
      </c>
      <c r="I150" t="s">
        <v>35</v>
      </c>
      <c r="J150">
        <v>21</v>
      </c>
      <c r="K150" t="s">
        <v>60</v>
      </c>
      <c r="L150">
        <v>24000</v>
      </c>
      <c r="M150">
        <v>12</v>
      </c>
      <c r="N150">
        <v>288000</v>
      </c>
      <c r="O150">
        <v>111.97</v>
      </c>
      <c r="P150" t="s">
        <v>37</v>
      </c>
    </row>
    <row r="151" spans="1:17" x14ac:dyDescent="0.25">
      <c r="A151" t="s">
        <v>244</v>
      </c>
      <c r="B151" t="s">
        <v>245</v>
      </c>
      <c r="C151" s="1">
        <v>45689</v>
      </c>
      <c r="D151">
        <v>66</v>
      </c>
      <c r="E151" t="s">
        <v>126</v>
      </c>
      <c r="F151" t="s">
        <v>27</v>
      </c>
      <c r="G151" t="s">
        <v>28</v>
      </c>
      <c r="H151">
        <v>1</v>
      </c>
      <c r="I151" t="s">
        <v>35</v>
      </c>
      <c r="J151">
        <v>2</v>
      </c>
      <c r="K151" t="s">
        <v>85</v>
      </c>
      <c r="L151">
        <v>7500</v>
      </c>
      <c r="M151">
        <v>13</v>
      </c>
      <c r="N151">
        <v>97500</v>
      </c>
      <c r="O151">
        <v>58.26</v>
      </c>
      <c r="P151" t="s">
        <v>37</v>
      </c>
    </row>
    <row r="152" spans="1:17" x14ac:dyDescent="0.25">
      <c r="A152" t="s">
        <v>244</v>
      </c>
      <c r="B152" t="s">
        <v>245</v>
      </c>
      <c r="C152" s="1">
        <v>45689</v>
      </c>
      <c r="D152">
        <v>66</v>
      </c>
      <c r="E152" t="s">
        <v>126</v>
      </c>
      <c r="F152" t="s">
        <v>34</v>
      </c>
      <c r="G152" t="s">
        <v>28</v>
      </c>
      <c r="H152">
        <v>1</v>
      </c>
      <c r="I152" t="s">
        <v>35</v>
      </c>
      <c r="J152">
        <v>2</v>
      </c>
      <c r="K152" t="s">
        <v>40</v>
      </c>
      <c r="L152">
        <v>9000</v>
      </c>
      <c r="M152">
        <v>6</v>
      </c>
      <c r="N152">
        <v>54000</v>
      </c>
      <c r="O152">
        <v>193.26</v>
      </c>
      <c r="P152" t="s">
        <v>37</v>
      </c>
    </row>
    <row r="153" spans="1:17" x14ac:dyDescent="0.25">
      <c r="A153" t="s">
        <v>244</v>
      </c>
      <c r="B153" t="s">
        <v>245</v>
      </c>
      <c r="C153" s="1">
        <v>45689</v>
      </c>
      <c r="D153">
        <v>66</v>
      </c>
      <c r="E153" t="s">
        <v>126</v>
      </c>
      <c r="F153" t="s">
        <v>18</v>
      </c>
      <c r="G153" t="s">
        <v>28</v>
      </c>
      <c r="H153">
        <v>1</v>
      </c>
      <c r="I153" t="s">
        <v>35</v>
      </c>
      <c r="J153">
        <v>2</v>
      </c>
      <c r="K153" t="s">
        <v>21</v>
      </c>
      <c r="L153">
        <v>35000</v>
      </c>
      <c r="M153">
        <v>12</v>
      </c>
      <c r="N153">
        <v>420000</v>
      </c>
      <c r="O153">
        <v>166.49</v>
      </c>
      <c r="P153" t="s">
        <v>37</v>
      </c>
    </row>
    <row r="154" spans="1:17" x14ac:dyDescent="0.25">
      <c r="A154" t="s">
        <v>246</v>
      </c>
      <c r="B154" t="s">
        <v>247</v>
      </c>
      <c r="C154" s="1">
        <v>45689</v>
      </c>
      <c r="D154">
        <v>71</v>
      </c>
      <c r="E154" t="s">
        <v>93</v>
      </c>
      <c r="F154" t="s">
        <v>34</v>
      </c>
      <c r="G154" t="s">
        <v>19</v>
      </c>
      <c r="H154">
        <v>5</v>
      </c>
      <c r="I154" t="s">
        <v>53</v>
      </c>
      <c r="J154">
        <v>28</v>
      </c>
      <c r="K154" t="s">
        <v>113</v>
      </c>
      <c r="L154">
        <v>25000</v>
      </c>
      <c r="M154">
        <v>3</v>
      </c>
      <c r="N154">
        <v>75000</v>
      </c>
      <c r="O154">
        <v>155.93</v>
      </c>
      <c r="P154" t="s">
        <v>22</v>
      </c>
      <c r="Q154" t="s">
        <v>30</v>
      </c>
    </row>
    <row r="155" spans="1:17" x14ac:dyDescent="0.25">
      <c r="A155" t="s">
        <v>246</v>
      </c>
      <c r="B155" t="s">
        <v>247</v>
      </c>
      <c r="C155" s="1">
        <v>45689</v>
      </c>
      <c r="D155">
        <v>71</v>
      </c>
      <c r="E155" t="s">
        <v>93</v>
      </c>
      <c r="F155" t="s">
        <v>39</v>
      </c>
      <c r="G155" t="s">
        <v>19</v>
      </c>
      <c r="H155">
        <v>5</v>
      </c>
      <c r="I155" t="s">
        <v>53</v>
      </c>
      <c r="J155">
        <v>28</v>
      </c>
      <c r="K155" t="s">
        <v>60</v>
      </c>
      <c r="L155">
        <v>24000</v>
      </c>
      <c r="M155">
        <v>17</v>
      </c>
      <c r="N155">
        <v>408000</v>
      </c>
      <c r="O155">
        <v>126.83</v>
      </c>
      <c r="P155" t="s">
        <v>22</v>
      </c>
      <c r="Q155" t="s">
        <v>30</v>
      </c>
    </row>
    <row r="156" spans="1:17" x14ac:dyDescent="0.25">
      <c r="A156" t="s">
        <v>248</v>
      </c>
      <c r="B156" t="s">
        <v>249</v>
      </c>
      <c r="C156" s="1">
        <v>45689</v>
      </c>
      <c r="D156">
        <v>40</v>
      </c>
      <c r="E156" t="s">
        <v>150</v>
      </c>
      <c r="F156" t="s">
        <v>18</v>
      </c>
      <c r="G156" t="s">
        <v>28</v>
      </c>
      <c r="H156">
        <v>2</v>
      </c>
      <c r="I156" t="s">
        <v>20</v>
      </c>
      <c r="J156">
        <v>47</v>
      </c>
      <c r="K156" t="s">
        <v>44</v>
      </c>
      <c r="L156">
        <v>4500</v>
      </c>
      <c r="M156">
        <v>3</v>
      </c>
      <c r="N156">
        <v>13500</v>
      </c>
      <c r="O156">
        <v>152.16</v>
      </c>
      <c r="P156" t="s">
        <v>22</v>
      </c>
      <c r="Q156" t="s">
        <v>94</v>
      </c>
    </row>
    <row r="157" spans="1:17" x14ac:dyDescent="0.25">
      <c r="A157" t="s">
        <v>250</v>
      </c>
      <c r="B157" t="s">
        <v>251</v>
      </c>
      <c r="C157" s="1">
        <v>45717</v>
      </c>
      <c r="D157">
        <v>79</v>
      </c>
      <c r="E157" t="s">
        <v>33</v>
      </c>
      <c r="F157" t="s">
        <v>27</v>
      </c>
      <c r="G157" t="s">
        <v>28</v>
      </c>
      <c r="H157">
        <v>3</v>
      </c>
      <c r="I157" t="s">
        <v>48</v>
      </c>
      <c r="J157">
        <v>44</v>
      </c>
      <c r="K157" t="s">
        <v>38</v>
      </c>
      <c r="L157">
        <v>500</v>
      </c>
      <c r="M157">
        <v>19</v>
      </c>
      <c r="N157">
        <v>9500</v>
      </c>
      <c r="O157">
        <v>159.37</v>
      </c>
      <c r="P157" t="s">
        <v>22</v>
      </c>
      <c r="Q157" t="s">
        <v>74</v>
      </c>
    </row>
    <row r="158" spans="1:17" x14ac:dyDescent="0.25">
      <c r="A158" t="s">
        <v>250</v>
      </c>
      <c r="B158" t="s">
        <v>251</v>
      </c>
      <c r="C158" s="1">
        <v>45717</v>
      </c>
      <c r="D158">
        <v>79</v>
      </c>
      <c r="E158" t="s">
        <v>33</v>
      </c>
      <c r="F158" t="s">
        <v>34</v>
      </c>
      <c r="G158" t="s">
        <v>28</v>
      </c>
      <c r="H158">
        <v>3</v>
      </c>
      <c r="I158" t="s">
        <v>48</v>
      </c>
      <c r="J158">
        <v>44</v>
      </c>
      <c r="K158" t="s">
        <v>40</v>
      </c>
      <c r="L158">
        <v>9000</v>
      </c>
      <c r="M158">
        <v>3</v>
      </c>
      <c r="N158">
        <v>27000</v>
      </c>
      <c r="O158">
        <v>70.709999999999994</v>
      </c>
      <c r="P158" t="s">
        <v>22</v>
      </c>
      <c r="Q158" t="s">
        <v>74</v>
      </c>
    </row>
    <row r="159" spans="1:17" x14ac:dyDescent="0.25">
      <c r="A159" t="s">
        <v>252</v>
      </c>
      <c r="B159" t="s">
        <v>253</v>
      </c>
      <c r="C159" s="1">
        <v>45717</v>
      </c>
      <c r="D159">
        <v>75</v>
      </c>
      <c r="E159" t="s">
        <v>196</v>
      </c>
      <c r="F159" t="s">
        <v>27</v>
      </c>
      <c r="G159" t="s">
        <v>19</v>
      </c>
      <c r="H159">
        <v>3</v>
      </c>
      <c r="I159" t="s">
        <v>48</v>
      </c>
      <c r="J159">
        <v>4</v>
      </c>
      <c r="K159" t="s">
        <v>29</v>
      </c>
      <c r="L159">
        <v>5500</v>
      </c>
      <c r="M159">
        <v>2</v>
      </c>
      <c r="N159">
        <v>11000</v>
      </c>
      <c r="O159">
        <v>116.28</v>
      </c>
      <c r="P159" t="s">
        <v>22</v>
      </c>
      <c r="Q159" t="s">
        <v>30</v>
      </c>
    </row>
    <row r="160" spans="1:17" x14ac:dyDescent="0.25">
      <c r="A160" t="s">
        <v>254</v>
      </c>
      <c r="B160" t="s">
        <v>255</v>
      </c>
      <c r="C160" s="1">
        <v>45689</v>
      </c>
      <c r="D160">
        <v>40</v>
      </c>
      <c r="E160" t="s">
        <v>256</v>
      </c>
      <c r="F160" t="s">
        <v>39</v>
      </c>
      <c r="G160" t="s">
        <v>28</v>
      </c>
      <c r="H160">
        <v>1</v>
      </c>
      <c r="I160" t="s">
        <v>35</v>
      </c>
      <c r="J160">
        <v>33</v>
      </c>
      <c r="K160" t="s">
        <v>1094</v>
      </c>
      <c r="L160">
        <v>20000</v>
      </c>
      <c r="M160">
        <v>15</v>
      </c>
      <c r="N160">
        <v>300000</v>
      </c>
      <c r="O160">
        <v>8.31</v>
      </c>
      <c r="P160" t="s">
        <v>37</v>
      </c>
    </row>
    <row r="161" spans="1:17" x14ac:dyDescent="0.25">
      <c r="A161" t="s">
        <v>254</v>
      </c>
      <c r="B161" t="s">
        <v>255</v>
      </c>
      <c r="C161" s="1">
        <v>45689</v>
      </c>
      <c r="D161">
        <v>40</v>
      </c>
      <c r="E161" t="s">
        <v>256</v>
      </c>
      <c r="F161" t="s">
        <v>34</v>
      </c>
      <c r="G161" t="s">
        <v>28</v>
      </c>
      <c r="H161">
        <v>1</v>
      </c>
      <c r="I161" t="s">
        <v>35</v>
      </c>
      <c r="J161">
        <v>33</v>
      </c>
      <c r="K161" t="s">
        <v>55</v>
      </c>
      <c r="L161">
        <v>150000</v>
      </c>
      <c r="M161">
        <v>20</v>
      </c>
      <c r="N161">
        <v>3000000</v>
      </c>
      <c r="O161">
        <v>105.05</v>
      </c>
      <c r="P161" t="s">
        <v>37</v>
      </c>
    </row>
    <row r="162" spans="1:17" x14ac:dyDescent="0.25">
      <c r="A162" t="s">
        <v>257</v>
      </c>
      <c r="B162" t="s">
        <v>258</v>
      </c>
      <c r="C162" s="1">
        <v>45689</v>
      </c>
      <c r="D162">
        <v>62</v>
      </c>
      <c r="E162" t="s">
        <v>43</v>
      </c>
      <c r="F162" t="s">
        <v>34</v>
      </c>
      <c r="G162" t="s">
        <v>28</v>
      </c>
      <c r="H162">
        <v>3</v>
      </c>
      <c r="I162" t="s">
        <v>48</v>
      </c>
      <c r="J162">
        <v>25</v>
      </c>
      <c r="K162" t="s">
        <v>1094</v>
      </c>
      <c r="L162">
        <v>20000</v>
      </c>
      <c r="M162">
        <v>18</v>
      </c>
      <c r="N162">
        <v>360000</v>
      </c>
      <c r="O162">
        <v>66.27</v>
      </c>
      <c r="P162" t="s">
        <v>37</v>
      </c>
    </row>
    <row r="163" spans="1:17" x14ac:dyDescent="0.25">
      <c r="A163" t="s">
        <v>259</v>
      </c>
      <c r="B163" t="s">
        <v>260</v>
      </c>
      <c r="C163" s="1">
        <v>45658</v>
      </c>
      <c r="D163">
        <v>52</v>
      </c>
      <c r="E163" t="s">
        <v>141</v>
      </c>
      <c r="F163" t="s">
        <v>34</v>
      </c>
      <c r="G163" t="s">
        <v>19</v>
      </c>
      <c r="H163">
        <v>5</v>
      </c>
      <c r="I163" t="s">
        <v>53</v>
      </c>
      <c r="J163">
        <v>22</v>
      </c>
      <c r="K163" t="s">
        <v>103</v>
      </c>
      <c r="L163">
        <v>75000</v>
      </c>
      <c r="M163">
        <v>3</v>
      </c>
      <c r="N163">
        <v>225000</v>
      </c>
      <c r="O163">
        <v>26.23</v>
      </c>
      <c r="P163" t="s">
        <v>37</v>
      </c>
    </row>
    <row r="164" spans="1:17" x14ac:dyDescent="0.25">
      <c r="A164" t="s">
        <v>259</v>
      </c>
      <c r="B164" t="s">
        <v>260</v>
      </c>
      <c r="C164" s="1">
        <v>45658</v>
      </c>
      <c r="D164">
        <v>52</v>
      </c>
      <c r="E164" t="s">
        <v>141</v>
      </c>
      <c r="F164" t="s">
        <v>27</v>
      </c>
      <c r="G164" t="s">
        <v>19</v>
      </c>
      <c r="H164">
        <v>5</v>
      </c>
      <c r="I164" t="s">
        <v>53</v>
      </c>
      <c r="J164">
        <v>22</v>
      </c>
      <c r="K164" t="s">
        <v>38</v>
      </c>
      <c r="L164">
        <v>500</v>
      </c>
      <c r="M164">
        <v>11</v>
      </c>
      <c r="N164">
        <v>5500</v>
      </c>
      <c r="O164">
        <v>112</v>
      </c>
      <c r="P164" t="s">
        <v>37</v>
      </c>
    </row>
    <row r="165" spans="1:17" x14ac:dyDescent="0.25">
      <c r="A165" t="s">
        <v>261</v>
      </c>
      <c r="B165" t="s">
        <v>262</v>
      </c>
      <c r="C165" s="1">
        <v>45717</v>
      </c>
      <c r="D165">
        <v>27</v>
      </c>
      <c r="E165" t="s">
        <v>17</v>
      </c>
      <c r="F165" t="s">
        <v>27</v>
      </c>
      <c r="G165" t="s">
        <v>28</v>
      </c>
      <c r="H165">
        <v>3</v>
      </c>
      <c r="I165" t="s">
        <v>48</v>
      </c>
      <c r="J165">
        <v>2</v>
      </c>
      <c r="K165" t="s">
        <v>70</v>
      </c>
      <c r="L165">
        <v>350</v>
      </c>
      <c r="M165">
        <v>5</v>
      </c>
      <c r="N165">
        <v>1750</v>
      </c>
      <c r="O165">
        <v>200</v>
      </c>
      <c r="P165" t="s">
        <v>22</v>
      </c>
      <c r="Q165" t="s">
        <v>263</v>
      </c>
    </row>
    <row r="166" spans="1:17" x14ac:dyDescent="0.25">
      <c r="A166" t="s">
        <v>261</v>
      </c>
      <c r="B166" t="s">
        <v>262</v>
      </c>
      <c r="C166" s="1">
        <v>45717</v>
      </c>
      <c r="D166">
        <v>27</v>
      </c>
      <c r="E166" t="s">
        <v>17</v>
      </c>
      <c r="F166" t="s">
        <v>39</v>
      </c>
      <c r="G166" t="s">
        <v>28</v>
      </c>
      <c r="H166">
        <v>3</v>
      </c>
      <c r="I166" t="s">
        <v>48</v>
      </c>
      <c r="J166">
        <v>2</v>
      </c>
      <c r="K166" t="s">
        <v>40</v>
      </c>
      <c r="L166">
        <v>9000</v>
      </c>
      <c r="M166">
        <v>4</v>
      </c>
      <c r="N166">
        <v>36000</v>
      </c>
      <c r="O166">
        <v>59.51</v>
      </c>
      <c r="P166" t="s">
        <v>22</v>
      </c>
      <c r="Q166" t="s">
        <v>263</v>
      </c>
    </row>
    <row r="167" spans="1:17" x14ac:dyDescent="0.25">
      <c r="A167" t="s">
        <v>264</v>
      </c>
      <c r="B167" t="s">
        <v>265</v>
      </c>
      <c r="C167" s="1">
        <v>45689</v>
      </c>
      <c r="D167">
        <v>20</v>
      </c>
      <c r="E167" t="s">
        <v>155</v>
      </c>
      <c r="F167" t="s">
        <v>18</v>
      </c>
      <c r="G167" t="s">
        <v>19</v>
      </c>
      <c r="H167">
        <v>2</v>
      </c>
      <c r="I167" t="s">
        <v>20</v>
      </c>
      <c r="J167">
        <v>39</v>
      </c>
      <c r="K167" t="s">
        <v>56</v>
      </c>
      <c r="L167">
        <v>16000</v>
      </c>
      <c r="M167">
        <v>8</v>
      </c>
      <c r="N167">
        <v>128000</v>
      </c>
      <c r="O167">
        <v>82.47</v>
      </c>
      <c r="P167" t="s">
        <v>22</v>
      </c>
      <c r="Q167" t="s">
        <v>30</v>
      </c>
    </row>
    <row r="168" spans="1:17" x14ac:dyDescent="0.25">
      <c r="A168" t="s">
        <v>264</v>
      </c>
      <c r="B168" t="s">
        <v>265</v>
      </c>
      <c r="C168" s="1">
        <v>45689</v>
      </c>
      <c r="D168">
        <v>20</v>
      </c>
      <c r="E168" t="s">
        <v>155</v>
      </c>
      <c r="F168" t="s">
        <v>34</v>
      </c>
      <c r="G168" t="s">
        <v>19</v>
      </c>
      <c r="H168">
        <v>2</v>
      </c>
      <c r="I168" t="s">
        <v>20</v>
      </c>
      <c r="J168">
        <v>39</v>
      </c>
      <c r="K168" t="s">
        <v>55</v>
      </c>
      <c r="L168">
        <v>150000</v>
      </c>
      <c r="M168">
        <v>15</v>
      </c>
      <c r="N168">
        <v>2250000</v>
      </c>
      <c r="O168">
        <v>122.31</v>
      </c>
      <c r="P168" t="s">
        <v>22</v>
      </c>
      <c r="Q168" t="s">
        <v>30</v>
      </c>
    </row>
    <row r="169" spans="1:17" x14ac:dyDescent="0.25">
      <c r="A169" t="s">
        <v>264</v>
      </c>
      <c r="B169" t="s">
        <v>265</v>
      </c>
      <c r="C169" s="1">
        <v>45689</v>
      </c>
      <c r="D169">
        <v>20</v>
      </c>
      <c r="E169" t="s">
        <v>155</v>
      </c>
      <c r="F169" t="s">
        <v>27</v>
      </c>
      <c r="G169" t="s">
        <v>19</v>
      </c>
      <c r="H169">
        <v>2</v>
      </c>
      <c r="I169" t="s">
        <v>20</v>
      </c>
      <c r="J169">
        <v>39</v>
      </c>
      <c r="K169" t="s">
        <v>70</v>
      </c>
      <c r="L169">
        <v>350</v>
      </c>
      <c r="M169">
        <v>10</v>
      </c>
      <c r="N169">
        <v>3500</v>
      </c>
      <c r="O169">
        <v>107.04</v>
      </c>
      <c r="P169" t="s">
        <v>22</v>
      </c>
      <c r="Q169" t="s">
        <v>30</v>
      </c>
    </row>
    <row r="170" spans="1:17" x14ac:dyDescent="0.25">
      <c r="A170" t="s">
        <v>266</v>
      </c>
      <c r="B170" t="s">
        <v>267</v>
      </c>
      <c r="C170" s="1">
        <v>45717</v>
      </c>
      <c r="D170">
        <v>40</v>
      </c>
      <c r="E170" t="s">
        <v>43</v>
      </c>
      <c r="F170" t="s">
        <v>27</v>
      </c>
      <c r="G170" t="s">
        <v>28</v>
      </c>
      <c r="H170">
        <v>4</v>
      </c>
      <c r="I170" t="s">
        <v>112</v>
      </c>
      <c r="J170">
        <v>30</v>
      </c>
      <c r="K170" t="s">
        <v>44</v>
      </c>
      <c r="L170">
        <v>4500</v>
      </c>
      <c r="M170">
        <v>2</v>
      </c>
      <c r="N170">
        <v>9000</v>
      </c>
      <c r="O170">
        <v>174.66</v>
      </c>
      <c r="P170" t="s">
        <v>37</v>
      </c>
    </row>
    <row r="171" spans="1:17" x14ac:dyDescent="0.25">
      <c r="A171" t="s">
        <v>266</v>
      </c>
      <c r="B171" t="s">
        <v>267</v>
      </c>
      <c r="C171" s="1">
        <v>45717</v>
      </c>
      <c r="D171">
        <v>40</v>
      </c>
      <c r="E171" t="s">
        <v>43</v>
      </c>
      <c r="F171" t="s">
        <v>39</v>
      </c>
      <c r="G171" t="s">
        <v>28</v>
      </c>
      <c r="H171">
        <v>4</v>
      </c>
      <c r="I171" t="s">
        <v>112</v>
      </c>
      <c r="J171">
        <v>30</v>
      </c>
      <c r="K171" t="s">
        <v>69</v>
      </c>
      <c r="L171">
        <v>14500</v>
      </c>
      <c r="M171">
        <v>18</v>
      </c>
      <c r="N171">
        <v>261000</v>
      </c>
      <c r="O171">
        <v>174.89</v>
      </c>
      <c r="P171" t="s">
        <v>37</v>
      </c>
    </row>
    <row r="172" spans="1:17" x14ac:dyDescent="0.25">
      <c r="A172" t="s">
        <v>268</v>
      </c>
      <c r="B172" t="s">
        <v>269</v>
      </c>
      <c r="C172" s="1">
        <v>45689</v>
      </c>
      <c r="D172">
        <v>31</v>
      </c>
      <c r="E172" t="s">
        <v>99</v>
      </c>
      <c r="F172" t="s">
        <v>18</v>
      </c>
      <c r="G172" t="s">
        <v>19</v>
      </c>
      <c r="H172">
        <v>3</v>
      </c>
      <c r="I172" t="s">
        <v>48</v>
      </c>
      <c r="J172">
        <v>49</v>
      </c>
      <c r="K172" t="s">
        <v>44</v>
      </c>
      <c r="L172">
        <v>4500</v>
      </c>
      <c r="M172">
        <v>12</v>
      </c>
      <c r="N172">
        <v>54000</v>
      </c>
      <c r="O172">
        <v>163.43</v>
      </c>
      <c r="P172" t="s">
        <v>37</v>
      </c>
    </row>
    <row r="173" spans="1:17" x14ac:dyDescent="0.25">
      <c r="A173" t="s">
        <v>268</v>
      </c>
      <c r="B173" t="s">
        <v>269</v>
      </c>
      <c r="C173" s="1">
        <v>45689</v>
      </c>
      <c r="D173">
        <v>31</v>
      </c>
      <c r="E173" t="s">
        <v>99</v>
      </c>
      <c r="F173" t="s">
        <v>27</v>
      </c>
      <c r="G173" t="s">
        <v>19</v>
      </c>
      <c r="H173">
        <v>3</v>
      </c>
      <c r="I173" t="s">
        <v>48</v>
      </c>
      <c r="J173">
        <v>49</v>
      </c>
      <c r="K173" t="s">
        <v>100</v>
      </c>
      <c r="L173">
        <v>900</v>
      </c>
      <c r="M173">
        <v>13</v>
      </c>
      <c r="N173">
        <v>11700</v>
      </c>
      <c r="O173">
        <v>83.27</v>
      </c>
      <c r="P173" t="s">
        <v>37</v>
      </c>
    </row>
    <row r="174" spans="1:17" x14ac:dyDescent="0.25">
      <c r="A174" t="s">
        <v>268</v>
      </c>
      <c r="B174" t="s">
        <v>269</v>
      </c>
      <c r="C174" s="1">
        <v>45689</v>
      </c>
      <c r="D174">
        <v>31</v>
      </c>
      <c r="E174" t="s">
        <v>99</v>
      </c>
      <c r="F174" t="s">
        <v>39</v>
      </c>
      <c r="G174" t="s">
        <v>19</v>
      </c>
      <c r="H174">
        <v>3</v>
      </c>
      <c r="I174" t="s">
        <v>48</v>
      </c>
      <c r="J174">
        <v>49</v>
      </c>
      <c r="K174" t="s">
        <v>60</v>
      </c>
      <c r="L174">
        <v>24000</v>
      </c>
      <c r="M174">
        <v>13</v>
      </c>
      <c r="N174">
        <v>312000</v>
      </c>
      <c r="O174">
        <v>75.11</v>
      </c>
      <c r="P174" t="s">
        <v>37</v>
      </c>
    </row>
    <row r="175" spans="1:17" x14ac:dyDescent="0.25">
      <c r="A175" t="s">
        <v>270</v>
      </c>
      <c r="B175" t="s">
        <v>271</v>
      </c>
      <c r="C175" s="1">
        <v>45658</v>
      </c>
      <c r="D175">
        <v>63</v>
      </c>
      <c r="E175" t="s">
        <v>111</v>
      </c>
      <c r="F175" t="s">
        <v>39</v>
      </c>
      <c r="G175" t="s">
        <v>19</v>
      </c>
      <c r="H175">
        <v>3</v>
      </c>
      <c r="I175" t="s">
        <v>48</v>
      </c>
      <c r="J175">
        <v>21</v>
      </c>
      <c r="K175" t="s">
        <v>1093</v>
      </c>
      <c r="L175">
        <v>30000</v>
      </c>
      <c r="M175">
        <v>16</v>
      </c>
      <c r="N175">
        <v>480000</v>
      </c>
      <c r="O175">
        <v>183.52</v>
      </c>
      <c r="P175" t="s">
        <v>37</v>
      </c>
    </row>
    <row r="176" spans="1:17" x14ac:dyDescent="0.25">
      <c r="A176" t="s">
        <v>272</v>
      </c>
      <c r="B176" t="s">
        <v>273</v>
      </c>
      <c r="C176" s="1">
        <v>45658</v>
      </c>
      <c r="D176">
        <v>76</v>
      </c>
      <c r="E176" t="s">
        <v>196</v>
      </c>
      <c r="F176" t="s">
        <v>27</v>
      </c>
      <c r="G176" t="s">
        <v>19</v>
      </c>
      <c r="H176">
        <v>1</v>
      </c>
      <c r="I176" t="s">
        <v>35</v>
      </c>
      <c r="J176">
        <v>58</v>
      </c>
      <c r="K176" t="s">
        <v>81</v>
      </c>
      <c r="L176">
        <v>1000</v>
      </c>
      <c r="M176">
        <v>8</v>
      </c>
      <c r="N176">
        <v>8000</v>
      </c>
      <c r="O176">
        <v>155.35</v>
      </c>
      <c r="P176" t="s">
        <v>22</v>
      </c>
      <c r="Q176" t="s">
        <v>30</v>
      </c>
    </row>
    <row r="177" spans="1:17" x14ac:dyDescent="0.25">
      <c r="A177" t="s">
        <v>274</v>
      </c>
      <c r="B177" t="s">
        <v>275</v>
      </c>
      <c r="C177" s="1">
        <v>45689</v>
      </c>
      <c r="D177">
        <v>31</v>
      </c>
      <c r="E177" t="s">
        <v>47</v>
      </c>
      <c r="F177" t="s">
        <v>39</v>
      </c>
      <c r="G177" t="s">
        <v>19</v>
      </c>
      <c r="H177">
        <v>1</v>
      </c>
      <c r="I177" t="s">
        <v>35</v>
      </c>
      <c r="J177">
        <v>27</v>
      </c>
      <c r="K177" t="s">
        <v>1094</v>
      </c>
      <c r="L177">
        <v>20000</v>
      </c>
      <c r="M177">
        <v>1</v>
      </c>
      <c r="N177">
        <v>20000</v>
      </c>
      <c r="O177">
        <v>58.61</v>
      </c>
      <c r="P177" t="s">
        <v>22</v>
      </c>
      <c r="Q177" t="s">
        <v>165</v>
      </c>
    </row>
    <row r="178" spans="1:17" x14ac:dyDescent="0.25">
      <c r="A178" t="s">
        <v>274</v>
      </c>
      <c r="B178" t="s">
        <v>275</v>
      </c>
      <c r="C178" s="1">
        <v>45689</v>
      </c>
      <c r="D178">
        <v>31</v>
      </c>
      <c r="E178" t="s">
        <v>47</v>
      </c>
      <c r="F178" t="s">
        <v>34</v>
      </c>
      <c r="G178" t="s">
        <v>19</v>
      </c>
      <c r="H178">
        <v>1</v>
      </c>
      <c r="I178" t="s">
        <v>35</v>
      </c>
      <c r="J178">
        <v>27</v>
      </c>
      <c r="K178" t="s">
        <v>113</v>
      </c>
      <c r="L178">
        <v>25000</v>
      </c>
      <c r="M178">
        <v>14</v>
      </c>
      <c r="N178">
        <v>350000</v>
      </c>
      <c r="O178">
        <v>48.49</v>
      </c>
      <c r="P178" t="s">
        <v>22</v>
      </c>
      <c r="Q178" t="s">
        <v>165</v>
      </c>
    </row>
    <row r="179" spans="1:17" x14ac:dyDescent="0.25">
      <c r="A179" t="s">
        <v>274</v>
      </c>
      <c r="B179" t="s">
        <v>275</v>
      </c>
      <c r="C179" s="1">
        <v>45689</v>
      </c>
      <c r="D179">
        <v>31</v>
      </c>
      <c r="E179" t="s">
        <v>47</v>
      </c>
      <c r="F179" t="s">
        <v>27</v>
      </c>
      <c r="G179" t="s">
        <v>19</v>
      </c>
      <c r="H179">
        <v>1</v>
      </c>
      <c r="I179" t="s">
        <v>35</v>
      </c>
      <c r="J179">
        <v>27</v>
      </c>
      <c r="K179" t="s">
        <v>162</v>
      </c>
      <c r="L179">
        <v>600</v>
      </c>
      <c r="M179">
        <v>3</v>
      </c>
      <c r="N179">
        <v>1800</v>
      </c>
      <c r="O179">
        <v>133.04</v>
      </c>
      <c r="P179" t="s">
        <v>22</v>
      </c>
      <c r="Q179" t="s">
        <v>165</v>
      </c>
    </row>
    <row r="180" spans="1:17" x14ac:dyDescent="0.25">
      <c r="A180" t="s">
        <v>276</v>
      </c>
      <c r="B180" t="s">
        <v>277</v>
      </c>
      <c r="C180" s="1">
        <v>45689</v>
      </c>
      <c r="D180">
        <v>62</v>
      </c>
      <c r="E180" t="s">
        <v>144</v>
      </c>
      <c r="F180" t="s">
        <v>34</v>
      </c>
      <c r="G180" t="s">
        <v>19</v>
      </c>
      <c r="H180">
        <v>1</v>
      </c>
      <c r="I180" t="s">
        <v>35</v>
      </c>
      <c r="J180">
        <v>25</v>
      </c>
      <c r="K180" t="s">
        <v>40</v>
      </c>
      <c r="L180">
        <v>9000</v>
      </c>
      <c r="M180">
        <v>3</v>
      </c>
      <c r="N180">
        <v>27000</v>
      </c>
      <c r="O180">
        <v>71.739999999999995</v>
      </c>
      <c r="P180" t="s">
        <v>37</v>
      </c>
    </row>
    <row r="181" spans="1:17" x14ac:dyDescent="0.25">
      <c r="A181" t="s">
        <v>276</v>
      </c>
      <c r="B181" t="s">
        <v>277</v>
      </c>
      <c r="C181" s="1">
        <v>45689</v>
      </c>
      <c r="D181">
        <v>62</v>
      </c>
      <c r="E181" t="s">
        <v>144</v>
      </c>
      <c r="F181" t="s">
        <v>27</v>
      </c>
      <c r="G181" t="s">
        <v>19</v>
      </c>
      <c r="H181">
        <v>1</v>
      </c>
      <c r="I181" t="s">
        <v>35</v>
      </c>
      <c r="J181">
        <v>25</v>
      </c>
      <c r="K181" t="s">
        <v>54</v>
      </c>
      <c r="L181">
        <v>3500</v>
      </c>
      <c r="M181">
        <v>4</v>
      </c>
      <c r="N181">
        <v>14000</v>
      </c>
      <c r="O181">
        <v>48.6</v>
      </c>
      <c r="P181" t="s">
        <v>37</v>
      </c>
    </row>
    <row r="182" spans="1:17" x14ac:dyDescent="0.25">
      <c r="A182" t="s">
        <v>278</v>
      </c>
      <c r="B182" t="s">
        <v>279</v>
      </c>
      <c r="C182" s="1">
        <v>45717</v>
      </c>
      <c r="D182">
        <v>33</v>
      </c>
      <c r="E182" t="s">
        <v>126</v>
      </c>
      <c r="F182" t="s">
        <v>27</v>
      </c>
      <c r="G182" t="s">
        <v>28</v>
      </c>
      <c r="H182">
        <v>2</v>
      </c>
      <c r="I182" t="s">
        <v>20</v>
      </c>
      <c r="J182">
        <v>35</v>
      </c>
      <c r="K182" t="s">
        <v>162</v>
      </c>
      <c r="L182">
        <v>600</v>
      </c>
      <c r="M182">
        <v>3</v>
      </c>
      <c r="N182">
        <v>1800</v>
      </c>
      <c r="O182">
        <v>162.38999999999999</v>
      </c>
      <c r="P182" t="s">
        <v>37</v>
      </c>
    </row>
    <row r="183" spans="1:17" x14ac:dyDescent="0.25">
      <c r="A183" t="s">
        <v>278</v>
      </c>
      <c r="B183" t="s">
        <v>279</v>
      </c>
      <c r="C183" s="1">
        <v>45717</v>
      </c>
      <c r="D183">
        <v>33</v>
      </c>
      <c r="E183" t="s">
        <v>126</v>
      </c>
      <c r="F183" t="s">
        <v>34</v>
      </c>
      <c r="G183" t="s">
        <v>28</v>
      </c>
      <c r="H183">
        <v>2</v>
      </c>
      <c r="I183" t="s">
        <v>20</v>
      </c>
      <c r="J183">
        <v>35</v>
      </c>
      <c r="K183" t="s">
        <v>55</v>
      </c>
      <c r="L183">
        <v>150000</v>
      </c>
      <c r="M183">
        <v>7</v>
      </c>
      <c r="N183">
        <v>1050000</v>
      </c>
      <c r="O183">
        <v>7.88</v>
      </c>
      <c r="P183" t="s">
        <v>37</v>
      </c>
    </row>
    <row r="184" spans="1:17" x14ac:dyDescent="0.25">
      <c r="A184" t="s">
        <v>278</v>
      </c>
      <c r="B184" t="s">
        <v>279</v>
      </c>
      <c r="C184" s="1">
        <v>45717</v>
      </c>
      <c r="D184">
        <v>33</v>
      </c>
      <c r="E184" t="s">
        <v>126</v>
      </c>
      <c r="F184" t="s">
        <v>18</v>
      </c>
      <c r="G184" t="s">
        <v>28</v>
      </c>
      <c r="H184">
        <v>2</v>
      </c>
      <c r="I184" t="s">
        <v>20</v>
      </c>
      <c r="J184">
        <v>35</v>
      </c>
      <c r="K184" t="s">
        <v>56</v>
      </c>
      <c r="L184">
        <v>16000</v>
      </c>
      <c r="M184">
        <v>2</v>
      </c>
      <c r="N184">
        <v>32000</v>
      </c>
      <c r="O184">
        <v>158.33000000000001</v>
      </c>
      <c r="P184" t="s">
        <v>37</v>
      </c>
    </row>
    <row r="185" spans="1:17" x14ac:dyDescent="0.25">
      <c r="A185" t="s">
        <v>280</v>
      </c>
      <c r="B185" t="s">
        <v>281</v>
      </c>
      <c r="C185" s="1">
        <v>45689</v>
      </c>
      <c r="D185">
        <v>55</v>
      </c>
      <c r="E185" t="s">
        <v>187</v>
      </c>
      <c r="F185" t="s">
        <v>34</v>
      </c>
      <c r="G185" t="s">
        <v>28</v>
      </c>
      <c r="H185">
        <v>3</v>
      </c>
      <c r="I185" t="s">
        <v>48</v>
      </c>
      <c r="J185">
        <v>53</v>
      </c>
      <c r="K185" t="s">
        <v>113</v>
      </c>
      <c r="L185">
        <v>25000</v>
      </c>
      <c r="M185">
        <v>2</v>
      </c>
      <c r="N185">
        <v>50000</v>
      </c>
      <c r="O185">
        <v>172.5</v>
      </c>
      <c r="P185" t="s">
        <v>22</v>
      </c>
      <c r="Q185" t="s">
        <v>282</v>
      </c>
    </row>
    <row r="186" spans="1:17" x14ac:dyDescent="0.25">
      <c r="A186" t="s">
        <v>283</v>
      </c>
      <c r="B186" t="s">
        <v>284</v>
      </c>
      <c r="C186" s="1">
        <v>45689</v>
      </c>
      <c r="D186">
        <v>50</v>
      </c>
      <c r="E186" t="s">
        <v>174</v>
      </c>
      <c r="F186" t="s">
        <v>34</v>
      </c>
      <c r="G186" t="s">
        <v>28</v>
      </c>
      <c r="H186">
        <v>4</v>
      </c>
      <c r="I186" t="s">
        <v>112</v>
      </c>
      <c r="J186">
        <v>28</v>
      </c>
      <c r="K186" t="s">
        <v>55</v>
      </c>
      <c r="L186">
        <v>150000</v>
      </c>
      <c r="M186">
        <v>12</v>
      </c>
      <c r="N186">
        <v>1800000</v>
      </c>
      <c r="O186">
        <v>138.57</v>
      </c>
      <c r="P186" t="s">
        <v>37</v>
      </c>
    </row>
    <row r="187" spans="1:17" x14ac:dyDescent="0.25">
      <c r="A187" t="s">
        <v>283</v>
      </c>
      <c r="B187" t="s">
        <v>284</v>
      </c>
      <c r="C187" s="1">
        <v>45689</v>
      </c>
      <c r="D187">
        <v>50</v>
      </c>
      <c r="E187" t="s">
        <v>174</v>
      </c>
      <c r="F187" t="s">
        <v>39</v>
      </c>
      <c r="G187" t="s">
        <v>28</v>
      </c>
      <c r="H187">
        <v>4</v>
      </c>
      <c r="I187" t="s">
        <v>112</v>
      </c>
      <c r="J187">
        <v>28</v>
      </c>
      <c r="K187" t="s">
        <v>60</v>
      </c>
      <c r="L187">
        <v>24000</v>
      </c>
      <c r="M187">
        <v>3</v>
      </c>
      <c r="N187">
        <v>72000</v>
      </c>
      <c r="O187">
        <v>53.71</v>
      </c>
      <c r="P187" t="s">
        <v>37</v>
      </c>
    </row>
    <row r="188" spans="1:17" x14ac:dyDescent="0.25">
      <c r="A188" t="s">
        <v>285</v>
      </c>
      <c r="B188" t="s">
        <v>286</v>
      </c>
      <c r="C188" s="1">
        <v>45717</v>
      </c>
      <c r="D188">
        <v>26</v>
      </c>
      <c r="E188" t="s">
        <v>17</v>
      </c>
      <c r="F188" t="s">
        <v>34</v>
      </c>
      <c r="G188" t="s">
        <v>19</v>
      </c>
      <c r="H188">
        <v>3</v>
      </c>
      <c r="I188" t="s">
        <v>48</v>
      </c>
      <c r="J188">
        <v>35</v>
      </c>
      <c r="K188" t="s">
        <v>103</v>
      </c>
      <c r="L188">
        <v>75000</v>
      </c>
      <c r="M188">
        <v>15</v>
      </c>
      <c r="N188">
        <v>1125000</v>
      </c>
      <c r="O188">
        <v>33.75</v>
      </c>
      <c r="P188" t="s">
        <v>22</v>
      </c>
      <c r="Q188" t="s">
        <v>94</v>
      </c>
    </row>
    <row r="189" spans="1:17" x14ac:dyDescent="0.25">
      <c r="A189" t="s">
        <v>285</v>
      </c>
      <c r="B189" t="s">
        <v>286</v>
      </c>
      <c r="C189" s="1">
        <v>45717</v>
      </c>
      <c r="D189">
        <v>26</v>
      </c>
      <c r="E189" t="s">
        <v>17</v>
      </c>
      <c r="F189" t="s">
        <v>18</v>
      </c>
      <c r="G189" t="s">
        <v>19</v>
      </c>
      <c r="H189">
        <v>3</v>
      </c>
      <c r="I189" t="s">
        <v>48</v>
      </c>
      <c r="J189">
        <v>35</v>
      </c>
      <c r="K189" t="s">
        <v>49</v>
      </c>
      <c r="L189">
        <v>9000</v>
      </c>
      <c r="M189">
        <v>12</v>
      </c>
      <c r="N189">
        <v>108000</v>
      </c>
      <c r="O189">
        <v>89.7</v>
      </c>
      <c r="P189" t="s">
        <v>22</v>
      </c>
      <c r="Q189" t="s">
        <v>94</v>
      </c>
    </row>
    <row r="190" spans="1:17" x14ac:dyDescent="0.25">
      <c r="A190" t="s">
        <v>285</v>
      </c>
      <c r="B190" t="s">
        <v>286</v>
      </c>
      <c r="C190" s="1">
        <v>45717</v>
      </c>
      <c r="D190">
        <v>26</v>
      </c>
      <c r="E190" t="s">
        <v>17</v>
      </c>
      <c r="F190" t="s">
        <v>27</v>
      </c>
      <c r="G190" t="s">
        <v>19</v>
      </c>
      <c r="H190">
        <v>3</v>
      </c>
      <c r="I190" t="s">
        <v>48</v>
      </c>
      <c r="J190">
        <v>35</v>
      </c>
      <c r="K190" t="s">
        <v>85</v>
      </c>
      <c r="L190">
        <v>7500</v>
      </c>
      <c r="M190">
        <v>2</v>
      </c>
      <c r="N190">
        <v>15000</v>
      </c>
      <c r="O190">
        <v>55.27</v>
      </c>
      <c r="P190" t="s">
        <v>22</v>
      </c>
      <c r="Q190" t="s">
        <v>94</v>
      </c>
    </row>
    <row r="191" spans="1:17" x14ac:dyDescent="0.25">
      <c r="A191" t="s">
        <v>287</v>
      </c>
      <c r="B191" t="s">
        <v>288</v>
      </c>
      <c r="C191" s="1">
        <v>45689</v>
      </c>
      <c r="D191">
        <v>67</v>
      </c>
      <c r="E191" t="s">
        <v>43</v>
      </c>
      <c r="F191" t="s">
        <v>39</v>
      </c>
      <c r="G191" t="s">
        <v>19</v>
      </c>
      <c r="H191">
        <v>5</v>
      </c>
      <c r="I191" t="s">
        <v>53</v>
      </c>
      <c r="J191">
        <v>2</v>
      </c>
      <c r="K191" t="s">
        <v>40</v>
      </c>
      <c r="L191">
        <v>9000</v>
      </c>
      <c r="M191">
        <v>12</v>
      </c>
      <c r="N191">
        <v>108000</v>
      </c>
      <c r="O191">
        <v>47.58</v>
      </c>
      <c r="P191" t="s">
        <v>37</v>
      </c>
    </row>
    <row r="192" spans="1:17" x14ac:dyDescent="0.25">
      <c r="A192" t="s">
        <v>287</v>
      </c>
      <c r="B192" t="s">
        <v>288</v>
      </c>
      <c r="C192" s="1">
        <v>45689</v>
      </c>
      <c r="D192">
        <v>67</v>
      </c>
      <c r="E192" t="s">
        <v>43</v>
      </c>
      <c r="F192" t="s">
        <v>27</v>
      </c>
      <c r="G192" t="s">
        <v>19</v>
      </c>
      <c r="H192">
        <v>5</v>
      </c>
      <c r="I192" t="s">
        <v>53</v>
      </c>
      <c r="J192">
        <v>2</v>
      </c>
      <c r="K192" t="s">
        <v>54</v>
      </c>
      <c r="L192">
        <v>3500</v>
      </c>
      <c r="M192">
        <v>19</v>
      </c>
      <c r="N192">
        <v>66500</v>
      </c>
      <c r="O192">
        <v>76.88</v>
      </c>
      <c r="P192" t="s">
        <v>37</v>
      </c>
    </row>
    <row r="193" spans="1:17" x14ac:dyDescent="0.25">
      <c r="A193" t="s">
        <v>289</v>
      </c>
      <c r="B193" t="s">
        <v>290</v>
      </c>
      <c r="C193" s="1">
        <v>45689</v>
      </c>
      <c r="D193">
        <v>35</v>
      </c>
      <c r="E193" t="s">
        <v>196</v>
      </c>
      <c r="F193" t="s">
        <v>34</v>
      </c>
      <c r="G193" t="s">
        <v>28</v>
      </c>
      <c r="H193">
        <v>1</v>
      </c>
      <c r="I193" t="s">
        <v>35</v>
      </c>
      <c r="J193">
        <v>24</v>
      </c>
      <c r="K193" t="s">
        <v>60</v>
      </c>
      <c r="L193">
        <v>24000</v>
      </c>
      <c r="M193">
        <v>4</v>
      </c>
      <c r="N193">
        <v>96000</v>
      </c>
      <c r="O193">
        <v>50.3</v>
      </c>
      <c r="P193" t="s">
        <v>37</v>
      </c>
    </row>
    <row r="194" spans="1:17" x14ac:dyDescent="0.25">
      <c r="A194" t="s">
        <v>289</v>
      </c>
      <c r="B194" t="s">
        <v>290</v>
      </c>
      <c r="C194" s="1">
        <v>45689</v>
      </c>
      <c r="D194">
        <v>35</v>
      </c>
      <c r="E194" t="s">
        <v>196</v>
      </c>
      <c r="F194" t="s">
        <v>27</v>
      </c>
      <c r="G194" t="s">
        <v>28</v>
      </c>
      <c r="H194">
        <v>1</v>
      </c>
      <c r="I194" t="s">
        <v>35</v>
      </c>
      <c r="J194">
        <v>24</v>
      </c>
      <c r="K194" t="s">
        <v>56</v>
      </c>
      <c r="L194">
        <v>16000</v>
      </c>
      <c r="M194">
        <v>16</v>
      </c>
      <c r="N194">
        <v>256000</v>
      </c>
      <c r="O194">
        <v>147.27000000000001</v>
      </c>
      <c r="P194" t="s">
        <v>37</v>
      </c>
    </row>
    <row r="195" spans="1:17" x14ac:dyDescent="0.25">
      <c r="A195" t="s">
        <v>289</v>
      </c>
      <c r="B195" t="s">
        <v>290</v>
      </c>
      <c r="C195" s="1">
        <v>45689</v>
      </c>
      <c r="D195">
        <v>35</v>
      </c>
      <c r="E195" t="s">
        <v>196</v>
      </c>
      <c r="F195" t="s">
        <v>27</v>
      </c>
      <c r="G195" t="s">
        <v>28</v>
      </c>
      <c r="H195">
        <v>1</v>
      </c>
      <c r="I195" t="s">
        <v>35</v>
      </c>
      <c r="J195">
        <v>24</v>
      </c>
      <c r="K195" t="s">
        <v>191</v>
      </c>
      <c r="L195">
        <v>6500</v>
      </c>
      <c r="M195">
        <v>18</v>
      </c>
      <c r="N195">
        <v>117000</v>
      </c>
      <c r="O195">
        <v>77.7</v>
      </c>
      <c r="P195" t="s">
        <v>37</v>
      </c>
    </row>
    <row r="196" spans="1:17" x14ac:dyDescent="0.25">
      <c r="A196" t="s">
        <v>291</v>
      </c>
      <c r="B196" t="s">
        <v>292</v>
      </c>
      <c r="C196" s="1">
        <v>45717</v>
      </c>
      <c r="D196">
        <v>49</v>
      </c>
      <c r="E196" t="s">
        <v>141</v>
      </c>
      <c r="F196" t="s">
        <v>27</v>
      </c>
      <c r="G196" t="s">
        <v>28</v>
      </c>
      <c r="H196">
        <v>4</v>
      </c>
      <c r="I196" t="s">
        <v>112</v>
      </c>
      <c r="J196">
        <v>14</v>
      </c>
      <c r="K196" t="s">
        <v>162</v>
      </c>
      <c r="L196">
        <v>600</v>
      </c>
      <c r="M196">
        <v>15</v>
      </c>
      <c r="N196">
        <v>9000</v>
      </c>
      <c r="O196">
        <v>179.79</v>
      </c>
      <c r="P196" t="s">
        <v>22</v>
      </c>
      <c r="Q196" t="s">
        <v>263</v>
      </c>
    </row>
    <row r="197" spans="1:17" x14ac:dyDescent="0.25">
      <c r="A197" t="s">
        <v>293</v>
      </c>
      <c r="B197" t="s">
        <v>294</v>
      </c>
      <c r="C197" s="1">
        <v>45717</v>
      </c>
      <c r="D197">
        <v>56</v>
      </c>
      <c r="E197" t="s">
        <v>150</v>
      </c>
      <c r="F197" t="s">
        <v>18</v>
      </c>
      <c r="G197" t="s">
        <v>19</v>
      </c>
      <c r="H197">
        <v>3</v>
      </c>
      <c r="I197" t="s">
        <v>48</v>
      </c>
      <c r="J197">
        <v>36</v>
      </c>
      <c r="K197" t="s">
        <v>56</v>
      </c>
      <c r="L197">
        <v>16000</v>
      </c>
      <c r="M197">
        <v>5</v>
      </c>
      <c r="N197">
        <v>80000</v>
      </c>
      <c r="O197">
        <v>197.03</v>
      </c>
      <c r="P197" t="s">
        <v>37</v>
      </c>
    </row>
    <row r="198" spans="1:17" x14ac:dyDescent="0.25">
      <c r="A198" t="s">
        <v>293</v>
      </c>
      <c r="B198" t="s">
        <v>294</v>
      </c>
      <c r="C198" s="1">
        <v>45717</v>
      </c>
      <c r="D198">
        <v>56</v>
      </c>
      <c r="E198" t="s">
        <v>150</v>
      </c>
      <c r="F198" t="s">
        <v>27</v>
      </c>
      <c r="G198" t="s">
        <v>19</v>
      </c>
      <c r="H198">
        <v>3</v>
      </c>
      <c r="I198" t="s">
        <v>48</v>
      </c>
      <c r="J198">
        <v>36</v>
      </c>
      <c r="K198" t="s">
        <v>70</v>
      </c>
      <c r="L198">
        <v>350</v>
      </c>
      <c r="M198">
        <v>1</v>
      </c>
      <c r="N198">
        <v>350</v>
      </c>
      <c r="O198">
        <v>158.18</v>
      </c>
      <c r="P198" t="s">
        <v>37</v>
      </c>
    </row>
    <row r="199" spans="1:17" x14ac:dyDescent="0.25">
      <c r="A199" t="s">
        <v>293</v>
      </c>
      <c r="B199" t="s">
        <v>294</v>
      </c>
      <c r="C199" s="1">
        <v>45717</v>
      </c>
      <c r="D199">
        <v>56</v>
      </c>
      <c r="E199" t="s">
        <v>150</v>
      </c>
      <c r="F199" t="s">
        <v>39</v>
      </c>
      <c r="G199" t="s">
        <v>19</v>
      </c>
      <c r="H199">
        <v>3</v>
      </c>
      <c r="I199" t="s">
        <v>48</v>
      </c>
      <c r="J199">
        <v>36</v>
      </c>
      <c r="K199" t="s">
        <v>1093</v>
      </c>
      <c r="L199">
        <v>30000</v>
      </c>
      <c r="M199">
        <v>12</v>
      </c>
      <c r="N199">
        <v>360000</v>
      </c>
      <c r="O199">
        <v>111.03</v>
      </c>
      <c r="P199" t="s">
        <v>37</v>
      </c>
    </row>
    <row r="200" spans="1:17" x14ac:dyDescent="0.25">
      <c r="A200" t="s">
        <v>295</v>
      </c>
      <c r="B200" t="s">
        <v>296</v>
      </c>
      <c r="C200" s="1">
        <v>45689</v>
      </c>
      <c r="D200">
        <v>32</v>
      </c>
      <c r="E200" t="s">
        <v>297</v>
      </c>
      <c r="F200" t="s">
        <v>39</v>
      </c>
      <c r="G200" t="s">
        <v>19</v>
      </c>
      <c r="H200">
        <v>4</v>
      </c>
      <c r="I200" t="s">
        <v>112</v>
      </c>
      <c r="J200">
        <v>20</v>
      </c>
      <c r="K200" t="s">
        <v>1093</v>
      </c>
      <c r="L200">
        <v>30000</v>
      </c>
      <c r="M200">
        <v>15</v>
      </c>
      <c r="N200">
        <v>450000</v>
      </c>
      <c r="O200">
        <v>128.65</v>
      </c>
      <c r="P200" t="s">
        <v>37</v>
      </c>
    </row>
    <row r="201" spans="1:17" x14ac:dyDescent="0.25">
      <c r="A201" t="s">
        <v>295</v>
      </c>
      <c r="B201" t="s">
        <v>296</v>
      </c>
      <c r="C201" s="1">
        <v>45689</v>
      </c>
      <c r="D201">
        <v>32</v>
      </c>
      <c r="E201" t="s">
        <v>297</v>
      </c>
      <c r="F201" t="s">
        <v>27</v>
      </c>
      <c r="G201" t="s">
        <v>19</v>
      </c>
      <c r="H201">
        <v>4</v>
      </c>
      <c r="I201" t="s">
        <v>112</v>
      </c>
      <c r="J201">
        <v>20</v>
      </c>
      <c r="K201" t="s">
        <v>29</v>
      </c>
      <c r="L201">
        <v>5500</v>
      </c>
      <c r="M201">
        <v>12</v>
      </c>
      <c r="N201">
        <v>66000</v>
      </c>
      <c r="O201">
        <v>136.18</v>
      </c>
      <c r="P201" t="s">
        <v>37</v>
      </c>
    </row>
    <row r="202" spans="1:17" x14ac:dyDescent="0.25">
      <c r="A202" t="s">
        <v>298</v>
      </c>
      <c r="B202" t="s">
        <v>299</v>
      </c>
      <c r="C202" s="1">
        <v>45658</v>
      </c>
      <c r="D202">
        <v>39</v>
      </c>
      <c r="E202" t="s">
        <v>138</v>
      </c>
      <c r="F202" t="s">
        <v>27</v>
      </c>
      <c r="G202" t="s">
        <v>28</v>
      </c>
      <c r="H202">
        <v>1</v>
      </c>
      <c r="I202" t="s">
        <v>35</v>
      </c>
      <c r="J202">
        <v>33</v>
      </c>
      <c r="K202" t="s">
        <v>49</v>
      </c>
      <c r="L202">
        <v>9000</v>
      </c>
      <c r="M202">
        <v>8</v>
      </c>
      <c r="N202">
        <v>72000</v>
      </c>
      <c r="O202">
        <v>186.98</v>
      </c>
      <c r="P202" t="s">
        <v>37</v>
      </c>
    </row>
    <row r="203" spans="1:17" x14ac:dyDescent="0.25">
      <c r="A203" t="s">
        <v>298</v>
      </c>
      <c r="B203" t="s">
        <v>299</v>
      </c>
      <c r="C203" s="1">
        <v>45658</v>
      </c>
      <c r="D203">
        <v>39</v>
      </c>
      <c r="E203" t="s">
        <v>138</v>
      </c>
      <c r="F203" t="s">
        <v>39</v>
      </c>
      <c r="G203" t="s">
        <v>28</v>
      </c>
      <c r="H203">
        <v>1</v>
      </c>
      <c r="I203" t="s">
        <v>35</v>
      </c>
      <c r="J203">
        <v>33</v>
      </c>
      <c r="K203" t="s">
        <v>1093</v>
      </c>
      <c r="L203">
        <v>30000</v>
      </c>
      <c r="M203">
        <v>17</v>
      </c>
      <c r="N203">
        <v>510000</v>
      </c>
      <c r="O203">
        <v>189.52</v>
      </c>
      <c r="P203" t="s">
        <v>37</v>
      </c>
    </row>
    <row r="204" spans="1:17" x14ac:dyDescent="0.25">
      <c r="A204" t="s">
        <v>300</v>
      </c>
      <c r="B204" t="s">
        <v>301</v>
      </c>
      <c r="C204" s="1">
        <v>45717</v>
      </c>
      <c r="D204">
        <v>26</v>
      </c>
      <c r="E204" t="s">
        <v>141</v>
      </c>
      <c r="F204" t="s">
        <v>39</v>
      </c>
      <c r="G204" t="s">
        <v>19</v>
      </c>
      <c r="H204">
        <v>2</v>
      </c>
      <c r="I204" t="s">
        <v>20</v>
      </c>
      <c r="J204">
        <v>41</v>
      </c>
      <c r="K204" t="s">
        <v>60</v>
      </c>
      <c r="L204">
        <v>24000</v>
      </c>
      <c r="M204">
        <v>5</v>
      </c>
      <c r="N204">
        <v>120000</v>
      </c>
      <c r="O204">
        <v>188.35</v>
      </c>
      <c r="P204" t="s">
        <v>37</v>
      </c>
    </row>
    <row r="205" spans="1:17" x14ac:dyDescent="0.25">
      <c r="A205" t="s">
        <v>300</v>
      </c>
      <c r="B205" t="s">
        <v>301</v>
      </c>
      <c r="C205" s="1">
        <v>45717</v>
      </c>
      <c r="D205">
        <v>26</v>
      </c>
      <c r="E205" t="s">
        <v>141</v>
      </c>
      <c r="F205" t="s">
        <v>34</v>
      </c>
      <c r="G205" t="s">
        <v>19</v>
      </c>
      <c r="H205">
        <v>2</v>
      </c>
      <c r="I205" t="s">
        <v>20</v>
      </c>
      <c r="J205">
        <v>41</v>
      </c>
      <c r="K205" t="s">
        <v>1093</v>
      </c>
      <c r="L205">
        <v>30000</v>
      </c>
      <c r="M205">
        <v>20</v>
      </c>
      <c r="N205">
        <v>600000</v>
      </c>
      <c r="O205">
        <v>131.91999999999999</v>
      </c>
      <c r="P205" t="s">
        <v>37</v>
      </c>
    </row>
    <row r="206" spans="1:17" x14ac:dyDescent="0.25">
      <c r="A206" t="s">
        <v>300</v>
      </c>
      <c r="B206" t="s">
        <v>301</v>
      </c>
      <c r="C206" s="1">
        <v>45717</v>
      </c>
      <c r="D206">
        <v>26</v>
      </c>
      <c r="E206" t="s">
        <v>141</v>
      </c>
      <c r="F206" t="s">
        <v>27</v>
      </c>
      <c r="G206" t="s">
        <v>19</v>
      </c>
      <c r="H206">
        <v>2</v>
      </c>
      <c r="I206" t="s">
        <v>20</v>
      </c>
      <c r="J206">
        <v>41</v>
      </c>
      <c r="K206" t="s">
        <v>54</v>
      </c>
      <c r="L206">
        <v>3500</v>
      </c>
      <c r="M206">
        <v>19</v>
      </c>
      <c r="N206">
        <v>66500</v>
      </c>
      <c r="O206">
        <v>168.58</v>
      </c>
      <c r="P206" t="s">
        <v>37</v>
      </c>
    </row>
    <row r="207" spans="1:17" x14ac:dyDescent="0.25">
      <c r="A207" t="s">
        <v>302</v>
      </c>
      <c r="B207" t="s">
        <v>303</v>
      </c>
      <c r="C207" s="1">
        <v>45717</v>
      </c>
      <c r="D207">
        <v>19</v>
      </c>
      <c r="E207" t="s">
        <v>297</v>
      </c>
      <c r="F207" t="s">
        <v>18</v>
      </c>
      <c r="G207" t="s">
        <v>19</v>
      </c>
      <c r="H207">
        <v>2</v>
      </c>
      <c r="I207" t="s">
        <v>20</v>
      </c>
      <c r="J207">
        <v>42</v>
      </c>
      <c r="K207" t="s">
        <v>44</v>
      </c>
      <c r="L207">
        <v>4500</v>
      </c>
      <c r="M207">
        <v>10</v>
      </c>
      <c r="N207">
        <v>45000</v>
      </c>
      <c r="O207">
        <v>128.56</v>
      </c>
      <c r="P207" t="s">
        <v>37</v>
      </c>
    </row>
    <row r="208" spans="1:17" x14ac:dyDescent="0.25">
      <c r="A208" t="s">
        <v>304</v>
      </c>
      <c r="B208" t="s">
        <v>305</v>
      </c>
      <c r="C208" s="1">
        <v>45658</v>
      </c>
      <c r="D208">
        <v>47</v>
      </c>
      <c r="E208" t="s">
        <v>80</v>
      </c>
      <c r="F208" t="s">
        <v>27</v>
      </c>
      <c r="G208" t="s">
        <v>28</v>
      </c>
      <c r="H208">
        <v>1</v>
      </c>
      <c r="I208" t="s">
        <v>35</v>
      </c>
      <c r="J208">
        <v>30</v>
      </c>
      <c r="K208" t="s">
        <v>54</v>
      </c>
      <c r="L208">
        <v>3500</v>
      </c>
      <c r="M208">
        <v>11</v>
      </c>
      <c r="N208">
        <v>38500</v>
      </c>
      <c r="O208">
        <v>121.53</v>
      </c>
      <c r="P208" t="s">
        <v>22</v>
      </c>
      <c r="Q208" t="s">
        <v>165</v>
      </c>
    </row>
    <row r="209" spans="1:17" x14ac:dyDescent="0.25">
      <c r="A209" t="s">
        <v>304</v>
      </c>
      <c r="B209" t="s">
        <v>305</v>
      </c>
      <c r="C209" s="1">
        <v>45658</v>
      </c>
      <c r="D209">
        <v>47</v>
      </c>
      <c r="E209" t="s">
        <v>80</v>
      </c>
      <c r="F209" t="s">
        <v>39</v>
      </c>
      <c r="G209" t="s">
        <v>28</v>
      </c>
      <c r="H209">
        <v>1</v>
      </c>
      <c r="I209" t="s">
        <v>35</v>
      </c>
      <c r="J209">
        <v>30</v>
      </c>
      <c r="K209" t="s">
        <v>1093</v>
      </c>
      <c r="L209">
        <v>30000</v>
      </c>
      <c r="M209">
        <v>12</v>
      </c>
      <c r="N209">
        <v>360000</v>
      </c>
      <c r="O209">
        <v>146.97</v>
      </c>
      <c r="P209" t="s">
        <v>22</v>
      </c>
      <c r="Q209" t="s">
        <v>165</v>
      </c>
    </row>
    <row r="210" spans="1:17" x14ac:dyDescent="0.25">
      <c r="A210" t="s">
        <v>306</v>
      </c>
      <c r="B210" t="s">
        <v>307</v>
      </c>
      <c r="C210" s="1">
        <v>45689</v>
      </c>
      <c r="D210">
        <v>32</v>
      </c>
      <c r="E210" t="s">
        <v>43</v>
      </c>
      <c r="F210" t="s">
        <v>27</v>
      </c>
      <c r="G210" t="s">
        <v>19</v>
      </c>
      <c r="H210">
        <v>4</v>
      </c>
      <c r="I210" t="s">
        <v>112</v>
      </c>
      <c r="J210">
        <v>21</v>
      </c>
      <c r="K210" t="s">
        <v>56</v>
      </c>
      <c r="L210">
        <v>16000</v>
      </c>
      <c r="M210">
        <v>13</v>
      </c>
      <c r="N210">
        <v>208000</v>
      </c>
      <c r="O210">
        <v>10.6</v>
      </c>
      <c r="P210" t="s">
        <v>22</v>
      </c>
      <c r="Q210" t="s">
        <v>165</v>
      </c>
    </row>
    <row r="211" spans="1:17" x14ac:dyDescent="0.25">
      <c r="A211" t="s">
        <v>308</v>
      </c>
      <c r="B211" t="s">
        <v>309</v>
      </c>
      <c r="C211" s="1">
        <v>45717</v>
      </c>
      <c r="D211">
        <v>47</v>
      </c>
      <c r="E211" t="s">
        <v>26</v>
      </c>
      <c r="F211" t="s">
        <v>27</v>
      </c>
      <c r="G211" t="s">
        <v>28</v>
      </c>
      <c r="H211">
        <v>2</v>
      </c>
      <c r="I211" t="s">
        <v>20</v>
      </c>
      <c r="J211">
        <v>60</v>
      </c>
      <c r="K211" t="s">
        <v>38</v>
      </c>
      <c r="L211">
        <v>500</v>
      </c>
      <c r="M211">
        <v>3</v>
      </c>
      <c r="N211">
        <v>1500</v>
      </c>
      <c r="O211">
        <v>99.73</v>
      </c>
      <c r="P211" t="s">
        <v>37</v>
      </c>
    </row>
    <row r="212" spans="1:17" x14ac:dyDescent="0.25">
      <c r="A212" t="s">
        <v>308</v>
      </c>
      <c r="B212" t="s">
        <v>309</v>
      </c>
      <c r="C212" s="1">
        <v>45717</v>
      </c>
      <c r="D212">
        <v>47</v>
      </c>
      <c r="E212" t="s">
        <v>26</v>
      </c>
      <c r="F212" t="s">
        <v>18</v>
      </c>
      <c r="G212" t="s">
        <v>28</v>
      </c>
      <c r="H212">
        <v>2</v>
      </c>
      <c r="I212" t="s">
        <v>20</v>
      </c>
      <c r="J212">
        <v>60</v>
      </c>
      <c r="K212" t="s">
        <v>21</v>
      </c>
      <c r="L212">
        <v>35000</v>
      </c>
      <c r="M212">
        <v>8</v>
      </c>
      <c r="N212">
        <v>280000</v>
      </c>
      <c r="O212">
        <v>101.34</v>
      </c>
      <c r="P212" t="s">
        <v>37</v>
      </c>
    </row>
    <row r="213" spans="1:17" x14ac:dyDescent="0.25">
      <c r="A213" t="s">
        <v>310</v>
      </c>
      <c r="B213" t="s">
        <v>311</v>
      </c>
      <c r="C213" s="1">
        <v>45689</v>
      </c>
      <c r="D213">
        <v>61</v>
      </c>
      <c r="E213" t="s">
        <v>47</v>
      </c>
      <c r="F213" t="s">
        <v>27</v>
      </c>
      <c r="G213" t="s">
        <v>19</v>
      </c>
      <c r="H213">
        <v>5</v>
      </c>
      <c r="I213" t="s">
        <v>53</v>
      </c>
      <c r="J213">
        <v>19</v>
      </c>
      <c r="K213" t="s">
        <v>81</v>
      </c>
      <c r="L213">
        <v>1000</v>
      </c>
      <c r="M213">
        <v>9</v>
      </c>
      <c r="N213">
        <v>9000</v>
      </c>
      <c r="O213">
        <v>86.47</v>
      </c>
      <c r="P213" t="s">
        <v>37</v>
      </c>
    </row>
    <row r="214" spans="1:17" x14ac:dyDescent="0.25">
      <c r="A214" t="s">
        <v>310</v>
      </c>
      <c r="B214" t="s">
        <v>311</v>
      </c>
      <c r="C214" s="1">
        <v>45689</v>
      </c>
      <c r="D214">
        <v>61</v>
      </c>
      <c r="E214" t="s">
        <v>47</v>
      </c>
      <c r="F214" t="s">
        <v>18</v>
      </c>
      <c r="G214" t="s">
        <v>19</v>
      </c>
      <c r="H214">
        <v>5</v>
      </c>
      <c r="I214" t="s">
        <v>53</v>
      </c>
      <c r="J214">
        <v>19</v>
      </c>
      <c r="K214" t="s">
        <v>49</v>
      </c>
      <c r="L214">
        <v>9000</v>
      </c>
      <c r="M214">
        <v>12</v>
      </c>
      <c r="N214">
        <v>108000</v>
      </c>
      <c r="O214">
        <v>152.88999999999999</v>
      </c>
      <c r="P214" t="s">
        <v>37</v>
      </c>
    </row>
    <row r="215" spans="1:17" x14ac:dyDescent="0.25">
      <c r="A215" t="s">
        <v>310</v>
      </c>
      <c r="B215" t="s">
        <v>311</v>
      </c>
      <c r="C215" s="1">
        <v>45689</v>
      </c>
      <c r="D215">
        <v>61</v>
      </c>
      <c r="E215" t="s">
        <v>47</v>
      </c>
      <c r="F215" t="s">
        <v>39</v>
      </c>
      <c r="G215" t="s">
        <v>19</v>
      </c>
      <c r="H215">
        <v>5</v>
      </c>
      <c r="I215" t="s">
        <v>53</v>
      </c>
      <c r="J215">
        <v>19</v>
      </c>
      <c r="K215" t="s">
        <v>40</v>
      </c>
      <c r="L215">
        <v>9000</v>
      </c>
      <c r="M215">
        <v>19</v>
      </c>
      <c r="N215">
        <v>171000</v>
      </c>
      <c r="O215">
        <v>80.42</v>
      </c>
      <c r="P215" t="s">
        <v>37</v>
      </c>
    </row>
    <row r="216" spans="1:17" x14ac:dyDescent="0.25">
      <c r="A216" t="s">
        <v>312</v>
      </c>
      <c r="B216" t="s">
        <v>313</v>
      </c>
      <c r="C216" s="1">
        <v>45689</v>
      </c>
      <c r="D216">
        <v>62</v>
      </c>
      <c r="E216" t="s">
        <v>99</v>
      </c>
      <c r="F216" t="s">
        <v>39</v>
      </c>
      <c r="G216" t="s">
        <v>19</v>
      </c>
      <c r="H216">
        <v>5</v>
      </c>
      <c r="I216" t="s">
        <v>53</v>
      </c>
      <c r="J216">
        <v>25</v>
      </c>
      <c r="K216" t="s">
        <v>69</v>
      </c>
      <c r="L216">
        <v>14500</v>
      </c>
      <c r="M216">
        <v>11</v>
      </c>
      <c r="N216">
        <v>159500</v>
      </c>
      <c r="O216">
        <v>74.95</v>
      </c>
      <c r="P216" t="s">
        <v>22</v>
      </c>
      <c r="Q216" t="s">
        <v>23</v>
      </c>
    </row>
    <row r="217" spans="1:17" x14ac:dyDescent="0.25">
      <c r="A217" t="s">
        <v>312</v>
      </c>
      <c r="B217" t="s">
        <v>313</v>
      </c>
      <c r="C217" s="1">
        <v>45689</v>
      </c>
      <c r="D217">
        <v>62</v>
      </c>
      <c r="E217" t="s">
        <v>99</v>
      </c>
      <c r="F217" t="s">
        <v>27</v>
      </c>
      <c r="G217" t="s">
        <v>19</v>
      </c>
      <c r="H217">
        <v>5</v>
      </c>
      <c r="I217" t="s">
        <v>53</v>
      </c>
      <c r="J217">
        <v>25</v>
      </c>
      <c r="K217" t="s">
        <v>191</v>
      </c>
      <c r="L217">
        <v>6500</v>
      </c>
      <c r="M217">
        <v>5</v>
      </c>
      <c r="N217">
        <v>32500</v>
      </c>
      <c r="O217">
        <v>187.82</v>
      </c>
      <c r="P217" t="s">
        <v>22</v>
      </c>
      <c r="Q217" t="s">
        <v>23</v>
      </c>
    </row>
    <row r="218" spans="1:17" x14ac:dyDescent="0.25">
      <c r="A218" t="s">
        <v>312</v>
      </c>
      <c r="B218" t="s">
        <v>313</v>
      </c>
      <c r="C218" s="1">
        <v>45689</v>
      </c>
      <c r="D218">
        <v>62</v>
      </c>
      <c r="E218" t="s">
        <v>99</v>
      </c>
      <c r="F218" t="s">
        <v>34</v>
      </c>
      <c r="G218" t="s">
        <v>19</v>
      </c>
      <c r="H218">
        <v>5</v>
      </c>
      <c r="I218" t="s">
        <v>53</v>
      </c>
      <c r="J218">
        <v>25</v>
      </c>
      <c r="K218" t="s">
        <v>69</v>
      </c>
      <c r="L218">
        <v>14500</v>
      </c>
      <c r="M218">
        <v>13</v>
      </c>
      <c r="N218">
        <v>188500</v>
      </c>
      <c r="O218">
        <v>120.69</v>
      </c>
      <c r="P218" t="s">
        <v>22</v>
      </c>
      <c r="Q218" t="s">
        <v>23</v>
      </c>
    </row>
    <row r="219" spans="1:17" x14ac:dyDescent="0.25">
      <c r="A219" t="s">
        <v>314</v>
      </c>
      <c r="B219" t="s">
        <v>315</v>
      </c>
      <c r="C219" s="1">
        <v>45717</v>
      </c>
      <c r="D219">
        <v>21</v>
      </c>
      <c r="E219" t="s">
        <v>126</v>
      </c>
      <c r="F219" t="s">
        <v>18</v>
      </c>
      <c r="G219" t="s">
        <v>19</v>
      </c>
      <c r="H219">
        <v>4</v>
      </c>
      <c r="I219" t="s">
        <v>112</v>
      </c>
      <c r="J219">
        <v>9</v>
      </c>
      <c r="K219" t="s">
        <v>49</v>
      </c>
      <c r="L219">
        <v>9000</v>
      </c>
      <c r="M219">
        <v>11</v>
      </c>
      <c r="N219">
        <v>99000</v>
      </c>
      <c r="O219">
        <v>186.31</v>
      </c>
      <c r="P219" t="s">
        <v>37</v>
      </c>
    </row>
    <row r="220" spans="1:17" x14ac:dyDescent="0.25">
      <c r="A220" t="s">
        <v>316</v>
      </c>
      <c r="B220" t="s">
        <v>317</v>
      </c>
      <c r="C220" s="1">
        <v>45689</v>
      </c>
      <c r="D220">
        <v>66</v>
      </c>
      <c r="E220" t="s">
        <v>147</v>
      </c>
      <c r="F220" t="s">
        <v>34</v>
      </c>
      <c r="G220" t="s">
        <v>28</v>
      </c>
      <c r="H220">
        <v>5</v>
      </c>
      <c r="I220" t="s">
        <v>53</v>
      </c>
      <c r="J220">
        <v>33</v>
      </c>
      <c r="K220" t="s">
        <v>113</v>
      </c>
      <c r="L220">
        <v>25000</v>
      </c>
      <c r="M220">
        <v>14</v>
      </c>
      <c r="N220">
        <v>350000</v>
      </c>
      <c r="O220">
        <v>134.91999999999999</v>
      </c>
      <c r="P220" t="s">
        <v>22</v>
      </c>
      <c r="Q220" t="s">
        <v>30</v>
      </c>
    </row>
    <row r="221" spans="1:17" x14ac:dyDescent="0.25">
      <c r="A221" t="s">
        <v>318</v>
      </c>
      <c r="B221" t="s">
        <v>319</v>
      </c>
      <c r="C221" s="1">
        <v>45689</v>
      </c>
      <c r="D221">
        <v>19</v>
      </c>
      <c r="E221" t="s">
        <v>211</v>
      </c>
      <c r="F221" t="s">
        <v>27</v>
      </c>
      <c r="G221" t="s">
        <v>28</v>
      </c>
      <c r="H221">
        <v>1</v>
      </c>
      <c r="I221" t="s">
        <v>35</v>
      </c>
      <c r="J221">
        <v>42</v>
      </c>
      <c r="K221" t="s">
        <v>162</v>
      </c>
      <c r="L221">
        <v>600</v>
      </c>
      <c r="M221">
        <v>8</v>
      </c>
      <c r="N221">
        <v>4800</v>
      </c>
      <c r="O221">
        <v>164.42</v>
      </c>
      <c r="P221" t="s">
        <v>37</v>
      </c>
    </row>
    <row r="222" spans="1:17" x14ac:dyDescent="0.25">
      <c r="A222" t="s">
        <v>320</v>
      </c>
      <c r="B222" t="s">
        <v>321</v>
      </c>
      <c r="C222" s="1">
        <v>45717</v>
      </c>
      <c r="D222">
        <v>30</v>
      </c>
      <c r="E222" t="s">
        <v>119</v>
      </c>
      <c r="F222" t="s">
        <v>27</v>
      </c>
      <c r="G222" t="s">
        <v>19</v>
      </c>
      <c r="H222">
        <v>4</v>
      </c>
      <c r="I222" t="s">
        <v>112</v>
      </c>
      <c r="J222">
        <v>29</v>
      </c>
      <c r="K222" t="s">
        <v>191</v>
      </c>
      <c r="L222">
        <v>6500</v>
      </c>
      <c r="M222">
        <v>16</v>
      </c>
      <c r="N222">
        <v>104000</v>
      </c>
      <c r="O222">
        <v>155.11000000000001</v>
      </c>
      <c r="P222" t="s">
        <v>22</v>
      </c>
      <c r="Q222" t="s">
        <v>282</v>
      </c>
    </row>
    <row r="223" spans="1:17" x14ac:dyDescent="0.25">
      <c r="A223" t="s">
        <v>322</v>
      </c>
      <c r="B223" t="s">
        <v>323</v>
      </c>
      <c r="C223" s="1">
        <v>45717</v>
      </c>
      <c r="D223">
        <v>33</v>
      </c>
      <c r="E223" t="s">
        <v>73</v>
      </c>
      <c r="F223" t="s">
        <v>18</v>
      </c>
      <c r="G223" t="s">
        <v>19</v>
      </c>
      <c r="H223">
        <v>4</v>
      </c>
      <c r="I223" t="s">
        <v>112</v>
      </c>
      <c r="J223">
        <v>36</v>
      </c>
      <c r="K223" t="s">
        <v>49</v>
      </c>
      <c r="L223">
        <v>9000</v>
      </c>
      <c r="M223">
        <v>9</v>
      </c>
      <c r="N223">
        <v>81000</v>
      </c>
      <c r="O223">
        <v>109.48</v>
      </c>
      <c r="P223" t="s">
        <v>37</v>
      </c>
    </row>
    <row r="224" spans="1:17" x14ac:dyDescent="0.25">
      <c r="A224" t="s">
        <v>322</v>
      </c>
      <c r="B224" t="s">
        <v>323</v>
      </c>
      <c r="C224" s="1">
        <v>45717</v>
      </c>
      <c r="D224">
        <v>33</v>
      </c>
      <c r="E224" t="s">
        <v>73</v>
      </c>
      <c r="F224" t="s">
        <v>27</v>
      </c>
      <c r="G224" t="s">
        <v>19</v>
      </c>
      <c r="H224">
        <v>4</v>
      </c>
      <c r="I224" t="s">
        <v>112</v>
      </c>
      <c r="J224">
        <v>36</v>
      </c>
      <c r="K224" t="s">
        <v>29</v>
      </c>
      <c r="L224">
        <v>5500</v>
      </c>
      <c r="M224">
        <v>8</v>
      </c>
      <c r="N224">
        <v>44000</v>
      </c>
      <c r="O224">
        <v>38.86</v>
      </c>
      <c r="P224" t="s">
        <v>37</v>
      </c>
    </row>
    <row r="225" spans="1:17" x14ac:dyDescent="0.25">
      <c r="A225" t="s">
        <v>324</v>
      </c>
      <c r="B225" t="s">
        <v>325</v>
      </c>
      <c r="C225" s="1">
        <v>45717</v>
      </c>
      <c r="D225">
        <v>54</v>
      </c>
      <c r="E225" t="s">
        <v>111</v>
      </c>
      <c r="F225" t="s">
        <v>34</v>
      </c>
      <c r="G225" t="s">
        <v>28</v>
      </c>
      <c r="H225">
        <v>2</v>
      </c>
      <c r="I225" t="s">
        <v>20</v>
      </c>
      <c r="J225">
        <v>50</v>
      </c>
      <c r="K225" t="s">
        <v>113</v>
      </c>
      <c r="L225">
        <v>25000</v>
      </c>
      <c r="M225">
        <v>9</v>
      </c>
      <c r="N225">
        <v>225000</v>
      </c>
      <c r="O225">
        <v>112.32</v>
      </c>
      <c r="P225" t="s">
        <v>37</v>
      </c>
    </row>
    <row r="226" spans="1:17" x14ac:dyDescent="0.25">
      <c r="A226" t="s">
        <v>324</v>
      </c>
      <c r="B226" t="s">
        <v>325</v>
      </c>
      <c r="C226" s="1">
        <v>45717</v>
      </c>
      <c r="D226">
        <v>54</v>
      </c>
      <c r="E226" t="s">
        <v>111</v>
      </c>
      <c r="F226" t="s">
        <v>18</v>
      </c>
      <c r="G226" t="s">
        <v>28</v>
      </c>
      <c r="H226">
        <v>2</v>
      </c>
      <c r="I226" t="s">
        <v>20</v>
      </c>
      <c r="J226">
        <v>50</v>
      </c>
      <c r="K226" t="s">
        <v>49</v>
      </c>
      <c r="L226">
        <v>9000</v>
      </c>
      <c r="M226">
        <v>18</v>
      </c>
      <c r="N226">
        <v>162000</v>
      </c>
      <c r="O226">
        <v>24.81</v>
      </c>
      <c r="P226" t="s">
        <v>37</v>
      </c>
    </row>
    <row r="227" spans="1:17" x14ac:dyDescent="0.25">
      <c r="A227" t="s">
        <v>326</v>
      </c>
      <c r="B227" t="s">
        <v>327</v>
      </c>
      <c r="C227" s="1">
        <v>45658</v>
      </c>
      <c r="D227">
        <v>66</v>
      </c>
      <c r="E227" t="s">
        <v>150</v>
      </c>
      <c r="F227" t="s">
        <v>34</v>
      </c>
      <c r="G227" t="s">
        <v>19</v>
      </c>
      <c r="H227">
        <v>3</v>
      </c>
      <c r="I227" t="s">
        <v>48</v>
      </c>
      <c r="J227">
        <v>19</v>
      </c>
      <c r="K227" t="s">
        <v>55</v>
      </c>
      <c r="L227">
        <v>150000</v>
      </c>
      <c r="M227">
        <v>16</v>
      </c>
      <c r="N227">
        <v>2400000</v>
      </c>
      <c r="O227">
        <v>131.37</v>
      </c>
      <c r="P227" t="s">
        <v>37</v>
      </c>
    </row>
    <row r="228" spans="1:17" x14ac:dyDescent="0.25">
      <c r="A228" t="s">
        <v>328</v>
      </c>
      <c r="B228" t="s">
        <v>329</v>
      </c>
      <c r="C228" s="1">
        <v>45717</v>
      </c>
      <c r="D228">
        <v>41</v>
      </c>
      <c r="E228" t="s">
        <v>84</v>
      </c>
      <c r="F228" t="s">
        <v>18</v>
      </c>
      <c r="G228" t="s">
        <v>28</v>
      </c>
      <c r="H228">
        <v>2</v>
      </c>
      <c r="I228" t="s">
        <v>20</v>
      </c>
      <c r="J228">
        <v>60</v>
      </c>
      <c r="K228" t="s">
        <v>44</v>
      </c>
      <c r="L228">
        <v>4500</v>
      </c>
      <c r="M228">
        <v>2</v>
      </c>
      <c r="N228">
        <v>9000</v>
      </c>
      <c r="O228">
        <v>127.77</v>
      </c>
      <c r="P228" t="s">
        <v>22</v>
      </c>
      <c r="Q228" t="s">
        <v>282</v>
      </c>
    </row>
    <row r="229" spans="1:17" x14ac:dyDescent="0.25">
      <c r="A229" t="s">
        <v>328</v>
      </c>
      <c r="B229" t="s">
        <v>329</v>
      </c>
      <c r="C229" s="1">
        <v>45717</v>
      </c>
      <c r="D229">
        <v>41</v>
      </c>
      <c r="E229" t="s">
        <v>84</v>
      </c>
      <c r="F229" t="s">
        <v>39</v>
      </c>
      <c r="G229" t="s">
        <v>28</v>
      </c>
      <c r="H229">
        <v>2</v>
      </c>
      <c r="I229" t="s">
        <v>20</v>
      </c>
      <c r="J229">
        <v>60</v>
      </c>
      <c r="K229" t="s">
        <v>40</v>
      </c>
      <c r="L229">
        <v>9000</v>
      </c>
      <c r="M229">
        <v>16</v>
      </c>
      <c r="N229">
        <v>144000</v>
      </c>
      <c r="O229">
        <v>82.95</v>
      </c>
      <c r="P229" t="s">
        <v>22</v>
      </c>
      <c r="Q229" t="s">
        <v>282</v>
      </c>
    </row>
    <row r="230" spans="1:17" x14ac:dyDescent="0.25">
      <c r="A230" t="s">
        <v>328</v>
      </c>
      <c r="B230" t="s">
        <v>329</v>
      </c>
      <c r="C230" s="1">
        <v>45717</v>
      </c>
      <c r="D230">
        <v>41</v>
      </c>
      <c r="E230" t="s">
        <v>84</v>
      </c>
      <c r="F230" t="s">
        <v>34</v>
      </c>
      <c r="G230" t="s">
        <v>28</v>
      </c>
      <c r="H230">
        <v>2</v>
      </c>
      <c r="I230" t="s">
        <v>20</v>
      </c>
      <c r="J230">
        <v>60</v>
      </c>
      <c r="K230" t="s">
        <v>1094</v>
      </c>
      <c r="L230">
        <v>20000</v>
      </c>
      <c r="M230">
        <v>5</v>
      </c>
      <c r="N230">
        <v>100000</v>
      </c>
      <c r="O230">
        <v>136.4</v>
      </c>
      <c r="P230" t="s">
        <v>22</v>
      </c>
      <c r="Q230" t="s">
        <v>282</v>
      </c>
    </row>
    <row r="231" spans="1:17" x14ac:dyDescent="0.25">
      <c r="A231" t="s">
        <v>330</v>
      </c>
      <c r="B231" t="s">
        <v>331</v>
      </c>
      <c r="C231" s="1">
        <v>45689</v>
      </c>
      <c r="D231">
        <v>36</v>
      </c>
      <c r="E231" t="s">
        <v>108</v>
      </c>
      <c r="F231" t="s">
        <v>39</v>
      </c>
      <c r="G231" t="s">
        <v>28</v>
      </c>
      <c r="H231">
        <v>3</v>
      </c>
      <c r="I231" t="s">
        <v>48</v>
      </c>
      <c r="J231">
        <v>31</v>
      </c>
      <c r="K231" t="s">
        <v>60</v>
      </c>
      <c r="L231">
        <v>24000</v>
      </c>
      <c r="M231">
        <v>2</v>
      </c>
      <c r="N231">
        <v>48000</v>
      </c>
      <c r="O231">
        <v>147.87</v>
      </c>
      <c r="P231" t="s">
        <v>37</v>
      </c>
    </row>
    <row r="232" spans="1:17" x14ac:dyDescent="0.25">
      <c r="A232" t="s">
        <v>330</v>
      </c>
      <c r="B232" t="s">
        <v>331</v>
      </c>
      <c r="C232" s="1">
        <v>45689</v>
      </c>
      <c r="D232">
        <v>36</v>
      </c>
      <c r="E232" t="s">
        <v>108</v>
      </c>
      <c r="F232" t="s">
        <v>27</v>
      </c>
      <c r="G232" t="s">
        <v>28</v>
      </c>
      <c r="H232">
        <v>3</v>
      </c>
      <c r="I232" t="s">
        <v>48</v>
      </c>
      <c r="J232">
        <v>31</v>
      </c>
      <c r="K232" t="s">
        <v>162</v>
      </c>
      <c r="L232">
        <v>600</v>
      </c>
      <c r="M232">
        <v>6</v>
      </c>
      <c r="N232">
        <v>3600</v>
      </c>
      <c r="O232">
        <v>83.87</v>
      </c>
      <c r="P232" t="s">
        <v>37</v>
      </c>
    </row>
    <row r="233" spans="1:17" x14ac:dyDescent="0.25">
      <c r="A233" t="s">
        <v>330</v>
      </c>
      <c r="B233" t="s">
        <v>331</v>
      </c>
      <c r="C233" s="1">
        <v>45689</v>
      </c>
      <c r="D233">
        <v>36</v>
      </c>
      <c r="E233" t="s">
        <v>108</v>
      </c>
      <c r="F233" t="s">
        <v>34</v>
      </c>
      <c r="G233" t="s">
        <v>28</v>
      </c>
      <c r="H233">
        <v>3</v>
      </c>
      <c r="I233" t="s">
        <v>48</v>
      </c>
      <c r="J233">
        <v>31</v>
      </c>
      <c r="K233" t="s">
        <v>40</v>
      </c>
      <c r="L233">
        <v>9000</v>
      </c>
      <c r="M233">
        <v>13</v>
      </c>
      <c r="N233">
        <v>117000</v>
      </c>
      <c r="O233">
        <v>199.44</v>
      </c>
      <c r="P233" t="s">
        <v>37</v>
      </c>
    </row>
    <row r="234" spans="1:17" x14ac:dyDescent="0.25">
      <c r="A234" t="s">
        <v>332</v>
      </c>
      <c r="B234" t="s">
        <v>333</v>
      </c>
      <c r="C234" s="1">
        <v>45717</v>
      </c>
      <c r="D234">
        <v>39</v>
      </c>
      <c r="E234" t="s">
        <v>99</v>
      </c>
      <c r="F234" t="s">
        <v>34</v>
      </c>
      <c r="G234" t="s">
        <v>19</v>
      </c>
      <c r="H234">
        <v>5</v>
      </c>
      <c r="I234" t="s">
        <v>53</v>
      </c>
      <c r="J234">
        <v>1</v>
      </c>
      <c r="K234" t="s">
        <v>55</v>
      </c>
      <c r="L234">
        <v>150000</v>
      </c>
      <c r="M234">
        <v>5</v>
      </c>
      <c r="N234">
        <v>750000</v>
      </c>
      <c r="O234">
        <v>177.91</v>
      </c>
      <c r="P234" t="s">
        <v>37</v>
      </c>
    </row>
    <row r="235" spans="1:17" x14ac:dyDescent="0.25">
      <c r="A235" t="s">
        <v>332</v>
      </c>
      <c r="B235" t="s">
        <v>333</v>
      </c>
      <c r="C235" s="1">
        <v>45717</v>
      </c>
      <c r="D235">
        <v>39</v>
      </c>
      <c r="E235" t="s">
        <v>99</v>
      </c>
      <c r="F235" t="s">
        <v>18</v>
      </c>
      <c r="G235" t="s">
        <v>19</v>
      </c>
      <c r="H235">
        <v>5</v>
      </c>
      <c r="I235" t="s">
        <v>53</v>
      </c>
      <c r="J235">
        <v>1</v>
      </c>
      <c r="K235" t="s">
        <v>21</v>
      </c>
      <c r="L235">
        <v>35000</v>
      </c>
      <c r="M235">
        <v>4</v>
      </c>
      <c r="N235">
        <v>140000</v>
      </c>
      <c r="O235">
        <v>54.93</v>
      </c>
      <c r="P235" t="s">
        <v>37</v>
      </c>
    </row>
    <row r="236" spans="1:17" x14ac:dyDescent="0.25">
      <c r="A236" t="s">
        <v>334</v>
      </c>
      <c r="B236" t="s">
        <v>335</v>
      </c>
      <c r="C236" s="1">
        <v>45689</v>
      </c>
      <c r="D236">
        <v>36</v>
      </c>
      <c r="E236" t="s">
        <v>33</v>
      </c>
      <c r="F236" t="s">
        <v>18</v>
      </c>
      <c r="G236" t="s">
        <v>28</v>
      </c>
      <c r="H236">
        <v>1</v>
      </c>
      <c r="I236" t="s">
        <v>35</v>
      </c>
      <c r="J236">
        <v>46</v>
      </c>
      <c r="K236" t="s">
        <v>21</v>
      </c>
      <c r="L236">
        <v>35000</v>
      </c>
      <c r="M236">
        <v>17</v>
      </c>
      <c r="N236">
        <v>595000</v>
      </c>
      <c r="O236">
        <v>165.48</v>
      </c>
      <c r="P236" t="s">
        <v>37</v>
      </c>
    </row>
    <row r="237" spans="1:17" x14ac:dyDescent="0.25">
      <c r="A237" t="s">
        <v>334</v>
      </c>
      <c r="B237" t="s">
        <v>335</v>
      </c>
      <c r="C237" s="1">
        <v>45689</v>
      </c>
      <c r="D237">
        <v>36</v>
      </c>
      <c r="E237" t="s">
        <v>33</v>
      </c>
      <c r="F237" t="s">
        <v>39</v>
      </c>
      <c r="G237" t="s">
        <v>28</v>
      </c>
      <c r="H237">
        <v>1</v>
      </c>
      <c r="I237" t="s">
        <v>35</v>
      </c>
      <c r="J237">
        <v>46</v>
      </c>
      <c r="K237" t="s">
        <v>1093</v>
      </c>
      <c r="L237">
        <v>30000</v>
      </c>
      <c r="M237">
        <v>4</v>
      </c>
      <c r="N237">
        <v>120000</v>
      </c>
      <c r="O237">
        <v>17.8</v>
      </c>
      <c r="P237" t="s">
        <v>37</v>
      </c>
    </row>
    <row r="238" spans="1:17" x14ac:dyDescent="0.25">
      <c r="A238" t="s">
        <v>336</v>
      </c>
      <c r="B238" t="s">
        <v>337</v>
      </c>
      <c r="C238" s="1">
        <v>45689</v>
      </c>
      <c r="D238">
        <v>33</v>
      </c>
      <c r="E238" t="s">
        <v>211</v>
      </c>
      <c r="F238" t="s">
        <v>34</v>
      </c>
      <c r="G238" t="s">
        <v>28</v>
      </c>
      <c r="H238">
        <v>1</v>
      </c>
      <c r="I238" t="s">
        <v>35</v>
      </c>
      <c r="J238">
        <v>60</v>
      </c>
      <c r="K238" t="s">
        <v>60</v>
      </c>
      <c r="L238">
        <v>24000</v>
      </c>
      <c r="M238">
        <v>19</v>
      </c>
      <c r="N238">
        <v>456000</v>
      </c>
      <c r="O238">
        <v>116.7</v>
      </c>
      <c r="P238" t="s">
        <v>22</v>
      </c>
      <c r="Q238" t="s">
        <v>263</v>
      </c>
    </row>
    <row r="239" spans="1:17" x14ac:dyDescent="0.25">
      <c r="A239" t="s">
        <v>336</v>
      </c>
      <c r="B239" t="s">
        <v>337</v>
      </c>
      <c r="C239" s="1">
        <v>45689</v>
      </c>
      <c r="D239">
        <v>33</v>
      </c>
      <c r="E239" t="s">
        <v>211</v>
      </c>
      <c r="F239" t="s">
        <v>18</v>
      </c>
      <c r="G239" t="s">
        <v>28</v>
      </c>
      <c r="H239">
        <v>1</v>
      </c>
      <c r="I239" t="s">
        <v>35</v>
      </c>
      <c r="J239">
        <v>60</v>
      </c>
      <c r="K239" t="s">
        <v>56</v>
      </c>
      <c r="L239">
        <v>16000</v>
      </c>
      <c r="M239">
        <v>12</v>
      </c>
      <c r="N239">
        <v>192000</v>
      </c>
      <c r="O239">
        <v>52.68</v>
      </c>
      <c r="P239" t="s">
        <v>22</v>
      </c>
      <c r="Q239" t="s">
        <v>263</v>
      </c>
    </row>
    <row r="240" spans="1:17" x14ac:dyDescent="0.25">
      <c r="A240" t="s">
        <v>338</v>
      </c>
      <c r="B240" t="s">
        <v>339</v>
      </c>
      <c r="C240" s="1">
        <v>45689</v>
      </c>
      <c r="D240">
        <v>23</v>
      </c>
      <c r="E240" t="s">
        <v>174</v>
      </c>
      <c r="F240" t="s">
        <v>34</v>
      </c>
      <c r="G240" t="s">
        <v>28</v>
      </c>
      <c r="H240">
        <v>4</v>
      </c>
      <c r="I240" t="s">
        <v>112</v>
      </c>
      <c r="J240">
        <v>20</v>
      </c>
      <c r="K240" t="s">
        <v>60</v>
      </c>
      <c r="L240">
        <v>24000</v>
      </c>
      <c r="M240">
        <v>8</v>
      </c>
      <c r="N240">
        <v>192000</v>
      </c>
      <c r="O240">
        <v>73.83</v>
      </c>
      <c r="P240" t="s">
        <v>37</v>
      </c>
    </row>
    <row r="241" spans="1:16" x14ac:dyDescent="0.25">
      <c r="A241" t="s">
        <v>338</v>
      </c>
      <c r="B241" t="s">
        <v>339</v>
      </c>
      <c r="C241" s="1">
        <v>45689</v>
      </c>
      <c r="D241">
        <v>23</v>
      </c>
      <c r="E241" t="s">
        <v>174</v>
      </c>
      <c r="F241" t="s">
        <v>27</v>
      </c>
      <c r="G241" t="s">
        <v>28</v>
      </c>
      <c r="H241">
        <v>4</v>
      </c>
      <c r="I241" t="s">
        <v>112</v>
      </c>
      <c r="J241">
        <v>20</v>
      </c>
      <c r="K241" t="s">
        <v>70</v>
      </c>
      <c r="L241">
        <v>350</v>
      </c>
      <c r="M241">
        <v>16</v>
      </c>
      <c r="N241">
        <v>5600</v>
      </c>
      <c r="O241">
        <v>191.49</v>
      </c>
      <c r="P241" t="s">
        <v>37</v>
      </c>
    </row>
    <row r="242" spans="1:16" x14ac:dyDescent="0.25">
      <c r="A242" t="s">
        <v>338</v>
      </c>
      <c r="B242" t="s">
        <v>339</v>
      </c>
      <c r="C242" s="1">
        <v>45689</v>
      </c>
      <c r="D242">
        <v>23</v>
      </c>
      <c r="E242" t="s">
        <v>174</v>
      </c>
      <c r="F242" t="s">
        <v>39</v>
      </c>
      <c r="G242" t="s">
        <v>28</v>
      </c>
      <c r="H242">
        <v>4</v>
      </c>
      <c r="I242" t="s">
        <v>112</v>
      </c>
      <c r="J242">
        <v>20</v>
      </c>
      <c r="K242" t="s">
        <v>1094</v>
      </c>
      <c r="L242">
        <v>20000</v>
      </c>
      <c r="M242">
        <v>20</v>
      </c>
      <c r="N242">
        <v>400000</v>
      </c>
      <c r="O242">
        <v>91.27</v>
      </c>
      <c r="P242" t="s">
        <v>37</v>
      </c>
    </row>
    <row r="243" spans="1:16" x14ac:dyDescent="0.25">
      <c r="A243" t="s">
        <v>340</v>
      </c>
      <c r="B243" t="s">
        <v>341</v>
      </c>
      <c r="C243" s="1">
        <v>45689</v>
      </c>
      <c r="D243">
        <v>69</v>
      </c>
      <c r="E243" t="s">
        <v>211</v>
      </c>
      <c r="F243" t="s">
        <v>27</v>
      </c>
      <c r="G243" t="s">
        <v>19</v>
      </c>
      <c r="H243">
        <v>5</v>
      </c>
      <c r="I243" t="s">
        <v>53</v>
      </c>
      <c r="J243">
        <v>49</v>
      </c>
      <c r="K243" t="s">
        <v>191</v>
      </c>
      <c r="L243">
        <v>6500</v>
      </c>
      <c r="M243">
        <v>3</v>
      </c>
      <c r="N243">
        <v>19500</v>
      </c>
      <c r="O243">
        <v>140.9</v>
      </c>
      <c r="P243" t="s">
        <v>37</v>
      </c>
    </row>
    <row r="244" spans="1:16" x14ac:dyDescent="0.25">
      <c r="A244" t="s">
        <v>342</v>
      </c>
      <c r="B244" t="s">
        <v>343</v>
      </c>
      <c r="C244" s="1">
        <v>45689</v>
      </c>
      <c r="D244">
        <v>23</v>
      </c>
      <c r="E244" t="s">
        <v>187</v>
      </c>
      <c r="F244" t="s">
        <v>27</v>
      </c>
      <c r="G244" t="s">
        <v>19</v>
      </c>
      <c r="H244">
        <v>2</v>
      </c>
      <c r="I244" t="s">
        <v>20</v>
      </c>
      <c r="J244">
        <v>37</v>
      </c>
      <c r="K244" t="s">
        <v>29</v>
      </c>
      <c r="L244">
        <v>5500</v>
      </c>
      <c r="M244">
        <v>17</v>
      </c>
      <c r="N244">
        <v>93500</v>
      </c>
      <c r="O244">
        <v>18.64</v>
      </c>
      <c r="P244" t="s">
        <v>37</v>
      </c>
    </row>
    <row r="245" spans="1:16" x14ac:dyDescent="0.25">
      <c r="A245" t="s">
        <v>342</v>
      </c>
      <c r="B245" t="s">
        <v>343</v>
      </c>
      <c r="C245" s="1">
        <v>45689</v>
      </c>
      <c r="D245">
        <v>23</v>
      </c>
      <c r="E245" t="s">
        <v>187</v>
      </c>
      <c r="F245" t="s">
        <v>39</v>
      </c>
      <c r="G245" t="s">
        <v>19</v>
      </c>
      <c r="H245">
        <v>2</v>
      </c>
      <c r="I245" t="s">
        <v>20</v>
      </c>
      <c r="J245">
        <v>37</v>
      </c>
      <c r="K245" t="s">
        <v>69</v>
      </c>
      <c r="L245">
        <v>14500</v>
      </c>
      <c r="M245">
        <v>15</v>
      </c>
      <c r="N245">
        <v>217500</v>
      </c>
      <c r="O245">
        <v>161.83000000000001</v>
      </c>
      <c r="P245" t="s">
        <v>37</v>
      </c>
    </row>
    <row r="246" spans="1:16" x14ac:dyDescent="0.25">
      <c r="A246" t="s">
        <v>342</v>
      </c>
      <c r="B246" t="s">
        <v>343</v>
      </c>
      <c r="C246" s="1">
        <v>45689</v>
      </c>
      <c r="D246">
        <v>23</v>
      </c>
      <c r="E246" t="s">
        <v>187</v>
      </c>
      <c r="F246" t="s">
        <v>34</v>
      </c>
      <c r="G246" t="s">
        <v>19</v>
      </c>
      <c r="H246">
        <v>2</v>
      </c>
      <c r="I246" t="s">
        <v>20</v>
      </c>
      <c r="J246">
        <v>37</v>
      </c>
      <c r="K246" t="s">
        <v>1093</v>
      </c>
      <c r="L246">
        <v>30000</v>
      </c>
      <c r="M246">
        <v>15</v>
      </c>
      <c r="N246">
        <v>450000</v>
      </c>
      <c r="O246">
        <v>102.89</v>
      </c>
      <c r="P246" t="s">
        <v>37</v>
      </c>
    </row>
    <row r="247" spans="1:16" x14ac:dyDescent="0.25">
      <c r="A247" t="s">
        <v>344</v>
      </c>
      <c r="B247" t="s">
        <v>345</v>
      </c>
      <c r="C247" s="1">
        <v>45717</v>
      </c>
      <c r="D247">
        <v>75</v>
      </c>
      <c r="E247" t="s">
        <v>147</v>
      </c>
      <c r="F247" t="s">
        <v>39</v>
      </c>
      <c r="G247" t="s">
        <v>19</v>
      </c>
      <c r="H247">
        <v>1</v>
      </c>
      <c r="I247" t="s">
        <v>35</v>
      </c>
      <c r="J247">
        <v>26</v>
      </c>
      <c r="K247" t="s">
        <v>1093</v>
      </c>
      <c r="L247">
        <v>30000</v>
      </c>
      <c r="M247">
        <v>18</v>
      </c>
      <c r="N247">
        <v>540000</v>
      </c>
      <c r="O247">
        <v>140.22999999999999</v>
      </c>
      <c r="P247" t="s">
        <v>37</v>
      </c>
    </row>
    <row r="248" spans="1:16" x14ac:dyDescent="0.25">
      <c r="A248" t="s">
        <v>344</v>
      </c>
      <c r="B248" t="s">
        <v>345</v>
      </c>
      <c r="C248" s="1">
        <v>45717</v>
      </c>
      <c r="D248">
        <v>75</v>
      </c>
      <c r="E248" t="s">
        <v>147</v>
      </c>
      <c r="F248" t="s">
        <v>27</v>
      </c>
      <c r="G248" t="s">
        <v>19</v>
      </c>
      <c r="H248">
        <v>1</v>
      </c>
      <c r="I248" t="s">
        <v>35</v>
      </c>
      <c r="J248">
        <v>26</v>
      </c>
      <c r="K248" t="s">
        <v>100</v>
      </c>
      <c r="L248">
        <v>900</v>
      </c>
      <c r="M248">
        <v>3</v>
      </c>
      <c r="N248">
        <v>2700</v>
      </c>
      <c r="O248">
        <v>186.95</v>
      </c>
      <c r="P248" t="s">
        <v>37</v>
      </c>
    </row>
    <row r="249" spans="1:16" x14ac:dyDescent="0.25">
      <c r="A249" t="s">
        <v>344</v>
      </c>
      <c r="B249" t="s">
        <v>345</v>
      </c>
      <c r="C249" s="1">
        <v>45717</v>
      </c>
      <c r="D249">
        <v>75</v>
      </c>
      <c r="E249" t="s">
        <v>147</v>
      </c>
      <c r="F249" t="s">
        <v>27</v>
      </c>
      <c r="G249" t="s">
        <v>19</v>
      </c>
      <c r="H249">
        <v>1</v>
      </c>
      <c r="I249" t="s">
        <v>35</v>
      </c>
      <c r="J249">
        <v>26</v>
      </c>
      <c r="K249" t="s">
        <v>21</v>
      </c>
      <c r="L249">
        <v>35000</v>
      </c>
      <c r="M249">
        <v>14</v>
      </c>
      <c r="N249">
        <v>490000</v>
      </c>
      <c r="O249">
        <v>6.83</v>
      </c>
      <c r="P249" t="s">
        <v>37</v>
      </c>
    </row>
    <row r="250" spans="1:16" x14ac:dyDescent="0.25">
      <c r="A250" t="s">
        <v>346</v>
      </c>
      <c r="B250" t="s">
        <v>347</v>
      </c>
      <c r="C250" s="1">
        <v>45689</v>
      </c>
      <c r="D250">
        <v>33</v>
      </c>
      <c r="E250" t="s">
        <v>108</v>
      </c>
      <c r="F250" t="s">
        <v>27</v>
      </c>
      <c r="G250" t="s">
        <v>28</v>
      </c>
      <c r="H250">
        <v>4</v>
      </c>
      <c r="I250" t="s">
        <v>112</v>
      </c>
      <c r="J250">
        <v>58</v>
      </c>
      <c r="K250" t="s">
        <v>191</v>
      </c>
      <c r="L250">
        <v>6500</v>
      </c>
      <c r="M250">
        <v>12</v>
      </c>
      <c r="N250">
        <v>78000</v>
      </c>
      <c r="O250">
        <v>27.03</v>
      </c>
      <c r="P250" t="s">
        <v>37</v>
      </c>
    </row>
    <row r="251" spans="1:16" x14ac:dyDescent="0.25">
      <c r="A251" t="s">
        <v>346</v>
      </c>
      <c r="B251" t="s">
        <v>347</v>
      </c>
      <c r="C251" s="1">
        <v>45689</v>
      </c>
      <c r="D251">
        <v>33</v>
      </c>
      <c r="E251" t="s">
        <v>108</v>
      </c>
      <c r="F251" t="s">
        <v>39</v>
      </c>
      <c r="G251" t="s">
        <v>28</v>
      </c>
      <c r="H251">
        <v>4</v>
      </c>
      <c r="I251" t="s">
        <v>112</v>
      </c>
      <c r="J251">
        <v>58</v>
      </c>
      <c r="K251" t="s">
        <v>40</v>
      </c>
      <c r="L251">
        <v>9000</v>
      </c>
      <c r="M251">
        <v>18</v>
      </c>
      <c r="N251">
        <v>162000</v>
      </c>
      <c r="O251">
        <v>36.11</v>
      </c>
      <c r="P251" t="s">
        <v>37</v>
      </c>
    </row>
    <row r="252" spans="1:16" x14ac:dyDescent="0.25">
      <c r="A252" t="s">
        <v>348</v>
      </c>
      <c r="B252" t="s">
        <v>349</v>
      </c>
      <c r="C252" s="1">
        <v>45658</v>
      </c>
      <c r="D252">
        <v>32</v>
      </c>
      <c r="E252" t="s">
        <v>111</v>
      </c>
      <c r="F252" t="s">
        <v>27</v>
      </c>
      <c r="G252" t="s">
        <v>19</v>
      </c>
      <c r="H252">
        <v>3</v>
      </c>
      <c r="I252" t="s">
        <v>48</v>
      </c>
      <c r="J252">
        <v>49</v>
      </c>
      <c r="K252" t="s">
        <v>70</v>
      </c>
      <c r="L252">
        <v>350</v>
      </c>
      <c r="M252">
        <v>12</v>
      </c>
      <c r="N252">
        <v>4200</v>
      </c>
      <c r="O252">
        <v>49.88</v>
      </c>
      <c r="P252" t="s">
        <v>37</v>
      </c>
    </row>
    <row r="253" spans="1:16" x14ac:dyDescent="0.25">
      <c r="A253" t="s">
        <v>348</v>
      </c>
      <c r="B253" t="s">
        <v>349</v>
      </c>
      <c r="C253" s="1">
        <v>45658</v>
      </c>
      <c r="D253">
        <v>32</v>
      </c>
      <c r="E253" t="s">
        <v>111</v>
      </c>
      <c r="F253" t="s">
        <v>34</v>
      </c>
      <c r="G253" t="s">
        <v>19</v>
      </c>
      <c r="H253">
        <v>3</v>
      </c>
      <c r="I253" t="s">
        <v>48</v>
      </c>
      <c r="J253">
        <v>49</v>
      </c>
      <c r="K253" t="s">
        <v>1093</v>
      </c>
      <c r="L253">
        <v>30000</v>
      </c>
      <c r="M253">
        <v>4</v>
      </c>
      <c r="N253">
        <v>120000</v>
      </c>
      <c r="O253">
        <v>55.49</v>
      </c>
      <c r="P253" t="s">
        <v>37</v>
      </c>
    </row>
    <row r="254" spans="1:16" x14ac:dyDescent="0.25">
      <c r="A254" t="s">
        <v>348</v>
      </c>
      <c r="B254" t="s">
        <v>349</v>
      </c>
      <c r="C254" s="1">
        <v>45658</v>
      </c>
      <c r="D254">
        <v>32</v>
      </c>
      <c r="E254" t="s">
        <v>111</v>
      </c>
      <c r="F254" t="s">
        <v>18</v>
      </c>
      <c r="G254" t="s">
        <v>19</v>
      </c>
      <c r="H254">
        <v>3</v>
      </c>
      <c r="I254" t="s">
        <v>48</v>
      </c>
      <c r="J254">
        <v>49</v>
      </c>
      <c r="K254" t="s">
        <v>56</v>
      </c>
      <c r="L254">
        <v>16000</v>
      </c>
      <c r="M254">
        <v>14</v>
      </c>
      <c r="N254">
        <v>224000</v>
      </c>
      <c r="O254">
        <v>161.99</v>
      </c>
      <c r="P254" t="s">
        <v>37</v>
      </c>
    </row>
    <row r="255" spans="1:16" x14ac:dyDescent="0.25">
      <c r="A255" t="s">
        <v>350</v>
      </c>
      <c r="B255" t="s">
        <v>351</v>
      </c>
      <c r="C255" s="1">
        <v>45658</v>
      </c>
      <c r="D255">
        <v>46</v>
      </c>
      <c r="E255" t="s">
        <v>77</v>
      </c>
      <c r="F255" t="s">
        <v>39</v>
      </c>
      <c r="G255" t="s">
        <v>19</v>
      </c>
      <c r="H255">
        <v>4</v>
      </c>
      <c r="I255" t="s">
        <v>112</v>
      </c>
      <c r="J255">
        <v>7</v>
      </c>
      <c r="K255" t="s">
        <v>69</v>
      </c>
      <c r="L255">
        <v>14500</v>
      </c>
      <c r="M255">
        <v>18</v>
      </c>
      <c r="N255">
        <v>261000</v>
      </c>
      <c r="O255">
        <v>88.07</v>
      </c>
      <c r="P255" t="s">
        <v>37</v>
      </c>
    </row>
    <row r="256" spans="1:16" x14ac:dyDescent="0.25">
      <c r="A256" t="s">
        <v>350</v>
      </c>
      <c r="B256" t="s">
        <v>351</v>
      </c>
      <c r="C256" s="1">
        <v>45658</v>
      </c>
      <c r="D256">
        <v>46</v>
      </c>
      <c r="E256" t="s">
        <v>77</v>
      </c>
      <c r="F256" t="s">
        <v>27</v>
      </c>
      <c r="G256" t="s">
        <v>19</v>
      </c>
      <c r="H256">
        <v>4</v>
      </c>
      <c r="I256" t="s">
        <v>112</v>
      </c>
      <c r="J256">
        <v>7</v>
      </c>
      <c r="K256" t="s">
        <v>70</v>
      </c>
      <c r="L256">
        <v>350</v>
      </c>
      <c r="M256">
        <v>2</v>
      </c>
      <c r="N256">
        <v>700</v>
      </c>
      <c r="O256">
        <v>151</v>
      </c>
      <c r="P256" t="s">
        <v>37</v>
      </c>
    </row>
    <row r="257" spans="1:17" x14ac:dyDescent="0.25">
      <c r="A257" t="s">
        <v>350</v>
      </c>
      <c r="B257" t="s">
        <v>351</v>
      </c>
      <c r="C257" s="1">
        <v>45658</v>
      </c>
      <c r="D257">
        <v>46</v>
      </c>
      <c r="E257" t="s">
        <v>77</v>
      </c>
      <c r="F257" t="s">
        <v>34</v>
      </c>
      <c r="G257" t="s">
        <v>19</v>
      </c>
      <c r="H257">
        <v>4</v>
      </c>
      <c r="I257" t="s">
        <v>112</v>
      </c>
      <c r="J257">
        <v>7</v>
      </c>
      <c r="K257" t="s">
        <v>1093</v>
      </c>
      <c r="L257">
        <v>30000</v>
      </c>
      <c r="M257">
        <v>10</v>
      </c>
      <c r="N257">
        <v>300000</v>
      </c>
      <c r="O257">
        <v>101.03</v>
      </c>
      <c r="P257" t="s">
        <v>37</v>
      </c>
    </row>
    <row r="258" spans="1:17" x14ac:dyDescent="0.25">
      <c r="A258" t="s">
        <v>352</v>
      </c>
      <c r="B258" t="s">
        <v>353</v>
      </c>
      <c r="C258" s="1">
        <v>45689</v>
      </c>
      <c r="D258">
        <v>56</v>
      </c>
      <c r="E258" t="s">
        <v>256</v>
      </c>
      <c r="F258" t="s">
        <v>39</v>
      </c>
      <c r="G258" t="s">
        <v>19</v>
      </c>
      <c r="H258">
        <v>5</v>
      </c>
      <c r="I258" t="s">
        <v>53</v>
      </c>
      <c r="J258">
        <v>20</v>
      </c>
      <c r="K258" t="s">
        <v>60</v>
      </c>
      <c r="L258">
        <v>24000</v>
      </c>
      <c r="M258">
        <v>6</v>
      </c>
      <c r="N258">
        <v>144000</v>
      </c>
      <c r="O258">
        <v>176</v>
      </c>
      <c r="P258" t="s">
        <v>22</v>
      </c>
      <c r="Q258" t="s">
        <v>94</v>
      </c>
    </row>
    <row r="259" spans="1:17" x14ac:dyDescent="0.25">
      <c r="A259" t="s">
        <v>352</v>
      </c>
      <c r="B259" t="s">
        <v>353</v>
      </c>
      <c r="C259" s="1">
        <v>45689</v>
      </c>
      <c r="D259">
        <v>56</v>
      </c>
      <c r="E259" t="s">
        <v>256</v>
      </c>
      <c r="F259" t="s">
        <v>34</v>
      </c>
      <c r="G259" t="s">
        <v>19</v>
      </c>
      <c r="H259">
        <v>5</v>
      </c>
      <c r="I259" t="s">
        <v>53</v>
      </c>
      <c r="J259">
        <v>20</v>
      </c>
      <c r="K259" t="s">
        <v>103</v>
      </c>
      <c r="L259">
        <v>75000</v>
      </c>
      <c r="M259">
        <v>2</v>
      </c>
      <c r="N259">
        <v>150000</v>
      </c>
      <c r="O259">
        <v>111.39</v>
      </c>
      <c r="P259" t="s">
        <v>22</v>
      </c>
      <c r="Q259" t="s">
        <v>94</v>
      </c>
    </row>
    <row r="260" spans="1:17" x14ac:dyDescent="0.25">
      <c r="A260" t="s">
        <v>354</v>
      </c>
      <c r="B260" t="s">
        <v>355</v>
      </c>
      <c r="C260" s="1">
        <v>45689</v>
      </c>
      <c r="D260">
        <v>64</v>
      </c>
      <c r="E260" t="s">
        <v>73</v>
      </c>
      <c r="F260" t="s">
        <v>27</v>
      </c>
      <c r="G260" t="s">
        <v>28</v>
      </c>
      <c r="H260">
        <v>4</v>
      </c>
      <c r="I260" t="s">
        <v>112</v>
      </c>
      <c r="J260">
        <v>45</v>
      </c>
      <c r="K260" t="s">
        <v>70</v>
      </c>
      <c r="L260">
        <v>350</v>
      </c>
      <c r="M260">
        <v>10</v>
      </c>
      <c r="N260">
        <v>3500</v>
      </c>
      <c r="O260">
        <v>169.94</v>
      </c>
      <c r="P260" t="s">
        <v>22</v>
      </c>
      <c r="Q260" t="s">
        <v>165</v>
      </c>
    </row>
    <row r="261" spans="1:17" x14ac:dyDescent="0.25">
      <c r="A261" t="s">
        <v>356</v>
      </c>
      <c r="B261" t="s">
        <v>357</v>
      </c>
      <c r="C261" s="1">
        <v>45689</v>
      </c>
      <c r="D261">
        <v>75</v>
      </c>
      <c r="E261" t="s">
        <v>47</v>
      </c>
      <c r="F261" t="s">
        <v>39</v>
      </c>
      <c r="G261" t="s">
        <v>28</v>
      </c>
      <c r="H261">
        <v>4</v>
      </c>
      <c r="I261" t="s">
        <v>112</v>
      </c>
      <c r="J261">
        <v>27</v>
      </c>
      <c r="K261" t="s">
        <v>1093</v>
      </c>
      <c r="L261">
        <v>30000</v>
      </c>
      <c r="M261">
        <v>7</v>
      </c>
      <c r="N261">
        <v>210000</v>
      </c>
      <c r="O261">
        <v>18.95</v>
      </c>
      <c r="P261" t="s">
        <v>22</v>
      </c>
      <c r="Q261" t="s">
        <v>263</v>
      </c>
    </row>
    <row r="262" spans="1:17" x14ac:dyDescent="0.25">
      <c r="A262" t="s">
        <v>356</v>
      </c>
      <c r="B262" t="s">
        <v>357</v>
      </c>
      <c r="C262" s="1">
        <v>45689</v>
      </c>
      <c r="D262">
        <v>75</v>
      </c>
      <c r="E262" t="s">
        <v>47</v>
      </c>
      <c r="F262" t="s">
        <v>18</v>
      </c>
      <c r="G262" t="s">
        <v>28</v>
      </c>
      <c r="H262">
        <v>4</v>
      </c>
      <c r="I262" t="s">
        <v>112</v>
      </c>
      <c r="J262">
        <v>27</v>
      </c>
      <c r="K262" t="s">
        <v>56</v>
      </c>
      <c r="L262">
        <v>16000</v>
      </c>
      <c r="M262">
        <v>20</v>
      </c>
      <c r="N262">
        <v>320000</v>
      </c>
      <c r="O262">
        <v>54.06</v>
      </c>
      <c r="P262" t="s">
        <v>22</v>
      </c>
      <c r="Q262" t="s">
        <v>263</v>
      </c>
    </row>
    <row r="263" spans="1:17" x14ac:dyDescent="0.25">
      <c r="A263" t="s">
        <v>358</v>
      </c>
      <c r="B263" t="s">
        <v>359</v>
      </c>
      <c r="C263" s="1">
        <v>45689</v>
      </c>
      <c r="D263">
        <v>25</v>
      </c>
      <c r="E263" t="s">
        <v>119</v>
      </c>
      <c r="F263" t="s">
        <v>27</v>
      </c>
      <c r="G263" t="s">
        <v>19</v>
      </c>
      <c r="H263">
        <v>3</v>
      </c>
      <c r="I263" t="s">
        <v>48</v>
      </c>
      <c r="J263">
        <v>31</v>
      </c>
      <c r="K263" t="s">
        <v>44</v>
      </c>
      <c r="L263">
        <v>4500</v>
      </c>
      <c r="M263">
        <v>4</v>
      </c>
      <c r="N263">
        <v>18000</v>
      </c>
      <c r="O263">
        <v>192.43</v>
      </c>
      <c r="P263" t="s">
        <v>37</v>
      </c>
    </row>
    <row r="264" spans="1:17" x14ac:dyDescent="0.25">
      <c r="A264" t="s">
        <v>360</v>
      </c>
      <c r="B264" t="s">
        <v>361</v>
      </c>
      <c r="C264" s="1">
        <v>45689</v>
      </c>
      <c r="D264">
        <v>47</v>
      </c>
      <c r="E264" t="s">
        <v>77</v>
      </c>
      <c r="F264" t="s">
        <v>27</v>
      </c>
      <c r="G264" t="s">
        <v>28</v>
      </c>
      <c r="H264">
        <v>5</v>
      </c>
      <c r="I264" t="s">
        <v>53</v>
      </c>
      <c r="J264">
        <v>59</v>
      </c>
      <c r="K264" t="s">
        <v>191</v>
      </c>
      <c r="L264">
        <v>6500</v>
      </c>
      <c r="M264">
        <v>10</v>
      </c>
      <c r="N264">
        <v>65000</v>
      </c>
      <c r="O264">
        <v>129.91999999999999</v>
      </c>
      <c r="P264" t="s">
        <v>37</v>
      </c>
    </row>
    <row r="265" spans="1:17" x14ac:dyDescent="0.25">
      <c r="A265" t="s">
        <v>360</v>
      </c>
      <c r="B265" t="s">
        <v>361</v>
      </c>
      <c r="C265" s="1">
        <v>45689</v>
      </c>
      <c r="D265">
        <v>47</v>
      </c>
      <c r="E265" t="s">
        <v>77</v>
      </c>
      <c r="F265" t="s">
        <v>18</v>
      </c>
      <c r="G265" t="s">
        <v>28</v>
      </c>
      <c r="H265">
        <v>5</v>
      </c>
      <c r="I265" t="s">
        <v>53</v>
      </c>
      <c r="J265">
        <v>59</v>
      </c>
      <c r="K265" t="s">
        <v>49</v>
      </c>
      <c r="L265">
        <v>9000</v>
      </c>
      <c r="M265">
        <v>16</v>
      </c>
      <c r="N265">
        <v>144000</v>
      </c>
      <c r="O265">
        <v>72.25</v>
      </c>
      <c r="P265" t="s">
        <v>37</v>
      </c>
    </row>
    <row r="266" spans="1:17" x14ac:dyDescent="0.25">
      <c r="A266" t="s">
        <v>362</v>
      </c>
      <c r="B266" t="s">
        <v>363</v>
      </c>
      <c r="C266" s="1">
        <v>45689</v>
      </c>
      <c r="D266">
        <v>28</v>
      </c>
      <c r="E266" t="s">
        <v>211</v>
      </c>
      <c r="F266" t="s">
        <v>18</v>
      </c>
      <c r="G266" t="s">
        <v>28</v>
      </c>
      <c r="H266">
        <v>3</v>
      </c>
      <c r="I266" t="s">
        <v>48</v>
      </c>
      <c r="J266">
        <v>59</v>
      </c>
      <c r="K266" t="s">
        <v>44</v>
      </c>
      <c r="L266">
        <v>4500</v>
      </c>
      <c r="M266">
        <v>18</v>
      </c>
      <c r="N266">
        <v>81000</v>
      </c>
      <c r="O266">
        <v>3.74</v>
      </c>
      <c r="P266" t="s">
        <v>37</v>
      </c>
    </row>
    <row r="267" spans="1:17" x14ac:dyDescent="0.25">
      <c r="A267" t="s">
        <v>364</v>
      </c>
      <c r="B267" t="s">
        <v>365</v>
      </c>
      <c r="C267" s="1">
        <v>45689</v>
      </c>
      <c r="D267">
        <v>53</v>
      </c>
      <c r="E267" t="s">
        <v>52</v>
      </c>
      <c r="F267" t="s">
        <v>27</v>
      </c>
      <c r="G267" t="s">
        <v>19</v>
      </c>
      <c r="H267">
        <v>4</v>
      </c>
      <c r="I267" t="s">
        <v>112</v>
      </c>
      <c r="J267">
        <v>22</v>
      </c>
      <c r="K267" t="s">
        <v>191</v>
      </c>
      <c r="L267">
        <v>6500</v>
      </c>
      <c r="M267">
        <v>11</v>
      </c>
      <c r="N267">
        <v>71500</v>
      </c>
      <c r="O267">
        <v>131.09</v>
      </c>
      <c r="P267" t="s">
        <v>37</v>
      </c>
    </row>
    <row r="268" spans="1:17" x14ac:dyDescent="0.25">
      <c r="A268" t="s">
        <v>366</v>
      </c>
      <c r="B268" t="s">
        <v>367</v>
      </c>
      <c r="C268" s="1">
        <v>45717</v>
      </c>
      <c r="D268">
        <v>78</v>
      </c>
      <c r="E268" t="s">
        <v>88</v>
      </c>
      <c r="F268" t="s">
        <v>18</v>
      </c>
      <c r="G268" t="s">
        <v>28</v>
      </c>
      <c r="H268">
        <v>2</v>
      </c>
      <c r="I268" t="s">
        <v>20</v>
      </c>
      <c r="J268">
        <v>11</v>
      </c>
      <c r="K268" t="s">
        <v>56</v>
      </c>
      <c r="L268">
        <v>16000</v>
      </c>
      <c r="M268">
        <v>3</v>
      </c>
      <c r="N268">
        <v>48000</v>
      </c>
      <c r="O268">
        <v>105.03</v>
      </c>
      <c r="P268" t="s">
        <v>22</v>
      </c>
      <c r="Q268" t="s">
        <v>23</v>
      </c>
    </row>
    <row r="269" spans="1:17" x14ac:dyDescent="0.25">
      <c r="A269" t="s">
        <v>366</v>
      </c>
      <c r="B269" t="s">
        <v>367</v>
      </c>
      <c r="C269" s="1">
        <v>45717</v>
      </c>
      <c r="D269">
        <v>78</v>
      </c>
      <c r="E269" t="s">
        <v>88</v>
      </c>
      <c r="F269" t="s">
        <v>34</v>
      </c>
      <c r="G269" t="s">
        <v>28</v>
      </c>
      <c r="H269">
        <v>2</v>
      </c>
      <c r="I269" t="s">
        <v>20</v>
      </c>
      <c r="J269">
        <v>11</v>
      </c>
      <c r="K269" t="s">
        <v>40</v>
      </c>
      <c r="L269">
        <v>9000</v>
      </c>
      <c r="M269">
        <v>14</v>
      </c>
      <c r="N269">
        <v>126000</v>
      </c>
      <c r="O269">
        <v>152.99</v>
      </c>
      <c r="P269" t="s">
        <v>22</v>
      </c>
      <c r="Q269" t="s">
        <v>23</v>
      </c>
    </row>
    <row r="270" spans="1:17" x14ac:dyDescent="0.25">
      <c r="A270" t="s">
        <v>368</v>
      </c>
      <c r="B270" t="s">
        <v>369</v>
      </c>
      <c r="C270" s="1">
        <v>45689</v>
      </c>
      <c r="D270">
        <v>45</v>
      </c>
      <c r="E270" t="s">
        <v>144</v>
      </c>
      <c r="F270" t="s">
        <v>27</v>
      </c>
      <c r="G270" t="s">
        <v>19</v>
      </c>
      <c r="H270">
        <v>5</v>
      </c>
      <c r="I270" t="s">
        <v>53</v>
      </c>
      <c r="J270">
        <v>1</v>
      </c>
      <c r="K270" t="s">
        <v>29</v>
      </c>
      <c r="L270">
        <v>5500</v>
      </c>
      <c r="M270">
        <v>18</v>
      </c>
      <c r="N270">
        <v>99000</v>
      </c>
      <c r="O270">
        <v>3.64</v>
      </c>
      <c r="P270" t="s">
        <v>37</v>
      </c>
    </row>
    <row r="271" spans="1:17" x14ac:dyDescent="0.25">
      <c r="A271" t="s">
        <v>370</v>
      </c>
      <c r="B271" t="s">
        <v>371</v>
      </c>
      <c r="C271" s="1">
        <v>45717</v>
      </c>
      <c r="D271">
        <v>17</v>
      </c>
      <c r="E271" t="s">
        <v>116</v>
      </c>
      <c r="F271" t="s">
        <v>27</v>
      </c>
      <c r="G271" t="s">
        <v>28</v>
      </c>
      <c r="H271">
        <v>1</v>
      </c>
      <c r="I271" t="s">
        <v>35</v>
      </c>
      <c r="J271">
        <v>35</v>
      </c>
      <c r="K271" t="s">
        <v>81</v>
      </c>
      <c r="L271">
        <v>1000</v>
      </c>
      <c r="M271">
        <v>8</v>
      </c>
      <c r="N271">
        <v>8000</v>
      </c>
      <c r="O271">
        <v>105.11</v>
      </c>
      <c r="P271" t="s">
        <v>37</v>
      </c>
    </row>
    <row r="272" spans="1:17" x14ac:dyDescent="0.25">
      <c r="A272" t="s">
        <v>372</v>
      </c>
      <c r="B272" t="s">
        <v>373</v>
      </c>
      <c r="C272" s="1">
        <v>45689</v>
      </c>
      <c r="D272">
        <v>48</v>
      </c>
      <c r="E272" t="s">
        <v>150</v>
      </c>
      <c r="F272" t="s">
        <v>27</v>
      </c>
      <c r="G272" t="s">
        <v>28</v>
      </c>
      <c r="H272">
        <v>1</v>
      </c>
      <c r="I272" t="s">
        <v>35</v>
      </c>
      <c r="J272">
        <v>51</v>
      </c>
      <c r="K272" t="s">
        <v>70</v>
      </c>
      <c r="L272">
        <v>350</v>
      </c>
      <c r="M272">
        <v>8</v>
      </c>
      <c r="N272">
        <v>2800</v>
      </c>
      <c r="O272">
        <v>198.05</v>
      </c>
      <c r="P272" t="s">
        <v>37</v>
      </c>
    </row>
    <row r="273" spans="1:17" x14ac:dyDescent="0.25">
      <c r="A273" t="s">
        <v>372</v>
      </c>
      <c r="B273" t="s">
        <v>373</v>
      </c>
      <c r="C273" s="1">
        <v>45689</v>
      </c>
      <c r="D273">
        <v>48</v>
      </c>
      <c r="E273" t="s">
        <v>150</v>
      </c>
      <c r="F273" t="s">
        <v>34</v>
      </c>
      <c r="G273" t="s">
        <v>28</v>
      </c>
      <c r="H273">
        <v>1</v>
      </c>
      <c r="I273" t="s">
        <v>35</v>
      </c>
      <c r="J273">
        <v>51</v>
      </c>
      <c r="K273" t="s">
        <v>60</v>
      </c>
      <c r="L273">
        <v>24000</v>
      </c>
      <c r="M273">
        <v>3</v>
      </c>
      <c r="N273">
        <v>72000</v>
      </c>
      <c r="O273">
        <v>136.97</v>
      </c>
      <c r="P273" t="s">
        <v>37</v>
      </c>
    </row>
    <row r="274" spans="1:17" x14ac:dyDescent="0.25">
      <c r="A274" t="s">
        <v>374</v>
      </c>
      <c r="B274" t="s">
        <v>375</v>
      </c>
      <c r="C274" s="1">
        <v>45689</v>
      </c>
      <c r="D274">
        <v>27</v>
      </c>
      <c r="E274" t="s">
        <v>80</v>
      </c>
      <c r="F274" t="s">
        <v>27</v>
      </c>
      <c r="G274" t="s">
        <v>28</v>
      </c>
      <c r="H274">
        <v>1</v>
      </c>
      <c r="I274" t="s">
        <v>35</v>
      </c>
      <c r="J274">
        <v>25</v>
      </c>
      <c r="K274" t="s">
        <v>21</v>
      </c>
      <c r="L274">
        <v>35000</v>
      </c>
      <c r="M274">
        <v>11</v>
      </c>
      <c r="N274">
        <v>385000</v>
      </c>
      <c r="O274">
        <v>129.16</v>
      </c>
      <c r="P274" t="s">
        <v>37</v>
      </c>
    </row>
    <row r="275" spans="1:17" x14ac:dyDescent="0.25">
      <c r="A275" t="s">
        <v>374</v>
      </c>
      <c r="B275" t="s">
        <v>375</v>
      </c>
      <c r="C275" s="1">
        <v>45689</v>
      </c>
      <c r="D275">
        <v>27</v>
      </c>
      <c r="E275" t="s">
        <v>80</v>
      </c>
      <c r="F275" t="s">
        <v>39</v>
      </c>
      <c r="G275" t="s">
        <v>28</v>
      </c>
      <c r="H275">
        <v>1</v>
      </c>
      <c r="I275" t="s">
        <v>35</v>
      </c>
      <c r="J275">
        <v>25</v>
      </c>
      <c r="K275" t="s">
        <v>60</v>
      </c>
      <c r="L275">
        <v>24000</v>
      </c>
      <c r="M275">
        <v>4</v>
      </c>
      <c r="N275">
        <v>96000</v>
      </c>
      <c r="O275">
        <v>195.48</v>
      </c>
      <c r="P275" t="s">
        <v>37</v>
      </c>
    </row>
    <row r="276" spans="1:17" x14ac:dyDescent="0.25">
      <c r="A276" t="s">
        <v>374</v>
      </c>
      <c r="B276" t="s">
        <v>375</v>
      </c>
      <c r="C276" s="1">
        <v>45689</v>
      </c>
      <c r="D276">
        <v>27</v>
      </c>
      <c r="E276" t="s">
        <v>80</v>
      </c>
      <c r="F276" t="s">
        <v>27</v>
      </c>
      <c r="G276" t="s">
        <v>28</v>
      </c>
      <c r="H276">
        <v>1</v>
      </c>
      <c r="I276" t="s">
        <v>35</v>
      </c>
      <c r="J276">
        <v>25</v>
      </c>
      <c r="K276" t="s">
        <v>191</v>
      </c>
      <c r="L276">
        <v>6500</v>
      </c>
      <c r="M276">
        <v>8</v>
      </c>
      <c r="N276">
        <v>52000</v>
      </c>
      <c r="O276">
        <v>183.87</v>
      </c>
      <c r="P276" t="s">
        <v>37</v>
      </c>
    </row>
    <row r="277" spans="1:17" x14ac:dyDescent="0.25">
      <c r="A277" t="s">
        <v>376</v>
      </c>
      <c r="B277" t="s">
        <v>377</v>
      </c>
      <c r="C277" s="1">
        <v>45658</v>
      </c>
      <c r="D277">
        <v>76</v>
      </c>
      <c r="E277" t="s">
        <v>190</v>
      </c>
      <c r="F277" t="s">
        <v>39</v>
      </c>
      <c r="G277" t="s">
        <v>19</v>
      </c>
      <c r="H277">
        <v>3</v>
      </c>
      <c r="I277" t="s">
        <v>48</v>
      </c>
      <c r="J277">
        <v>60</v>
      </c>
      <c r="K277" t="s">
        <v>40</v>
      </c>
      <c r="L277">
        <v>9000</v>
      </c>
      <c r="M277">
        <v>19</v>
      </c>
      <c r="N277">
        <v>171000</v>
      </c>
      <c r="O277">
        <v>192.31</v>
      </c>
      <c r="P277" t="s">
        <v>37</v>
      </c>
    </row>
    <row r="278" spans="1:17" x14ac:dyDescent="0.25">
      <c r="A278" t="s">
        <v>376</v>
      </c>
      <c r="B278" t="s">
        <v>377</v>
      </c>
      <c r="C278" s="1">
        <v>45658</v>
      </c>
      <c r="D278">
        <v>76</v>
      </c>
      <c r="E278" t="s">
        <v>190</v>
      </c>
      <c r="F278" t="s">
        <v>27</v>
      </c>
      <c r="G278" t="s">
        <v>19</v>
      </c>
      <c r="H278">
        <v>3</v>
      </c>
      <c r="I278" t="s">
        <v>48</v>
      </c>
      <c r="J278">
        <v>60</v>
      </c>
      <c r="K278" t="s">
        <v>162</v>
      </c>
      <c r="L278">
        <v>600</v>
      </c>
      <c r="M278">
        <v>13</v>
      </c>
      <c r="N278">
        <v>7800</v>
      </c>
      <c r="O278">
        <v>150.57</v>
      </c>
      <c r="P278" t="s">
        <v>37</v>
      </c>
    </row>
    <row r="279" spans="1:17" x14ac:dyDescent="0.25">
      <c r="A279" t="s">
        <v>376</v>
      </c>
      <c r="B279" t="s">
        <v>377</v>
      </c>
      <c r="C279" s="1">
        <v>45658</v>
      </c>
      <c r="D279">
        <v>76</v>
      </c>
      <c r="E279" t="s">
        <v>190</v>
      </c>
      <c r="F279" t="s">
        <v>18</v>
      </c>
      <c r="G279" t="s">
        <v>19</v>
      </c>
      <c r="H279">
        <v>3</v>
      </c>
      <c r="I279" t="s">
        <v>48</v>
      </c>
      <c r="J279">
        <v>60</v>
      </c>
      <c r="K279" t="s">
        <v>56</v>
      </c>
      <c r="L279">
        <v>16000</v>
      </c>
      <c r="M279">
        <v>19</v>
      </c>
      <c r="N279">
        <v>304000</v>
      </c>
      <c r="O279">
        <v>60.21</v>
      </c>
      <c r="P279" t="s">
        <v>37</v>
      </c>
    </row>
    <row r="280" spans="1:17" x14ac:dyDescent="0.25">
      <c r="A280" t="s">
        <v>378</v>
      </c>
      <c r="B280" t="s">
        <v>379</v>
      </c>
      <c r="C280" s="1">
        <v>45689</v>
      </c>
      <c r="D280">
        <v>65</v>
      </c>
      <c r="E280" t="s">
        <v>84</v>
      </c>
      <c r="F280" t="s">
        <v>39</v>
      </c>
      <c r="G280" t="s">
        <v>28</v>
      </c>
      <c r="H280">
        <v>1</v>
      </c>
      <c r="I280" t="s">
        <v>35</v>
      </c>
      <c r="J280">
        <v>25</v>
      </c>
      <c r="K280" t="s">
        <v>69</v>
      </c>
      <c r="L280">
        <v>14500</v>
      </c>
      <c r="M280">
        <v>3</v>
      </c>
      <c r="N280">
        <v>43500</v>
      </c>
      <c r="O280">
        <v>46.81</v>
      </c>
      <c r="P280" t="s">
        <v>37</v>
      </c>
    </row>
    <row r="281" spans="1:17" x14ac:dyDescent="0.25">
      <c r="A281" t="s">
        <v>378</v>
      </c>
      <c r="B281" t="s">
        <v>379</v>
      </c>
      <c r="C281" s="1">
        <v>45689</v>
      </c>
      <c r="D281">
        <v>65</v>
      </c>
      <c r="E281" t="s">
        <v>84</v>
      </c>
      <c r="F281" t="s">
        <v>27</v>
      </c>
      <c r="G281" t="s">
        <v>28</v>
      </c>
      <c r="H281">
        <v>1</v>
      </c>
      <c r="I281" t="s">
        <v>35</v>
      </c>
      <c r="J281">
        <v>25</v>
      </c>
      <c r="K281" t="s">
        <v>54</v>
      </c>
      <c r="L281">
        <v>3500</v>
      </c>
      <c r="M281">
        <v>20</v>
      </c>
      <c r="N281">
        <v>70000</v>
      </c>
      <c r="O281">
        <v>121.23</v>
      </c>
      <c r="P281" t="s">
        <v>37</v>
      </c>
    </row>
    <row r="282" spans="1:17" x14ac:dyDescent="0.25">
      <c r="A282" t="s">
        <v>380</v>
      </c>
      <c r="B282" t="s">
        <v>381</v>
      </c>
      <c r="C282" s="1">
        <v>45689</v>
      </c>
      <c r="D282">
        <v>57</v>
      </c>
      <c r="E282" t="s">
        <v>116</v>
      </c>
      <c r="F282" t="s">
        <v>27</v>
      </c>
      <c r="G282" t="s">
        <v>28</v>
      </c>
      <c r="H282">
        <v>4</v>
      </c>
      <c r="I282" t="s">
        <v>112</v>
      </c>
      <c r="J282">
        <v>51</v>
      </c>
      <c r="K282" t="s">
        <v>85</v>
      </c>
      <c r="L282">
        <v>7500</v>
      </c>
      <c r="M282">
        <v>20</v>
      </c>
      <c r="N282">
        <v>150000</v>
      </c>
      <c r="O282">
        <v>17.600000000000001</v>
      </c>
      <c r="P282" t="s">
        <v>22</v>
      </c>
      <c r="Q282" t="s">
        <v>23</v>
      </c>
    </row>
    <row r="283" spans="1:17" x14ac:dyDescent="0.25">
      <c r="A283" t="s">
        <v>380</v>
      </c>
      <c r="B283" t="s">
        <v>381</v>
      </c>
      <c r="C283" s="1">
        <v>45689</v>
      </c>
      <c r="D283">
        <v>57</v>
      </c>
      <c r="E283" t="s">
        <v>116</v>
      </c>
      <c r="F283" t="s">
        <v>39</v>
      </c>
      <c r="G283" t="s">
        <v>28</v>
      </c>
      <c r="H283">
        <v>4</v>
      </c>
      <c r="I283" t="s">
        <v>112</v>
      </c>
      <c r="J283">
        <v>51</v>
      </c>
      <c r="K283" t="s">
        <v>1093</v>
      </c>
      <c r="L283">
        <v>30000</v>
      </c>
      <c r="M283">
        <v>3</v>
      </c>
      <c r="N283">
        <v>90000</v>
      </c>
      <c r="O283">
        <v>159.71</v>
      </c>
      <c r="P283" t="s">
        <v>22</v>
      </c>
      <c r="Q283" t="s">
        <v>23</v>
      </c>
    </row>
    <row r="284" spans="1:17" x14ac:dyDescent="0.25">
      <c r="A284" t="s">
        <v>382</v>
      </c>
      <c r="B284" t="s">
        <v>383</v>
      </c>
      <c r="C284" s="1">
        <v>45689</v>
      </c>
      <c r="D284">
        <v>50</v>
      </c>
      <c r="E284" t="s">
        <v>52</v>
      </c>
      <c r="F284" t="s">
        <v>39</v>
      </c>
      <c r="G284" t="s">
        <v>28</v>
      </c>
      <c r="H284">
        <v>4</v>
      </c>
      <c r="I284" t="s">
        <v>112</v>
      </c>
      <c r="J284">
        <v>46</v>
      </c>
      <c r="K284" t="s">
        <v>40</v>
      </c>
      <c r="L284">
        <v>9000</v>
      </c>
      <c r="M284">
        <v>15</v>
      </c>
      <c r="N284">
        <v>135000</v>
      </c>
      <c r="O284">
        <v>188.62</v>
      </c>
      <c r="P284" t="s">
        <v>37</v>
      </c>
    </row>
    <row r="285" spans="1:17" x14ac:dyDescent="0.25">
      <c r="A285" t="s">
        <v>384</v>
      </c>
      <c r="B285" t="s">
        <v>385</v>
      </c>
      <c r="C285" s="1">
        <v>45689</v>
      </c>
      <c r="D285">
        <v>50</v>
      </c>
      <c r="E285" t="s">
        <v>93</v>
      </c>
      <c r="F285" t="s">
        <v>27</v>
      </c>
      <c r="G285" t="s">
        <v>19</v>
      </c>
      <c r="H285">
        <v>4</v>
      </c>
      <c r="I285" t="s">
        <v>112</v>
      </c>
      <c r="J285">
        <v>6</v>
      </c>
      <c r="K285" t="s">
        <v>81</v>
      </c>
      <c r="L285">
        <v>1000</v>
      </c>
      <c r="M285">
        <v>3</v>
      </c>
      <c r="N285">
        <v>3000</v>
      </c>
      <c r="O285">
        <v>71.11</v>
      </c>
      <c r="P285" t="s">
        <v>37</v>
      </c>
    </row>
    <row r="286" spans="1:17" x14ac:dyDescent="0.25">
      <c r="A286" t="s">
        <v>384</v>
      </c>
      <c r="B286" t="s">
        <v>385</v>
      </c>
      <c r="C286" s="1">
        <v>45689</v>
      </c>
      <c r="D286">
        <v>50</v>
      </c>
      <c r="E286" t="s">
        <v>93</v>
      </c>
      <c r="F286" t="s">
        <v>39</v>
      </c>
      <c r="G286" t="s">
        <v>19</v>
      </c>
      <c r="H286">
        <v>4</v>
      </c>
      <c r="I286" t="s">
        <v>112</v>
      </c>
      <c r="J286">
        <v>6</v>
      </c>
      <c r="K286" t="s">
        <v>60</v>
      </c>
      <c r="L286">
        <v>24000</v>
      </c>
      <c r="M286">
        <v>11</v>
      </c>
      <c r="N286">
        <v>264000</v>
      </c>
      <c r="O286">
        <v>119.81</v>
      </c>
      <c r="P286" t="s">
        <v>37</v>
      </c>
    </row>
    <row r="287" spans="1:17" x14ac:dyDescent="0.25">
      <c r="A287" t="s">
        <v>384</v>
      </c>
      <c r="B287" t="s">
        <v>385</v>
      </c>
      <c r="C287" s="1">
        <v>45689</v>
      </c>
      <c r="D287">
        <v>50</v>
      </c>
      <c r="E287" t="s">
        <v>93</v>
      </c>
      <c r="F287" t="s">
        <v>34</v>
      </c>
      <c r="G287" t="s">
        <v>19</v>
      </c>
      <c r="H287">
        <v>4</v>
      </c>
      <c r="I287" t="s">
        <v>112</v>
      </c>
      <c r="J287">
        <v>6</v>
      </c>
      <c r="K287" t="s">
        <v>103</v>
      </c>
      <c r="L287">
        <v>75000</v>
      </c>
      <c r="M287">
        <v>14</v>
      </c>
      <c r="N287">
        <v>1050000</v>
      </c>
      <c r="O287">
        <v>2.96</v>
      </c>
      <c r="P287" t="s">
        <v>37</v>
      </c>
    </row>
    <row r="288" spans="1:17" x14ac:dyDescent="0.25">
      <c r="A288" t="s">
        <v>386</v>
      </c>
      <c r="B288" t="s">
        <v>387</v>
      </c>
      <c r="C288" s="1">
        <v>45689</v>
      </c>
      <c r="D288">
        <v>26</v>
      </c>
      <c r="E288" t="s">
        <v>68</v>
      </c>
      <c r="F288" t="s">
        <v>27</v>
      </c>
      <c r="G288" t="s">
        <v>19</v>
      </c>
      <c r="H288">
        <v>2</v>
      </c>
      <c r="I288" t="s">
        <v>20</v>
      </c>
      <c r="J288">
        <v>44</v>
      </c>
      <c r="K288" t="s">
        <v>81</v>
      </c>
      <c r="L288">
        <v>1000</v>
      </c>
      <c r="M288">
        <v>9</v>
      </c>
      <c r="N288">
        <v>9000</v>
      </c>
      <c r="O288">
        <v>33.86</v>
      </c>
      <c r="P288" t="s">
        <v>22</v>
      </c>
      <c r="Q288" t="s">
        <v>94</v>
      </c>
    </row>
    <row r="289" spans="1:17" x14ac:dyDescent="0.25">
      <c r="A289" t="s">
        <v>386</v>
      </c>
      <c r="B289" t="s">
        <v>387</v>
      </c>
      <c r="C289" s="1">
        <v>45689</v>
      </c>
      <c r="D289">
        <v>26</v>
      </c>
      <c r="E289" t="s">
        <v>68</v>
      </c>
      <c r="F289" t="s">
        <v>39</v>
      </c>
      <c r="G289" t="s">
        <v>19</v>
      </c>
      <c r="H289">
        <v>2</v>
      </c>
      <c r="I289" t="s">
        <v>20</v>
      </c>
      <c r="J289">
        <v>44</v>
      </c>
      <c r="K289" t="s">
        <v>69</v>
      </c>
      <c r="L289">
        <v>14500</v>
      </c>
      <c r="M289">
        <v>3</v>
      </c>
      <c r="N289">
        <v>43500</v>
      </c>
      <c r="O289">
        <v>60.3</v>
      </c>
      <c r="P289" t="s">
        <v>22</v>
      </c>
      <c r="Q289" t="s">
        <v>94</v>
      </c>
    </row>
    <row r="290" spans="1:17" x14ac:dyDescent="0.25">
      <c r="A290" t="s">
        <v>388</v>
      </c>
      <c r="B290" t="s">
        <v>389</v>
      </c>
      <c r="C290" s="1">
        <v>45689</v>
      </c>
      <c r="D290">
        <v>48</v>
      </c>
      <c r="E290" t="s">
        <v>68</v>
      </c>
      <c r="F290" t="s">
        <v>27</v>
      </c>
      <c r="G290" t="s">
        <v>28</v>
      </c>
      <c r="H290">
        <v>4</v>
      </c>
      <c r="I290" t="s">
        <v>112</v>
      </c>
      <c r="J290">
        <v>39</v>
      </c>
      <c r="K290" t="s">
        <v>54</v>
      </c>
      <c r="L290">
        <v>3500</v>
      </c>
      <c r="M290">
        <v>13</v>
      </c>
      <c r="N290">
        <v>45500</v>
      </c>
      <c r="O290">
        <v>168.4</v>
      </c>
      <c r="P290" t="s">
        <v>22</v>
      </c>
      <c r="Q290" t="s">
        <v>94</v>
      </c>
    </row>
    <row r="291" spans="1:17" x14ac:dyDescent="0.25">
      <c r="A291" t="s">
        <v>390</v>
      </c>
      <c r="B291" t="s">
        <v>391</v>
      </c>
      <c r="C291" s="1">
        <v>45689</v>
      </c>
      <c r="D291">
        <v>72</v>
      </c>
      <c r="E291" t="s">
        <v>155</v>
      </c>
      <c r="F291" t="s">
        <v>18</v>
      </c>
      <c r="G291" t="s">
        <v>28</v>
      </c>
      <c r="H291">
        <v>3</v>
      </c>
      <c r="I291" t="s">
        <v>48</v>
      </c>
      <c r="J291">
        <v>53</v>
      </c>
      <c r="K291" t="s">
        <v>44</v>
      </c>
      <c r="L291">
        <v>4500</v>
      </c>
      <c r="M291">
        <v>11</v>
      </c>
      <c r="N291">
        <v>49500</v>
      </c>
      <c r="O291">
        <v>192.93</v>
      </c>
      <c r="P291" t="s">
        <v>37</v>
      </c>
    </row>
    <row r="292" spans="1:17" x14ac:dyDescent="0.25">
      <c r="A292" t="s">
        <v>390</v>
      </c>
      <c r="B292" t="s">
        <v>391</v>
      </c>
      <c r="C292" s="1">
        <v>45689</v>
      </c>
      <c r="D292">
        <v>72</v>
      </c>
      <c r="E292" t="s">
        <v>155</v>
      </c>
      <c r="F292" t="s">
        <v>27</v>
      </c>
      <c r="G292" t="s">
        <v>28</v>
      </c>
      <c r="H292">
        <v>3</v>
      </c>
      <c r="I292" t="s">
        <v>48</v>
      </c>
      <c r="J292">
        <v>53</v>
      </c>
      <c r="K292" t="s">
        <v>38</v>
      </c>
      <c r="L292">
        <v>500</v>
      </c>
      <c r="M292">
        <v>16</v>
      </c>
      <c r="N292">
        <v>8000</v>
      </c>
      <c r="O292">
        <v>147.11000000000001</v>
      </c>
      <c r="P292" t="s">
        <v>37</v>
      </c>
    </row>
    <row r="293" spans="1:17" x14ac:dyDescent="0.25">
      <c r="A293" t="s">
        <v>390</v>
      </c>
      <c r="B293" t="s">
        <v>391</v>
      </c>
      <c r="C293" s="1">
        <v>45689</v>
      </c>
      <c r="D293">
        <v>72</v>
      </c>
      <c r="E293" t="s">
        <v>155</v>
      </c>
      <c r="F293" t="s">
        <v>34</v>
      </c>
      <c r="G293" t="s">
        <v>28</v>
      </c>
      <c r="H293">
        <v>3</v>
      </c>
      <c r="I293" t="s">
        <v>48</v>
      </c>
      <c r="J293">
        <v>53</v>
      </c>
      <c r="K293" t="s">
        <v>69</v>
      </c>
      <c r="L293">
        <v>14500</v>
      </c>
      <c r="M293">
        <v>9</v>
      </c>
      <c r="N293">
        <v>130500</v>
      </c>
      <c r="O293">
        <v>65.510000000000005</v>
      </c>
      <c r="P293" t="s">
        <v>37</v>
      </c>
    </row>
    <row r="294" spans="1:17" x14ac:dyDescent="0.25">
      <c r="A294" t="s">
        <v>392</v>
      </c>
      <c r="B294" t="s">
        <v>393</v>
      </c>
      <c r="C294" s="1">
        <v>45689</v>
      </c>
      <c r="D294">
        <v>62</v>
      </c>
      <c r="E294" t="s">
        <v>174</v>
      </c>
      <c r="F294" t="s">
        <v>18</v>
      </c>
      <c r="G294" t="s">
        <v>19</v>
      </c>
      <c r="H294">
        <v>5</v>
      </c>
      <c r="I294" t="s">
        <v>53</v>
      </c>
      <c r="J294">
        <v>38</v>
      </c>
      <c r="K294" t="s">
        <v>49</v>
      </c>
      <c r="L294">
        <v>9000</v>
      </c>
      <c r="M294">
        <v>3</v>
      </c>
      <c r="N294">
        <v>27000</v>
      </c>
      <c r="O294">
        <v>166.34</v>
      </c>
      <c r="P294" t="s">
        <v>22</v>
      </c>
      <c r="Q294" t="s">
        <v>282</v>
      </c>
    </row>
    <row r="295" spans="1:17" x14ac:dyDescent="0.25">
      <c r="A295" t="s">
        <v>392</v>
      </c>
      <c r="B295" t="s">
        <v>393</v>
      </c>
      <c r="C295" s="1">
        <v>45689</v>
      </c>
      <c r="D295">
        <v>62</v>
      </c>
      <c r="E295" t="s">
        <v>174</v>
      </c>
      <c r="F295" t="s">
        <v>27</v>
      </c>
      <c r="G295" t="s">
        <v>19</v>
      </c>
      <c r="H295">
        <v>5</v>
      </c>
      <c r="I295" t="s">
        <v>53</v>
      </c>
      <c r="J295">
        <v>38</v>
      </c>
      <c r="K295" t="s">
        <v>85</v>
      </c>
      <c r="L295">
        <v>7500</v>
      </c>
      <c r="M295">
        <v>5</v>
      </c>
      <c r="N295">
        <v>37500</v>
      </c>
      <c r="O295">
        <v>134.76</v>
      </c>
      <c r="P295" t="s">
        <v>22</v>
      </c>
      <c r="Q295" t="s">
        <v>282</v>
      </c>
    </row>
    <row r="296" spans="1:17" x14ac:dyDescent="0.25">
      <c r="A296" t="s">
        <v>394</v>
      </c>
      <c r="B296" t="s">
        <v>395</v>
      </c>
      <c r="C296" s="1">
        <v>45689</v>
      </c>
      <c r="D296">
        <v>46</v>
      </c>
      <c r="E296" t="s">
        <v>141</v>
      </c>
      <c r="F296" t="s">
        <v>27</v>
      </c>
      <c r="G296" t="s">
        <v>19</v>
      </c>
      <c r="H296">
        <v>4</v>
      </c>
      <c r="I296" t="s">
        <v>112</v>
      </c>
      <c r="J296">
        <v>46</v>
      </c>
      <c r="K296" t="s">
        <v>191</v>
      </c>
      <c r="L296">
        <v>6500</v>
      </c>
      <c r="M296">
        <v>14</v>
      </c>
      <c r="N296">
        <v>91000</v>
      </c>
      <c r="O296">
        <v>184.74</v>
      </c>
      <c r="P296" t="s">
        <v>22</v>
      </c>
      <c r="Q296" t="s">
        <v>23</v>
      </c>
    </row>
    <row r="297" spans="1:17" x14ac:dyDescent="0.25">
      <c r="A297" t="s">
        <v>394</v>
      </c>
      <c r="B297" t="s">
        <v>395</v>
      </c>
      <c r="C297" s="1">
        <v>45689</v>
      </c>
      <c r="D297">
        <v>46</v>
      </c>
      <c r="E297" t="s">
        <v>141</v>
      </c>
      <c r="F297" t="s">
        <v>34</v>
      </c>
      <c r="G297" t="s">
        <v>19</v>
      </c>
      <c r="H297">
        <v>4</v>
      </c>
      <c r="I297" t="s">
        <v>112</v>
      </c>
      <c r="J297">
        <v>46</v>
      </c>
      <c r="K297" t="s">
        <v>40</v>
      </c>
      <c r="L297">
        <v>9000</v>
      </c>
      <c r="M297">
        <v>12</v>
      </c>
      <c r="N297">
        <v>108000</v>
      </c>
      <c r="O297">
        <v>158.25</v>
      </c>
      <c r="P297" t="s">
        <v>22</v>
      </c>
      <c r="Q297" t="s">
        <v>23</v>
      </c>
    </row>
    <row r="298" spans="1:17" x14ac:dyDescent="0.25">
      <c r="A298" t="s">
        <v>396</v>
      </c>
      <c r="B298" t="s">
        <v>397</v>
      </c>
      <c r="C298" s="1">
        <v>45717</v>
      </c>
      <c r="D298">
        <v>26</v>
      </c>
      <c r="E298" t="s">
        <v>93</v>
      </c>
      <c r="F298" t="s">
        <v>27</v>
      </c>
      <c r="G298" t="s">
        <v>19</v>
      </c>
      <c r="H298">
        <v>2</v>
      </c>
      <c r="I298" t="s">
        <v>20</v>
      </c>
      <c r="J298">
        <v>43</v>
      </c>
      <c r="K298" t="s">
        <v>54</v>
      </c>
      <c r="L298">
        <v>3500</v>
      </c>
      <c r="M298">
        <v>14</v>
      </c>
      <c r="N298">
        <v>49000</v>
      </c>
      <c r="O298">
        <v>193.16</v>
      </c>
      <c r="P298" t="s">
        <v>37</v>
      </c>
    </row>
    <row r="299" spans="1:17" x14ac:dyDescent="0.25">
      <c r="A299" t="s">
        <v>398</v>
      </c>
      <c r="B299" t="s">
        <v>399</v>
      </c>
      <c r="C299" s="1">
        <v>45689</v>
      </c>
      <c r="D299">
        <v>17</v>
      </c>
      <c r="E299" t="s">
        <v>93</v>
      </c>
      <c r="F299" t="s">
        <v>18</v>
      </c>
      <c r="G299" t="s">
        <v>28</v>
      </c>
      <c r="H299">
        <v>4</v>
      </c>
      <c r="I299" t="s">
        <v>112</v>
      </c>
      <c r="J299">
        <v>15</v>
      </c>
      <c r="K299" t="s">
        <v>44</v>
      </c>
      <c r="L299">
        <v>4500</v>
      </c>
      <c r="M299">
        <v>10</v>
      </c>
      <c r="N299">
        <v>45000</v>
      </c>
      <c r="O299">
        <v>96.81</v>
      </c>
      <c r="P299" t="s">
        <v>37</v>
      </c>
    </row>
    <row r="300" spans="1:17" x14ac:dyDescent="0.25">
      <c r="A300" t="s">
        <v>398</v>
      </c>
      <c r="B300" t="s">
        <v>399</v>
      </c>
      <c r="C300" s="1">
        <v>45689</v>
      </c>
      <c r="D300">
        <v>17</v>
      </c>
      <c r="E300" t="s">
        <v>93</v>
      </c>
      <c r="F300" t="s">
        <v>27</v>
      </c>
      <c r="G300" t="s">
        <v>28</v>
      </c>
      <c r="H300">
        <v>4</v>
      </c>
      <c r="I300" t="s">
        <v>112</v>
      </c>
      <c r="J300">
        <v>15</v>
      </c>
      <c r="K300" t="s">
        <v>29</v>
      </c>
      <c r="L300">
        <v>5500</v>
      </c>
      <c r="M300">
        <v>3</v>
      </c>
      <c r="N300">
        <v>16500</v>
      </c>
      <c r="O300">
        <v>184.15</v>
      </c>
      <c r="P300" t="s">
        <v>37</v>
      </c>
    </row>
    <row r="301" spans="1:17" x14ac:dyDescent="0.25">
      <c r="A301" t="s">
        <v>400</v>
      </c>
      <c r="B301" t="s">
        <v>401</v>
      </c>
      <c r="C301" s="1">
        <v>45689</v>
      </c>
      <c r="D301">
        <v>34</v>
      </c>
      <c r="E301" t="s">
        <v>150</v>
      </c>
      <c r="F301" t="s">
        <v>27</v>
      </c>
      <c r="G301" t="s">
        <v>28</v>
      </c>
      <c r="H301">
        <v>2</v>
      </c>
      <c r="I301" t="s">
        <v>20</v>
      </c>
      <c r="J301">
        <v>22</v>
      </c>
      <c r="K301" t="s">
        <v>29</v>
      </c>
      <c r="L301">
        <v>5500</v>
      </c>
      <c r="M301">
        <v>15</v>
      </c>
      <c r="N301">
        <v>82500</v>
      </c>
      <c r="O301">
        <v>144.54</v>
      </c>
      <c r="P301" t="s">
        <v>37</v>
      </c>
    </row>
    <row r="302" spans="1:17" x14ac:dyDescent="0.25">
      <c r="A302" t="s">
        <v>400</v>
      </c>
      <c r="B302" t="s">
        <v>401</v>
      </c>
      <c r="C302" s="1">
        <v>45689</v>
      </c>
      <c r="D302">
        <v>34</v>
      </c>
      <c r="E302" t="s">
        <v>150</v>
      </c>
      <c r="F302" t="s">
        <v>39</v>
      </c>
      <c r="G302" t="s">
        <v>28</v>
      </c>
      <c r="H302">
        <v>2</v>
      </c>
      <c r="I302" t="s">
        <v>20</v>
      </c>
      <c r="J302">
        <v>22</v>
      </c>
      <c r="K302" t="s">
        <v>1093</v>
      </c>
      <c r="L302">
        <v>30000</v>
      </c>
      <c r="M302">
        <v>2</v>
      </c>
      <c r="N302">
        <v>60000</v>
      </c>
      <c r="O302">
        <v>13.9</v>
      </c>
      <c r="P302" t="s">
        <v>37</v>
      </c>
    </row>
    <row r="303" spans="1:17" x14ac:dyDescent="0.25">
      <c r="A303" t="s">
        <v>402</v>
      </c>
      <c r="B303" t="s">
        <v>403</v>
      </c>
      <c r="C303" s="1">
        <v>45689</v>
      </c>
      <c r="D303">
        <v>18</v>
      </c>
      <c r="E303" t="s">
        <v>155</v>
      </c>
      <c r="F303" t="s">
        <v>18</v>
      </c>
      <c r="G303" t="s">
        <v>19</v>
      </c>
      <c r="H303">
        <v>2</v>
      </c>
      <c r="I303" t="s">
        <v>20</v>
      </c>
      <c r="J303">
        <v>44</v>
      </c>
      <c r="K303" t="s">
        <v>44</v>
      </c>
      <c r="L303">
        <v>4500</v>
      </c>
      <c r="M303">
        <v>13</v>
      </c>
      <c r="N303">
        <v>58500</v>
      </c>
      <c r="O303">
        <v>46.76</v>
      </c>
      <c r="P303" t="s">
        <v>37</v>
      </c>
    </row>
    <row r="304" spans="1:17" x14ac:dyDescent="0.25">
      <c r="A304" t="s">
        <v>402</v>
      </c>
      <c r="B304" t="s">
        <v>403</v>
      </c>
      <c r="C304" s="1">
        <v>45689</v>
      </c>
      <c r="D304">
        <v>18</v>
      </c>
      <c r="E304" t="s">
        <v>155</v>
      </c>
      <c r="F304" t="s">
        <v>27</v>
      </c>
      <c r="G304" t="s">
        <v>19</v>
      </c>
      <c r="H304">
        <v>2</v>
      </c>
      <c r="I304" t="s">
        <v>20</v>
      </c>
      <c r="J304">
        <v>44</v>
      </c>
      <c r="K304" t="s">
        <v>162</v>
      </c>
      <c r="L304">
        <v>600</v>
      </c>
      <c r="M304">
        <v>14</v>
      </c>
      <c r="N304">
        <v>8400</v>
      </c>
      <c r="O304">
        <v>37.68</v>
      </c>
      <c r="P304" t="s">
        <v>37</v>
      </c>
    </row>
    <row r="305" spans="1:17" x14ac:dyDescent="0.25">
      <c r="A305" t="s">
        <v>404</v>
      </c>
      <c r="B305" t="s">
        <v>405</v>
      </c>
      <c r="C305" s="1">
        <v>45717</v>
      </c>
      <c r="D305">
        <v>29</v>
      </c>
      <c r="E305" t="s">
        <v>84</v>
      </c>
      <c r="F305" t="s">
        <v>27</v>
      </c>
      <c r="G305" t="s">
        <v>19</v>
      </c>
      <c r="H305">
        <v>2</v>
      </c>
      <c r="I305" t="s">
        <v>20</v>
      </c>
      <c r="J305">
        <v>24</v>
      </c>
      <c r="K305" t="s">
        <v>54</v>
      </c>
      <c r="L305">
        <v>3500</v>
      </c>
      <c r="M305">
        <v>20</v>
      </c>
      <c r="N305">
        <v>70000</v>
      </c>
      <c r="O305">
        <v>119.6</v>
      </c>
      <c r="P305" t="s">
        <v>37</v>
      </c>
    </row>
    <row r="306" spans="1:17" x14ac:dyDescent="0.25">
      <c r="A306" t="s">
        <v>404</v>
      </c>
      <c r="B306" t="s">
        <v>405</v>
      </c>
      <c r="C306" s="1">
        <v>45717</v>
      </c>
      <c r="D306">
        <v>29</v>
      </c>
      <c r="E306" t="s">
        <v>84</v>
      </c>
      <c r="F306" t="s">
        <v>34</v>
      </c>
      <c r="G306" t="s">
        <v>19</v>
      </c>
      <c r="H306">
        <v>2</v>
      </c>
      <c r="I306" t="s">
        <v>20</v>
      </c>
      <c r="J306">
        <v>24</v>
      </c>
      <c r="K306" t="s">
        <v>103</v>
      </c>
      <c r="L306">
        <v>75000</v>
      </c>
      <c r="M306">
        <v>12</v>
      </c>
      <c r="N306">
        <v>900000</v>
      </c>
      <c r="O306">
        <v>117.61</v>
      </c>
      <c r="P306" t="s">
        <v>37</v>
      </c>
    </row>
    <row r="307" spans="1:17" x14ac:dyDescent="0.25">
      <c r="A307" t="s">
        <v>406</v>
      </c>
      <c r="B307" t="s">
        <v>407</v>
      </c>
      <c r="C307" s="1">
        <v>45658</v>
      </c>
      <c r="D307">
        <v>74</v>
      </c>
      <c r="E307" t="s">
        <v>129</v>
      </c>
      <c r="F307" t="s">
        <v>34</v>
      </c>
      <c r="G307" t="s">
        <v>28</v>
      </c>
      <c r="H307">
        <v>2</v>
      </c>
      <c r="I307" t="s">
        <v>20</v>
      </c>
      <c r="J307">
        <v>59</v>
      </c>
      <c r="K307" t="s">
        <v>1094</v>
      </c>
      <c r="L307">
        <v>20000</v>
      </c>
      <c r="M307">
        <v>5</v>
      </c>
      <c r="N307">
        <v>100000</v>
      </c>
      <c r="O307">
        <v>37.020000000000003</v>
      </c>
      <c r="P307" t="s">
        <v>37</v>
      </c>
    </row>
    <row r="308" spans="1:17" x14ac:dyDescent="0.25">
      <c r="A308" t="s">
        <v>408</v>
      </c>
      <c r="B308" t="s">
        <v>409</v>
      </c>
      <c r="C308" s="1">
        <v>45689</v>
      </c>
      <c r="D308">
        <v>65</v>
      </c>
      <c r="E308" t="s">
        <v>108</v>
      </c>
      <c r="F308" t="s">
        <v>18</v>
      </c>
      <c r="G308" t="s">
        <v>19</v>
      </c>
      <c r="H308">
        <v>4</v>
      </c>
      <c r="I308" t="s">
        <v>112</v>
      </c>
      <c r="J308">
        <v>37</v>
      </c>
      <c r="K308" t="s">
        <v>21</v>
      </c>
      <c r="L308">
        <v>35000</v>
      </c>
      <c r="M308">
        <v>6</v>
      </c>
      <c r="N308">
        <v>210000</v>
      </c>
      <c r="O308">
        <v>58.12</v>
      </c>
      <c r="P308" t="s">
        <v>22</v>
      </c>
      <c r="Q308" t="s">
        <v>282</v>
      </c>
    </row>
    <row r="309" spans="1:17" x14ac:dyDescent="0.25">
      <c r="A309" t="s">
        <v>408</v>
      </c>
      <c r="B309" t="s">
        <v>409</v>
      </c>
      <c r="C309" s="1">
        <v>45689</v>
      </c>
      <c r="D309">
        <v>65</v>
      </c>
      <c r="E309" t="s">
        <v>108</v>
      </c>
      <c r="F309" t="s">
        <v>34</v>
      </c>
      <c r="G309" t="s">
        <v>19</v>
      </c>
      <c r="H309">
        <v>4</v>
      </c>
      <c r="I309" t="s">
        <v>112</v>
      </c>
      <c r="J309">
        <v>37</v>
      </c>
      <c r="K309" t="s">
        <v>113</v>
      </c>
      <c r="L309">
        <v>25000</v>
      </c>
      <c r="M309">
        <v>20</v>
      </c>
      <c r="N309">
        <v>500000</v>
      </c>
      <c r="O309">
        <v>168.48</v>
      </c>
      <c r="P309" t="s">
        <v>22</v>
      </c>
      <c r="Q309" t="s">
        <v>282</v>
      </c>
    </row>
    <row r="310" spans="1:17" x14ac:dyDescent="0.25">
      <c r="A310" t="s">
        <v>408</v>
      </c>
      <c r="B310" t="s">
        <v>409</v>
      </c>
      <c r="C310" s="1">
        <v>45689</v>
      </c>
      <c r="D310">
        <v>65</v>
      </c>
      <c r="E310" t="s">
        <v>108</v>
      </c>
      <c r="F310" t="s">
        <v>39</v>
      </c>
      <c r="G310" t="s">
        <v>19</v>
      </c>
      <c r="H310">
        <v>4</v>
      </c>
      <c r="I310" t="s">
        <v>112</v>
      </c>
      <c r="J310">
        <v>37</v>
      </c>
      <c r="K310" t="s">
        <v>40</v>
      </c>
      <c r="L310">
        <v>9000</v>
      </c>
      <c r="M310">
        <v>1</v>
      </c>
      <c r="N310">
        <v>9000</v>
      </c>
      <c r="O310">
        <v>173.17</v>
      </c>
      <c r="P310" t="s">
        <v>22</v>
      </c>
      <c r="Q310" t="s">
        <v>282</v>
      </c>
    </row>
    <row r="311" spans="1:17" x14ac:dyDescent="0.25">
      <c r="A311" t="s">
        <v>410</v>
      </c>
      <c r="B311" t="s">
        <v>411</v>
      </c>
      <c r="C311" s="1">
        <v>45689</v>
      </c>
      <c r="D311">
        <v>33</v>
      </c>
      <c r="E311" t="s">
        <v>119</v>
      </c>
      <c r="F311" t="s">
        <v>27</v>
      </c>
      <c r="G311" t="s">
        <v>28</v>
      </c>
      <c r="H311">
        <v>4</v>
      </c>
      <c r="I311" t="s">
        <v>112</v>
      </c>
      <c r="J311">
        <v>36</v>
      </c>
      <c r="K311" t="s">
        <v>162</v>
      </c>
      <c r="L311">
        <v>600</v>
      </c>
      <c r="M311">
        <v>1</v>
      </c>
      <c r="N311">
        <v>600</v>
      </c>
      <c r="O311">
        <v>16.989999999999998</v>
      </c>
      <c r="P311" t="s">
        <v>37</v>
      </c>
    </row>
    <row r="312" spans="1:17" x14ac:dyDescent="0.25">
      <c r="A312" t="s">
        <v>410</v>
      </c>
      <c r="B312" t="s">
        <v>411</v>
      </c>
      <c r="C312" s="1">
        <v>45689</v>
      </c>
      <c r="D312">
        <v>33</v>
      </c>
      <c r="E312" t="s">
        <v>119</v>
      </c>
      <c r="F312" t="s">
        <v>18</v>
      </c>
      <c r="G312" t="s">
        <v>28</v>
      </c>
      <c r="H312">
        <v>4</v>
      </c>
      <c r="I312" t="s">
        <v>112</v>
      </c>
      <c r="J312">
        <v>36</v>
      </c>
      <c r="K312" t="s">
        <v>44</v>
      </c>
      <c r="L312">
        <v>4500</v>
      </c>
      <c r="M312">
        <v>9</v>
      </c>
      <c r="N312">
        <v>40500</v>
      </c>
      <c r="O312">
        <v>58.77</v>
      </c>
      <c r="P312" t="s">
        <v>37</v>
      </c>
    </row>
    <row r="313" spans="1:17" x14ac:dyDescent="0.25">
      <c r="A313" t="s">
        <v>412</v>
      </c>
      <c r="B313" t="s">
        <v>413</v>
      </c>
      <c r="C313" s="1">
        <v>45689</v>
      </c>
      <c r="D313">
        <v>52</v>
      </c>
      <c r="E313" t="s">
        <v>26</v>
      </c>
      <c r="F313" t="s">
        <v>39</v>
      </c>
      <c r="G313" t="s">
        <v>28</v>
      </c>
      <c r="H313">
        <v>5</v>
      </c>
      <c r="I313" t="s">
        <v>53</v>
      </c>
      <c r="J313">
        <v>37</v>
      </c>
      <c r="K313" t="s">
        <v>60</v>
      </c>
      <c r="L313">
        <v>24000</v>
      </c>
      <c r="M313">
        <v>2</v>
      </c>
      <c r="N313">
        <v>48000</v>
      </c>
      <c r="O313">
        <v>164.61</v>
      </c>
      <c r="P313" t="s">
        <v>37</v>
      </c>
    </row>
    <row r="314" spans="1:17" x14ac:dyDescent="0.25">
      <c r="A314" t="s">
        <v>412</v>
      </c>
      <c r="B314" t="s">
        <v>413</v>
      </c>
      <c r="C314" s="1">
        <v>45689</v>
      </c>
      <c r="D314">
        <v>52</v>
      </c>
      <c r="E314" t="s">
        <v>26</v>
      </c>
      <c r="F314" t="s">
        <v>18</v>
      </c>
      <c r="G314" t="s">
        <v>28</v>
      </c>
      <c r="H314">
        <v>5</v>
      </c>
      <c r="I314" t="s">
        <v>53</v>
      </c>
      <c r="J314">
        <v>37</v>
      </c>
      <c r="K314" t="s">
        <v>21</v>
      </c>
      <c r="L314">
        <v>35000</v>
      </c>
      <c r="M314">
        <v>14</v>
      </c>
      <c r="N314">
        <v>490000</v>
      </c>
      <c r="O314">
        <v>109.5</v>
      </c>
      <c r="P314" t="s">
        <v>37</v>
      </c>
    </row>
    <row r="315" spans="1:17" x14ac:dyDescent="0.25">
      <c r="A315" t="s">
        <v>412</v>
      </c>
      <c r="B315" t="s">
        <v>413</v>
      </c>
      <c r="C315" s="1">
        <v>45689</v>
      </c>
      <c r="D315">
        <v>52</v>
      </c>
      <c r="E315" t="s">
        <v>26</v>
      </c>
      <c r="F315" t="s">
        <v>34</v>
      </c>
      <c r="G315" t="s">
        <v>28</v>
      </c>
      <c r="H315">
        <v>5</v>
      </c>
      <c r="I315" t="s">
        <v>53</v>
      </c>
      <c r="J315">
        <v>37</v>
      </c>
      <c r="K315" t="s">
        <v>1094</v>
      </c>
      <c r="L315">
        <v>20000</v>
      </c>
      <c r="M315">
        <v>8</v>
      </c>
      <c r="N315">
        <v>160000</v>
      </c>
      <c r="O315">
        <v>147.33000000000001</v>
      </c>
      <c r="P315" t="s">
        <v>37</v>
      </c>
    </row>
    <row r="316" spans="1:17" x14ac:dyDescent="0.25">
      <c r="A316" t="s">
        <v>414</v>
      </c>
      <c r="B316" t="s">
        <v>415</v>
      </c>
      <c r="C316" s="1">
        <v>45658</v>
      </c>
      <c r="D316">
        <v>20</v>
      </c>
      <c r="E316" t="s">
        <v>196</v>
      </c>
      <c r="F316" t="s">
        <v>27</v>
      </c>
      <c r="G316" t="s">
        <v>28</v>
      </c>
      <c r="H316">
        <v>4</v>
      </c>
      <c r="I316" t="s">
        <v>112</v>
      </c>
      <c r="J316">
        <v>23</v>
      </c>
      <c r="K316" t="s">
        <v>44</v>
      </c>
      <c r="L316">
        <v>4500</v>
      </c>
      <c r="M316">
        <v>19</v>
      </c>
      <c r="N316">
        <v>85500</v>
      </c>
      <c r="O316">
        <v>162.24</v>
      </c>
      <c r="P316" t="s">
        <v>37</v>
      </c>
    </row>
    <row r="317" spans="1:17" x14ac:dyDescent="0.25">
      <c r="A317" t="s">
        <v>416</v>
      </c>
      <c r="B317" t="s">
        <v>417</v>
      </c>
      <c r="C317" s="1">
        <v>45689</v>
      </c>
      <c r="D317">
        <v>70</v>
      </c>
      <c r="E317" t="s">
        <v>26</v>
      </c>
      <c r="F317" t="s">
        <v>34</v>
      </c>
      <c r="G317" t="s">
        <v>19</v>
      </c>
      <c r="H317">
        <v>2</v>
      </c>
      <c r="I317" t="s">
        <v>20</v>
      </c>
      <c r="J317">
        <v>51</v>
      </c>
      <c r="K317" t="s">
        <v>1093</v>
      </c>
      <c r="L317">
        <v>30000</v>
      </c>
      <c r="M317">
        <v>10</v>
      </c>
      <c r="N317">
        <v>300000</v>
      </c>
      <c r="O317">
        <v>65.069999999999993</v>
      </c>
      <c r="P317" t="s">
        <v>37</v>
      </c>
    </row>
    <row r="318" spans="1:17" x14ac:dyDescent="0.25">
      <c r="A318" t="s">
        <v>416</v>
      </c>
      <c r="B318" t="s">
        <v>417</v>
      </c>
      <c r="C318" s="1">
        <v>45689</v>
      </c>
      <c r="D318">
        <v>70</v>
      </c>
      <c r="E318" t="s">
        <v>26</v>
      </c>
      <c r="F318" t="s">
        <v>27</v>
      </c>
      <c r="G318" t="s">
        <v>19</v>
      </c>
      <c r="H318">
        <v>2</v>
      </c>
      <c r="I318" t="s">
        <v>20</v>
      </c>
      <c r="J318">
        <v>51</v>
      </c>
      <c r="K318" t="s">
        <v>38</v>
      </c>
      <c r="L318">
        <v>500</v>
      </c>
      <c r="M318">
        <v>17</v>
      </c>
      <c r="N318">
        <v>8500</v>
      </c>
      <c r="O318">
        <v>114.76</v>
      </c>
      <c r="P318" t="s">
        <v>37</v>
      </c>
    </row>
    <row r="319" spans="1:17" x14ac:dyDescent="0.25">
      <c r="A319" t="s">
        <v>416</v>
      </c>
      <c r="B319" t="s">
        <v>417</v>
      </c>
      <c r="C319" s="1">
        <v>45689</v>
      </c>
      <c r="D319">
        <v>70</v>
      </c>
      <c r="E319" t="s">
        <v>26</v>
      </c>
      <c r="F319" t="s">
        <v>18</v>
      </c>
      <c r="G319" t="s">
        <v>19</v>
      </c>
      <c r="H319">
        <v>2</v>
      </c>
      <c r="I319" t="s">
        <v>20</v>
      </c>
      <c r="J319">
        <v>51</v>
      </c>
      <c r="K319" t="s">
        <v>56</v>
      </c>
      <c r="L319">
        <v>16000</v>
      </c>
      <c r="M319">
        <v>14</v>
      </c>
      <c r="N319">
        <v>224000</v>
      </c>
      <c r="O319">
        <v>27.55</v>
      </c>
      <c r="P319" t="s">
        <v>37</v>
      </c>
    </row>
    <row r="320" spans="1:17" x14ac:dyDescent="0.25">
      <c r="A320" t="s">
        <v>418</v>
      </c>
      <c r="B320" t="s">
        <v>419</v>
      </c>
      <c r="C320" s="1">
        <v>45689</v>
      </c>
      <c r="D320">
        <v>51</v>
      </c>
      <c r="E320" t="s">
        <v>138</v>
      </c>
      <c r="F320" t="s">
        <v>27</v>
      </c>
      <c r="G320" t="s">
        <v>19</v>
      </c>
      <c r="H320">
        <v>3</v>
      </c>
      <c r="I320" t="s">
        <v>48</v>
      </c>
      <c r="J320">
        <v>16</v>
      </c>
      <c r="K320" t="s">
        <v>38</v>
      </c>
      <c r="L320">
        <v>500</v>
      </c>
      <c r="M320">
        <v>13</v>
      </c>
      <c r="N320">
        <v>6500</v>
      </c>
      <c r="O320">
        <v>125.75</v>
      </c>
      <c r="P320" t="s">
        <v>37</v>
      </c>
    </row>
    <row r="321" spans="1:17" x14ac:dyDescent="0.25">
      <c r="A321" t="s">
        <v>418</v>
      </c>
      <c r="B321" t="s">
        <v>419</v>
      </c>
      <c r="C321" s="1">
        <v>45689</v>
      </c>
      <c r="D321">
        <v>51</v>
      </c>
      <c r="E321" t="s">
        <v>138</v>
      </c>
      <c r="F321" t="s">
        <v>18</v>
      </c>
      <c r="G321" t="s">
        <v>19</v>
      </c>
      <c r="H321">
        <v>3</v>
      </c>
      <c r="I321" t="s">
        <v>48</v>
      </c>
      <c r="J321">
        <v>16</v>
      </c>
      <c r="K321" t="s">
        <v>21</v>
      </c>
      <c r="L321">
        <v>35000</v>
      </c>
      <c r="M321">
        <v>3</v>
      </c>
      <c r="N321">
        <v>105000</v>
      </c>
      <c r="O321">
        <v>15.57</v>
      </c>
      <c r="P321" t="s">
        <v>37</v>
      </c>
    </row>
    <row r="322" spans="1:17" x14ac:dyDescent="0.25">
      <c r="A322" t="s">
        <v>418</v>
      </c>
      <c r="B322" t="s">
        <v>419</v>
      </c>
      <c r="C322" s="1">
        <v>45689</v>
      </c>
      <c r="D322">
        <v>51</v>
      </c>
      <c r="E322" t="s">
        <v>138</v>
      </c>
      <c r="F322" t="s">
        <v>39</v>
      </c>
      <c r="G322" t="s">
        <v>19</v>
      </c>
      <c r="H322">
        <v>3</v>
      </c>
      <c r="I322" t="s">
        <v>48</v>
      </c>
      <c r="J322">
        <v>16</v>
      </c>
      <c r="K322" t="s">
        <v>69</v>
      </c>
      <c r="L322">
        <v>14500</v>
      </c>
      <c r="M322">
        <v>9</v>
      </c>
      <c r="N322">
        <v>130500</v>
      </c>
      <c r="O322">
        <v>103.36</v>
      </c>
      <c r="P322" t="s">
        <v>37</v>
      </c>
    </row>
    <row r="323" spans="1:17" x14ac:dyDescent="0.25">
      <c r="A323" t="s">
        <v>420</v>
      </c>
      <c r="B323" t="s">
        <v>421</v>
      </c>
      <c r="C323" s="1">
        <v>45658</v>
      </c>
      <c r="D323">
        <v>74</v>
      </c>
      <c r="E323" t="s">
        <v>88</v>
      </c>
      <c r="F323" t="s">
        <v>34</v>
      </c>
      <c r="G323" t="s">
        <v>28</v>
      </c>
      <c r="H323">
        <v>1</v>
      </c>
      <c r="I323" t="s">
        <v>35</v>
      </c>
      <c r="J323">
        <v>38</v>
      </c>
      <c r="K323" t="s">
        <v>103</v>
      </c>
      <c r="L323">
        <v>75000</v>
      </c>
      <c r="M323">
        <v>14</v>
      </c>
      <c r="N323">
        <v>1050000</v>
      </c>
      <c r="O323">
        <v>43.96</v>
      </c>
      <c r="P323" t="s">
        <v>37</v>
      </c>
    </row>
    <row r="324" spans="1:17" x14ac:dyDescent="0.25">
      <c r="A324" t="s">
        <v>420</v>
      </c>
      <c r="B324" t="s">
        <v>421</v>
      </c>
      <c r="C324" s="1">
        <v>45658</v>
      </c>
      <c r="D324">
        <v>74</v>
      </c>
      <c r="E324" t="s">
        <v>88</v>
      </c>
      <c r="F324" t="s">
        <v>39</v>
      </c>
      <c r="G324" t="s">
        <v>28</v>
      </c>
      <c r="H324">
        <v>1</v>
      </c>
      <c r="I324" t="s">
        <v>35</v>
      </c>
      <c r="J324">
        <v>38</v>
      </c>
      <c r="K324" t="s">
        <v>1094</v>
      </c>
      <c r="L324">
        <v>20000</v>
      </c>
      <c r="M324">
        <v>11</v>
      </c>
      <c r="N324">
        <v>220000</v>
      </c>
      <c r="O324">
        <v>99.2</v>
      </c>
      <c r="P324" t="s">
        <v>37</v>
      </c>
    </row>
    <row r="325" spans="1:17" x14ac:dyDescent="0.25">
      <c r="A325" t="s">
        <v>422</v>
      </c>
      <c r="B325" t="s">
        <v>423</v>
      </c>
      <c r="C325" s="1">
        <v>45717</v>
      </c>
      <c r="D325">
        <v>59</v>
      </c>
      <c r="E325" t="s">
        <v>138</v>
      </c>
      <c r="F325" t="s">
        <v>39</v>
      </c>
      <c r="G325" t="s">
        <v>28</v>
      </c>
      <c r="H325">
        <v>1</v>
      </c>
      <c r="I325" t="s">
        <v>35</v>
      </c>
      <c r="J325">
        <v>51</v>
      </c>
      <c r="K325" t="s">
        <v>1094</v>
      </c>
      <c r="L325">
        <v>20000</v>
      </c>
      <c r="M325">
        <v>1</v>
      </c>
      <c r="N325">
        <v>20000</v>
      </c>
      <c r="O325">
        <v>88.54</v>
      </c>
      <c r="P325" t="s">
        <v>22</v>
      </c>
      <c r="Q325" t="s">
        <v>282</v>
      </c>
    </row>
    <row r="326" spans="1:17" x14ac:dyDescent="0.25">
      <c r="A326" t="s">
        <v>422</v>
      </c>
      <c r="B326" t="s">
        <v>423</v>
      </c>
      <c r="C326" s="1">
        <v>45717</v>
      </c>
      <c r="D326">
        <v>59</v>
      </c>
      <c r="E326" t="s">
        <v>138</v>
      </c>
      <c r="F326" t="s">
        <v>27</v>
      </c>
      <c r="G326" t="s">
        <v>28</v>
      </c>
      <c r="H326">
        <v>1</v>
      </c>
      <c r="I326" t="s">
        <v>35</v>
      </c>
      <c r="J326">
        <v>51</v>
      </c>
      <c r="K326" t="s">
        <v>85</v>
      </c>
      <c r="L326">
        <v>7500</v>
      </c>
      <c r="M326">
        <v>5</v>
      </c>
      <c r="N326">
        <v>37500</v>
      </c>
      <c r="O326">
        <v>40.86</v>
      </c>
      <c r="P326" t="s">
        <v>22</v>
      </c>
      <c r="Q326" t="s">
        <v>282</v>
      </c>
    </row>
    <row r="327" spans="1:17" x14ac:dyDescent="0.25">
      <c r="A327" t="s">
        <v>424</v>
      </c>
      <c r="B327" t="s">
        <v>425</v>
      </c>
      <c r="C327" s="1">
        <v>45717</v>
      </c>
      <c r="D327">
        <v>36</v>
      </c>
      <c r="E327" t="s">
        <v>190</v>
      </c>
      <c r="F327" t="s">
        <v>18</v>
      </c>
      <c r="G327" t="s">
        <v>19</v>
      </c>
      <c r="H327">
        <v>3</v>
      </c>
      <c r="I327" t="s">
        <v>48</v>
      </c>
      <c r="J327">
        <v>42</v>
      </c>
      <c r="K327" t="s">
        <v>49</v>
      </c>
      <c r="L327">
        <v>9000</v>
      </c>
      <c r="M327">
        <v>8</v>
      </c>
      <c r="N327">
        <v>72000</v>
      </c>
      <c r="O327">
        <v>145.33000000000001</v>
      </c>
      <c r="P327" t="s">
        <v>22</v>
      </c>
      <c r="Q327" t="s">
        <v>282</v>
      </c>
    </row>
    <row r="328" spans="1:17" x14ac:dyDescent="0.25">
      <c r="A328" t="s">
        <v>424</v>
      </c>
      <c r="B328" t="s">
        <v>425</v>
      </c>
      <c r="C328" s="1">
        <v>45717</v>
      </c>
      <c r="D328">
        <v>36</v>
      </c>
      <c r="E328" t="s">
        <v>190</v>
      </c>
      <c r="F328" t="s">
        <v>39</v>
      </c>
      <c r="G328" t="s">
        <v>19</v>
      </c>
      <c r="H328">
        <v>3</v>
      </c>
      <c r="I328" t="s">
        <v>48</v>
      </c>
      <c r="J328">
        <v>42</v>
      </c>
      <c r="K328" t="s">
        <v>69</v>
      </c>
      <c r="L328">
        <v>14500</v>
      </c>
      <c r="M328">
        <v>4</v>
      </c>
      <c r="N328">
        <v>58000</v>
      </c>
      <c r="O328">
        <v>131.27000000000001</v>
      </c>
      <c r="P328" t="s">
        <v>22</v>
      </c>
      <c r="Q328" t="s">
        <v>282</v>
      </c>
    </row>
    <row r="329" spans="1:17" x14ac:dyDescent="0.25">
      <c r="A329" t="s">
        <v>424</v>
      </c>
      <c r="B329" t="s">
        <v>425</v>
      </c>
      <c r="C329" s="1">
        <v>45717</v>
      </c>
      <c r="D329">
        <v>36</v>
      </c>
      <c r="E329" t="s">
        <v>190</v>
      </c>
      <c r="F329" t="s">
        <v>27</v>
      </c>
      <c r="G329" t="s">
        <v>19</v>
      </c>
      <c r="H329">
        <v>3</v>
      </c>
      <c r="I329" t="s">
        <v>48</v>
      </c>
      <c r="J329">
        <v>42</v>
      </c>
      <c r="K329" t="s">
        <v>100</v>
      </c>
      <c r="L329">
        <v>900</v>
      </c>
      <c r="M329">
        <v>3</v>
      </c>
      <c r="N329">
        <v>2700</v>
      </c>
      <c r="O329">
        <v>43.08</v>
      </c>
      <c r="P329" t="s">
        <v>22</v>
      </c>
      <c r="Q329" t="s">
        <v>282</v>
      </c>
    </row>
    <row r="330" spans="1:17" x14ac:dyDescent="0.25">
      <c r="A330" t="s">
        <v>426</v>
      </c>
      <c r="B330" t="s">
        <v>427</v>
      </c>
      <c r="C330" s="1">
        <v>45658</v>
      </c>
      <c r="D330">
        <v>44</v>
      </c>
      <c r="E330" t="s">
        <v>73</v>
      </c>
      <c r="F330" t="s">
        <v>18</v>
      </c>
      <c r="G330" t="s">
        <v>28</v>
      </c>
      <c r="H330">
        <v>3</v>
      </c>
      <c r="I330" t="s">
        <v>48</v>
      </c>
      <c r="J330">
        <v>1</v>
      </c>
      <c r="K330" t="s">
        <v>56</v>
      </c>
      <c r="L330">
        <v>16000</v>
      </c>
      <c r="M330">
        <v>3</v>
      </c>
      <c r="N330">
        <v>48000</v>
      </c>
      <c r="O330">
        <v>46.17</v>
      </c>
      <c r="P330" t="s">
        <v>37</v>
      </c>
    </row>
    <row r="331" spans="1:17" x14ac:dyDescent="0.25">
      <c r="A331" t="s">
        <v>426</v>
      </c>
      <c r="B331" t="s">
        <v>427</v>
      </c>
      <c r="C331" s="1">
        <v>45658</v>
      </c>
      <c r="D331">
        <v>44</v>
      </c>
      <c r="E331" t="s">
        <v>73</v>
      </c>
      <c r="F331" t="s">
        <v>27</v>
      </c>
      <c r="G331" t="s">
        <v>28</v>
      </c>
      <c r="H331">
        <v>3</v>
      </c>
      <c r="I331" t="s">
        <v>48</v>
      </c>
      <c r="J331">
        <v>1</v>
      </c>
      <c r="K331" t="s">
        <v>81</v>
      </c>
      <c r="L331">
        <v>1000</v>
      </c>
      <c r="M331">
        <v>12</v>
      </c>
      <c r="N331">
        <v>12000</v>
      </c>
      <c r="O331">
        <v>21.09</v>
      </c>
      <c r="P331" t="s">
        <v>37</v>
      </c>
    </row>
    <row r="332" spans="1:17" x14ac:dyDescent="0.25">
      <c r="A332" t="s">
        <v>428</v>
      </c>
      <c r="B332" t="s">
        <v>429</v>
      </c>
      <c r="C332" s="1">
        <v>45689</v>
      </c>
      <c r="D332">
        <v>33</v>
      </c>
      <c r="E332" t="s">
        <v>59</v>
      </c>
      <c r="F332" t="s">
        <v>18</v>
      </c>
      <c r="G332" t="s">
        <v>19</v>
      </c>
      <c r="H332">
        <v>1</v>
      </c>
      <c r="I332" t="s">
        <v>35</v>
      </c>
      <c r="J332">
        <v>42</v>
      </c>
      <c r="K332" t="s">
        <v>21</v>
      </c>
      <c r="L332">
        <v>35000</v>
      </c>
      <c r="M332">
        <v>7</v>
      </c>
      <c r="N332">
        <v>245000</v>
      </c>
      <c r="O332">
        <v>70.56</v>
      </c>
      <c r="P332" t="s">
        <v>37</v>
      </c>
    </row>
    <row r="333" spans="1:17" x14ac:dyDescent="0.25">
      <c r="A333" t="s">
        <v>430</v>
      </c>
      <c r="B333" t="s">
        <v>431</v>
      </c>
      <c r="C333" s="1">
        <v>45658</v>
      </c>
      <c r="D333">
        <v>68</v>
      </c>
      <c r="E333" t="s">
        <v>196</v>
      </c>
      <c r="F333" t="s">
        <v>27</v>
      </c>
      <c r="G333" t="s">
        <v>19</v>
      </c>
      <c r="H333">
        <v>2</v>
      </c>
      <c r="I333" t="s">
        <v>20</v>
      </c>
      <c r="J333">
        <v>6</v>
      </c>
      <c r="K333" t="s">
        <v>54</v>
      </c>
      <c r="L333">
        <v>3500</v>
      </c>
      <c r="M333">
        <v>8</v>
      </c>
      <c r="N333">
        <v>28000</v>
      </c>
      <c r="O333">
        <v>158.32</v>
      </c>
      <c r="P333" t="s">
        <v>37</v>
      </c>
    </row>
    <row r="334" spans="1:17" x14ac:dyDescent="0.25">
      <c r="A334" t="s">
        <v>430</v>
      </c>
      <c r="B334" t="s">
        <v>431</v>
      </c>
      <c r="C334" s="1">
        <v>45658</v>
      </c>
      <c r="D334">
        <v>68</v>
      </c>
      <c r="E334" t="s">
        <v>196</v>
      </c>
      <c r="F334" t="s">
        <v>18</v>
      </c>
      <c r="G334" t="s">
        <v>19</v>
      </c>
      <c r="H334">
        <v>2</v>
      </c>
      <c r="I334" t="s">
        <v>20</v>
      </c>
      <c r="J334">
        <v>6</v>
      </c>
      <c r="K334" t="s">
        <v>49</v>
      </c>
      <c r="L334">
        <v>9000</v>
      </c>
      <c r="M334">
        <v>8</v>
      </c>
      <c r="N334">
        <v>72000</v>
      </c>
      <c r="O334">
        <v>129.1</v>
      </c>
      <c r="P334" t="s">
        <v>37</v>
      </c>
    </row>
    <row r="335" spans="1:17" x14ac:dyDescent="0.25">
      <c r="A335" t="s">
        <v>430</v>
      </c>
      <c r="B335" t="s">
        <v>431</v>
      </c>
      <c r="C335" s="1">
        <v>45658</v>
      </c>
      <c r="D335">
        <v>68</v>
      </c>
      <c r="E335" t="s">
        <v>196</v>
      </c>
      <c r="F335" t="s">
        <v>34</v>
      </c>
      <c r="G335" t="s">
        <v>19</v>
      </c>
      <c r="H335">
        <v>2</v>
      </c>
      <c r="I335" t="s">
        <v>20</v>
      </c>
      <c r="J335">
        <v>6</v>
      </c>
      <c r="K335" t="s">
        <v>60</v>
      </c>
      <c r="L335">
        <v>24000</v>
      </c>
      <c r="M335">
        <v>1</v>
      </c>
      <c r="N335">
        <v>24000</v>
      </c>
      <c r="O335">
        <v>155.9</v>
      </c>
      <c r="P335" t="s">
        <v>37</v>
      </c>
    </row>
    <row r="336" spans="1:17" x14ac:dyDescent="0.25">
      <c r="A336" t="s">
        <v>432</v>
      </c>
      <c r="B336" t="s">
        <v>433</v>
      </c>
      <c r="C336" s="1">
        <v>45689</v>
      </c>
      <c r="D336">
        <v>42</v>
      </c>
      <c r="E336" t="s">
        <v>73</v>
      </c>
      <c r="F336" t="s">
        <v>27</v>
      </c>
      <c r="G336" t="s">
        <v>19</v>
      </c>
      <c r="H336">
        <v>3</v>
      </c>
      <c r="I336" t="s">
        <v>48</v>
      </c>
      <c r="J336">
        <v>48</v>
      </c>
      <c r="K336" t="s">
        <v>85</v>
      </c>
      <c r="L336">
        <v>7500</v>
      </c>
      <c r="M336">
        <v>16</v>
      </c>
      <c r="N336">
        <v>120000</v>
      </c>
      <c r="O336">
        <v>22.99</v>
      </c>
      <c r="P336" t="s">
        <v>37</v>
      </c>
    </row>
    <row r="337" spans="1:17" x14ac:dyDescent="0.25">
      <c r="A337" t="s">
        <v>434</v>
      </c>
      <c r="B337" t="s">
        <v>435</v>
      </c>
      <c r="C337" s="1">
        <v>45689</v>
      </c>
      <c r="D337">
        <v>17</v>
      </c>
      <c r="E337" t="s">
        <v>43</v>
      </c>
      <c r="F337" t="s">
        <v>18</v>
      </c>
      <c r="G337" t="s">
        <v>28</v>
      </c>
      <c r="H337">
        <v>5</v>
      </c>
      <c r="I337" t="s">
        <v>53</v>
      </c>
      <c r="J337">
        <v>9</v>
      </c>
      <c r="K337" t="s">
        <v>44</v>
      </c>
      <c r="L337">
        <v>4500</v>
      </c>
      <c r="M337">
        <v>1</v>
      </c>
      <c r="N337">
        <v>4500</v>
      </c>
      <c r="O337">
        <v>117.68</v>
      </c>
      <c r="P337" t="s">
        <v>37</v>
      </c>
    </row>
    <row r="338" spans="1:17" x14ac:dyDescent="0.25">
      <c r="A338" t="s">
        <v>434</v>
      </c>
      <c r="B338" t="s">
        <v>435</v>
      </c>
      <c r="C338" s="1">
        <v>45689</v>
      </c>
      <c r="D338">
        <v>17</v>
      </c>
      <c r="E338" t="s">
        <v>43</v>
      </c>
      <c r="F338" t="s">
        <v>27</v>
      </c>
      <c r="G338" t="s">
        <v>28</v>
      </c>
      <c r="H338">
        <v>5</v>
      </c>
      <c r="I338" t="s">
        <v>53</v>
      </c>
      <c r="J338">
        <v>9</v>
      </c>
      <c r="K338" t="s">
        <v>38</v>
      </c>
      <c r="L338">
        <v>500</v>
      </c>
      <c r="M338">
        <v>2</v>
      </c>
      <c r="N338">
        <v>1000</v>
      </c>
      <c r="O338">
        <v>43.54</v>
      </c>
      <c r="P338" t="s">
        <v>37</v>
      </c>
    </row>
    <row r="339" spans="1:17" x14ac:dyDescent="0.25">
      <c r="A339" t="s">
        <v>436</v>
      </c>
      <c r="B339" t="s">
        <v>437</v>
      </c>
      <c r="C339" s="1">
        <v>45689</v>
      </c>
      <c r="D339">
        <v>80</v>
      </c>
      <c r="E339" t="s">
        <v>99</v>
      </c>
      <c r="F339" t="s">
        <v>27</v>
      </c>
      <c r="G339" t="s">
        <v>28</v>
      </c>
      <c r="H339">
        <v>1</v>
      </c>
      <c r="I339" t="s">
        <v>35</v>
      </c>
      <c r="J339">
        <v>28</v>
      </c>
      <c r="K339" t="s">
        <v>49</v>
      </c>
      <c r="L339">
        <v>9000</v>
      </c>
      <c r="M339">
        <v>7</v>
      </c>
      <c r="N339">
        <v>63000</v>
      </c>
      <c r="O339">
        <v>16.260000000000002</v>
      </c>
      <c r="P339" t="s">
        <v>37</v>
      </c>
    </row>
    <row r="340" spans="1:17" x14ac:dyDescent="0.25">
      <c r="A340" t="s">
        <v>436</v>
      </c>
      <c r="B340" t="s">
        <v>437</v>
      </c>
      <c r="C340" s="1">
        <v>45689</v>
      </c>
      <c r="D340">
        <v>80</v>
      </c>
      <c r="E340" t="s">
        <v>99</v>
      </c>
      <c r="F340" t="s">
        <v>27</v>
      </c>
      <c r="G340" t="s">
        <v>28</v>
      </c>
      <c r="H340">
        <v>1</v>
      </c>
      <c r="I340" t="s">
        <v>35</v>
      </c>
      <c r="J340">
        <v>28</v>
      </c>
      <c r="K340" t="s">
        <v>162</v>
      </c>
      <c r="L340">
        <v>600</v>
      </c>
      <c r="M340">
        <v>13</v>
      </c>
      <c r="N340">
        <v>7800</v>
      </c>
      <c r="O340">
        <v>107.51</v>
      </c>
      <c r="P340" t="s">
        <v>37</v>
      </c>
    </row>
    <row r="341" spans="1:17" x14ac:dyDescent="0.25">
      <c r="A341" t="s">
        <v>436</v>
      </c>
      <c r="B341" t="s">
        <v>437</v>
      </c>
      <c r="C341" s="1">
        <v>45689</v>
      </c>
      <c r="D341">
        <v>80</v>
      </c>
      <c r="E341" t="s">
        <v>99</v>
      </c>
      <c r="F341" t="s">
        <v>39</v>
      </c>
      <c r="G341" t="s">
        <v>28</v>
      </c>
      <c r="H341">
        <v>1</v>
      </c>
      <c r="I341" t="s">
        <v>35</v>
      </c>
      <c r="J341">
        <v>28</v>
      </c>
      <c r="K341" t="s">
        <v>60</v>
      </c>
      <c r="L341">
        <v>24000</v>
      </c>
      <c r="M341">
        <v>3</v>
      </c>
      <c r="N341">
        <v>72000</v>
      </c>
      <c r="O341">
        <v>127.04</v>
      </c>
      <c r="P341" t="s">
        <v>37</v>
      </c>
    </row>
    <row r="342" spans="1:17" x14ac:dyDescent="0.25">
      <c r="A342" t="s">
        <v>438</v>
      </c>
      <c r="B342" t="s">
        <v>439</v>
      </c>
      <c r="C342" s="1">
        <v>45658</v>
      </c>
      <c r="D342">
        <v>71</v>
      </c>
      <c r="E342" t="s">
        <v>68</v>
      </c>
      <c r="F342" t="s">
        <v>39</v>
      </c>
      <c r="G342" t="s">
        <v>19</v>
      </c>
      <c r="H342">
        <v>4</v>
      </c>
      <c r="I342" t="s">
        <v>112</v>
      </c>
      <c r="J342">
        <v>16</v>
      </c>
      <c r="K342" t="s">
        <v>40</v>
      </c>
      <c r="L342">
        <v>9000</v>
      </c>
      <c r="M342">
        <v>5</v>
      </c>
      <c r="N342">
        <v>45000</v>
      </c>
      <c r="O342">
        <v>3.03</v>
      </c>
      <c r="P342" t="s">
        <v>22</v>
      </c>
      <c r="Q342" t="s">
        <v>23</v>
      </c>
    </row>
    <row r="343" spans="1:17" x14ac:dyDescent="0.25">
      <c r="A343" t="s">
        <v>438</v>
      </c>
      <c r="B343" t="s">
        <v>439</v>
      </c>
      <c r="C343" s="1">
        <v>45658</v>
      </c>
      <c r="D343">
        <v>71</v>
      </c>
      <c r="E343" t="s">
        <v>68</v>
      </c>
      <c r="F343" t="s">
        <v>18</v>
      </c>
      <c r="G343" t="s">
        <v>19</v>
      </c>
      <c r="H343">
        <v>4</v>
      </c>
      <c r="I343" t="s">
        <v>112</v>
      </c>
      <c r="J343">
        <v>16</v>
      </c>
      <c r="K343" t="s">
        <v>56</v>
      </c>
      <c r="L343">
        <v>16000</v>
      </c>
      <c r="M343">
        <v>12</v>
      </c>
      <c r="N343">
        <v>192000</v>
      </c>
      <c r="O343">
        <v>33.18</v>
      </c>
      <c r="P343" t="s">
        <v>22</v>
      </c>
      <c r="Q343" t="s">
        <v>23</v>
      </c>
    </row>
    <row r="344" spans="1:17" x14ac:dyDescent="0.25">
      <c r="A344" t="s">
        <v>438</v>
      </c>
      <c r="B344" t="s">
        <v>439</v>
      </c>
      <c r="C344" s="1">
        <v>45658</v>
      </c>
      <c r="D344">
        <v>71</v>
      </c>
      <c r="E344" t="s">
        <v>68</v>
      </c>
      <c r="F344" t="s">
        <v>27</v>
      </c>
      <c r="G344" t="s">
        <v>19</v>
      </c>
      <c r="H344">
        <v>4</v>
      </c>
      <c r="I344" t="s">
        <v>112</v>
      </c>
      <c r="J344">
        <v>16</v>
      </c>
      <c r="K344" t="s">
        <v>191</v>
      </c>
      <c r="L344">
        <v>6500</v>
      </c>
      <c r="M344">
        <v>9</v>
      </c>
      <c r="N344">
        <v>58500</v>
      </c>
      <c r="O344">
        <v>103.69</v>
      </c>
      <c r="P344" t="s">
        <v>22</v>
      </c>
      <c r="Q344" t="s">
        <v>23</v>
      </c>
    </row>
    <row r="345" spans="1:17" x14ac:dyDescent="0.25">
      <c r="A345" t="s">
        <v>440</v>
      </c>
      <c r="B345" t="s">
        <v>441</v>
      </c>
      <c r="C345" s="1">
        <v>45658</v>
      </c>
      <c r="D345">
        <v>63</v>
      </c>
      <c r="E345" t="s">
        <v>138</v>
      </c>
      <c r="F345" t="s">
        <v>34</v>
      </c>
      <c r="G345" t="s">
        <v>28</v>
      </c>
      <c r="H345">
        <v>1</v>
      </c>
      <c r="I345" t="s">
        <v>35</v>
      </c>
      <c r="J345">
        <v>47</v>
      </c>
      <c r="K345" t="s">
        <v>1094</v>
      </c>
      <c r="L345">
        <v>20000</v>
      </c>
      <c r="M345">
        <v>19</v>
      </c>
      <c r="N345">
        <v>380000</v>
      </c>
      <c r="O345">
        <v>52.96</v>
      </c>
      <c r="P345" t="s">
        <v>37</v>
      </c>
    </row>
    <row r="346" spans="1:17" x14ac:dyDescent="0.25">
      <c r="A346" t="s">
        <v>440</v>
      </c>
      <c r="B346" t="s">
        <v>441</v>
      </c>
      <c r="C346" s="1">
        <v>45658</v>
      </c>
      <c r="D346">
        <v>63</v>
      </c>
      <c r="E346" t="s">
        <v>138</v>
      </c>
      <c r="F346" t="s">
        <v>27</v>
      </c>
      <c r="G346" t="s">
        <v>28</v>
      </c>
      <c r="H346">
        <v>1</v>
      </c>
      <c r="I346" t="s">
        <v>35</v>
      </c>
      <c r="J346">
        <v>47</v>
      </c>
      <c r="K346" t="s">
        <v>81</v>
      </c>
      <c r="L346">
        <v>1000</v>
      </c>
      <c r="M346">
        <v>17</v>
      </c>
      <c r="N346">
        <v>17000</v>
      </c>
      <c r="O346">
        <v>99.48</v>
      </c>
      <c r="P346" t="s">
        <v>37</v>
      </c>
    </row>
    <row r="347" spans="1:17" x14ac:dyDescent="0.25">
      <c r="A347" t="s">
        <v>442</v>
      </c>
      <c r="B347" t="s">
        <v>443</v>
      </c>
      <c r="C347" s="1">
        <v>45689</v>
      </c>
      <c r="D347">
        <v>23</v>
      </c>
      <c r="E347" t="s">
        <v>88</v>
      </c>
      <c r="F347" t="s">
        <v>39</v>
      </c>
      <c r="G347" t="s">
        <v>19</v>
      </c>
      <c r="H347">
        <v>3</v>
      </c>
      <c r="I347" t="s">
        <v>48</v>
      </c>
      <c r="J347">
        <v>24</v>
      </c>
      <c r="K347" t="s">
        <v>40</v>
      </c>
      <c r="L347">
        <v>9000</v>
      </c>
      <c r="M347">
        <v>1</v>
      </c>
      <c r="N347">
        <v>9000</v>
      </c>
      <c r="O347">
        <v>171.81</v>
      </c>
      <c r="P347" t="s">
        <v>37</v>
      </c>
    </row>
    <row r="348" spans="1:17" x14ac:dyDescent="0.25">
      <c r="A348" t="s">
        <v>442</v>
      </c>
      <c r="B348" t="s">
        <v>443</v>
      </c>
      <c r="C348" s="1">
        <v>45689</v>
      </c>
      <c r="D348">
        <v>23</v>
      </c>
      <c r="E348" t="s">
        <v>88</v>
      </c>
      <c r="F348" t="s">
        <v>27</v>
      </c>
      <c r="G348" t="s">
        <v>19</v>
      </c>
      <c r="H348">
        <v>3</v>
      </c>
      <c r="I348" t="s">
        <v>48</v>
      </c>
      <c r="J348">
        <v>24</v>
      </c>
      <c r="K348" t="s">
        <v>70</v>
      </c>
      <c r="L348">
        <v>350</v>
      </c>
      <c r="M348">
        <v>12</v>
      </c>
      <c r="N348">
        <v>4200</v>
      </c>
      <c r="O348">
        <v>9.67</v>
      </c>
      <c r="P348" t="s">
        <v>37</v>
      </c>
    </row>
    <row r="349" spans="1:17" x14ac:dyDescent="0.25">
      <c r="A349" t="s">
        <v>442</v>
      </c>
      <c r="B349" t="s">
        <v>443</v>
      </c>
      <c r="C349" s="1">
        <v>45689</v>
      </c>
      <c r="D349">
        <v>23</v>
      </c>
      <c r="E349" t="s">
        <v>88</v>
      </c>
      <c r="F349" t="s">
        <v>34</v>
      </c>
      <c r="G349" t="s">
        <v>19</v>
      </c>
      <c r="H349">
        <v>3</v>
      </c>
      <c r="I349" t="s">
        <v>48</v>
      </c>
      <c r="J349">
        <v>24</v>
      </c>
      <c r="K349" t="s">
        <v>103</v>
      </c>
      <c r="L349">
        <v>75000</v>
      </c>
      <c r="M349">
        <v>6</v>
      </c>
      <c r="N349">
        <v>450000</v>
      </c>
      <c r="O349">
        <v>184.09</v>
      </c>
      <c r="P349" t="s">
        <v>37</v>
      </c>
    </row>
    <row r="350" spans="1:17" x14ac:dyDescent="0.25">
      <c r="A350" t="s">
        <v>444</v>
      </c>
      <c r="B350" t="s">
        <v>445</v>
      </c>
      <c r="C350" s="1">
        <v>45689</v>
      </c>
      <c r="D350">
        <v>69</v>
      </c>
      <c r="E350" t="s">
        <v>111</v>
      </c>
      <c r="F350" t="s">
        <v>34</v>
      </c>
      <c r="G350" t="s">
        <v>28</v>
      </c>
      <c r="H350">
        <v>3</v>
      </c>
      <c r="I350" t="s">
        <v>48</v>
      </c>
      <c r="J350">
        <v>16</v>
      </c>
      <c r="K350" t="s">
        <v>1093</v>
      </c>
      <c r="L350">
        <v>30000</v>
      </c>
      <c r="M350">
        <v>17</v>
      </c>
      <c r="N350">
        <v>510000</v>
      </c>
      <c r="O350">
        <v>45.03</v>
      </c>
      <c r="P350" t="s">
        <v>22</v>
      </c>
      <c r="Q350" t="s">
        <v>74</v>
      </c>
    </row>
    <row r="351" spans="1:17" x14ac:dyDescent="0.25">
      <c r="A351" t="s">
        <v>444</v>
      </c>
      <c r="B351" t="s">
        <v>445</v>
      </c>
      <c r="C351" s="1">
        <v>45689</v>
      </c>
      <c r="D351">
        <v>69</v>
      </c>
      <c r="E351" t="s">
        <v>111</v>
      </c>
      <c r="F351" t="s">
        <v>39</v>
      </c>
      <c r="G351" t="s">
        <v>28</v>
      </c>
      <c r="H351">
        <v>3</v>
      </c>
      <c r="I351" t="s">
        <v>48</v>
      </c>
      <c r="J351">
        <v>16</v>
      </c>
      <c r="K351" t="s">
        <v>40</v>
      </c>
      <c r="L351">
        <v>9000</v>
      </c>
      <c r="M351">
        <v>3</v>
      </c>
      <c r="N351">
        <v>27000</v>
      </c>
      <c r="O351">
        <v>190.84</v>
      </c>
      <c r="P351" t="s">
        <v>22</v>
      </c>
      <c r="Q351" t="s">
        <v>74</v>
      </c>
    </row>
    <row r="352" spans="1:17" x14ac:dyDescent="0.25">
      <c r="A352" t="s">
        <v>444</v>
      </c>
      <c r="B352" t="s">
        <v>445</v>
      </c>
      <c r="C352" s="1">
        <v>45689</v>
      </c>
      <c r="D352">
        <v>69</v>
      </c>
      <c r="E352" t="s">
        <v>111</v>
      </c>
      <c r="F352" t="s">
        <v>27</v>
      </c>
      <c r="G352" t="s">
        <v>28</v>
      </c>
      <c r="H352">
        <v>3</v>
      </c>
      <c r="I352" t="s">
        <v>48</v>
      </c>
      <c r="J352">
        <v>16</v>
      </c>
      <c r="K352" t="s">
        <v>29</v>
      </c>
      <c r="L352">
        <v>5500</v>
      </c>
      <c r="M352">
        <v>10</v>
      </c>
      <c r="N352">
        <v>55000</v>
      </c>
      <c r="O352">
        <v>173.27</v>
      </c>
      <c r="P352" t="s">
        <v>22</v>
      </c>
      <c r="Q352" t="s">
        <v>74</v>
      </c>
    </row>
    <row r="353" spans="1:17" x14ac:dyDescent="0.25">
      <c r="A353" t="s">
        <v>446</v>
      </c>
      <c r="B353" t="s">
        <v>447</v>
      </c>
      <c r="C353" s="1">
        <v>45689</v>
      </c>
      <c r="D353">
        <v>27</v>
      </c>
      <c r="E353" t="s">
        <v>33</v>
      </c>
      <c r="F353" t="s">
        <v>27</v>
      </c>
      <c r="G353" t="s">
        <v>19</v>
      </c>
      <c r="H353">
        <v>3</v>
      </c>
      <c r="I353" t="s">
        <v>48</v>
      </c>
      <c r="J353">
        <v>24</v>
      </c>
      <c r="K353" t="s">
        <v>49</v>
      </c>
      <c r="L353">
        <v>9000</v>
      </c>
      <c r="M353">
        <v>16</v>
      </c>
      <c r="N353">
        <v>144000</v>
      </c>
      <c r="O353">
        <v>118.54</v>
      </c>
      <c r="P353" t="s">
        <v>37</v>
      </c>
    </row>
    <row r="354" spans="1:17" x14ac:dyDescent="0.25">
      <c r="A354" t="s">
        <v>446</v>
      </c>
      <c r="B354" t="s">
        <v>447</v>
      </c>
      <c r="C354" s="1">
        <v>45689</v>
      </c>
      <c r="D354">
        <v>27</v>
      </c>
      <c r="E354" t="s">
        <v>33</v>
      </c>
      <c r="F354" t="s">
        <v>27</v>
      </c>
      <c r="G354" t="s">
        <v>19</v>
      </c>
      <c r="H354">
        <v>3</v>
      </c>
      <c r="I354" t="s">
        <v>48</v>
      </c>
      <c r="J354">
        <v>24</v>
      </c>
      <c r="K354" t="s">
        <v>70</v>
      </c>
      <c r="L354">
        <v>350</v>
      </c>
      <c r="M354">
        <v>18</v>
      </c>
      <c r="N354">
        <v>6300</v>
      </c>
      <c r="O354">
        <v>146.63</v>
      </c>
      <c r="P354" t="s">
        <v>37</v>
      </c>
    </row>
    <row r="355" spans="1:17" x14ac:dyDescent="0.25">
      <c r="A355" t="s">
        <v>448</v>
      </c>
      <c r="B355" t="s">
        <v>449</v>
      </c>
      <c r="C355" s="1">
        <v>45689</v>
      </c>
      <c r="D355">
        <v>35</v>
      </c>
      <c r="E355" t="s">
        <v>450</v>
      </c>
      <c r="F355" t="s">
        <v>39</v>
      </c>
      <c r="G355" t="s">
        <v>28</v>
      </c>
      <c r="H355">
        <v>5</v>
      </c>
      <c r="I355" t="s">
        <v>53</v>
      </c>
      <c r="J355">
        <v>2</v>
      </c>
      <c r="K355" t="s">
        <v>69</v>
      </c>
      <c r="L355">
        <v>14500</v>
      </c>
      <c r="M355">
        <v>10</v>
      </c>
      <c r="N355">
        <v>145000</v>
      </c>
      <c r="O355">
        <v>169.88</v>
      </c>
      <c r="P355" t="s">
        <v>37</v>
      </c>
    </row>
    <row r="356" spans="1:17" x14ac:dyDescent="0.25">
      <c r="A356" t="s">
        <v>448</v>
      </c>
      <c r="B356" t="s">
        <v>449</v>
      </c>
      <c r="C356" s="1">
        <v>45689</v>
      </c>
      <c r="D356">
        <v>35</v>
      </c>
      <c r="E356" t="s">
        <v>450</v>
      </c>
      <c r="F356" t="s">
        <v>18</v>
      </c>
      <c r="G356" t="s">
        <v>28</v>
      </c>
      <c r="H356">
        <v>5</v>
      </c>
      <c r="I356" t="s">
        <v>53</v>
      </c>
      <c r="J356">
        <v>2</v>
      </c>
      <c r="K356" t="s">
        <v>56</v>
      </c>
      <c r="L356">
        <v>16000</v>
      </c>
      <c r="M356">
        <v>8</v>
      </c>
      <c r="N356">
        <v>128000</v>
      </c>
      <c r="O356">
        <v>41.44</v>
      </c>
      <c r="P356" t="s">
        <v>37</v>
      </c>
    </row>
    <row r="357" spans="1:17" x14ac:dyDescent="0.25">
      <c r="A357" t="s">
        <v>448</v>
      </c>
      <c r="B357" t="s">
        <v>449</v>
      </c>
      <c r="C357" s="1">
        <v>45689</v>
      </c>
      <c r="D357">
        <v>35</v>
      </c>
      <c r="E357" t="s">
        <v>450</v>
      </c>
      <c r="F357" t="s">
        <v>27</v>
      </c>
      <c r="G357" t="s">
        <v>28</v>
      </c>
      <c r="H357">
        <v>5</v>
      </c>
      <c r="I357" t="s">
        <v>53</v>
      </c>
      <c r="J357">
        <v>2</v>
      </c>
      <c r="K357" t="s">
        <v>85</v>
      </c>
      <c r="L357">
        <v>7500</v>
      </c>
      <c r="M357">
        <v>2</v>
      </c>
      <c r="N357">
        <v>15000</v>
      </c>
      <c r="O357">
        <v>98.66</v>
      </c>
      <c r="P357" t="s">
        <v>37</v>
      </c>
    </row>
    <row r="358" spans="1:17" x14ac:dyDescent="0.25">
      <c r="A358" t="s">
        <v>451</v>
      </c>
      <c r="B358" t="s">
        <v>452</v>
      </c>
      <c r="C358" s="1">
        <v>45689</v>
      </c>
      <c r="D358">
        <v>51</v>
      </c>
      <c r="E358" t="s">
        <v>297</v>
      </c>
      <c r="F358" t="s">
        <v>27</v>
      </c>
      <c r="G358" t="s">
        <v>19</v>
      </c>
      <c r="H358">
        <v>5</v>
      </c>
      <c r="I358" t="s">
        <v>53</v>
      </c>
      <c r="J358">
        <v>59</v>
      </c>
      <c r="K358" t="s">
        <v>81</v>
      </c>
      <c r="L358">
        <v>1000</v>
      </c>
      <c r="M358">
        <v>17</v>
      </c>
      <c r="N358">
        <v>17000</v>
      </c>
      <c r="O358">
        <v>116.36</v>
      </c>
      <c r="P358" t="s">
        <v>37</v>
      </c>
    </row>
    <row r="359" spans="1:17" x14ac:dyDescent="0.25">
      <c r="A359" t="s">
        <v>451</v>
      </c>
      <c r="B359" t="s">
        <v>452</v>
      </c>
      <c r="C359" s="1">
        <v>45689</v>
      </c>
      <c r="D359">
        <v>51</v>
      </c>
      <c r="E359" t="s">
        <v>297</v>
      </c>
      <c r="F359" t="s">
        <v>34</v>
      </c>
      <c r="G359" t="s">
        <v>19</v>
      </c>
      <c r="H359">
        <v>5</v>
      </c>
      <c r="I359" t="s">
        <v>53</v>
      </c>
      <c r="J359">
        <v>59</v>
      </c>
      <c r="K359" t="s">
        <v>1093</v>
      </c>
      <c r="L359">
        <v>30000</v>
      </c>
      <c r="M359">
        <v>13</v>
      </c>
      <c r="N359">
        <v>390000</v>
      </c>
      <c r="O359">
        <v>127.62</v>
      </c>
      <c r="P359" t="s">
        <v>37</v>
      </c>
    </row>
    <row r="360" spans="1:17" x14ac:dyDescent="0.25">
      <c r="A360" t="s">
        <v>453</v>
      </c>
      <c r="B360" t="s">
        <v>215</v>
      </c>
      <c r="C360" s="1">
        <v>45717</v>
      </c>
      <c r="D360">
        <v>23</v>
      </c>
      <c r="E360" t="s">
        <v>17</v>
      </c>
      <c r="F360" t="s">
        <v>34</v>
      </c>
      <c r="G360" t="s">
        <v>19</v>
      </c>
      <c r="H360">
        <v>3</v>
      </c>
      <c r="I360" t="s">
        <v>48</v>
      </c>
      <c r="J360">
        <v>16</v>
      </c>
      <c r="K360" t="s">
        <v>55</v>
      </c>
      <c r="L360">
        <v>150000</v>
      </c>
      <c r="M360">
        <v>3</v>
      </c>
      <c r="N360">
        <v>450000</v>
      </c>
      <c r="O360">
        <v>54.76</v>
      </c>
      <c r="P360" t="s">
        <v>37</v>
      </c>
    </row>
    <row r="361" spans="1:17" x14ac:dyDescent="0.25">
      <c r="A361" t="s">
        <v>453</v>
      </c>
      <c r="B361" t="s">
        <v>215</v>
      </c>
      <c r="C361" s="1">
        <v>45717</v>
      </c>
      <c r="D361">
        <v>23</v>
      </c>
      <c r="E361" t="s">
        <v>17</v>
      </c>
      <c r="F361" t="s">
        <v>18</v>
      </c>
      <c r="G361" t="s">
        <v>19</v>
      </c>
      <c r="H361">
        <v>3</v>
      </c>
      <c r="I361" t="s">
        <v>48</v>
      </c>
      <c r="J361">
        <v>16</v>
      </c>
      <c r="K361" t="s">
        <v>44</v>
      </c>
      <c r="L361">
        <v>4500</v>
      </c>
      <c r="M361">
        <v>19</v>
      </c>
      <c r="N361">
        <v>85500</v>
      </c>
      <c r="O361">
        <v>27.65</v>
      </c>
      <c r="P361" t="s">
        <v>37</v>
      </c>
    </row>
    <row r="362" spans="1:17" x14ac:dyDescent="0.25">
      <c r="A362" t="s">
        <v>454</v>
      </c>
      <c r="B362" t="s">
        <v>455</v>
      </c>
      <c r="C362" s="1">
        <v>45689</v>
      </c>
      <c r="D362">
        <v>35</v>
      </c>
      <c r="E362" t="s">
        <v>93</v>
      </c>
      <c r="F362" t="s">
        <v>34</v>
      </c>
      <c r="G362" t="s">
        <v>19</v>
      </c>
      <c r="H362">
        <v>3</v>
      </c>
      <c r="I362" t="s">
        <v>48</v>
      </c>
      <c r="J362">
        <v>29</v>
      </c>
      <c r="K362" t="s">
        <v>60</v>
      </c>
      <c r="L362">
        <v>24000</v>
      </c>
      <c r="M362">
        <v>4</v>
      </c>
      <c r="N362">
        <v>96000</v>
      </c>
      <c r="O362">
        <v>92.94</v>
      </c>
      <c r="P362" t="s">
        <v>37</v>
      </c>
    </row>
    <row r="363" spans="1:17" x14ac:dyDescent="0.25">
      <c r="A363" t="s">
        <v>454</v>
      </c>
      <c r="B363" t="s">
        <v>455</v>
      </c>
      <c r="C363" s="1">
        <v>45689</v>
      </c>
      <c r="D363">
        <v>35</v>
      </c>
      <c r="E363" t="s">
        <v>93</v>
      </c>
      <c r="F363" t="s">
        <v>39</v>
      </c>
      <c r="G363" t="s">
        <v>19</v>
      </c>
      <c r="H363">
        <v>3</v>
      </c>
      <c r="I363" t="s">
        <v>48</v>
      </c>
      <c r="J363">
        <v>29</v>
      </c>
      <c r="K363" t="s">
        <v>40</v>
      </c>
      <c r="L363">
        <v>9000</v>
      </c>
      <c r="M363">
        <v>10</v>
      </c>
      <c r="N363">
        <v>90000</v>
      </c>
      <c r="O363">
        <v>31.94</v>
      </c>
      <c r="P363" t="s">
        <v>37</v>
      </c>
    </row>
    <row r="364" spans="1:17" x14ac:dyDescent="0.25">
      <c r="A364" t="s">
        <v>454</v>
      </c>
      <c r="B364" t="s">
        <v>455</v>
      </c>
      <c r="C364" s="1">
        <v>45689</v>
      </c>
      <c r="D364">
        <v>35</v>
      </c>
      <c r="E364" t="s">
        <v>93</v>
      </c>
      <c r="F364" t="s">
        <v>27</v>
      </c>
      <c r="G364" t="s">
        <v>19</v>
      </c>
      <c r="H364">
        <v>3</v>
      </c>
      <c r="I364" t="s">
        <v>48</v>
      </c>
      <c r="J364">
        <v>29</v>
      </c>
      <c r="K364" t="s">
        <v>56</v>
      </c>
      <c r="L364">
        <v>16000</v>
      </c>
      <c r="M364">
        <v>11</v>
      </c>
      <c r="N364">
        <v>176000</v>
      </c>
      <c r="O364">
        <v>43.4</v>
      </c>
      <c r="P364" t="s">
        <v>37</v>
      </c>
    </row>
    <row r="365" spans="1:17" x14ac:dyDescent="0.25">
      <c r="A365" t="s">
        <v>456</v>
      </c>
      <c r="B365" t="s">
        <v>457</v>
      </c>
      <c r="C365" s="1">
        <v>45658</v>
      </c>
      <c r="D365">
        <v>27</v>
      </c>
      <c r="E365" t="s">
        <v>68</v>
      </c>
      <c r="F365" t="s">
        <v>27</v>
      </c>
      <c r="G365" t="s">
        <v>28</v>
      </c>
      <c r="H365">
        <v>3</v>
      </c>
      <c r="I365" t="s">
        <v>48</v>
      </c>
      <c r="J365">
        <v>26</v>
      </c>
      <c r="K365" t="s">
        <v>29</v>
      </c>
      <c r="L365">
        <v>5500</v>
      </c>
      <c r="M365">
        <v>18</v>
      </c>
      <c r="N365">
        <v>99000</v>
      </c>
      <c r="O365">
        <v>111.41</v>
      </c>
      <c r="P365" t="s">
        <v>22</v>
      </c>
      <c r="Q365" t="s">
        <v>263</v>
      </c>
    </row>
    <row r="366" spans="1:17" x14ac:dyDescent="0.25">
      <c r="A366" t="s">
        <v>458</v>
      </c>
      <c r="B366" t="s">
        <v>459</v>
      </c>
      <c r="C366" s="1">
        <v>45689</v>
      </c>
      <c r="D366">
        <v>28</v>
      </c>
      <c r="E366" t="s">
        <v>33</v>
      </c>
      <c r="F366" t="s">
        <v>18</v>
      </c>
      <c r="G366" t="s">
        <v>19</v>
      </c>
      <c r="H366">
        <v>1</v>
      </c>
      <c r="I366" t="s">
        <v>35</v>
      </c>
      <c r="J366">
        <v>52</v>
      </c>
      <c r="K366" t="s">
        <v>44</v>
      </c>
      <c r="L366">
        <v>4500</v>
      </c>
      <c r="M366">
        <v>12</v>
      </c>
      <c r="N366">
        <v>54000</v>
      </c>
      <c r="O366">
        <v>164.82</v>
      </c>
      <c r="P366" t="s">
        <v>22</v>
      </c>
      <c r="Q366" t="s">
        <v>30</v>
      </c>
    </row>
    <row r="367" spans="1:17" x14ac:dyDescent="0.25">
      <c r="A367" t="s">
        <v>460</v>
      </c>
      <c r="B367" t="s">
        <v>461</v>
      </c>
      <c r="C367" s="1">
        <v>45689</v>
      </c>
      <c r="D367">
        <v>49</v>
      </c>
      <c r="E367" t="s">
        <v>144</v>
      </c>
      <c r="F367" t="s">
        <v>34</v>
      </c>
      <c r="G367" t="s">
        <v>19</v>
      </c>
      <c r="H367">
        <v>4</v>
      </c>
      <c r="I367" t="s">
        <v>112</v>
      </c>
      <c r="J367">
        <v>5</v>
      </c>
      <c r="K367" t="s">
        <v>1094</v>
      </c>
      <c r="L367">
        <v>20000</v>
      </c>
      <c r="M367">
        <v>15</v>
      </c>
      <c r="N367">
        <v>300000</v>
      </c>
      <c r="O367">
        <v>9.02</v>
      </c>
      <c r="P367" t="s">
        <v>37</v>
      </c>
    </row>
    <row r="368" spans="1:17" x14ac:dyDescent="0.25">
      <c r="A368" t="s">
        <v>462</v>
      </c>
      <c r="B368" t="s">
        <v>463</v>
      </c>
      <c r="C368" s="1">
        <v>45658</v>
      </c>
      <c r="D368">
        <v>37</v>
      </c>
      <c r="E368" t="s">
        <v>17</v>
      </c>
      <c r="F368" t="s">
        <v>34</v>
      </c>
      <c r="G368" t="s">
        <v>28</v>
      </c>
      <c r="H368">
        <v>4</v>
      </c>
      <c r="I368" t="s">
        <v>112</v>
      </c>
      <c r="J368">
        <v>32</v>
      </c>
      <c r="K368" t="s">
        <v>69</v>
      </c>
      <c r="L368">
        <v>14500</v>
      </c>
      <c r="M368">
        <v>9</v>
      </c>
      <c r="N368">
        <v>130500</v>
      </c>
      <c r="O368">
        <v>181.71</v>
      </c>
      <c r="P368" t="s">
        <v>37</v>
      </c>
    </row>
    <row r="369" spans="1:17" x14ac:dyDescent="0.25">
      <c r="A369" t="s">
        <v>464</v>
      </c>
      <c r="B369" t="s">
        <v>465</v>
      </c>
      <c r="C369" s="1">
        <v>45689</v>
      </c>
      <c r="D369">
        <v>73</v>
      </c>
      <c r="E369" t="s">
        <v>52</v>
      </c>
      <c r="F369" t="s">
        <v>27</v>
      </c>
      <c r="G369" t="s">
        <v>19</v>
      </c>
      <c r="H369">
        <v>3</v>
      </c>
      <c r="I369" t="s">
        <v>48</v>
      </c>
      <c r="J369">
        <v>40</v>
      </c>
      <c r="K369" t="s">
        <v>38</v>
      </c>
      <c r="L369">
        <v>500</v>
      </c>
      <c r="M369">
        <v>14</v>
      </c>
      <c r="N369">
        <v>7000</v>
      </c>
      <c r="O369">
        <v>76.91</v>
      </c>
      <c r="P369" t="s">
        <v>37</v>
      </c>
    </row>
    <row r="370" spans="1:17" x14ac:dyDescent="0.25">
      <c r="A370" t="s">
        <v>464</v>
      </c>
      <c r="B370" t="s">
        <v>465</v>
      </c>
      <c r="C370" s="1">
        <v>45689</v>
      </c>
      <c r="D370">
        <v>73</v>
      </c>
      <c r="E370" t="s">
        <v>52</v>
      </c>
      <c r="F370" t="s">
        <v>39</v>
      </c>
      <c r="G370" t="s">
        <v>19</v>
      </c>
      <c r="H370">
        <v>3</v>
      </c>
      <c r="I370" t="s">
        <v>48</v>
      </c>
      <c r="J370">
        <v>40</v>
      </c>
      <c r="K370" t="s">
        <v>1094</v>
      </c>
      <c r="L370">
        <v>20000</v>
      </c>
      <c r="M370">
        <v>17</v>
      </c>
      <c r="N370">
        <v>340000</v>
      </c>
      <c r="O370">
        <v>128.71</v>
      </c>
      <c r="P370" t="s">
        <v>37</v>
      </c>
    </row>
    <row r="371" spans="1:17" x14ac:dyDescent="0.25">
      <c r="A371" t="s">
        <v>464</v>
      </c>
      <c r="B371" t="s">
        <v>465</v>
      </c>
      <c r="C371" s="1">
        <v>45689</v>
      </c>
      <c r="D371">
        <v>73</v>
      </c>
      <c r="E371" t="s">
        <v>52</v>
      </c>
      <c r="F371" t="s">
        <v>34</v>
      </c>
      <c r="G371" t="s">
        <v>19</v>
      </c>
      <c r="H371">
        <v>3</v>
      </c>
      <c r="I371" t="s">
        <v>48</v>
      </c>
      <c r="J371">
        <v>40</v>
      </c>
      <c r="K371" t="s">
        <v>69</v>
      </c>
      <c r="L371">
        <v>14500</v>
      </c>
      <c r="M371">
        <v>18</v>
      </c>
      <c r="N371">
        <v>261000</v>
      </c>
      <c r="O371">
        <v>126.34</v>
      </c>
      <c r="P371" t="s">
        <v>37</v>
      </c>
    </row>
    <row r="372" spans="1:17" x14ac:dyDescent="0.25">
      <c r="A372" t="s">
        <v>466</v>
      </c>
      <c r="B372" t="s">
        <v>467</v>
      </c>
      <c r="C372" s="1">
        <v>45689</v>
      </c>
      <c r="D372">
        <v>64</v>
      </c>
      <c r="E372" t="s">
        <v>150</v>
      </c>
      <c r="F372" t="s">
        <v>34</v>
      </c>
      <c r="G372" t="s">
        <v>28</v>
      </c>
      <c r="H372">
        <v>3</v>
      </c>
      <c r="I372" t="s">
        <v>48</v>
      </c>
      <c r="J372">
        <v>35</v>
      </c>
      <c r="K372" t="s">
        <v>1093</v>
      </c>
      <c r="L372">
        <v>30000</v>
      </c>
      <c r="M372">
        <v>20</v>
      </c>
      <c r="N372">
        <v>600000</v>
      </c>
      <c r="O372">
        <v>5.7</v>
      </c>
      <c r="P372" t="s">
        <v>37</v>
      </c>
    </row>
    <row r="373" spans="1:17" x14ac:dyDescent="0.25">
      <c r="A373" t="s">
        <v>466</v>
      </c>
      <c r="B373" t="s">
        <v>467</v>
      </c>
      <c r="C373" s="1">
        <v>45689</v>
      </c>
      <c r="D373">
        <v>64</v>
      </c>
      <c r="E373" t="s">
        <v>150</v>
      </c>
      <c r="F373" t="s">
        <v>18</v>
      </c>
      <c r="G373" t="s">
        <v>28</v>
      </c>
      <c r="H373">
        <v>3</v>
      </c>
      <c r="I373" t="s">
        <v>48</v>
      </c>
      <c r="J373">
        <v>35</v>
      </c>
      <c r="K373" t="s">
        <v>44</v>
      </c>
      <c r="L373">
        <v>4500</v>
      </c>
      <c r="M373">
        <v>9</v>
      </c>
      <c r="N373">
        <v>40500</v>
      </c>
      <c r="O373">
        <v>6.35</v>
      </c>
      <c r="P373" t="s">
        <v>37</v>
      </c>
    </row>
    <row r="374" spans="1:17" x14ac:dyDescent="0.25">
      <c r="A374" t="s">
        <v>466</v>
      </c>
      <c r="B374" t="s">
        <v>467</v>
      </c>
      <c r="C374" s="1">
        <v>45689</v>
      </c>
      <c r="D374">
        <v>64</v>
      </c>
      <c r="E374" t="s">
        <v>150</v>
      </c>
      <c r="F374" t="s">
        <v>27</v>
      </c>
      <c r="G374" t="s">
        <v>28</v>
      </c>
      <c r="H374">
        <v>3</v>
      </c>
      <c r="I374" t="s">
        <v>48</v>
      </c>
      <c r="J374">
        <v>35</v>
      </c>
      <c r="K374" t="s">
        <v>100</v>
      </c>
      <c r="L374">
        <v>900</v>
      </c>
      <c r="M374">
        <v>16</v>
      </c>
      <c r="N374">
        <v>14400</v>
      </c>
      <c r="O374">
        <v>161.83000000000001</v>
      </c>
      <c r="P374" t="s">
        <v>37</v>
      </c>
    </row>
    <row r="375" spans="1:17" x14ac:dyDescent="0.25">
      <c r="A375" t="s">
        <v>468</v>
      </c>
      <c r="B375" t="s">
        <v>469</v>
      </c>
      <c r="C375" s="1">
        <v>45689</v>
      </c>
      <c r="D375">
        <v>61</v>
      </c>
      <c r="E375" t="s">
        <v>111</v>
      </c>
      <c r="F375" t="s">
        <v>39</v>
      </c>
      <c r="G375" t="s">
        <v>19</v>
      </c>
      <c r="H375">
        <v>2</v>
      </c>
      <c r="I375" t="s">
        <v>20</v>
      </c>
      <c r="J375">
        <v>7</v>
      </c>
      <c r="K375" t="s">
        <v>1093</v>
      </c>
      <c r="L375">
        <v>30000</v>
      </c>
      <c r="M375">
        <v>6</v>
      </c>
      <c r="N375">
        <v>180000</v>
      </c>
      <c r="O375">
        <v>187.07</v>
      </c>
      <c r="P375" t="s">
        <v>22</v>
      </c>
      <c r="Q375" t="s">
        <v>30</v>
      </c>
    </row>
    <row r="376" spans="1:17" x14ac:dyDescent="0.25">
      <c r="A376" t="s">
        <v>468</v>
      </c>
      <c r="B376" t="s">
        <v>469</v>
      </c>
      <c r="C376" s="1">
        <v>45689</v>
      </c>
      <c r="D376">
        <v>61</v>
      </c>
      <c r="E376" t="s">
        <v>111</v>
      </c>
      <c r="F376" t="s">
        <v>27</v>
      </c>
      <c r="G376" t="s">
        <v>19</v>
      </c>
      <c r="H376">
        <v>2</v>
      </c>
      <c r="I376" t="s">
        <v>20</v>
      </c>
      <c r="J376">
        <v>7</v>
      </c>
      <c r="K376" t="s">
        <v>162</v>
      </c>
      <c r="L376">
        <v>600</v>
      </c>
      <c r="M376">
        <v>11</v>
      </c>
      <c r="N376">
        <v>6600</v>
      </c>
      <c r="O376">
        <v>47.69</v>
      </c>
      <c r="P376" t="s">
        <v>22</v>
      </c>
      <c r="Q376" t="s">
        <v>30</v>
      </c>
    </row>
    <row r="377" spans="1:17" x14ac:dyDescent="0.25">
      <c r="A377" t="s">
        <v>468</v>
      </c>
      <c r="B377" t="s">
        <v>469</v>
      </c>
      <c r="C377" s="1">
        <v>45689</v>
      </c>
      <c r="D377">
        <v>61</v>
      </c>
      <c r="E377" t="s">
        <v>111</v>
      </c>
      <c r="F377" t="s">
        <v>18</v>
      </c>
      <c r="G377" t="s">
        <v>19</v>
      </c>
      <c r="H377">
        <v>2</v>
      </c>
      <c r="I377" t="s">
        <v>20</v>
      </c>
      <c r="J377">
        <v>7</v>
      </c>
      <c r="K377" t="s">
        <v>49</v>
      </c>
      <c r="L377">
        <v>9000</v>
      </c>
      <c r="M377">
        <v>1</v>
      </c>
      <c r="N377">
        <v>9000</v>
      </c>
      <c r="O377">
        <v>182.84</v>
      </c>
      <c r="P377" t="s">
        <v>22</v>
      </c>
      <c r="Q377" t="s">
        <v>30</v>
      </c>
    </row>
    <row r="378" spans="1:17" x14ac:dyDescent="0.25">
      <c r="A378" t="s">
        <v>470</v>
      </c>
      <c r="B378" t="s">
        <v>471</v>
      </c>
      <c r="C378" s="1">
        <v>45717</v>
      </c>
      <c r="D378">
        <v>34</v>
      </c>
      <c r="E378" t="s">
        <v>119</v>
      </c>
      <c r="F378" t="s">
        <v>39</v>
      </c>
      <c r="G378" t="s">
        <v>28</v>
      </c>
      <c r="H378">
        <v>2</v>
      </c>
      <c r="I378" t="s">
        <v>20</v>
      </c>
      <c r="J378">
        <v>35</v>
      </c>
      <c r="K378" t="s">
        <v>1094</v>
      </c>
      <c r="L378">
        <v>20000</v>
      </c>
      <c r="M378">
        <v>1</v>
      </c>
      <c r="N378">
        <v>20000</v>
      </c>
      <c r="O378">
        <v>120.53</v>
      </c>
      <c r="P378" t="s">
        <v>37</v>
      </c>
    </row>
    <row r="379" spans="1:17" x14ac:dyDescent="0.25">
      <c r="A379" t="s">
        <v>472</v>
      </c>
      <c r="B379" t="s">
        <v>473</v>
      </c>
      <c r="C379" s="1">
        <v>45689</v>
      </c>
      <c r="D379">
        <v>77</v>
      </c>
      <c r="E379" t="s">
        <v>450</v>
      </c>
      <c r="F379" t="s">
        <v>34</v>
      </c>
      <c r="G379" t="s">
        <v>28</v>
      </c>
      <c r="H379">
        <v>2</v>
      </c>
      <c r="I379" t="s">
        <v>20</v>
      </c>
      <c r="J379">
        <v>59</v>
      </c>
      <c r="K379" t="s">
        <v>40</v>
      </c>
      <c r="L379">
        <v>9000</v>
      </c>
      <c r="M379">
        <v>19</v>
      </c>
      <c r="N379">
        <v>171000</v>
      </c>
      <c r="O379">
        <v>4.87</v>
      </c>
      <c r="P379" t="s">
        <v>37</v>
      </c>
    </row>
    <row r="380" spans="1:17" x14ac:dyDescent="0.25">
      <c r="A380" t="s">
        <v>474</v>
      </c>
      <c r="B380" t="s">
        <v>475</v>
      </c>
      <c r="C380" s="1">
        <v>45717</v>
      </c>
      <c r="D380">
        <v>30</v>
      </c>
      <c r="E380" t="s">
        <v>73</v>
      </c>
      <c r="F380" t="s">
        <v>34</v>
      </c>
      <c r="G380" t="s">
        <v>28</v>
      </c>
      <c r="H380">
        <v>4</v>
      </c>
      <c r="I380" t="s">
        <v>112</v>
      </c>
      <c r="J380">
        <v>5</v>
      </c>
      <c r="K380" t="s">
        <v>1093</v>
      </c>
      <c r="L380">
        <v>30000</v>
      </c>
      <c r="M380">
        <v>14</v>
      </c>
      <c r="N380">
        <v>420000</v>
      </c>
      <c r="O380">
        <v>195.18</v>
      </c>
      <c r="P380" t="s">
        <v>37</v>
      </c>
    </row>
    <row r="381" spans="1:17" x14ac:dyDescent="0.25">
      <c r="A381" t="s">
        <v>474</v>
      </c>
      <c r="B381" t="s">
        <v>475</v>
      </c>
      <c r="C381" s="1">
        <v>45717</v>
      </c>
      <c r="D381">
        <v>30</v>
      </c>
      <c r="E381" t="s">
        <v>73</v>
      </c>
      <c r="F381" t="s">
        <v>18</v>
      </c>
      <c r="G381" t="s">
        <v>28</v>
      </c>
      <c r="H381">
        <v>4</v>
      </c>
      <c r="I381" t="s">
        <v>112</v>
      </c>
      <c r="J381">
        <v>5</v>
      </c>
      <c r="K381" t="s">
        <v>21</v>
      </c>
      <c r="L381">
        <v>35000</v>
      </c>
      <c r="M381">
        <v>6</v>
      </c>
      <c r="N381">
        <v>210000</v>
      </c>
      <c r="O381">
        <v>130.01</v>
      </c>
      <c r="P381" t="s">
        <v>37</v>
      </c>
    </row>
    <row r="382" spans="1:17" x14ac:dyDescent="0.25">
      <c r="A382" t="s">
        <v>476</v>
      </c>
      <c r="B382" t="s">
        <v>477</v>
      </c>
      <c r="C382" s="1">
        <v>45717</v>
      </c>
      <c r="D382">
        <v>44</v>
      </c>
      <c r="E382" t="s">
        <v>129</v>
      </c>
      <c r="F382" t="s">
        <v>27</v>
      </c>
      <c r="G382" t="s">
        <v>28</v>
      </c>
      <c r="H382">
        <v>2</v>
      </c>
      <c r="I382" t="s">
        <v>20</v>
      </c>
      <c r="J382">
        <v>20</v>
      </c>
      <c r="K382" t="s">
        <v>162</v>
      </c>
      <c r="L382">
        <v>600</v>
      </c>
      <c r="M382">
        <v>20</v>
      </c>
      <c r="N382">
        <v>12000</v>
      </c>
      <c r="O382">
        <v>120.68</v>
      </c>
      <c r="P382" t="s">
        <v>22</v>
      </c>
      <c r="Q382" t="s">
        <v>74</v>
      </c>
    </row>
    <row r="383" spans="1:17" x14ac:dyDescent="0.25">
      <c r="A383" t="s">
        <v>476</v>
      </c>
      <c r="B383" t="s">
        <v>477</v>
      </c>
      <c r="C383" s="1">
        <v>45717</v>
      </c>
      <c r="D383">
        <v>44</v>
      </c>
      <c r="E383" t="s">
        <v>129</v>
      </c>
      <c r="F383" t="s">
        <v>34</v>
      </c>
      <c r="G383" t="s">
        <v>28</v>
      </c>
      <c r="H383">
        <v>2</v>
      </c>
      <c r="I383" t="s">
        <v>20</v>
      </c>
      <c r="J383">
        <v>20</v>
      </c>
      <c r="K383" t="s">
        <v>69</v>
      </c>
      <c r="L383">
        <v>14500</v>
      </c>
      <c r="M383">
        <v>4</v>
      </c>
      <c r="N383">
        <v>58000</v>
      </c>
      <c r="O383">
        <v>128.11000000000001</v>
      </c>
      <c r="P383" t="s">
        <v>22</v>
      </c>
      <c r="Q383" t="s">
        <v>74</v>
      </c>
    </row>
    <row r="384" spans="1:17" x14ac:dyDescent="0.25">
      <c r="A384" t="s">
        <v>476</v>
      </c>
      <c r="B384" t="s">
        <v>477</v>
      </c>
      <c r="C384" s="1">
        <v>45717</v>
      </c>
      <c r="D384">
        <v>44</v>
      </c>
      <c r="E384" t="s">
        <v>129</v>
      </c>
      <c r="F384" t="s">
        <v>39</v>
      </c>
      <c r="G384" t="s">
        <v>28</v>
      </c>
      <c r="H384">
        <v>2</v>
      </c>
      <c r="I384" t="s">
        <v>20</v>
      </c>
      <c r="J384">
        <v>20</v>
      </c>
      <c r="K384" t="s">
        <v>69</v>
      </c>
      <c r="L384">
        <v>14500</v>
      </c>
      <c r="M384">
        <v>3</v>
      </c>
      <c r="N384">
        <v>43500</v>
      </c>
      <c r="O384">
        <v>28.56</v>
      </c>
      <c r="P384" t="s">
        <v>22</v>
      </c>
      <c r="Q384" t="s">
        <v>74</v>
      </c>
    </row>
    <row r="385" spans="1:17" x14ac:dyDescent="0.25">
      <c r="A385" t="s">
        <v>478</v>
      </c>
      <c r="B385" t="s">
        <v>479</v>
      </c>
      <c r="C385" s="1">
        <v>45658</v>
      </c>
      <c r="D385">
        <v>60</v>
      </c>
      <c r="E385" t="s">
        <v>256</v>
      </c>
      <c r="F385" t="s">
        <v>18</v>
      </c>
      <c r="G385" t="s">
        <v>19</v>
      </c>
      <c r="H385">
        <v>3</v>
      </c>
      <c r="I385" t="s">
        <v>48</v>
      </c>
      <c r="J385">
        <v>41</v>
      </c>
      <c r="K385" t="s">
        <v>56</v>
      </c>
      <c r="L385">
        <v>16000</v>
      </c>
      <c r="M385">
        <v>4</v>
      </c>
      <c r="N385">
        <v>64000</v>
      </c>
      <c r="O385">
        <v>70.42</v>
      </c>
      <c r="P385" t="s">
        <v>37</v>
      </c>
    </row>
    <row r="386" spans="1:17" x14ac:dyDescent="0.25">
      <c r="A386" t="s">
        <v>478</v>
      </c>
      <c r="B386" t="s">
        <v>479</v>
      </c>
      <c r="C386" s="1">
        <v>45658</v>
      </c>
      <c r="D386">
        <v>60</v>
      </c>
      <c r="E386" t="s">
        <v>256</v>
      </c>
      <c r="F386" t="s">
        <v>39</v>
      </c>
      <c r="G386" t="s">
        <v>19</v>
      </c>
      <c r="H386">
        <v>3</v>
      </c>
      <c r="I386" t="s">
        <v>48</v>
      </c>
      <c r="J386">
        <v>41</v>
      </c>
      <c r="K386" t="s">
        <v>40</v>
      </c>
      <c r="L386">
        <v>9000</v>
      </c>
      <c r="M386">
        <v>15</v>
      </c>
      <c r="N386">
        <v>135000</v>
      </c>
      <c r="O386">
        <v>10.11</v>
      </c>
      <c r="P386" t="s">
        <v>37</v>
      </c>
    </row>
    <row r="387" spans="1:17" x14ac:dyDescent="0.25">
      <c r="A387" t="s">
        <v>480</v>
      </c>
      <c r="B387" t="s">
        <v>481</v>
      </c>
      <c r="C387" s="1">
        <v>45689</v>
      </c>
      <c r="D387">
        <v>37</v>
      </c>
      <c r="E387" t="s">
        <v>108</v>
      </c>
      <c r="F387" t="s">
        <v>27</v>
      </c>
      <c r="G387" t="s">
        <v>28</v>
      </c>
      <c r="H387">
        <v>3</v>
      </c>
      <c r="I387" t="s">
        <v>48</v>
      </c>
      <c r="J387">
        <v>57</v>
      </c>
      <c r="K387" t="s">
        <v>70</v>
      </c>
      <c r="L387">
        <v>350</v>
      </c>
      <c r="M387">
        <v>3</v>
      </c>
      <c r="N387">
        <v>1050</v>
      </c>
      <c r="O387">
        <v>32.950000000000003</v>
      </c>
      <c r="P387" t="s">
        <v>37</v>
      </c>
    </row>
    <row r="388" spans="1:17" x14ac:dyDescent="0.25">
      <c r="A388" t="s">
        <v>482</v>
      </c>
      <c r="B388" t="s">
        <v>483</v>
      </c>
      <c r="C388" s="1">
        <v>45658</v>
      </c>
      <c r="D388">
        <v>53</v>
      </c>
      <c r="E388" t="s">
        <v>116</v>
      </c>
      <c r="F388" t="s">
        <v>18</v>
      </c>
      <c r="G388" t="s">
        <v>28</v>
      </c>
      <c r="H388">
        <v>1</v>
      </c>
      <c r="I388" t="s">
        <v>35</v>
      </c>
      <c r="J388">
        <v>17</v>
      </c>
      <c r="K388" t="s">
        <v>56</v>
      </c>
      <c r="L388">
        <v>16000</v>
      </c>
      <c r="M388">
        <v>3</v>
      </c>
      <c r="N388">
        <v>48000</v>
      </c>
      <c r="O388">
        <v>109.64</v>
      </c>
      <c r="P388" t="s">
        <v>37</v>
      </c>
    </row>
    <row r="389" spans="1:17" x14ac:dyDescent="0.25">
      <c r="A389" t="s">
        <v>482</v>
      </c>
      <c r="B389" t="s">
        <v>483</v>
      </c>
      <c r="C389" s="1">
        <v>45658</v>
      </c>
      <c r="D389">
        <v>53</v>
      </c>
      <c r="E389" t="s">
        <v>116</v>
      </c>
      <c r="F389" t="s">
        <v>34</v>
      </c>
      <c r="G389" t="s">
        <v>28</v>
      </c>
      <c r="H389">
        <v>1</v>
      </c>
      <c r="I389" t="s">
        <v>35</v>
      </c>
      <c r="J389">
        <v>17</v>
      </c>
      <c r="K389" t="s">
        <v>113</v>
      </c>
      <c r="L389">
        <v>25000</v>
      </c>
      <c r="M389">
        <v>20</v>
      </c>
      <c r="N389">
        <v>500000</v>
      </c>
      <c r="O389">
        <v>119.01</v>
      </c>
      <c r="P389" t="s">
        <v>37</v>
      </c>
    </row>
    <row r="390" spans="1:17" x14ac:dyDescent="0.25">
      <c r="A390" t="s">
        <v>484</v>
      </c>
      <c r="B390" t="s">
        <v>485</v>
      </c>
      <c r="C390" s="1">
        <v>45689</v>
      </c>
      <c r="D390">
        <v>19</v>
      </c>
      <c r="E390" t="s">
        <v>17</v>
      </c>
      <c r="F390" t="s">
        <v>18</v>
      </c>
      <c r="G390" t="s">
        <v>19</v>
      </c>
      <c r="H390">
        <v>2</v>
      </c>
      <c r="I390" t="s">
        <v>20</v>
      </c>
      <c r="J390">
        <v>39</v>
      </c>
      <c r="K390" t="s">
        <v>44</v>
      </c>
      <c r="L390">
        <v>4500</v>
      </c>
      <c r="M390">
        <v>18</v>
      </c>
      <c r="N390">
        <v>81000</v>
      </c>
      <c r="O390">
        <v>139.59</v>
      </c>
      <c r="P390" t="s">
        <v>22</v>
      </c>
      <c r="Q390" t="s">
        <v>94</v>
      </c>
    </row>
    <row r="391" spans="1:17" x14ac:dyDescent="0.25">
      <c r="A391" t="s">
        <v>486</v>
      </c>
      <c r="B391" t="s">
        <v>487</v>
      </c>
      <c r="C391" s="1">
        <v>45658</v>
      </c>
      <c r="D391">
        <v>52</v>
      </c>
      <c r="E391" t="s">
        <v>147</v>
      </c>
      <c r="F391" t="s">
        <v>18</v>
      </c>
      <c r="G391" t="s">
        <v>19</v>
      </c>
      <c r="H391">
        <v>4</v>
      </c>
      <c r="I391" t="s">
        <v>112</v>
      </c>
      <c r="J391">
        <v>7</v>
      </c>
      <c r="K391" t="s">
        <v>49</v>
      </c>
      <c r="L391">
        <v>9000</v>
      </c>
      <c r="M391">
        <v>3</v>
      </c>
      <c r="N391">
        <v>27000</v>
      </c>
      <c r="O391">
        <v>1.26</v>
      </c>
      <c r="P391" t="s">
        <v>37</v>
      </c>
    </row>
    <row r="392" spans="1:17" x14ac:dyDescent="0.25">
      <c r="A392" t="s">
        <v>486</v>
      </c>
      <c r="B392" t="s">
        <v>487</v>
      </c>
      <c r="C392" s="1">
        <v>45658</v>
      </c>
      <c r="D392">
        <v>52</v>
      </c>
      <c r="E392" t="s">
        <v>147</v>
      </c>
      <c r="F392" t="s">
        <v>39</v>
      </c>
      <c r="G392" t="s">
        <v>19</v>
      </c>
      <c r="H392">
        <v>4</v>
      </c>
      <c r="I392" t="s">
        <v>112</v>
      </c>
      <c r="J392">
        <v>7</v>
      </c>
      <c r="K392" t="s">
        <v>1093</v>
      </c>
      <c r="L392">
        <v>30000</v>
      </c>
      <c r="M392">
        <v>20</v>
      </c>
      <c r="N392">
        <v>600000</v>
      </c>
      <c r="O392">
        <v>164.87</v>
      </c>
      <c r="P392" t="s">
        <v>37</v>
      </c>
    </row>
    <row r="393" spans="1:17" x14ac:dyDescent="0.25">
      <c r="A393" t="s">
        <v>488</v>
      </c>
      <c r="B393" t="s">
        <v>489</v>
      </c>
      <c r="C393" s="1">
        <v>45689</v>
      </c>
      <c r="D393">
        <v>41</v>
      </c>
      <c r="E393" t="s">
        <v>93</v>
      </c>
      <c r="F393" t="s">
        <v>39</v>
      </c>
      <c r="G393" t="s">
        <v>19</v>
      </c>
      <c r="H393">
        <v>3</v>
      </c>
      <c r="I393" t="s">
        <v>48</v>
      </c>
      <c r="J393">
        <v>14</v>
      </c>
      <c r="K393" t="s">
        <v>69</v>
      </c>
      <c r="L393">
        <v>14500</v>
      </c>
      <c r="M393">
        <v>9</v>
      </c>
      <c r="N393">
        <v>130500</v>
      </c>
      <c r="O393">
        <v>94.45</v>
      </c>
      <c r="P393" t="s">
        <v>37</v>
      </c>
    </row>
    <row r="394" spans="1:17" x14ac:dyDescent="0.25">
      <c r="A394" t="s">
        <v>488</v>
      </c>
      <c r="B394" t="s">
        <v>489</v>
      </c>
      <c r="C394" s="1">
        <v>45689</v>
      </c>
      <c r="D394">
        <v>41</v>
      </c>
      <c r="E394" t="s">
        <v>93</v>
      </c>
      <c r="F394" t="s">
        <v>18</v>
      </c>
      <c r="G394" t="s">
        <v>19</v>
      </c>
      <c r="H394">
        <v>3</v>
      </c>
      <c r="I394" t="s">
        <v>48</v>
      </c>
      <c r="J394">
        <v>14</v>
      </c>
      <c r="K394" t="s">
        <v>56</v>
      </c>
      <c r="L394">
        <v>16000</v>
      </c>
      <c r="M394">
        <v>13</v>
      </c>
      <c r="N394">
        <v>208000</v>
      </c>
      <c r="O394">
        <v>128.55000000000001</v>
      </c>
      <c r="P394" t="s">
        <v>37</v>
      </c>
    </row>
    <row r="395" spans="1:17" x14ac:dyDescent="0.25">
      <c r="A395" t="s">
        <v>490</v>
      </c>
      <c r="B395" t="s">
        <v>491</v>
      </c>
      <c r="C395" s="1">
        <v>45689</v>
      </c>
      <c r="D395">
        <v>63</v>
      </c>
      <c r="E395" t="s">
        <v>59</v>
      </c>
      <c r="F395" t="s">
        <v>18</v>
      </c>
      <c r="G395" t="s">
        <v>28</v>
      </c>
      <c r="H395">
        <v>1</v>
      </c>
      <c r="I395" t="s">
        <v>35</v>
      </c>
      <c r="J395">
        <v>12</v>
      </c>
      <c r="K395" t="s">
        <v>56</v>
      </c>
      <c r="L395">
        <v>16000</v>
      </c>
      <c r="M395">
        <v>4</v>
      </c>
      <c r="N395">
        <v>64000</v>
      </c>
      <c r="O395">
        <v>30.65</v>
      </c>
      <c r="P395" t="s">
        <v>22</v>
      </c>
      <c r="Q395" t="s">
        <v>165</v>
      </c>
    </row>
    <row r="396" spans="1:17" x14ac:dyDescent="0.25">
      <c r="A396" t="s">
        <v>490</v>
      </c>
      <c r="B396" t="s">
        <v>491</v>
      </c>
      <c r="C396" s="1">
        <v>45689</v>
      </c>
      <c r="D396">
        <v>63</v>
      </c>
      <c r="E396" t="s">
        <v>59</v>
      </c>
      <c r="F396" t="s">
        <v>27</v>
      </c>
      <c r="G396" t="s">
        <v>28</v>
      </c>
      <c r="H396">
        <v>1</v>
      </c>
      <c r="I396" t="s">
        <v>35</v>
      </c>
      <c r="J396">
        <v>12</v>
      </c>
      <c r="K396" t="s">
        <v>81</v>
      </c>
      <c r="L396">
        <v>1000</v>
      </c>
      <c r="M396">
        <v>18</v>
      </c>
      <c r="N396">
        <v>18000</v>
      </c>
      <c r="O396">
        <v>133.79</v>
      </c>
      <c r="P396" t="s">
        <v>22</v>
      </c>
      <c r="Q396" t="s">
        <v>165</v>
      </c>
    </row>
    <row r="397" spans="1:17" x14ac:dyDescent="0.25">
      <c r="A397" t="s">
        <v>492</v>
      </c>
      <c r="B397" t="s">
        <v>493</v>
      </c>
      <c r="C397" s="1">
        <v>45689</v>
      </c>
      <c r="D397">
        <v>45</v>
      </c>
      <c r="E397" t="s">
        <v>47</v>
      </c>
      <c r="F397" t="s">
        <v>18</v>
      </c>
      <c r="G397" t="s">
        <v>28</v>
      </c>
      <c r="H397">
        <v>5</v>
      </c>
      <c r="I397" t="s">
        <v>53</v>
      </c>
      <c r="J397">
        <v>53</v>
      </c>
      <c r="K397" t="s">
        <v>49</v>
      </c>
      <c r="L397">
        <v>9000</v>
      </c>
      <c r="M397">
        <v>2</v>
      </c>
      <c r="N397">
        <v>18000</v>
      </c>
      <c r="O397">
        <v>16.25</v>
      </c>
      <c r="P397" t="s">
        <v>37</v>
      </c>
    </row>
    <row r="398" spans="1:17" x14ac:dyDescent="0.25">
      <c r="A398" t="s">
        <v>492</v>
      </c>
      <c r="B398" t="s">
        <v>493</v>
      </c>
      <c r="C398" s="1">
        <v>45689</v>
      </c>
      <c r="D398">
        <v>45</v>
      </c>
      <c r="E398" t="s">
        <v>47</v>
      </c>
      <c r="F398" t="s">
        <v>27</v>
      </c>
      <c r="G398" t="s">
        <v>28</v>
      </c>
      <c r="H398">
        <v>5</v>
      </c>
      <c r="I398" t="s">
        <v>53</v>
      </c>
      <c r="J398">
        <v>53</v>
      </c>
      <c r="K398" t="s">
        <v>191</v>
      </c>
      <c r="L398">
        <v>6500</v>
      </c>
      <c r="M398">
        <v>17</v>
      </c>
      <c r="N398">
        <v>110500</v>
      </c>
      <c r="O398">
        <v>114.46</v>
      </c>
      <c r="P398" t="s">
        <v>37</v>
      </c>
    </row>
    <row r="399" spans="1:17" x14ac:dyDescent="0.25">
      <c r="A399" t="s">
        <v>494</v>
      </c>
      <c r="B399" t="s">
        <v>495</v>
      </c>
      <c r="C399" s="1">
        <v>45689</v>
      </c>
      <c r="D399">
        <v>31</v>
      </c>
      <c r="E399" t="s">
        <v>196</v>
      </c>
      <c r="F399" t="s">
        <v>27</v>
      </c>
      <c r="G399" t="s">
        <v>19</v>
      </c>
      <c r="H399">
        <v>2</v>
      </c>
      <c r="I399" t="s">
        <v>20</v>
      </c>
      <c r="J399">
        <v>11</v>
      </c>
      <c r="K399" t="s">
        <v>70</v>
      </c>
      <c r="L399">
        <v>350</v>
      </c>
      <c r="M399">
        <v>5</v>
      </c>
      <c r="N399">
        <v>1750</v>
      </c>
      <c r="O399">
        <v>199.46</v>
      </c>
      <c r="P399" t="s">
        <v>22</v>
      </c>
      <c r="Q399" t="s">
        <v>165</v>
      </c>
    </row>
    <row r="400" spans="1:17" x14ac:dyDescent="0.25">
      <c r="A400" t="s">
        <v>496</v>
      </c>
      <c r="B400" t="s">
        <v>497</v>
      </c>
      <c r="C400" s="1">
        <v>45689</v>
      </c>
      <c r="D400">
        <v>56</v>
      </c>
      <c r="E400" t="s">
        <v>144</v>
      </c>
      <c r="F400" t="s">
        <v>27</v>
      </c>
      <c r="G400" t="s">
        <v>19</v>
      </c>
      <c r="H400">
        <v>5</v>
      </c>
      <c r="I400" t="s">
        <v>53</v>
      </c>
      <c r="J400">
        <v>25</v>
      </c>
      <c r="K400" t="s">
        <v>191</v>
      </c>
      <c r="L400">
        <v>6500</v>
      </c>
      <c r="M400">
        <v>4</v>
      </c>
      <c r="N400">
        <v>26000</v>
      </c>
      <c r="O400">
        <v>156.44999999999999</v>
      </c>
      <c r="P400" t="s">
        <v>37</v>
      </c>
    </row>
    <row r="401" spans="1:17" x14ac:dyDescent="0.25">
      <c r="A401" t="s">
        <v>496</v>
      </c>
      <c r="B401" t="s">
        <v>497</v>
      </c>
      <c r="C401" s="1">
        <v>45689</v>
      </c>
      <c r="D401">
        <v>56</v>
      </c>
      <c r="E401" t="s">
        <v>144</v>
      </c>
      <c r="F401" t="s">
        <v>39</v>
      </c>
      <c r="G401" t="s">
        <v>19</v>
      </c>
      <c r="H401">
        <v>5</v>
      </c>
      <c r="I401" t="s">
        <v>53</v>
      </c>
      <c r="J401">
        <v>25</v>
      </c>
      <c r="K401" t="s">
        <v>69</v>
      </c>
      <c r="L401">
        <v>14500</v>
      </c>
      <c r="M401">
        <v>19</v>
      </c>
      <c r="N401">
        <v>275500</v>
      </c>
      <c r="O401">
        <v>30.35</v>
      </c>
      <c r="P401" t="s">
        <v>37</v>
      </c>
    </row>
    <row r="402" spans="1:17" x14ac:dyDescent="0.25">
      <c r="A402" t="s">
        <v>498</v>
      </c>
      <c r="B402" t="s">
        <v>499</v>
      </c>
      <c r="C402" s="1">
        <v>45717</v>
      </c>
      <c r="D402">
        <v>29</v>
      </c>
      <c r="E402" t="s">
        <v>93</v>
      </c>
      <c r="F402" t="s">
        <v>27</v>
      </c>
      <c r="G402" t="s">
        <v>28</v>
      </c>
      <c r="H402">
        <v>4</v>
      </c>
      <c r="I402" t="s">
        <v>112</v>
      </c>
      <c r="J402">
        <v>56</v>
      </c>
      <c r="K402" t="s">
        <v>162</v>
      </c>
      <c r="L402">
        <v>600</v>
      </c>
      <c r="M402">
        <v>5</v>
      </c>
      <c r="N402">
        <v>3000</v>
      </c>
      <c r="O402">
        <v>55.45</v>
      </c>
      <c r="P402" t="s">
        <v>22</v>
      </c>
      <c r="Q402" t="s">
        <v>282</v>
      </c>
    </row>
    <row r="403" spans="1:17" x14ac:dyDescent="0.25">
      <c r="A403" t="s">
        <v>498</v>
      </c>
      <c r="B403" t="s">
        <v>499</v>
      </c>
      <c r="C403" s="1">
        <v>45717</v>
      </c>
      <c r="D403">
        <v>29</v>
      </c>
      <c r="E403" t="s">
        <v>93</v>
      </c>
      <c r="F403" t="s">
        <v>39</v>
      </c>
      <c r="G403" t="s">
        <v>28</v>
      </c>
      <c r="H403">
        <v>4</v>
      </c>
      <c r="I403" t="s">
        <v>112</v>
      </c>
      <c r="J403">
        <v>56</v>
      </c>
      <c r="K403" t="s">
        <v>60</v>
      </c>
      <c r="L403">
        <v>24000</v>
      </c>
      <c r="M403">
        <v>13</v>
      </c>
      <c r="N403">
        <v>312000</v>
      </c>
      <c r="O403">
        <v>121.93</v>
      </c>
      <c r="P403" t="s">
        <v>22</v>
      </c>
      <c r="Q403" t="s">
        <v>282</v>
      </c>
    </row>
    <row r="404" spans="1:17" x14ac:dyDescent="0.25">
      <c r="A404" t="s">
        <v>500</v>
      </c>
      <c r="B404" t="s">
        <v>501</v>
      </c>
      <c r="C404" s="1">
        <v>45689</v>
      </c>
      <c r="D404">
        <v>66</v>
      </c>
      <c r="E404" t="s">
        <v>155</v>
      </c>
      <c r="F404" t="s">
        <v>34</v>
      </c>
      <c r="G404" t="s">
        <v>19</v>
      </c>
      <c r="H404">
        <v>3</v>
      </c>
      <c r="I404" t="s">
        <v>48</v>
      </c>
      <c r="J404">
        <v>4</v>
      </c>
      <c r="K404" t="s">
        <v>60</v>
      </c>
      <c r="L404">
        <v>24000</v>
      </c>
      <c r="M404">
        <v>16</v>
      </c>
      <c r="N404">
        <v>384000</v>
      </c>
      <c r="O404">
        <v>62.53</v>
      </c>
      <c r="P404" t="s">
        <v>37</v>
      </c>
    </row>
    <row r="405" spans="1:17" x14ac:dyDescent="0.25">
      <c r="A405" t="s">
        <v>502</v>
      </c>
      <c r="B405" t="s">
        <v>503</v>
      </c>
      <c r="C405" s="1">
        <v>45689</v>
      </c>
      <c r="D405">
        <v>45</v>
      </c>
      <c r="E405" t="s">
        <v>138</v>
      </c>
      <c r="F405" t="s">
        <v>39</v>
      </c>
      <c r="G405" t="s">
        <v>28</v>
      </c>
      <c r="H405">
        <v>3</v>
      </c>
      <c r="I405" t="s">
        <v>48</v>
      </c>
      <c r="J405">
        <v>48</v>
      </c>
      <c r="K405" t="s">
        <v>1094</v>
      </c>
      <c r="L405">
        <v>20000</v>
      </c>
      <c r="M405">
        <v>14</v>
      </c>
      <c r="N405">
        <v>280000</v>
      </c>
      <c r="O405">
        <v>182.73</v>
      </c>
      <c r="P405" t="s">
        <v>22</v>
      </c>
      <c r="Q405" t="s">
        <v>165</v>
      </c>
    </row>
    <row r="406" spans="1:17" x14ac:dyDescent="0.25">
      <c r="A406" t="s">
        <v>502</v>
      </c>
      <c r="B406" t="s">
        <v>503</v>
      </c>
      <c r="C406" s="1">
        <v>45689</v>
      </c>
      <c r="D406">
        <v>45</v>
      </c>
      <c r="E406" t="s">
        <v>138</v>
      </c>
      <c r="F406" t="s">
        <v>27</v>
      </c>
      <c r="G406" t="s">
        <v>28</v>
      </c>
      <c r="H406">
        <v>3</v>
      </c>
      <c r="I406" t="s">
        <v>48</v>
      </c>
      <c r="J406">
        <v>48</v>
      </c>
      <c r="K406" t="s">
        <v>29</v>
      </c>
      <c r="L406">
        <v>5500</v>
      </c>
      <c r="M406">
        <v>12</v>
      </c>
      <c r="N406">
        <v>66000</v>
      </c>
      <c r="O406">
        <v>152.02000000000001</v>
      </c>
      <c r="P406" t="s">
        <v>22</v>
      </c>
      <c r="Q406" t="s">
        <v>165</v>
      </c>
    </row>
    <row r="407" spans="1:17" x14ac:dyDescent="0.25">
      <c r="A407" t="s">
        <v>502</v>
      </c>
      <c r="B407" t="s">
        <v>503</v>
      </c>
      <c r="C407" s="1">
        <v>45689</v>
      </c>
      <c r="D407">
        <v>45</v>
      </c>
      <c r="E407" t="s">
        <v>138</v>
      </c>
      <c r="F407" t="s">
        <v>18</v>
      </c>
      <c r="G407" t="s">
        <v>28</v>
      </c>
      <c r="H407">
        <v>3</v>
      </c>
      <c r="I407" t="s">
        <v>48</v>
      </c>
      <c r="J407">
        <v>48</v>
      </c>
      <c r="K407" t="s">
        <v>56</v>
      </c>
      <c r="L407">
        <v>16000</v>
      </c>
      <c r="M407">
        <v>6</v>
      </c>
      <c r="N407">
        <v>96000</v>
      </c>
      <c r="O407">
        <v>103.3</v>
      </c>
      <c r="P407" t="s">
        <v>22</v>
      </c>
      <c r="Q407" t="s">
        <v>165</v>
      </c>
    </row>
    <row r="408" spans="1:17" x14ac:dyDescent="0.25">
      <c r="A408" t="s">
        <v>504</v>
      </c>
      <c r="B408" t="s">
        <v>505</v>
      </c>
      <c r="C408" s="1">
        <v>45658</v>
      </c>
      <c r="D408">
        <v>55</v>
      </c>
      <c r="E408" t="s">
        <v>187</v>
      </c>
      <c r="F408" t="s">
        <v>39</v>
      </c>
      <c r="G408" t="s">
        <v>28</v>
      </c>
      <c r="H408">
        <v>2</v>
      </c>
      <c r="I408" t="s">
        <v>20</v>
      </c>
      <c r="J408">
        <v>9</v>
      </c>
      <c r="K408" t="s">
        <v>1094</v>
      </c>
      <c r="L408">
        <v>20000</v>
      </c>
      <c r="M408">
        <v>2</v>
      </c>
      <c r="N408">
        <v>40000</v>
      </c>
      <c r="O408">
        <v>7.1</v>
      </c>
      <c r="P408" t="s">
        <v>22</v>
      </c>
      <c r="Q408" t="s">
        <v>30</v>
      </c>
    </row>
    <row r="409" spans="1:17" x14ac:dyDescent="0.25">
      <c r="A409" t="s">
        <v>506</v>
      </c>
      <c r="B409" t="s">
        <v>507</v>
      </c>
      <c r="C409" s="1">
        <v>45689</v>
      </c>
      <c r="D409">
        <v>41</v>
      </c>
      <c r="E409" t="s">
        <v>190</v>
      </c>
      <c r="F409" t="s">
        <v>39</v>
      </c>
      <c r="G409" t="s">
        <v>28</v>
      </c>
      <c r="H409">
        <v>5</v>
      </c>
      <c r="I409" t="s">
        <v>53</v>
      </c>
      <c r="J409">
        <v>53</v>
      </c>
      <c r="K409" t="s">
        <v>1094</v>
      </c>
      <c r="L409">
        <v>20000</v>
      </c>
      <c r="M409">
        <v>20</v>
      </c>
      <c r="N409">
        <v>400000</v>
      </c>
      <c r="O409">
        <v>74.81</v>
      </c>
      <c r="P409" t="s">
        <v>37</v>
      </c>
    </row>
    <row r="410" spans="1:17" x14ac:dyDescent="0.25">
      <c r="A410" t="s">
        <v>508</v>
      </c>
      <c r="B410" t="s">
        <v>509</v>
      </c>
      <c r="C410" s="1">
        <v>45689</v>
      </c>
      <c r="D410">
        <v>38</v>
      </c>
      <c r="E410" t="s">
        <v>211</v>
      </c>
      <c r="F410" t="s">
        <v>39</v>
      </c>
      <c r="G410" t="s">
        <v>28</v>
      </c>
      <c r="H410">
        <v>3</v>
      </c>
      <c r="I410" t="s">
        <v>48</v>
      </c>
      <c r="J410">
        <v>23</v>
      </c>
      <c r="K410" t="s">
        <v>69</v>
      </c>
      <c r="L410">
        <v>14500</v>
      </c>
      <c r="M410">
        <v>19</v>
      </c>
      <c r="N410">
        <v>275500</v>
      </c>
      <c r="O410">
        <v>10.41</v>
      </c>
      <c r="P410" t="s">
        <v>37</v>
      </c>
    </row>
    <row r="411" spans="1:17" x14ac:dyDescent="0.25">
      <c r="A411" t="s">
        <v>508</v>
      </c>
      <c r="B411" t="s">
        <v>509</v>
      </c>
      <c r="C411" s="1">
        <v>45689</v>
      </c>
      <c r="D411">
        <v>38</v>
      </c>
      <c r="E411" t="s">
        <v>211</v>
      </c>
      <c r="F411" t="s">
        <v>27</v>
      </c>
      <c r="G411" t="s">
        <v>28</v>
      </c>
      <c r="H411">
        <v>3</v>
      </c>
      <c r="I411" t="s">
        <v>48</v>
      </c>
      <c r="J411">
        <v>23</v>
      </c>
      <c r="K411" t="s">
        <v>44</v>
      </c>
      <c r="L411">
        <v>4500</v>
      </c>
      <c r="M411">
        <v>8</v>
      </c>
      <c r="N411">
        <v>36000</v>
      </c>
      <c r="O411">
        <v>171.49</v>
      </c>
      <c r="P411" t="s">
        <v>37</v>
      </c>
    </row>
    <row r="412" spans="1:17" x14ac:dyDescent="0.25">
      <c r="A412" t="s">
        <v>508</v>
      </c>
      <c r="B412" t="s">
        <v>509</v>
      </c>
      <c r="C412" s="1">
        <v>45689</v>
      </c>
      <c r="D412">
        <v>38</v>
      </c>
      <c r="E412" t="s">
        <v>211</v>
      </c>
      <c r="F412" t="s">
        <v>27</v>
      </c>
      <c r="G412" t="s">
        <v>28</v>
      </c>
      <c r="H412">
        <v>3</v>
      </c>
      <c r="I412" t="s">
        <v>48</v>
      </c>
      <c r="J412">
        <v>23</v>
      </c>
      <c r="K412" t="s">
        <v>70</v>
      </c>
      <c r="L412">
        <v>350</v>
      </c>
      <c r="M412">
        <v>14</v>
      </c>
      <c r="N412">
        <v>4900</v>
      </c>
      <c r="O412">
        <v>54.18</v>
      </c>
      <c r="P412" t="s">
        <v>37</v>
      </c>
    </row>
    <row r="413" spans="1:17" x14ac:dyDescent="0.25">
      <c r="A413" t="s">
        <v>510</v>
      </c>
      <c r="B413" t="s">
        <v>511</v>
      </c>
      <c r="C413" s="1">
        <v>45689</v>
      </c>
      <c r="D413">
        <v>18</v>
      </c>
      <c r="E413" t="s">
        <v>450</v>
      </c>
      <c r="F413" t="s">
        <v>18</v>
      </c>
      <c r="G413" t="s">
        <v>28</v>
      </c>
      <c r="H413">
        <v>2</v>
      </c>
      <c r="I413" t="s">
        <v>20</v>
      </c>
      <c r="J413">
        <v>59</v>
      </c>
      <c r="K413" t="s">
        <v>44</v>
      </c>
      <c r="L413">
        <v>4500</v>
      </c>
      <c r="M413">
        <v>10</v>
      </c>
      <c r="N413">
        <v>45000</v>
      </c>
      <c r="O413">
        <v>121.86</v>
      </c>
      <c r="P413" t="s">
        <v>37</v>
      </c>
    </row>
    <row r="414" spans="1:17" x14ac:dyDescent="0.25">
      <c r="A414" t="s">
        <v>512</v>
      </c>
      <c r="B414" t="s">
        <v>513</v>
      </c>
      <c r="C414" s="1">
        <v>45717</v>
      </c>
      <c r="D414">
        <v>70</v>
      </c>
      <c r="E414" t="s">
        <v>59</v>
      </c>
      <c r="F414" t="s">
        <v>27</v>
      </c>
      <c r="G414" t="s">
        <v>28</v>
      </c>
      <c r="H414">
        <v>2</v>
      </c>
      <c r="I414" t="s">
        <v>20</v>
      </c>
      <c r="J414">
        <v>30</v>
      </c>
      <c r="K414" t="s">
        <v>100</v>
      </c>
      <c r="L414">
        <v>900</v>
      </c>
      <c r="M414">
        <v>12</v>
      </c>
      <c r="N414">
        <v>10800</v>
      </c>
      <c r="O414">
        <v>102.55</v>
      </c>
      <c r="P414" t="s">
        <v>37</v>
      </c>
    </row>
    <row r="415" spans="1:17" x14ac:dyDescent="0.25">
      <c r="A415" t="s">
        <v>512</v>
      </c>
      <c r="B415" t="s">
        <v>513</v>
      </c>
      <c r="C415" s="1">
        <v>45717</v>
      </c>
      <c r="D415">
        <v>70</v>
      </c>
      <c r="E415" t="s">
        <v>59</v>
      </c>
      <c r="F415" t="s">
        <v>34</v>
      </c>
      <c r="G415" t="s">
        <v>28</v>
      </c>
      <c r="H415">
        <v>2</v>
      </c>
      <c r="I415" t="s">
        <v>20</v>
      </c>
      <c r="J415">
        <v>30</v>
      </c>
      <c r="K415" t="s">
        <v>60</v>
      </c>
      <c r="L415">
        <v>24000</v>
      </c>
      <c r="M415">
        <v>4</v>
      </c>
      <c r="N415">
        <v>96000</v>
      </c>
      <c r="O415">
        <v>60.05</v>
      </c>
      <c r="P415" t="s">
        <v>37</v>
      </c>
    </row>
    <row r="416" spans="1:17" x14ac:dyDescent="0.25">
      <c r="A416" t="s">
        <v>512</v>
      </c>
      <c r="B416" t="s">
        <v>513</v>
      </c>
      <c r="C416" s="1">
        <v>45717</v>
      </c>
      <c r="D416">
        <v>70</v>
      </c>
      <c r="E416" t="s">
        <v>59</v>
      </c>
      <c r="F416" t="s">
        <v>39</v>
      </c>
      <c r="G416" t="s">
        <v>28</v>
      </c>
      <c r="H416">
        <v>2</v>
      </c>
      <c r="I416" t="s">
        <v>20</v>
      </c>
      <c r="J416">
        <v>30</v>
      </c>
      <c r="K416" t="s">
        <v>69</v>
      </c>
      <c r="L416">
        <v>14500</v>
      </c>
      <c r="M416">
        <v>9</v>
      </c>
      <c r="N416">
        <v>130500</v>
      </c>
      <c r="O416">
        <v>13.24</v>
      </c>
      <c r="P416" t="s">
        <v>37</v>
      </c>
    </row>
    <row r="417" spans="1:17" x14ac:dyDescent="0.25">
      <c r="A417" t="s">
        <v>514</v>
      </c>
      <c r="B417" t="s">
        <v>515</v>
      </c>
      <c r="C417" s="1">
        <v>45689</v>
      </c>
      <c r="D417">
        <v>51</v>
      </c>
      <c r="E417" t="s">
        <v>141</v>
      </c>
      <c r="F417" t="s">
        <v>27</v>
      </c>
      <c r="G417" t="s">
        <v>28</v>
      </c>
      <c r="H417">
        <v>5</v>
      </c>
      <c r="I417" t="s">
        <v>53</v>
      </c>
      <c r="J417">
        <v>13</v>
      </c>
      <c r="K417" t="s">
        <v>54</v>
      </c>
      <c r="L417">
        <v>3500</v>
      </c>
      <c r="M417">
        <v>1</v>
      </c>
      <c r="N417">
        <v>3500</v>
      </c>
      <c r="O417">
        <v>136.31</v>
      </c>
      <c r="P417" t="s">
        <v>37</v>
      </c>
    </row>
    <row r="418" spans="1:17" x14ac:dyDescent="0.25">
      <c r="A418" t="s">
        <v>516</v>
      </c>
      <c r="B418" t="s">
        <v>517</v>
      </c>
      <c r="C418" s="1">
        <v>45689</v>
      </c>
      <c r="D418">
        <v>53</v>
      </c>
      <c r="E418" t="s">
        <v>141</v>
      </c>
      <c r="F418" t="s">
        <v>27</v>
      </c>
      <c r="G418" t="s">
        <v>28</v>
      </c>
      <c r="H418">
        <v>1</v>
      </c>
      <c r="I418" t="s">
        <v>35</v>
      </c>
      <c r="J418">
        <v>26</v>
      </c>
      <c r="K418" t="s">
        <v>21</v>
      </c>
      <c r="L418">
        <v>35000</v>
      </c>
      <c r="M418">
        <v>12</v>
      </c>
      <c r="N418">
        <v>420000</v>
      </c>
      <c r="O418">
        <v>181.35</v>
      </c>
      <c r="P418" t="s">
        <v>37</v>
      </c>
    </row>
    <row r="419" spans="1:17" x14ac:dyDescent="0.25">
      <c r="A419" t="s">
        <v>516</v>
      </c>
      <c r="B419" t="s">
        <v>517</v>
      </c>
      <c r="C419" s="1">
        <v>45689</v>
      </c>
      <c r="D419">
        <v>53</v>
      </c>
      <c r="E419" t="s">
        <v>141</v>
      </c>
      <c r="F419" t="s">
        <v>27</v>
      </c>
      <c r="G419" t="s">
        <v>28</v>
      </c>
      <c r="H419">
        <v>1</v>
      </c>
      <c r="I419" t="s">
        <v>35</v>
      </c>
      <c r="J419">
        <v>26</v>
      </c>
      <c r="K419" t="s">
        <v>191</v>
      </c>
      <c r="L419">
        <v>6500</v>
      </c>
      <c r="M419">
        <v>6</v>
      </c>
      <c r="N419">
        <v>39000</v>
      </c>
      <c r="O419">
        <v>60.39</v>
      </c>
      <c r="P419" t="s">
        <v>37</v>
      </c>
    </row>
    <row r="420" spans="1:17" x14ac:dyDescent="0.25">
      <c r="A420" t="s">
        <v>516</v>
      </c>
      <c r="B420" t="s">
        <v>517</v>
      </c>
      <c r="C420" s="1">
        <v>45689</v>
      </c>
      <c r="D420">
        <v>53</v>
      </c>
      <c r="E420" t="s">
        <v>141</v>
      </c>
      <c r="F420" t="s">
        <v>39</v>
      </c>
      <c r="G420" t="s">
        <v>28</v>
      </c>
      <c r="H420">
        <v>1</v>
      </c>
      <c r="I420" t="s">
        <v>35</v>
      </c>
      <c r="J420">
        <v>26</v>
      </c>
      <c r="K420" t="s">
        <v>60</v>
      </c>
      <c r="L420">
        <v>24000</v>
      </c>
      <c r="M420">
        <v>4</v>
      </c>
      <c r="N420">
        <v>96000</v>
      </c>
      <c r="O420">
        <v>36.64</v>
      </c>
      <c r="P420" t="s">
        <v>37</v>
      </c>
    </row>
    <row r="421" spans="1:17" x14ac:dyDescent="0.25">
      <c r="A421" t="s">
        <v>518</v>
      </c>
      <c r="B421" t="s">
        <v>519</v>
      </c>
      <c r="C421" s="1">
        <v>45717</v>
      </c>
      <c r="D421">
        <v>32</v>
      </c>
      <c r="E421" t="s">
        <v>141</v>
      </c>
      <c r="F421" t="s">
        <v>34</v>
      </c>
      <c r="G421" t="s">
        <v>19</v>
      </c>
      <c r="H421">
        <v>1</v>
      </c>
      <c r="I421" t="s">
        <v>35</v>
      </c>
      <c r="J421">
        <v>44</v>
      </c>
      <c r="K421" t="s">
        <v>113</v>
      </c>
      <c r="L421">
        <v>25000</v>
      </c>
      <c r="M421">
        <v>10</v>
      </c>
      <c r="N421">
        <v>250000</v>
      </c>
      <c r="O421">
        <v>52.48</v>
      </c>
      <c r="P421" t="s">
        <v>22</v>
      </c>
      <c r="Q421" t="s">
        <v>263</v>
      </c>
    </row>
    <row r="422" spans="1:17" x14ac:dyDescent="0.25">
      <c r="A422" t="s">
        <v>518</v>
      </c>
      <c r="B422" t="s">
        <v>519</v>
      </c>
      <c r="C422" s="1">
        <v>45717</v>
      </c>
      <c r="D422">
        <v>32</v>
      </c>
      <c r="E422" t="s">
        <v>141</v>
      </c>
      <c r="F422" t="s">
        <v>18</v>
      </c>
      <c r="G422" t="s">
        <v>19</v>
      </c>
      <c r="H422">
        <v>1</v>
      </c>
      <c r="I422" t="s">
        <v>35</v>
      </c>
      <c r="J422">
        <v>44</v>
      </c>
      <c r="K422" t="s">
        <v>21</v>
      </c>
      <c r="L422">
        <v>35000</v>
      </c>
      <c r="M422">
        <v>16</v>
      </c>
      <c r="N422">
        <v>560000</v>
      </c>
      <c r="O422">
        <v>170.32</v>
      </c>
      <c r="P422" t="s">
        <v>22</v>
      </c>
      <c r="Q422" t="s">
        <v>263</v>
      </c>
    </row>
    <row r="423" spans="1:17" x14ac:dyDescent="0.25">
      <c r="A423" t="s">
        <v>518</v>
      </c>
      <c r="B423" t="s">
        <v>519</v>
      </c>
      <c r="C423" s="1">
        <v>45717</v>
      </c>
      <c r="D423">
        <v>32</v>
      </c>
      <c r="E423" t="s">
        <v>141</v>
      </c>
      <c r="F423" t="s">
        <v>27</v>
      </c>
      <c r="G423" t="s">
        <v>19</v>
      </c>
      <c r="H423">
        <v>1</v>
      </c>
      <c r="I423" t="s">
        <v>35</v>
      </c>
      <c r="J423">
        <v>44</v>
      </c>
      <c r="K423" t="s">
        <v>100</v>
      </c>
      <c r="L423">
        <v>900</v>
      </c>
      <c r="M423">
        <v>19</v>
      </c>
      <c r="N423">
        <v>17100</v>
      </c>
      <c r="O423">
        <v>173.35</v>
      </c>
      <c r="P423" t="s">
        <v>22</v>
      </c>
      <c r="Q423" t="s">
        <v>263</v>
      </c>
    </row>
    <row r="424" spans="1:17" x14ac:dyDescent="0.25">
      <c r="A424" t="s">
        <v>520</v>
      </c>
      <c r="B424" t="s">
        <v>521</v>
      </c>
      <c r="C424" s="1">
        <v>45689</v>
      </c>
      <c r="D424">
        <v>76</v>
      </c>
      <c r="E424" t="s">
        <v>119</v>
      </c>
      <c r="F424" t="s">
        <v>18</v>
      </c>
      <c r="G424" t="s">
        <v>19</v>
      </c>
      <c r="H424">
        <v>5</v>
      </c>
      <c r="I424" t="s">
        <v>53</v>
      </c>
      <c r="J424">
        <v>56</v>
      </c>
      <c r="K424" t="s">
        <v>44</v>
      </c>
      <c r="L424">
        <v>4500</v>
      </c>
      <c r="M424">
        <v>19</v>
      </c>
      <c r="N424">
        <v>85500</v>
      </c>
      <c r="O424">
        <v>68.86</v>
      </c>
      <c r="P424" t="s">
        <v>22</v>
      </c>
      <c r="Q424" t="s">
        <v>74</v>
      </c>
    </row>
    <row r="425" spans="1:17" x14ac:dyDescent="0.25">
      <c r="A425" t="s">
        <v>522</v>
      </c>
      <c r="B425" t="s">
        <v>523</v>
      </c>
      <c r="C425" s="1">
        <v>45658</v>
      </c>
      <c r="D425">
        <v>34</v>
      </c>
      <c r="E425" t="s">
        <v>256</v>
      </c>
      <c r="F425" t="s">
        <v>34</v>
      </c>
      <c r="G425" t="s">
        <v>19</v>
      </c>
      <c r="H425">
        <v>4</v>
      </c>
      <c r="I425" t="s">
        <v>112</v>
      </c>
      <c r="J425">
        <v>50</v>
      </c>
      <c r="K425" t="s">
        <v>40</v>
      </c>
      <c r="L425">
        <v>9000</v>
      </c>
      <c r="M425">
        <v>9</v>
      </c>
      <c r="N425">
        <v>81000</v>
      </c>
      <c r="O425">
        <v>1.44</v>
      </c>
      <c r="P425" t="s">
        <v>37</v>
      </c>
    </row>
    <row r="426" spans="1:17" x14ac:dyDescent="0.25">
      <c r="A426" t="s">
        <v>524</v>
      </c>
      <c r="B426" t="s">
        <v>525</v>
      </c>
      <c r="C426" s="1">
        <v>45658</v>
      </c>
      <c r="D426">
        <v>37</v>
      </c>
      <c r="E426" t="s">
        <v>26</v>
      </c>
      <c r="F426" t="s">
        <v>27</v>
      </c>
      <c r="G426" t="s">
        <v>28</v>
      </c>
      <c r="H426">
        <v>2</v>
      </c>
      <c r="I426" t="s">
        <v>20</v>
      </c>
      <c r="J426">
        <v>51</v>
      </c>
      <c r="K426" t="s">
        <v>29</v>
      </c>
      <c r="L426">
        <v>5500</v>
      </c>
      <c r="M426">
        <v>2</v>
      </c>
      <c r="N426">
        <v>11000</v>
      </c>
      <c r="O426">
        <v>76.97</v>
      </c>
      <c r="P426" t="s">
        <v>37</v>
      </c>
    </row>
    <row r="427" spans="1:17" x14ac:dyDescent="0.25">
      <c r="A427" t="s">
        <v>524</v>
      </c>
      <c r="B427" t="s">
        <v>525</v>
      </c>
      <c r="C427" s="1">
        <v>45658</v>
      </c>
      <c r="D427">
        <v>37</v>
      </c>
      <c r="E427" t="s">
        <v>26</v>
      </c>
      <c r="F427" t="s">
        <v>18</v>
      </c>
      <c r="G427" t="s">
        <v>28</v>
      </c>
      <c r="H427">
        <v>2</v>
      </c>
      <c r="I427" t="s">
        <v>20</v>
      </c>
      <c r="J427">
        <v>51</v>
      </c>
      <c r="K427" t="s">
        <v>44</v>
      </c>
      <c r="L427">
        <v>4500</v>
      </c>
      <c r="M427">
        <v>1</v>
      </c>
      <c r="N427">
        <v>4500</v>
      </c>
      <c r="O427">
        <v>146.27000000000001</v>
      </c>
      <c r="P427" t="s">
        <v>37</v>
      </c>
    </row>
    <row r="428" spans="1:17" x14ac:dyDescent="0.25">
      <c r="A428" t="s">
        <v>524</v>
      </c>
      <c r="B428" t="s">
        <v>525</v>
      </c>
      <c r="C428" s="1">
        <v>45658</v>
      </c>
      <c r="D428">
        <v>37</v>
      </c>
      <c r="E428" t="s">
        <v>26</v>
      </c>
      <c r="F428" t="s">
        <v>34</v>
      </c>
      <c r="G428" t="s">
        <v>28</v>
      </c>
      <c r="H428">
        <v>2</v>
      </c>
      <c r="I428" t="s">
        <v>20</v>
      </c>
      <c r="J428">
        <v>51</v>
      </c>
      <c r="K428" t="s">
        <v>113</v>
      </c>
      <c r="L428">
        <v>25000</v>
      </c>
      <c r="M428">
        <v>17</v>
      </c>
      <c r="N428">
        <v>425000</v>
      </c>
      <c r="O428">
        <v>151.49</v>
      </c>
      <c r="P428" t="s">
        <v>37</v>
      </c>
    </row>
    <row r="429" spans="1:17" x14ac:dyDescent="0.25">
      <c r="A429" t="s">
        <v>526</v>
      </c>
      <c r="B429" t="s">
        <v>313</v>
      </c>
      <c r="C429" s="1">
        <v>45717</v>
      </c>
      <c r="D429">
        <v>18</v>
      </c>
      <c r="E429" t="s">
        <v>450</v>
      </c>
      <c r="F429" t="s">
        <v>27</v>
      </c>
      <c r="G429" t="s">
        <v>19</v>
      </c>
      <c r="H429">
        <v>3</v>
      </c>
      <c r="I429" t="s">
        <v>48</v>
      </c>
      <c r="J429">
        <v>15</v>
      </c>
      <c r="K429" t="s">
        <v>100</v>
      </c>
      <c r="L429">
        <v>900</v>
      </c>
      <c r="M429">
        <v>10</v>
      </c>
      <c r="N429">
        <v>9000</v>
      </c>
      <c r="O429">
        <v>59.99</v>
      </c>
      <c r="P429" t="s">
        <v>22</v>
      </c>
      <c r="Q429" t="s">
        <v>165</v>
      </c>
    </row>
    <row r="430" spans="1:17" x14ac:dyDescent="0.25">
      <c r="A430" t="s">
        <v>527</v>
      </c>
      <c r="B430" t="s">
        <v>528</v>
      </c>
      <c r="C430" s="1">
        <v>45689</v>
      </c>
      <c r="D430">
        <v>59</v>
      </c>
      <c r="E430" t="s">
        <v>17</v>
      </c>
      <c r="F430" t="s">
        <v>27</v>
      </c>
      <c r="G430" t="s">
        <v>19</v>
      </c>
      <c r="H430">
        <v>3</v>
      </c>
      <c r="I430" t="s">
        <v>48</v>
      </c>
      <c r="J430">
        <v>22</v>
      </c>
      <c r="K430" t="s">
        <v>100</v>
      </c>
      <c r="L430">
        <v>900</v>
      </c>
      <c r="M430">
        <v>5</v>
      </c>
      <c r="N430">
        <v>4500</v>
      </c>
      <c r="O430">
        <v>46.07</v>
      </c>
      <c r="P430" t="s">
        <v>37</v>
      </c>
    </row>
    <row r="431" spans="1:17" x14ac:dyDescent="0.25">
      <c r="A431" t="s">
        <v>529</v>
      </c>
      <c r="B431" t="s">
        <v>530</v>
      </c>
      <c r="C431" s="1">
        <v>45717</v>
      </c>
      <c r="D431">
        <v>18</v>
      </c>
      <c r="E431" t="s">
        <v>187</v>
      </c>
      <c r="F431" t="s">
        <v>27</v>
      </c>
      <c r="G431" t="s">
        <v>19</v>
      </c>
      <c r="H431">
        <v>1</v>
      </c>
      <c r="I431" t="s">
        <v>35</v>
      </c>
      <c r="J431">
        <v>8</v>
      </c>
      <c r="K431" t="s">
        <v>100</v>
      </c>
      <c r="L431">
        <v>900</v>
      </c>
      <c r="M431">
        <v>1</v>
      </c>
      <c r="N431">
        <v>900</v>
      </c>
      <c r="O431">
        <v>132.56</v>
      </c>
      <c r="P431" t="s">
        <v>37</v>
      </c>
    </row>
    <row r="432" spans="1:17" x14ac:dyDescent="0.25">
      <c r="A432" t="s">
        <v>531</v>
      </c>
      <c r="B432" t="s">
        <v>532</v>
      </c>
      <c r="C432" s="1">
        <v>45658</v>
      </c>
      <c r="D432">
        <v>30</v>
      </c>
      <c r="E432" t="s">
        <v>108</v>
      </c>
      <c r="F432" t="s">
        <v>27</v>
      </c>
      <c r="G432" t="s">
        <v>28</v>
      </c>
      <c r="H432">
        <v>5</v>
      </c>
      <c r="I432" t="s">
        <v>53</v>
      </c>
      <c r="J432">
        <v>25</v>
      </c>
      <c r="K432" t="s">
        <v>56</v>
      </c>
      <c r="L432">
        <v>16000</v>
      </c>
      <c r="M432">
        <v>4</v>
      </c>
      <c r="N432">
        <v>64000</v>
      </c>
      <c r="O432">
        <v>60.57</v>
      </c>
      <c r="P432" t="s">
        <v>22</v>
      </c>
      <c r="Q432" t="s">
        <v>282</v>
      </c>
    </row>
    <row r="433" spans="1:17" x14ac:dyDescent="0.25">
      <c r="A433" t="s">
        <v>533</v>
      </c>
      <c r="B433" t="s">
        <v>534</v>
      </c>
      <c r="C433" s="1">
        <v>45658</v>
      </c>
      <c r="D433">
        <v>50</v>
      </c>
      <c r="E433" t="s">
        <v>138</v>
      </c>
      <c r="F433" t="s">
        <v>34</v>
      </c>
      <c r="G433" t="s">
        <v>28</v>
      </c>
      <c r="H433">
        <v>5</v>
      </c>
      <c r="I433" t="s">
        <v>53</v>
      </c>
      <c r="J433">
        <v>54</v>
      </c>
      <c r="K433" t="s">
        <v>1094</v>
      </c>
      <c r="L433">
        <v>20000</v>
      </c>
      <c r="M433">
        <v>16</v>
      </c>
      <c r="N433">
        <v>320000</v>
      </c>
      <c r="O433">
        <v>157.06</v>
      </c>
      <c r="P433" t="s">
        <v>37</v>
      </c>
    </row>
    <row r="434" spans="1:17" x14ac:dyDescent="0.25">
      <c r="A434" t="s">
        <v>535</v>
      </c>
      <c r="B434" t="s">
        <v>536</v>
      </c>
      <c r="C434" s="1">
        <v>45689</v>
      </c>
      <c r="D434">
        <v>41</v>
      </c>
      <c r="E434" t="s">
        <v>141</v>
      </c>
      <c r="F434" t="s">
        <v>27</v>
      </c>
      <c r="G434" t="s">
        <v>19</v>
      </c>
      <c r="H434">
        <v>3</v>
      </c>
      <c r="I434" t="s">
        <v>48</v>
      </c>
      <c r="J434">
        <v>23</v>
      </c>
      <c r="K434" t="s">
        <v>21</v>
      </c>
      <c r="L434">
        <v>35000</v>
      </c>
      <c r="M434">
        <v>1</v>
      </c>
      <c r="N434">
        <v>35000</v>
      </c>
      <c r="O434">
        <v>66.459999999999994</v>
      </c>
      <c r="P434" t="s">
        <v>22</v>
      </c>
      <c r="Q434" t="s">
        <v>23</v>
      </c>
    </row>
    <row r="435" spans="1:17" x14ac:dyDescent="0.25">
      <c r="A435" t="s">
        <v>535</v>
      </c>
      <c r="B435" t="s">
        <v>536</v>
      </c>
      <c r="C435" s="1">
        <v>45689</v>
      </c>
      <c r="D435">
        <v>41</v>
      </c>
      <c r="E435" t="s">
        <v>141</v>
      </c>
      <c r="F435" t="s">
        <v>34</v>
      </c>
      <c r="G435" t="s">
        <v>19</v>
      </c>
      <c r="H435">
        <v>3</v>
      </c>
      <c r="I435" t="s">
        <v>48</v>
      </c>
      <c r="J435">
        <v>23</v>
      </c>
      <c r="K435" t="s">
        <v>40</v>
      </c>
      <c r="L435">
        <v>9000</v>
      </c>
      <c r="M435">
        <v>4</v>
      </c>
      <c r="N435">
        <v>36000</v>
      </c>
      <c r="O435">
        <v>134.49</v>
      </c>
      <c r="P435" t="s">
        <v>22</v>
      </c>
      <c r="Q435" t="s">
        <v>23</v>
      </c>
    </row>
    <row r="436" spans="1:17" x14ac:dyDescent="0.25">
      <c r="A436" t="s">
        <v>537</v>
      </c>
      <c r="B436" t="s">
        <v>538</v>
      </c>
      <c r="C436" s="1">
        <v>45658</v>
      </c>
      <c r="D436">
        <v>35</v>
      </c>
      <c r="E436" t="s">
        <v>297</v>
      </c>
      <c r="F436" t="s">
        <v>34</v>
      </c>
      <c r="G436" t="s">
        <v>19</v>
      </c>
      <c r="H436">
        <v>3</v>
      </c>
      <c r="I436" t="s">
        <v>48</v>
      </c>
      <c r="J436">
        <v>47</v>
      </c>
      <c r="K436" t="s">
        <v>55</v>
      </c>
      <c r="L436">
        <v>150000</v>
      </c>
      <c r="M436">
        <v>6</v>
      </c>
      <c r="N436">
        <v>900000</v>
      </c>
      <c r="O436">
        <v>10.49</v>
      </c>
      <c r="P436" t="s">
        <v>37</v>
      </c>
    </row>
    <row r="437" spans="1:17" x14ac:dyDescent="0.25">
      <c r="A437" t="s">
        <v>537</v>
      </c>
      <c r="B437" t="s">
        <v>538</v>
      </c>
      <c r="C437" s="1">
        <v>45658</v>
      </c>
      <c r="D437">
        <v>35</v>
      </c>
      <c r="E437" t="s">
        <v>297</v>
      </c>
      <c r="F437" t="s">
        <v>18</v>
      </c>
      <c r="G437" t="s">
        <v>19</v>
      </c>
      <c r="H437">
        <v>3</v>
      </c>
      <c r="I437" t="s">
        <v>48</v>
      </c>
      <c r="J437">
        <v>47</v>
      </c>
      <c r="K437" t="s">
        <v>56</v>
      </c>
      <c r="L437">
        <v>16000</v>
      </c>
      <c r="M437">
        <v>12</v>
      </c>
      <c r="N437">
        <v>192000</v>
      </c>
      <c r="O437">
        <v>170.52</v>
      </c>
      <c r="P437" t="s">
        <v>37</v>
      </c>
    </row>
    <row r="438" spans="1:17" x14ac:dyDescent="0.25">
      <c r="A438" t="s">
        <v>539</v>
      </c>
      <c r="B438" t="s">
        <v>540</v>
      </c>
      <c r="C438" s="1">
        <v>45658</v>
      </c>
      <c r="D438">
        <v>70</v>
      </c>
      <c r="E438" t="s">
        <v>174</v>
      </c>
      <c r="F438" t="s">
        <v>18</v>
      </c>
      <c r="G438" t="s">
        <v>19</v>
      </c>
      <c r="H438">
        <v>1</v>
      </c>
      <c r="I438" t="s">
        <v>35</v>
      </c>
      <c r="J438">
        <v>55</v>
      </c>
      <c r="K438" t="s">
        <v>21</v>
      </c>
      <c r="L438">
        <v>35000</v>
      </c>
      <c r="M438">
        <v>9</v>
      </c>
      <c r="N438">
        <v>315000</v>
      </c>
      <c r="O438">
        <v>191.04</v>
      </c>
      <c r="P438" t="s">
        <v>37</v>
      </c>
    </row>
    <row r="439" spans="1:17" x14ac:dyDescent="0.25">
      <c r="A439" t="s">
        <v>539</v>
      </c>
      <c r="B439" t="s">
        <v>540</v>
      </c>
      <c r="C439" s="1">
        <v>45658</v>
      </c>
      <c r="D439">
        <v>70</v>
      </c>
      <c r="E439" t="s">
        <v>174</v>
      </c>
      <c r="F439" t="s">
        <v>27</v>
      </c>
      <c r="G439" t="s">
        <v>19</v>
      </c>
      <c r="H439">
        <v>1</v>
      </c>
      <c r="I439" t="s">
        <v>35</v>
      </c>
      <c r="J439">
        <v>55</v>
      </c>
      <c r="K439" t="s">
        <v>81</v>
      </c>
      <c r="L439">
        <v>1000</v>
      </c>
      <c r="M439">
        <v>11</v>
      </c>
      <c r="N439">
        <v>11000</v>
      </c>
      <c r="O439">
        <v>74.84</v>
      </c>
      <c r="P439" t="s">
        <v>37</v>
      </c>
    </row>
    <row r="440" spans="1:17" x14ac:dyDescent="0.25">
      <c r="A440" t="s">
        <v>539</v>
      </c>
      <c r="B440" t="s">
        <v>540</v>
      </c>
      <c r="C440" s="1">
        <v>45658</v>
      </c>
      <c r="D440">
        <v>70</v>
      </c>
      <c r="E440" t="s">
        <v>174</v>
      </c>
      <c r="F440" t="s">
        <v>34</v>
      </c>
      <c r="G440" t="s">
        <v>19</v>
      </c>
      <c r="H440">
        <v>1</v>
      </c>
      <c r="I440" t="s">
        <v>35</v>
      </c>
      <c r="J440">
        <v>55</v>
      </c>
      <c r="K440" t="s">
        <v>1093</v>
      </c>
      <c r="L440">
        <v>30000</v>
      </c>
      <c r="M440">
        <v>13</v>
      </c>
      <c r="N440">
        <v>390000</v>
      </c>
      <c r="O440">
        <v>23.21</v>
      </c>
      <c r="P440" t="s">
        <v>37</v>
      </c>
    </row>
    <row r="441" spans="1:17" x14ac:dyDescent="0.25">
      <c r="A441" t="s">
        <v>541</v>
      </c>
      <c r="B441" t="s">
        <v>542</v>
      </c>
      <c r="C441" s="1">
        <v>45689</v>
      </c>
      <c r="D441">
        <v>50</v>
      </c>
      <c r="E441" t="s">
        <v>59</v>
      </c>
      <c r="F441" t="s">
        <v>39</v>
      </c>
      <c r="G441" t="s">
        <v>28</v>
      </c>
      <c r="H441">
        <v>2</v>
      </c>
      <c r="I441" t="s">
        <v>20</v>
      </c>
      <c r="J441">
        <v>52</v>
      </c>
      <c r="K441" t="s">
        <v>69</v>
      </c>
      <c r="L441">
        <v>14500</v>
      </c>
      <c r="M441">
        <v>16</v>
      </c>
      <c r="N441">
        <v>232000</v>
      </c>
      <c r="O441">
        <v>182.29</v>
      </c>
      <c r="P441" t="s">
        <v>22</v>
      </c>
      <c r="Q441" t="s">
        <v>282</v>
      </c>
    </row>
    <row r="442" spans="1:17" x14ac:dyDescent="0.25">
      <c r="A442" t="s">
        <v>541</v>
      </c>
      <c r="B442" t="s">
        <v>542</v>
      </c>
      <c r="C442" s="1">
        <v>45689</v>
      </c>
      <c r="D442">
        <v>50</v>
      </c>
      <c r="E442" t="s">
        <v>59</v>
      </c>
      <c r="F442" t="s">
        <v>27</v>
      </c>
      <c r="G442" t="s">
        <v>28</v>
      </c>
      <c r="H442">
        <v>2</v>
      </c>
      <c r="I442" t="s">
        <v>20</v>
      </c>
      <c r="J442">
        <v>52</v>
      </c>
      <c r="K442" t="s">
        <v>29</v>
      </c>
      <c r="L442">
        <v>5500</v>
      </c>
      <c r="M442">
        <v>13</v>
      </c>
      <c r="N442">
        <v>71500</v>
      </c>
      <c r="O442">
        <v>36.659999999999997</v>
      </c>
      <c r="P442" t="s">
        <v>22</v>
      </c>
      <c r="Q442" t="s">
        <v>282</v>
      </c>
    </row>
    <row r="443" spans="1:17" x14ac:dyDescent="0.25">
      <c r="A443" t="s">
        <v>541</v>
      </c>
      <c r="B443" t="s">
        <v>542</v>
      </c>
      <c r="C443" s="1">
        <v>45689</v>
      </c>
      <c r="D443">
        <v>50</v>
      </c>
      <c r="E443" t="s">
        <v>59</v>
      </c>
      <c r="F443" t="s">
        <v>34</v>
      </c>
      <c r="G443" t="s">
        <v>28</v>
      </c>
      <c r="H443">
        <v>2</v>
      </c>
      <c r="I443" t="s">
        <v>20</v>
      </c>
      <c r="J443">
        <v>52</v>
      </c>
      <c r="K443" t="s">
        <v>113</v>
      </c>
      <c r="L443">
        <v>25000</v>
      </c>
      <c r="M443">
        <v>5</v>
      </c>
      <c r="N443">
        <v>125000</v>
      </c>
      <c r="O443">
        <v>122.47</v>
      </c>
      <c r="P443" t="s">
        <v>22</v>
      </c>
      <c r="Q443" t="s">
        <v>282</v>
      </c>
    </row>
    <row r="444" spans="1:17" x14ac:dyDescent="0.25">
      <c r="A444" t="s">
        <v>543</v>
      </c>
      <c r="B444" t="s">
        <v>544</v>
      </c>
      <c r="C444" s="1">
        <v>45658</v>
      </c>
      <c r="D444">
        <v>78</v>
      </c>
      <c r="E444" t="s">
        <v>174</v>
      </c>
      <c r="F444" t="s">
        <v>27</v>
      </c>
      <c r="G444" t="s">
        <v>28</v>
      </c>
      <c r="H444">
        <v>1</v>
      </c>
      <c r="I444" t="s">
        <v>35</v>
      </c>
      <c r="J444">
        <v>29</v>
      </c>
      <c r="K444" t="s">
        <v>49</v>
      </c>
      <c r="L444">
        <v>9000</v>
      </c>
      <c r="M444">
        <v>20</v>
      </c>
      <c r="N444">
        <v>180000</v>
      </c>
      <c r="O444">
        <v>104.06</v>
      </c>
      <c r="P444" t="s">
        <v>22</v>
      </c>
      <c r="Q444" t="s">
        <v>94</v>
      </c>
    </row>
    <row r="445" spans="1:17" x14ac:dyDescent="0.25">
      <c r="A445" t="s">
        <v>545</v>
      </c>
      <c r="B445" t="s">
        <v>546</v>
      </c>
      <c r="C445" s="1">
        <v>45689</v>
      </c>
      <c r="D445">
        <v>71</v>
      </c>
      <c r="E445" t="s">
        <v>68</v>
      </c>
      <c r="F445" t="s">
        <v>39</v>
      </c>
      <c r="G445" t="s">
        <v>28</v>
      </c>
      <c r="H445">
        <v>2</v>
      </c>
      <c r="I445" t="s">
        <v>20</v>
      </c>
      <c r="J445">
        <v>23</v>
      </c>
      <c r="K445" t="s">
        <v>60</v>
      </c>
      <c r="L445">
        <v>24000</v>
      </c>
      <c r="M445">
        <v>16</v>
      </c>
      <c r="N445">
        <v>384000</v>
      </c>
      <c r="O445">
        <v>169.84</v>
      </c>
      <c r="P445" t="s">
        <v>37</v>
      </c>
    </row>
    <row r="446" spans="1:17" x14ac:dyDescent="0.25">
      <c r="A446" t="s">
        <v>545</v>
      </c>
      <c r="B446" t="s">
        <v>546</v>
      </c>
      <c r="C446" s="1">
        <v>45689</v>
      </c>
      <c r="D446">
        <v>71</v>
      </c>
      <c r="E446" t="s">
        <v>68</v>
      </c>
      <c r="F446" t="s">
        <v>27</v>
      </c>
      <c r="G446" t="s">
        <v>28</v>
      </c>
      <c r="H446">
        <v>2</v>
      </c>
      <c r="I446" t="s">
        <v>20</v>
      </c>
      <c r="J446">
        <v>23</v>
      </c>
      <c r="K446" t="s">
        <v>162</v>
      </c>
      <c r="L446">
        <v>600</v>
      </c>
      <c r="M446">
        <v>16</v>
      </c>
      <c r="N446">
        <v>9600</v>
      </c>
      <c r="O446">
        <v>15.44</v>
      </c>
      <c r="P446" t="s">
        <v>37</v>
      </c>
    </row>
    <row r="447" spans="1:17" x14ac:dyDescent="0.25">
      <c r="A447" t="s">
        <v>545</v>
      </c>
      <c r="B447" t="s">
        <v>546</v>
      </c>
      <c r="C447" s="1">
        <v>45689</v>
      </c>
      <c r="D447">
        <v>71</v>
      </c>
      <c r="E447" t="s">
        <v>68</v>
      </c>
      <c r="F447" t="s">
        <v>34</v>
      </c>
      <c r="G447" t="s">
        <v>28</v>
      </c>
      <c r="H447">
        <v>2</v>
      </c>
      <c r="I447" t="s">
        <v>20</v>
      </c>
      <c r="J447">
        <v>23</v>
      </c>
      <c r="K447" t="s">
        <v>113</v>
      </c>
      <c r="L447">
        <v>25000</v>
      </c>
      <c r="M447">
        <v>9</v>
      </c>
      <c r="N447">
        <v>225000</v>
      </c>
      <c r="O447">
        <v>48.56</v>
      </c>
      <c r="P447" t="s">
        <v>37</v>
      </c>
    </row>
    <row r="448" spans="1:17" x14ac:dyDescent="0.25">
      <c r="A448" t="s">
        <v>547</v>
      </c>
      <c r="B448" t="s">
        <v>548</v>
      </c>
      <c r="C448" s="1">
        <v>45689</v>
      </c>
      <c r="D448">
        <v>80</v>
      </c>
      <c r="E448" t="s">
        <v>111</v>
      </c>
      <c r="F448" t="s">
        <v>27</v>
      </c>
      <c r="G448" t="s">
        <v>28</v>
      </c>
      <c r="H448">
        <v>1</v>
      </c>
      <c r="I448" t="s">
        <v>35</v>
      </c>
      <c r="J448">
        <v>26</v>
      </c>
      <c r="K448" t="s">
        <v>29</v>
      </c>
      <c r="L448">
        <v>5500</v>
      </c>
      <c r="M448">
        <v>16</v>
      </c>
      <c r="N448">
        <v>88000</v>
      </c>
      <c r="O448">
        <v>63.55</v>
      </c>
      <c r="P448" t="s">
        <v>37</v>
      </c>
    </row>
    <row r="449" spans="1:17" x14ac:dyDescent="0.25">
      <c r="A449" t="s">
        <v>547</v>
      </c>
      <c r="B449" t="s">
        <v>548</v>
      </c>
      <c r="C449" s="1">
        <v>45689</v>
      </c>
      <c r="D449">
        <v>80</v>
      </c>
      <c r="E449" t="s">
        <v>111</v>
      </c>
      <c r="F449" t="s">
        <v>39</v>
      </c>
      <c r="G449" t="s">
        <v>28</v>
      </c>
      <c r="H449">
        <v>1</v>
      </c>
      <c r="I449" t="s">
        <v>35</v>
      </c>
      <c r="J449">
        <v>26</v>
      </c>
      <c r="K449" t="s">
        <v>40</v>
      </c>
      <c r="L449">
        <v>9000</v>
      </c>
      <c r="M449">
        <v>14</v>
      </c>
      <c r="N449">
        <v>126000</v>
      </c>
      <c r="O449">
        <v>20.98</v>
      </c>
      <c r="P449" t="s">
        <v>37</v>
      </c>
    </row>
    <row r="450" spans="1:17" x14ac:dyDescent="0.25">
      <c r="A450" t="s">
        <v>547</v>
      </c>
      <c r="B450" t="s">
        <v>548</v>
      </c>
      <c r="C450" s="1">
        <v>45689</v>
      </c>
      <c r="D450">
        <v>80</v>
      </c>
      <c r="E450" t="s">
        <v>111</v>
      </c>
      <c r="F450" t="s">
        <v>27</v>
      </c>
      <c r="G450" t="s">
        <v>28</v>
      </c>
      <c r="H450">
        <v>1</v>
      </c>
      <c r="I450" t="s">
        <v>35</v>
      </c>
      <c r="J450">
        <v>26</v>
      </c>
      <c r="K450" t="s">
        <v>56</v>
      </c>
      <c r="L450">
        <v>16000</v>
      </c>
      <c r="M450">
        <v>1</v>
      </c>
      <c r="N450">
        <v>16000</v>
      </c>
      <c r="O450">
        <v>111.65</v>
      </c>
      <c r="P450" t="s">
        <v>37</v>
      </c>
    </row>
    <row r="451" spans="1:17" x14ac:dyDescent="0.25">
      <c r="A451" t="s">
        <v>549</v>
      </c>
      <c r="B451" t="s">
        <v>550</v>
      </c>
      <c r="C451" s="1">
        <v>45689</v>
      </c>
      <c r="D451">
        <v>54</v>
      </c>
      <c r="E451" t="s">
        <v>187</v>
      </c>
      <c r="F451" t="s">
        <v>18</v>
      </c>
      <c r="G451" t="s">
        <v>19</v>
      </c>
      <c r="H451">
        <v>3</v>
      </c>
      <c r="I451" t="s">
        <v>48</v>
      </c>
      <c r="J451">
        <v>42</v>
      </c>
      <c r="K451" t="s">
        <v>21</v>
      </c>
      <c r="L451">
        <v>35000</v>
      </c>
      <c r="M451">
        <v>20</v>
      </c>
      <c r="N451">
        <v>700000</v>
      </c>
      <c r="O451">
        <v>66.73</v>
      </c>
      <c r="P451" t="s">
        <v>37</v>
      </c>
    </row>
    <row r="452" spans="1:17" x14ac:dyDescent="0.25">
      <c r="A452" t="s">
        <v>551</v>
      </c>
      <c r="B452" t="s">
        <v>552</v>
      </c>
      <c r="C452" s="1">
        <v>45689</v>
      </c>
      <c r="D452">
        <v>62</v>
      </c>
      <c r="E452" t="s">
        <v>196</v>
      </c>
      <c r="F452" t="s">
        <v>34</v>
      </c>
      <c r="G452" t="s">
        <v>19</v>
      </c>
      <c r="H452">
        <v>1</v>
      </c>
      <c r="I452" t="s">
        <v>35</v>
      </c>
      <c r="J452">
        <v>7</v>
      </c>
      <c r="K452" t="s">
        <v>1094</v>
      </c>
      <c r="L452">
        <v>20000</v>
      </c>
      <c r="M452">
        <v>6</v>
      </c>
      <c r="N452">
        <v>120000</v>
      </c>
      <c r="O452">
        <v>9.6300000000000008</v>
      </c>
      <c r="P452" t="s">
        <v>37</v>
      </c>
    </row>
    <row r="453" spans="1:17" x14ac:dyDescent="0.25">
      <c r="A453" t="s">
        <v>551</v>
      </c>
      <c r="B453" t="s">
        <v>552</v>
      </c>
      <c r="C453" s="1">
        <v>45689</v>
      </c>
      <c r="D453">
        <v>62</v>
      </c>
      <c r="E453" t="s">
        <v>196</v>
      </c>
      <c r="F453" t="s">
        <v>27</v>
      </c>
      <c r="G453" t="s">
        <v>19</v>
      </c>
      <c r="H453">
        <v>1</v>
      </c>
      <c r="I453" t="s">
        <v>35</v>
      </c>
      <c r="J453">
        <v>7</v>
      </c>
      <c r="K453" t="s">
        <v>29</v>
      </c>
      <c r="L453">
        <v>5500</v>
      </c>
      <c r="M453">
        <v>14</v>
      </c>
      <c r="N453">
        <v>77000</v>
      </c>
      <c r="O453">
        <v>28.52</v>
      </c>
      <c r="P453" t="s">
        <v>37</v>
      </c>
    </row>
    <row r="454" spans="1:17" x14ac:dyDescent="0.25">
      <c r="A454" t="s">
        <v>551</v>
      </c>
      <c r="B454" t="s">
        <v>552</v>
      </c>
      <c r="C454" s="1">
        <v>45689</v>
      </c>
      <c r="D454">
        <v>62</v>
      </c>
      <c r="E454" t="s">
        <v>196</v>
      </c>
      <c r="F454" t="s">
        <v>18</v>
      </c>
      <c r="G454" t="s">
        <v>19</v>
      </c>
      <c r="H454">
        <v>1</v>
      </c>
      <c r="I454" t="s">
        <v>35</v>
      </c>
      <c r="J454">
        <v>7</v>
      </c>
      <c r="K454" t="s">
        <v>56</v>
      </c>
      <c r="L454">
        <v>16000</v>
      </c>
      <c r="M454">
        <v>7</v>
      </c>
      <c r="N454">
        <v>112000</v>
      </c>
      <c r="O454">
        <v>51.23</v>
      </c>
      <c r="P454" t="s">
        <v>37</v>
      </c>
    </row>
    <row r="455" spans="1:17" x14ac:dyDescent="0.25">
      <c r="A455" t="s">
        <v>553</v>
      </c>
      <c r="B455" t="s">
        <v>554</v>
      </c>
      <c r="C455" s="1">
        <v>45689</v>
      </c>
      <c r="D455">
        <v>31</v>
      </c>
      <c r="E455" t="s">
        <v>80</v>
      </c>
      <c r="F455" t="s">
        <v>39</v>
      </c>
      <c r="G455" t="s">
        <v>19</v>
      </c>
      <c r="H455">
        <v>3</v>
      </c>
      <c r="I455" t="s">
        <v>48</v>
      </c>
      <c r="J455">
        <v>30</v>
      </c>
      <c r="K455" t="s">
        <v>69</v>
      </c>
      <c r="L455">
        <v>14500</v>
      </c>
      <c r="M455">
        <v>19</v>
      </c>
      <c r="N455">
        <v>275500</v>
      </c>
      <c r="O455">
        <v>91.75</v>
      </c>
      <c r="P455" t="s">
        <v>22</v>
      </c>
      <c r="Q455" t="s">
        <v>165</v>
      </c>
    </row>
    <row r="456" spans="1:17" x14ac:dyDescent="0.25">
      <c r="A456" t="s">
        <v>555</v>
      </c>
      <c r="B456" t="s">
        <v>556</v>
      </c>
      <c r="C456" s="1">
        <v>45658</v>
      </c>
      <c r="D456">
        <v>33</v>
      </c>
      <c r="E456" t="s">
        <v>88</v>
      </c>
      <c r="F456" t="s">
        <v>27</v>
      </c>
      <c r="G456" t="s">
        <v>19</v>
      </c>
      <c r="H456">
        <v>5</v>
      </c>
      <c r="I456" t="s">
        <v>53</v>
      </c>
      <c r="J456">
        <v>34</v>
      </c>
      <c r="K456" t="s">
        <v>162</v>
      </c>
      <c r="L456">
        <v>600</v>
      </c>
      <c r="M456">
        <v>5</v>
      </c>
      <c r="N456">
        <v>3000</v>
      </c>
      <c r="O456">
        <v>146.22999999999999</v>
      </c>
      <c r="P456" t="s">
        <v>37</v>
      </c>
    </row>
    <row r="457" spans="1:17" x14ac:dyDescent="0.25">
      <c r="A457" t="s">
        <v>555</v>
      </c>
      <c r="B457" t="s">
        <v>556</v>
      </c>
      <c r="C457" s="1">
        <v>45658</v>
      </c>
      <c r="D457">
        <v>33</v>
      </c>
      <c r="E457" t="s">
        <v>88</v>
      </c>
      <c r="F457" t="s">
        <v>34</v>
      </c>
      <c r="G457" t="s">
        <v>19</v>
      </c>
      <c r="H457">
        <v>5</v>
      </c>
      <c r="I457" t="s">
        <v>53</v>
      </c>
      <c r="J457">
        <v>34</v>
      </c>
      <c r="K457" t="s">
        <v>1094</v>
      </c>
      <c r="L457">
        <v>20000</v>
      </c>
      <c r="M457">
        <v>20</v>
      </c>
      <c r="N457">
        <v>400000</v>
      </c>
      <c r="O457">
        <v>77.790000000000006</v>
      </c>
      <c r="P457" t="s">
        <v>37</v>
      </c>
    </row>
    <row r="458" spans="1:17" x14ac:dyDescent="0.25">
      <c r="A458" t="s">
        <v>555</v>
      </c>
      <c r="B458" t="s">
        <v>556</v>
      </c>
      <c r="C458" s="1">
        <v>45658</v>
      </c>
      <c r="D458">
        <v>33</v>
      </c>
      <c r="E458" t="s">
        <v>88</v>
      </c>
      <c r="F458" t="s">
        <v>39</v>
      </c>
      <c r="G458" t="s">
        <v>19</v>
      </c>
      <c r="H458">
        <v>5</v>
      </c>
      <c r="I458" t="s">
        <v>53</v>
      </c>
      <c r="J458">
        <v>34</v>
      </c>
      <c r="K458" t="s">
        <v>60</v>
      </c>
      <c r="L458">
        <v>24000</v>
      </c>
      <c r="M458">
        <v>17</v>
      </c>
      <c r="N458">
        <v>408000</v>
      </c>
      <c r="O458">
        <v>176.6</v>
      </c>
      <c r="P458" t="s">
        <v>37</v>
      </c>
    </row>
    <row r="459" spans="1:17" x14ac:dyDescent="0.25">
      <c r="A459" t="s">
        <v>557</v>
      </c>
      <c r="B459" t="s">
        <v>558</v>
      </c>
      <c r="C459" s="1">
        <v>45717</v>
      </c>
      <c r="D459">
        <v>69</v>
      </c>
      <c r="E459" t="s">
        <v>68</v>
      </c>
      <c r="F459" t="s">
        <v>27</v>
      </c>
      <c r="G459" t="s">
        <v>28</v>
      </c>
      <c r="H459">
        <v>3</v>
      </c>
      <c r="I459" t="s">
        <v>48</v>
      </c>
      <c r="J459">
        <v>26</v>
      </c>
      <c r="K459" t="s">
        <v>21</v>
      </c>
      <c r="L459">
        <v>35000</v>
      </c>
      <c r="M459">
        <v>17</v>
      </c>
      <c r="N459">
        <v>595000</v>
      </c>
      <c r="O459">
        <v>120.7</v>
      </c>
      <c r="P459" t="s">
        <v>37</v>
      </c>
    </row>
    <row r="460" spans="1:17" x14ac:dyDescent="0.25">
      <c r="A460" t="s">
        <v>559</v>
      </c>
      <c r="B460" t="s">
        <v>560</v>
      </c>
      <c r="C460" s="1">
        <v>45717</v>
      </c>
      <c r="D460">
        <v>56</v>
      </c>
      <c r="E460" t="s">
        <v>77</v>
      </c>
      <c r="F460" t="s">
        <v>18</v>
      </c>
      <c r="G460" t="s">
        <v>19</v>
      </c>
      <c r="H460">
        <v>3</v>
      </c>
      <c r="I460" t="s">
        <v>48</v>
      </c>
      <c r="J460">
        <v>14</v>
      </c>
      <c r="K460" t="s">
        <v>49</v>
      </c>
      <c r="L460">
        <v>9000</v>
      </c>
      <c r="M460">
        <v>12</v>
      </c>
      <c r="N460">
        <v>108000</v>
      </c>
      <c r="O460">
        <v>142.22</v>
      </c>
      <c r="P460" t="s">
        <v>37</v>
      </c>
    </row>
    <row r="461" spans="1:17" x14ac:dyDescent="0.25">
      <c r="A461" t="s">
        <v>561</v>
      </c>
      <c r="B461" t="s">
        <v>562</v>
      </c>
      <c r="C461" s="1">
        <v>45689</v>
      </c>
      <c r="D461">
        <v>69</v>
      </c>
      <c r="E461" t="s">
        <v>84</v>
      </c>
      <c r="F461" t="s">
        <v>27</v>
      </c>
      <c r="G461" t="s">
        <v>28</v>
      </c>
      <c r="H461">
        <v>1</v>
      </c>
      <c r="I461" t="s">
        <v>35</v>
      </c>
      <c r="J461">
        <v>57</v>
      </c>
      <c r="K461" t="s">
        <v>162</v>
      </c>
      <c r="L461">
        <v>600</v>
      </c>
      <c r="M461">
        <v>2</v>
      </c>
      <c r="N461">
        <v>1200</v>
      </c>
      <c r="O461">
        <v>11.09</v>
      </c>
      <c r="P461" t="s">
        <v>37</v>
      </c>
    </row>
    <row r="462" spans="1:17" x14ac:dyDescent="0.25">
      <c r="A462" t="s">
        <v>563</v>
      </c>
      <c r="B462" t="s">
        <v>564</v>
      </c>
      <c r="C462" s="1">
        <v>45717</v>
      </c>
      <c r="D462">
        <v>50</v>
      </c>
      <c r="E462" t="s">
        <v>26</v>
      </c>
      <c r="F462" t="s">
        <v>34</v>
      </c>
      <c r="G462" t="s">
        <v>28</v>
      </c>
      <c r="H462">
        <v>2</v>
      </c>
      <c r="I462" t="s">
        <v>20</v>
      </c>
      <c r="J462">
        <v>44</v>
      </c>
      <c r="K462" t="s">
        <v>113</v>
      </c>
      <c r="L462">
        <v>25000</v>
      </c>
      <c r="M462">
        <v>4</v>
      </c>
      <c r="N462">
        <v>100000</v>
      </c>
      <c r="O462">
        <v>162.9</v>
      </c>
      <c r="P462" t="s">
        <v>37</v>
      </c>
    </row>
    <row r="463" spans="1:17" x14ac:dyDescent="0.25">
      <c r="A463" t="s">
        <v>563</v>
      </c>
      <c r="B463" t="s">
        <v>564</v>
      </c>
      <c r="C463" s="1">
        <v>45717</v>
      </c>
      <c r="D463">
        <v>50</v>
      </c>
      <c r="E463" t="s">
        <v>26</v>
      </c>
      <c r="F463" t="s">
        <v>39</v>
      </c>
      <c r="G463" t="s">
        <v>28</v>
      </c>
      <c r="H463">
        <v>2</v>
      </c>
      <c r="I463" t="s">
        <v>20</v>
      </c>
      <c r="J463">
        <v>44</v>
      </c>
      <c r="K463" t="s">
        <v>60</v>
      </c>
      <c r="L463">
        <v>24000</v>
      </c>
      <c r="M463">
        <v>18</v>
      </c>
      <c r="N463">
        <v>432000</v>
      </c>
      <c r="O463">
        <v>173.67</v>
      </c>
      <c r="P463" t="s">
        <v>37</v>
      </c>
    </row>
    <row r="464" spans="1:17" x14ac:dyDescent="0.25">
      <c r="A464" t="s">
        <v>563</v>
      </c>
      <c r="B464" t="s">
        <v>564</v>
      </c>
      <c r="C464" s="1">
        <v>45717</v>
      </c>
      <c r="D464">
        <v>50</v>
      </c>
      <c r="E464" t="s">
        <v>26</v>
      </c>
      <c r="F464" t="s">
        <v>27</v>
      </c>
      <c r="G464" t="s">
        <v>28</v>
      </c>
      <c r="H464">
        <v>2</v>
      </c>
      <c r="I464" t="s">
        <v>20</v>
      </c>
      <c r="J464">
        <v>44</v>
      </c>
      <c r="K464" t="s">
        <v>70</v>
      </c>
      <c r="L464">
        <v>350</v>
      </c>
      <c r="M464">
        <v>18</v>
      </c>
      <c r="N464">
        <v>6300</v>
      </c>
      <c r="O464">
        <v>148.61000000000001</v>
      </c>
      <c r="P464" t="s">
        <v>37</v>
      </c>
    </row>
    <row r="465" spans="1:17" x14ac:dyDescent="0.25">
      <c r="A465" t="s">
        <v>565</v>
      </c>
      <c r="B465" t="s">
        <v>566</v>
      </c>
      <c r="C465" s="1">
        <v>45658</v>
      </c>
      <c r="D465">
        <v>46</v>
      </c>
      <c r="E465" t="s">
        <v>187</v>
      </c>
      <c r="F465" t="s">
        <v>34</v>
      </c>
      <c r="G465" t="s">
        <v>28</v>
      </c>
      <c r="H465">
        <v>4</v>
      </c>
      <c r="I465" t="s">
        <v>112</v>
      </c>
      <c r="J465">
        <v>45</v>
      </c>
      <c r="K465" t="s">
        <v>40</v>
      </c>
      <c r="L465">
        <v>9000</v>
      </c>
      <c r="M465">
        <v>7</v>
      </c>
      <c r="N465">
        <v>63000</v>
      </c>
      <c r="O465">
        <v>148.86000000000001</v>
      </c>
      <c r="P465" t="s">
        <v>37</v>
      </c>
    </row>
    <row r="466" spans="1:17" x14ac:dyDescent="0.25">
      <c r="A466" t="s">
        <v>565</v>
      </c>
      <c r="B466" t="s">
        <v>566</v>
      </c>
      <c r="C466" s="1">
        <v>45658</v>
      </c>
      <c r="D466">
        <v>46</v>
      </c>
      <c r="E466" t="s">
        <v>187</v>
      </c>
      <c r="F466" t="s">
        <v>27</v>
      </c>
      <c r="G466" t="s">
        <v>28</v>
      </c>
      <c r="H466">
        <v>4</v>
      </c>
      <c r="I466" t="s">
        <v>112</v>
      </c>
      <c r="J466">
        <v>45</v>
      </c>
      <c r="K466" t="s">
        <v>29</v>
      </c>
      <c r="L466">
        <v>5500</v>
      </c>
      <c r="M466">
        <v>12</v>
      </c>
      <c r="N466">
        <v>66000</v>
      </c>
      <c r="O466">
        <v>166.08</v>
      </c>
      <c r="P466" t="s">
        <v>37</v>
      </c>
    </row>
    <row r="467" spans="1:17" x14ac:dyDescent="0.25">
      <c r="A467" t="s">
        <v>565</v>
      </c>
      <c r="B467" t="s">
        <v>566</v>
      </c>
      <c r="C467" s="1">
        <v>45658</v>
      </c>
      <c r="D467">
        <v>46</v>
      </c>
      <c r="E467" t="s">
        <v>187</v>
      </c>
      <c r="F467" t="s">
        <v>39</v>
      </c>
      <c r="G467" t="s">
        <v>28</v>
      </c>
      <c r="H467">
        <v>4</v>
      </c>
      <c r="I467" t="s">
        <v>112</v>
      </c>
      <c r="J467">
        <v>45</v>
      </c>
      <c r="K467" t="s">
        <v>60</v>
      </c>
      <c r="L467">
        <v>24000</v>
      </c>
      <c r="M467">
        <v>20</v>
      </c>
      <c r="N467">
        <v>480000</v>
      </c>
      <c r="O467">
        <v>109.55</v>
      </c>
      <c r="P467" t="s">
        <v>37</v>
      </c>
    </row>
    <row r="468" spans="1:17" x14ac:dyDescent="0.25">
      <c r="A468" t="s">
        <v>567</v>
      </c>
      <c r="B468" t="s">
        <v>568</v>
      </c>
      <c r="C468" s="1">
        <v>45658</v>
      </c>
      <c r="D468">
        <v>40</v>
      </c>
      <c r="E468" t="s">
        <v>99</v>
      </c>
      <c r="F468" t="s">
        <v>39</v>
      </c>
      <c r="G468" t="s">
        <v>28</v>
      </c>
      <c r="H468">
        <v>2</v>
      </c>
      <c r="I468" t="s">
        <v>20</v>
      </c>
      <c r="J468">
        <v>12</v>
      </c>
      <c r="K468" t="s">
        <v>69</v>
      </c>
      <c r="L468">
        <v>14500</v>
      </c>
      <c r="M468">
        <v>9</v>
      </c>
      <c r="N468">
        <v>130500</v>
      </c>
      <c r="O468">
        <v>56.18</v>
      </c>
      <c r="P468" t="s">
        <v>37</v>
      </c>
    </row>
    <row r="469" spans="1:17" x14ac:dyDescent="0.25">
      <c r="A469" t="s">
        <v>567</v>
      </c>
      <c r="B469" t="s">
        <v>568</v>
      </c>
      <c r="C469" s="1">
        <v>45658</v>
      </c>
      <c r="D469">
        <v>40</v>
      </c>
      <c r="E469" t="s">
        <v>99</v>
      </c>
      <c r="F469" t="s">
        <v>18</v>
      </c>
      <c r="G469" t="s">
        <v>28</v>
      </c>
      <c r="H469">
        <v>2</v>
      </c>
      <c r="I469" t="s">
        <v>20</v>
      </c>
      <c r="J469">
        <v>12</v>
      </c>
      <c r="K469" t="s">
        <v>44</v>
      </c>
      <c r="L469">
        <v>4500</v>
      </c>
      <c r="M469">
        <v>9</v>
      </c>
      <c r="N469">
        <v>40500</v>
      </c>
      <c r="O469">
        <v>32.61</v>
      </c>
      <c r="P469" t="s">
        <v>37</v>
      </c>
    </row>
    <row r="470" spans="1:17" x14ac:dyDescent="0.25">
      <c r="A470" t="s">
        <v>567</v>
      </c>
      <c r="B470" t="s">
        <v>568</v>
      </c>
      <c r="C470" s="1">
        <v>45658</v>
      </c>
      <c r="D470">
        <v>40</v>
      </c>
      <c r="E470" t="s">
        <v>99</v>
      </c>
      <c r="F470" t="s">
        <v>27</v>
      </c>
      <c r="G470" t="s">
        <v>28</v>
      </c>
      <c r="H470">
        <v>2</v>
      </c>
      <c r="I470" t="s">
        <v>20</v>
      </c>
      <c r="J470">
        <v>12</v>
      </c>
      <c r="K470" t="s">
        <v>100</v>
      </c>
      <c r="L470">
        <v>900</v>
      </c>
      <c r="M470">
        <v>5</v>
      </c>
      <c r="N470">
        <v>4500</v>
      </c>
      <c r="O470">
        <v>66.45</v>
      </c>
      <c r="P470" t="s">
        <v>37</v>
      </c>
    </row>
    <row r="471" spans="1:17" x14ac:dyDescent="0.25">
      <c r="A471" t="s">
        <v>569</v>
      </c>
      <c r="B471" t="s">
        <v>501</v>
      </c>
      <c r="C471" s="1">
        <v>45717</v>
      </c>
      <c r="D471">
        <v>35</v>
      </c>
      <c r="E471" t="s">
        <v>256</v>
      </c>
      <c r="F471" t="s">
        <v>34</v>
      </c>
      <c r="G471" t="s">
        <v>19</v>
      </c>
      <c r="H471">
        <v>4</v>
      </c>
      <c r="I471" t="s">
        <v>112</v>
      </c>
      <c r="J471">
        <v>50</v>
      </c>
      <c r="K471" t="s">
        <v>69</v>
      </c>
      <c r="L471">
        <v>14500</v>
      </c>
      <c r="M471">
        <v>17</v>
      </c>
      <c r="N471">
        <v>246500</v>
      </c>
      <c r="O471">
        <v>191.42</v>
      </c>
      <c r="P471" t="s">
        <v>37</v>
      </c>
    </row>
    <row r="472" spans="1:17" x14ac:dyDescent="0.25">
      <c r="A472" t="s">
        <v>569</v>
      </c>
      <c r="B472" t="s">
        <v>501</v>
      </c>
      <c r="C472" s="1">
        <v>45717</v>
      </c>
      <c r="D472">
        <v>35</v>
      </c>
      <c r="E472" t="s">
        <v>256</v>
      </c>
      <c r="F472" t="s">
        <v>39</v>
      </c>
      <c r="G472" t="s">
        <v>19</v>
      </c>
      <c r="H472">
        <v>4</v>
      </c>
      <c r="I472" t="s">
        <v>112</v>
      </c>
      <c r="J472">
        <v>50</v>
      </c>
      <c r="K472" t="s">
        <v>40</v>
      </c>
      <c r="L472">
        <v>9000</v>
      </c>
      <c r="M472">
        <v>6</v>
      </c>
      <c r="N472">
        <v>54000</v>
      </c>
      <c r="O472">
        <v>157.36000000000001</v>
      </c>
      <c r="P472" t="s">
        <v>37</v>
      </c>
    </row>
    <row r="473" spans="1:17" x14ac:dyDescent="0.25">
      <c r="A473" t="s">
        <v>569</v>
      </c>
      <c r="B473" t="s">
        <v>501</v>
      </c>
      <c r="C473" s="1">
        <v>45717</v>
      </c>
      <c r="D473">
        <v>35</v>
      </c>
      <c r="E473" t="s">
        <v>256</v>
      </c>
      <c r="F473" t="s">
        <v>18</v>
      </c>
      <c r="G473" t="s">
        <v>19</v>
      </c>
      <c r="H473">
        <v>4</v>
      </c>
      <c r="I473" t="s">
        <v>112</v>
      </c>
      <c r="J473">
        <v>50</v>
      </c>
      <c r="K473" t="s">
        <v>21</v>
      </c>
      <c r="L473">
        <v>35000</v>
      </c>
      <c r="M473">
        <v>13</v>
      </c>
      <c r="N473">
        <v>455000</v>
      </c>
      <c r="O473">
        <v>108.84</v>
      </c>
      <c r="P473" t="s">
        <v>37</v>
      </c>
    </row>
    <row r="474" spans="1:17" x14ac:dyDescent="0.25">
      <c r="A474" t="s">
        <v>570</v>
      </c>
      <c r="B474" t="s">
        <v>571</v>
      </c>
      <c r="C474" s="1">
        <v>45717</v>
      </c>
      <c r="D474">
        <v>60</v>
      </c>
      <c r="E474" t="s">
        <v>111</v>
      </c>
      <c r="F474" t="s">
        <v>27</v>
      </c>
      <c r="G474" t="s">
        <v>19</v>
      </c>
      <c r="H474">
        <v>3</v>
      </c>
      <c r="I474" t="s">
        <v>48</v>
      </c>
      <c r="J474">
        <v>43</v>
      </c>
      <c r="K474" t="s">
        <v>191</v>
      </c>
      <c r="L474">
        <v>6500</v>
      </c>
      <c r="M474">
        <v>1</v>
      </c>
      <c r="N474">
        <v>6500</v>
      </c>
      <c r="O474">
        <v>164.83</v>
      </c>
      <c r="P474" t="s">
        <v>37</v>
      </c>
    </row>
    <row r="475" spans="1:17" x14ac:dyDescent="0.25">
      <c r="A475" t="s">
        <v>572</v>
      </c>
      <c r="B475" t="s">
        <v>573</v>
      </c>
      <c r="C475" s="1">
        <v>45689</v>
      </c>
      <c r="D475">
        <v>60</v>
      </c>
      <c r="E475" t="s">
        <v>196</v>
      </c>
      <c r="F475" t="s">
        <v>27</v>
      </c>
      <c r="G475" t="s">
        <v>19</v>
      </c>
      <c r="H475">
        <v>1</v>
      </c>
      <c r="I475" t="s">
        <v>35</v>
      </c>
      <c r="J475">
        <v>58</v>
      </c>
      <c r="K475" t="s">
        <v>85</v>
      </c>
      <c r="L475">
        <v>7500</v>
      </c>
      <c r="M475">
        <v>10</v>
      </c>
      <c r="N475">
        <v>75000</v>
      </c>
      <c r="O475">
        <v>51.69</v>
      </c>
      <c r="P475" t="s">
        <v>37</v>
      </c>
    </row>
    <row r="476" spans="1:17" x14ac:dyDescent="0.25">
      <c r="A476" t="s">
        <v>572</v>
      </c>
      <c r="B476" t="s">
        <v>573</v>
      </c>
      <c r="C476" s="1">
        <v>45689</v>
      </c>
      <c r="D476">
        <v>60</v>
      </c>
      <c r="E476" t="s">
        <v>196</v>
      </c>
      <c r="F476" t="s">
        <v>39</v>
      </c>
      <c r="G476" t="s">
        <v>19</v>
      </c>
      <c r="H476">
        <v>1</v>
      </c>
      <c r="I476" t="s">
        <v>35</v>
      </c>
      <c r="J476">
        <v>58</v>
      </c>
      <c r="K476" t="s">
        <v>40</v>
      </c>
      <c r="L476">
        <v>9000</v>
      </c>
      <c r="M476">
        <v>12</v>
      </c>
      <c r="N476">
        <v>108000</v>
      </c>
      <c r="O476">
        <v>182.31</v>
      </c>
      <c r="P476" t="s">
        <v>37</v>
      </c>
    </row>
    <row r="477" spans="1:17" x14ac:dyDescent="0.25">
      <c r="A477" t="s">
        <v>574</v>
      </c>
      <c r="B477" t="s">
        <v>575</v>
      </c>
      <c r="C477" s="1">
        <v>45689</v>
      </c>
      <c r="D477">
        <v>73</v>
      </c>
      <c r="E477" t="s">
        <v>88</v>
      </c>
      <c r="F477" t="s">
        <v>18</v>
      </c>
      <c r="G477" t="s">
        <v>19</v>
      </c>
      <c r="H477">
        <v>3</v>
      </c>
      <c r="I477" t="s">
        <v>48</v>
      </c>
      <c r="J477">
        <v>19</v>
      </c>
      <c r="K477" t="s">
        <v>56</v>
      </c>
      <c r="L477">
        <v>16000</v>
      </c>
      <c r="M477">
        <v>7</v>
      </c>
      <c r="N477">
        <v>112000</v>
      </c>
      <c r="O477">
        <v>125.57</v>
      </c>
      <c r="P477" t="s">
        <v>37</v>
      </c>
    </row>
    <row r="478" spans="1:17" x14ac:dyDescent="0.25">
      <c r="A478" t="s">
        <v>576</v>
      </c>
      <c r="B478" t="s">
        <v>577</v>
      </c>
      <c r="C478" s="1">
        <v>45689</v>
      </c>
      <c r="D478">
        <v>70</v>
      </c>
      <c r="E478" t="s">
        <v>93</v>
      </c>
      <c r="F478" t="s">
        <v>39</v>
      </c>
      <c r="G478" t="s">
        <v>19</v>
      </c>
      <c r="H478">
        <v>1</v>
      </c>
      <c r="I478" t="s">
        <v>35</v>
      </c>
      <c r="J478">
        <v>35</v>
      </c>
      <c r="K478" t="s">
        <v>69</v>
      </c>
      <c r="L478">
        <v>14500</v>
      </c>
      <c r="M478">
        <v>2</v>
      </c>
      <c r="N478">
        <v>29000</v>
      </c>
      <c r="O478">
        <v>143.52000000000001</v>
      </c>
      <c r="P478" t="s">
        <v>37</v>
      </c>
    </row>
    <row r="479" spans="1:17" x14ac:dyDescent="0.25">
      <c r="A479" t="s">
        <v>578</v>
      </c>
      <c r="B479" t="s">
        <v>579</v>
      </c>
      <c r="C479" s="1">
        <v>45717</v>
      </c>
      <c r="D479">
        <v>25</v>
      </c>
      <c r="E479" t="s">
        <v>47</v>
      </c>
      <c r="F479" t="s">
        <v>34</v>
      </c>
      <c r="G479" t="s">
        <v>19</v>
      </c>
      <c r="H479">
        <v>5</v>
      </c>
      <c r="I479" t="s">
        <v>53</v>
      </c>
      <c r="J479">
        <v>51</v>
      </c>
      <c r="K479" t="s">
        <v>103</v>
      </c>
      <c r="L479">
        <v>75000</v>
      </c>
      <c r="M479">
        <v>13</v>
      </c>
      <c r="N479">
        <v>975000</v>
      </c>
      <c r="O479">
        <v>77.91</v>
      </c>
      <c r="P479" t="s">
        <v>22</v>
      </c>
      <c r="Q479" t="s">
        <v>30</v>
      </c>
    </row>
    <row r="480" spans="1:17" x14ac:dyDescent="0.25">
      <c r="A480" t="s">
        <v>580</v>
      </c>
      <c r="B480" t="s">
        <v>581</v>
      </c>
      <c r="C480" s="1">
        <v>45658</v>
      </c>
      <c r="D480">
        <v>56</v>
      </c>
      <c r="E480" t="s">
        <v>116</v>
      </c>
      <c r="F480" t="s">
        <v>39</v>
      </c>
      <c r="G480" t="s">
        <v>28</v>
      </c>
      <c r="H480">
        <v>5</v>
      </c>
      <c r="I480" t="s">
        <v>53</v>
      </c>
      <c r="J480">
        <v>44</v>
      </c>
      <c r="K480" t="s">
        <v>40</v>
      </c>
      <c r="L480">
        <v>9000</v>
      </c>
      <c r="M480">
        <v>17</v>
      </c>
      <c r="N480">
        <v>153000</v>
      </c>
      <c r="O480">
        <v>71.86</v>
      </c>
      <c r="P480" t="s">
        <v>22</v>
      </c>
      <c r="Q480" t="s">
        <v>282</v>
      </c>
    </row>
    <row r="481" spans="1:17" x14ac:dyDescent="0.25">
      <c r="A481" t="s">
        <v>580</v>
      </c>
      <c r="B481" t="s">
        <v>581</v>
      </c>
      <c r="C481" s="1">
        <v>45658</v>
      </c>
      <c r="D481">
        <v>56</v>
      </c>
      <c r="E481" t="s">
        <v>116</v>
      </c>
      <c r="F481" t="s">
        <v>34</v>
      </c>
      <c r="G481" t="s">
        <v>28</v>
      </c>
      <c r="H481">
        <v>5</v>
      </c>
      <c r="I481" t="s">
        <v>53</v>
      </c>
      <c r="J481">
        <v>44</v>
      </c>
      <c r="K481" t="s">
        <v>1094</v>
      </c>
      <c r="L481">
        <v>20000</v>
      </c>
      <c r="M481">
        <v>10</v>
      </c>
      <c r="N481">
        <v>200000</v>
      </c>
      <c r="O481">
        <v>58.32</v>
      </c>
      <c r="P481" t="s">
        <v>22</v>
      </c>
      <c r="Q481" t="s">
        <v>282</v>
      </c>
    </row>
    <row r="482" spans="1:17" x14ac:dyDescent="0.25">
      <c r="A482" t="s">
        <v>580</v>
      </c>
      <c r="B482" t="s">
        <v>581</v>
      </c>
      <c r="C482" s="1">
        <v>45658</v>
      </c>
      <c r="D482">
        <v>56</v>
      </c>
      <c r="E482" t="s">
        <v>116</v>
      </c>
      <c r="F482" t="s">
        <v>27</v>
      </c>
      <c r="G482" t="s">
        <v>28</v>
      </c>
      <c r="H482">
        <v>5</v>
      </c>
      <c r="I482" t="s">
        <v>53</v>
      </c>
      <c r="J482">
        <v>44</v>
      </c>
      <c r="K482" t="s">
        <v>81</v>
      </c>
      <c r="L482">
        <v>1000</v>
      </c>
      <c r="M482">
        <v>15</v>
      </c>
      <c r="N482">
        <v>15000</v>
      </c>
      <c r="O482">
        <v>56.66</v>
      </c>
      <c r="P482" t="s">
        <v>22</v>
      </c>
      <c r="Q482" t="s">
        <v>282</v>
      </c>
    </row>
    <row r="483" spans="1:17" x14ac:dyDescent="0.25">
      <c r="A483" t="s">
        <v>582</v>
      </c>
      <c r="B483" t="s">
        <v>583</v>
      </c>
      <c r="C483" s="1">
        <v>45689</v>
      </c>
      <c r="D483">
        <v>66</v>
      </c>
      <c r="E483" t="s">
        <v>116</v>
      </c>
      <c r="F483" t="s">
        <v>34</v>
      </c>
      <c r="G483" t="s">
        <v>28</v>
      </c>
      <c r="H483">
        <v>2</v>
      </c>
      <c r="I483" t="s">
        <v>20</v>
      </c>
      <c r="J483">
        <v>11</v>
      </c>
      <c r="K483" t="s">
        <v>60</v>
      </c>
      <c r="L483">
        <v>24000</v>
      </c>
      <c r="M483">
        <v>12</v>
      </c>
      <c r="N483">
        <v>288000</v>
      </c>
      <c r="O483">
        <v>135.62</v>
      </c>
      <c r="P483" t="s">
        <v>37</v>
      </c>
    </row>
    <row r="484" spans="1:17" x14ac:dyDescent="0.25">
      <c r="A484" t="s">
        <v>582</v>
      </c>
      <c r="B484" t="s">
        <v>583</v>
      </c>
      <c r="C484" s="1">
        <v>45689</v>
      </c>
      <c r="D484">
        <v>66</v>
      </c>
      <c r="E484" t="s">
        <v>116</v>
      </c>
      <c r="F484" t="s">
        <v>27</v>
      </c>
      <c r="G484" t="s">
        <v>28</v>
      </c>
      <c r="H484">
        <v>2</v>
      </c>
      <c r="I484" t="s">
        <v>20</v>
      </c>
      <c r="J484">
        <v>11</v>
      </c>
      <c r="K484" t="s">
        <v>100</v>
      </c>
      <c r="L484">
        <v>900</v>
      </c>
      <c r="M484">
        <v>18</v>
      </c>
      <c r="N484">
        <v>16200</v>
      </c>
      <c r="O484">
        <v>110.93</v>
      </c>
      <c r="P484" t="s">
        <v>37</v>
      </c>
    </row>
    <row r="485" spans="1:17" x14ac:dyDescent="0.25">
      <c r="A485" t="s">
        <v>582</v>
      </c>
      <c r="B485" t="s">
        <v>583</v>
      </c>
      <c r="C485" s="1">
        <v>45689</v>
      </c>
      <c r="D485">
        <v>66</v>
      </c>
      <c r="E485" t="s">
        <v>116</v>
      </c>
      <c r="F485" t="s">
        <v>39</v>
      </c>
      <c r="G485" t="s">
        <v>28</v>
      </c>
      <c r="H485">
        <v>2</v>
      </c>
      <c r="I485" t="s">
        <v>20</v>
      </c>
      <c r="J485">
        <v>11</v>
      </c>
      <c r="K485" t="s">
        <v>1094</v>
      </c>
      <c r="L485">
        <v>20000</v>
      </c>
      <c r="M485">
        <v>1</v>
      </c>
      <c r="N485">
        <v>20000</v>
      </c>
      <c r="O485">
        <v>25.09</v>
      </c>
      <c r="P485" t="s">
        <v>37</v>
      </c>
    </row>
    <row r="486" spans="1:17" x14ac:dyDescent="0.25">
      <c r="A486" t="s">
        <v>584</v>
      </c>
      <c r="B486" t="s">
        <v>585</v>
      </c>
      <c r="C486" s="1">
        <v>45717</v>
      </c>
      <c r="D486">
        <v>26</v>
      </c>
      <c r="E486" t="s">
        <v>147</v>
      </c>
      <c r="F486" t="s">
        <v>18</v>
      </c>
      <c r="G486" t="s">
        <v>19</v>
      </c>
      <c r="H486">
        <v>2</v>
      </c>
      <c r="I486" t="s">
        <v>20</v>
      </c>
      <c r="J486">
        <v>48</v>
      </c>
      <c r="K486" t="s">
        <v>44</v>
      </c>
      <c r="L486">
        <v>4500</v>
      </c>
      <c r="M486">
        <v>9</v>
      </c>
      <c r="N486">
        <v>40500</v>
      </c>
      <c r="O486">
        <v>123.57</v>
      </c>
      <c r="P486" t="s">
        <v>37</v>
      </c>
    </row>
    <row r="487" spans="1:17" x14ac:dyDescent="0.25">
      <c r="A487" t="s">
        <v>584</v>
      </c>
      <c r="B487" t="s">
        <v>585</v>
      </c>
      <c r="C487" s="1">
        <v>45717</v>
      </c>
      <c r="D487">
        <v>26</v>
      </c>
      <c r="E487" t="s">
        <v>147</v>
      </c>
      <c r="F487" t="s">
        <v>39</v>
      </c>
      <c r="G487" t="s">
        <v>19</v>
      </c>
      <c r="H487">
        <v>2</v>
      </c>
      <c r="I487" t="s">
        <v>20</v>
      </c>
      <c r="J487">
        <v>48</v>
      </c>
      <c r="K487" t="s">
        <v>1094</v>
      </c>
      <c r="L487">
        <v>20000</v>
      </c>
      <c r="M487">
        <v>19</v>
      </c>
      <c r="N487">
        <v>380000</v>
      </c>
      <c r="O487">
        <v>23.37</v>
      </c>
      <c r="P487" t="s">
        <v>37</v>
      </c>
    </row>
    <row r="488" spans="1:17" x14ac:dyDescent="0.25">
      <c r="A488" t="s">
        <v>584</v>
      </c>
      <c r="B488" t="s">
        <v>585</v>
      </c>
      <c r="C488" s="1">
        <v>45717</v>
      </c>
      <c r="D488">
        <v>26</v>
      </c>
      <c r="E488" t="s">
        <v>147</v>
      </c>
      <c r="F488" t="s">
        <v>34</v>
      </c>
      <c r="G488" t="s">
        <v>19</v>
      </c>
      <c r="H488">
        <v>2</v>
      </c>
      <c r="I488" t="s">
        <v>20</v>
      </c>
      <c r="J488">
        <v>48</v>
      </c>
      <c r="K488" t="s">
        <v>40</v>
      </c>
      <c r="L488">
        <v>9000</v>
      </c>
      <c r="M488">
        <v>18</v>
      </c>
      <c r="N488">
        <v>162000</v>
      </c>
      <c r="O488">
        <v>170.35</v>
      </c>
      <c r="P488" t="s">
        <v>37</v>
      </c>
    </row>
    <row r="489" spans="1:17" x14ac:dyDescent="0.25">
      <c r="A489" t="s">
        <v>586</v>
      </c>
      <c r="B489" t="s">
        <v>587</v>
      </c>
      <c r="C489" s="1">
        <v>45658</v>
      </c>
      <c r="D489">
        <v>25</v>
      </c>
      <c r="E489" t="s">
        <v>99</v>
      </c>
      <c r="F489" t="s">
        <v>34</v>
      </c>
      <c r="G489" t="s">
        <v>19</v>
      </c>
      <c r="H489">
        <v>2</v>
      </c>
      <c r="I489" t="s">
        <v>20</v>
      </c>
      <c r="J489">
        <v>17</v>
      </c>
      <c r="K489" t="s">
        <v>1093</v>
      </c>
      <c r="L489">
        <v>30000</v>
      </c>
      <c r="M489">
        <v>8</v>
      </c>
      <c r="N489">
        <v>240000</v>
      </c>
      <c r="O489">
        <v>134.41999999999999</v>
      </c>
      <c r="P489" t="s">
        <v>37</v>
      </c>
    </row>
    <row r="490" spans="1:17" x14ac:dyDescent="0.25">
      <c r="A490" t="s">
        <v>586</v>
      </c>
      <c r="B490" t="s">
        <v>587</v>
      </c>
      <c r="C490" s="1">
        <v>45658</v>
      </c>
      <c r="D490">
        <v>25</v>
      </c>
      <c r="E490" t="s">
        <v>99</v>
      </c>
      <c r="F490" t="s">
        <v>18</v>
      </c>
      <c r="G490" t="s">
        <v>19</v>
      </c>
      <c r="H490">
        <v>2</v>
      </c>
      <c r="I490" t="s">
        <v>20</v>
      </c>
      <c r="J490">
        <v>17</v>
      </c>
      <c r="K490" t="s">
        <v>56</v>
      </c>
      <c r="L490">
        <v>16000</v>
      </c>
      <c r="M490">
        <v>3</v>
      </c>
      <c r="N490">
        <v>48000</v>
      </c>
      <c r="O490">
        <v>57.38</v>
      </c>
      <c r="P490" t="s">
        <v>37</v>
      </c>
    </row>
    <row r="491" spans="1:17" x14ac:dyDescent="0.25">
      <c r="A491" t="s">
        <v>588</v>
      </c>
      <c r="B491" t="s">
        <v>589</v>
      </c>
      <c r="C491" s="1">
        <v>45717</v>
      </c>
      <c r="D491">
        <v>56</v>
      </c>
      <c r="E491" t="s">
        <v>88</v>
      </c>
      <c r="F491" t="s">
        <v>34</v>
      </c>
      <c r="G491" t="s">
        <v>28</v>
      </c>
      <c r="H491">
        <v>5</v>
      </c>
      <c r="I491" t="s">
        <v>53</v>
      </c>
      <c r="J491">
        <v>22</v>
      </c>
      <c r="K491" t="s">
        <v>1093</v>
      </c>
      <c r="L491">
        <v>30000</v>
      </c>
      <c r="M491">
        <v>8</v>
      </c>
      <c r="N491">
        <v>240000</v>
      </c>
      <c r="O491">
        <v>1.46</v>
      </c>
      <c r="P491" t="s">
        <v>22</v>
      </c>
      <c r="Q491" t="s">
        <v>23</v>
      </c>
    </row>
    <row r="492" spans="1:17" x14ac:dyDescent="0.25">
      <c r="A492" t="s">
        <v>588</v>
      </c>
      <c r="B492" t="s">
        <v>589</v>
      </c>
      <c r="C492" s="1">
        <v>45717</v>
      </c>
      <c r="D492">
        <v>56</v>
      </c>
      <c r="E492" t="s">
        <v>88</v>
      </c>
      <c r="F492" t="s">
        <v>27</v>
      </c>
      <c r="G492" t="s">
        <v>28</v>
      </c>
      <c r="H492">
        <v>5</v>
      </c>
      <c r="I492" t="s">
        <v>53</v>
      </c>
      <c r="J492">
        <v>22</v>
      </c>
      <c r="K492" t="s">
        <v>44</v>
      </c>
      <c r="L492">
        <v>4500</v>
      </c>
      <c r="M492">
        <v>14</v>
      </c>
      <c r="N492">
        <v>63000</v>
      </c>
      <c r="O492">
        <v>142.58000000000001</v>
      </c>
      <c r="P492" t="s">
        <v>22</v>
      </c>
      <c r="Q492" t="s">
        <v>23</v>
      </c>
    </row>
    <row r="493" spans="1:17" x14ac:dyDescent="0.25">
      <c r="A493" t="s">
        <v>590</v>
      </c>
      <c r="B493" t="s">
        <v>591</v>
      </c>
      <c r="C493" s="1">
        <v>45689</v>
      </c>
      <c r="D493">
        <v>62</v>
      </c>
      <c r="E493" t="s">
        <v>138</v>
      </c>
      <c r="F493" t="s">
        <v>27</v>
      </c>
      <c r="G493" t="s">
        <v>28</v>
      </c>
      <c r="H493">
        <v>4</v>
      </c>
      <c r="I493" t="s">
        <v>112</v>
      </c>
      <c r="J493">
        <v>57</v>
      </c>
      <c r="K493" t="s">
        <v>81</v>
      </c>
      <c r="L493">
        <v>1000</v>
      </c>
      <c r="M493">
        <v>20</v>
      </c>
      <c r="N493">
        <v>20000</v>
      </c>
      <c r="O493">
        <v>35.57</v>
      </c>
      <c r="P493" t="s">
        <v>37</v>
      </c>
    </row>
    <row r="494" spans="1:17" x14ac:dyDescent="0.25">
      <c r="A494" t="s">
        <v>590</v>
      </c>
      <c r="B494" t="s">
        <v>591</v>
      </c>
      <c r="C494" s="1">
        <v>45689</v>
      </c>
      <c r="D494">
        <v>62</v>
      </c>
      <c r="E494" t="s">
        <v>138</v>
      </c>
      <c r="F494" t="s">
        <v>34</v>
      </c>
      <c r="G494" t="s">
        <v>28</v>
      </c>
      <c r="H494">
        <v>4</v>
      </c>
      <c r="I494" t="s">
        <v>112</v>
      </c>
      <c r="J494">
        <v>57</v>
      </c>
      <c r="K494" t="s">
        <v>1094</v>
      </c>
      <c r="L494">
        <v>20000</v>
      </c>
      <c r="M494">
        <v>5</v>
      </c>
      <c r="N494">
        <v>100000</v>
      </c>
      <c r="O494">
        <v>168.44</v>
      </c>
      <c r="P494" t="s">
        <v>37</v>
      </c>
    </row>
    <row r="495" spans="1:17" x14ac:dyDescent="0.25">
      <c r="A495" t="s">
        <v>592</v>
      </c>
      <c r="B495" t="s">
        <v>593</v>
      </c>
      <c r="C495" s="1">
        <v>45658</v>
      </c>
      <c r="D495">
        <v>41</v>
      </c>
      <c r="E495" t="s">
        <v>141</v>
      </c>
      <c r="F495" t="s">
        <v>39</v>
      </c>
      <c r="G495" t="s">
        <v>19</v>
      </c>
      <c r="H495">
        <v>1</v>
      </c>
      <c r="I495" t="s">
        <v>35</v>
      </c>
      <c r="J495">
        <v>47</v>
      </c>
      <c r="K495" t="s">
        <v>60</v>
      </c>
      <c r="L495">
        <v>24000</v>
      </c>
      <c r="M495">
        <v>2</v>
      </c>
      <c r="N495">
        <v>48000</v>
      </c>
      <c r="O495">
        <v>42.95</v>
      </c>
      <c r="P495" t="s">
        <v>37</v>
      </c>
    </row>
    <row r="496" spans="1:17" x14ac:dyDescent="0.25">
      <c r="A496" t="s">
        <v>592</v>
      </c>
      <c r="B496" t="s">
        <v>593</v>
      </c>
      <c r="C496" s="1">
        <v>45658</v>
      </c>
      <c r="D496">
        <v>41</v>
      </c>
      <c r="E496" t="s">
        <v>141</v>
      </c>
      <c r="F496" t="s">
        <v>34</v>
      </c>
      <c r="G496" t="s">
        <v>19</v>
      </c>
      <c r="H496">
        <v>1</v>
      </c>
      <c r="I496" t="s">
        <v>35</v>
      </c>
      <c r="J496">
        <v>47</v>
      </c>
      <c r="K496" t="s">
        <v>60</v>
      </c>
      <c r="L496">
        <v>24000</v>
      </c>
      <c r="M496">
        <v>18</v>
      </c>
      <c r="N496">
        <v>432000</v>
      </c>
      <c r="O496">
        <v>108.92</v>
      </c>
      <c r="P496" t="s">
        <v>37</v>
      </c>
    </row>
    <row r="497" spans="1:17" x14ac:dyDescent="0.25">
      <c r="A497" t="s">
        <v>592</v>
      </c>
      <c r="B497" t="s">
        <v>593</v>
      </c>
      <c r="C497" s="1">
        <v>45658</v>
      </c>
      <c r="D497">
        <v>41</v>
      </c>
      <c r="E497" t="s">
        <v>141</v>
      </c>
      <c r="F497" t="s">
        <v>18</v>
      </c>
      <c r="G497" t="s">
        <v>19</v>
      </c>
      <c r="H497">
        <v>1</v>
      </c>
      <c r="I497" t="s">
        <v>35</v>
      </c>
      <c r="J497">
        <v>47</v>
      </c>
      <c r="K497" t="s">
        <v>21</v>
      </c>
      <c r="L497">
        <v>35000</v>
      </c>
      <c r="M497">
        <v>5</v>
      </c>
      <c r="N497">
        <v>175000</v>
      </c>
      <c r="O497">
        <v>130.94999999999999</v>
      </c>
      <c r="P497" t="s">
        <v>37</v>
      </c>
    </row>
    <row r="498" spans="1:17" x14ac:dyDescent="0.25">
      <c r="A498" t="s">
        <v>594</v>
      </c>
      <c r="B498" t="s">
        <v>595</v>
      </c>
      <c r="C498" s="1">
        <v>45689</v>
      </c>
      <c r="D498">
        <v>66</v>
      </c>
      <c r="E498" t="s">
        <v>111</v>
      </c>
      <c r="F498" t="s">
        <v>34</v>
      </c>
      <c r="G498" t="s">
        <v>28</v>
      </c>
      <c r="H498">
        <v>5</v>
      </c>
      <c r="I498" t="s">
        <v>53</v>
      </c>
      <c r="J498">
        <v>9</v>
      </c>
      <c r="K498" t="s">
        <v>40</v>
      </c>
      <c r="L498">
        <v>9000</v>
      </c>
      <c r="M498">
        <v>20</v>
      </c>
      <c r="N498">
        <v>180000</v>
      </c>
      <c r="O498">
        <v>132.69999999999999</v>
      </c>
      <c r="P498" t="s">
        <v>37</v>
      </c>
    </row>
    <row r="499" spans="1:17" x14ac:dyDescent="0.25">
      <c r="A499" t="s">
        <v>594</v>
      </c>
      <c r="B499" t="s">
        <v>595</v>
      </c>
      <c r="C499" s="1">
        <v>45689</v>
      </c>
      <c r="D499">
        <v>66</v>
      </c>
      <c r="E499" t="s">
        <v>111</v>
      </c>
      <c r="F499" t="s">
        <v>27</v>
      </c>
      <c r="G499" t="s">
        <v>28</v>
      </c>
      <c r="H499">
        <v>5</v>
      </c>
      <c r="I499" t="s">
        <v>53</v>
      </c>
      <c r="J499">
        <v>9</v>
      </c>
      <c r="K499" t="s">
        <v>162</v>
      </c>
      <c r="L499">
        <v>600</v>
      </c>
      <c r="M499">
        <v>5</v>
      </c>
      <c r="N499">
        <v>3000</v>
      </c>
      <c r="O499">
        <v>151.56</v>
      </c>
      <c r="P499" t="s">
        <v>37</v>
      </c>
    </row>
    <row r="500" spans="1:17" x14ac:dyDescent="0.25">
      <c r="A500" t="s">
        <v>596</v>
      </c>
      <c r="B500" t="s">
        <v>597</v>
      </c>
      <c r="C500" s="1">
        <v>45689</v>
      </c>
      <c r="D500">
        <v>36</v>
      </c>
      <c r="E500" t="s">
        <v>129</v>
      </c>
      <c r="F500" t="s">
        <v>18</v>
      </c>
      <c r="G500" t="s">
        <v>19</v>
      </c>
      <c r="H500">
        <v>3</v>
      </c>
      <c r="I500" t="s">
        <v>48</v>
      </c>
      <c r="J500">
        <v>48</v>
      </c>
      <c r="K500" t="s">
        <v>49</v>
      </c>
      <c r="L500">
        <v>9000</v>
      </c>
      <c r="M500">
        <v>2</v>
      </c>
      <c r="N500">
        <v>18000</v>
      </c>
      <c r="O500">
        <v>74.2</v>
      </c>
      <c r="P500" t="s">
        <v>22</v>
      </c>
      <c r="Q500" t="s">
        <v>30</v>
      </c>
    </row>
    <row r="501" spans="1:17" x14ac:dyDescent="0.25">
      <c r="A501" t="s">
        <v>596</v>
      </c>
      <c r="B501" t="s">
        <v>597</v>
      </c>
      <c r="C501" s="1">
        <v>45689</v>
      </c>
      <c r="D501">
        <v>36</v>
      </c>
      <c r="E501" t="s">
        <v>129</v>
      </c>
      <c r="F501" t="s">
        <v>39</v>
      </c>
      <c r="G501" t="s">
        <v>19</v>
      </c>
      <c r="H501">
        <v>3</v>
      </c>
      <c r="I501" t="s">
        <v>48</v>
      </c>
      <c r="J501">
        <v>48</v>
      </c>
      <c r="K501" t="s">
        <v>1094</v>
      </c>
      <c r="L501">
        <v>20000</v>
      </c>
      <c r="M501">
        <v>12</v>
      </c>
      <c r="N501">
        <v>240000</v>
      </c>
      <c r="O501">
        <v>103.82</v>
      </c>
      <c r="P501" t="s">
        <v>22</v>
      </c>
      <c r="Q501" t="s">
        <v>30</v>
      </c>
    </row>
    <row r="502" spans="1:17" x14ac:dyDescent="0.25">
      <c r="A502" t="s">
        <v>598</v>
      </c>
      <c r="B502" t="s">
        <v>599</v>
      </c>
      <c r="C502" s="1">
        <v>45717</v>
      </c>
      <c r="D502">
        <v>76</v>
      </c>
      <c r="E502" t="s">
        <v>33</v>
      </c>
      <c r="F502" t="s">
        <v>34</v>
      </c>
      <c r="G502" t="s">
        <v>19</v>
      </c>
      <c r="H502">
        <v>1</v>
      </c>
      <c r="I502" t="s">
        <v>35</v>
      </c>
      <c r="J502">
        <v>3</v>
      </c>
      <c r="K502" t="s">
        <v>1093</v>
      </c>
      <c r="L502">
        <v>30000</v>
      </c>
      <c r="M502">
        <v>13</v>
      </c>
      <c r="N502">
        <v>390000</v>
      </c>
      <c r="O502">
        <v>75.64</v>
      </c>
      <c r="P502" t="s">
        <v>37</v>
      </c>
    </row>
    <row r="503" spans="1:17" x14ac:dyDescent="0.25">
      <c r="A503" t="s">
        <v>598</v>
      </c>
      <c r="B503" t="s">
        <v>599</v>
      </c>
      <c r="C503" s="1">
        <v>45717</v>
      </c>
      <c r="D503">
        <v>76</v>
      </c>
      <c r="E503" t="s">
        <v>33</v>
      </c>
      <c r="F503" t="s">
        <v>27</v>
      </c>
      <c r="G503" t="s">
        <v>19</v>
      </c>
      <c r="H503">
        <v>1</v>
      </c>
      <c r="I503" t="s">
        <v>35</v>
      </c>
      <c r="J503">
        <v>3</v>
      </c>
      <c r="K503" t="s">
        <v>54</v>
      </c>
      <c r="L503">
        <v>3500</v>
      </c>
      <c r="M503">
        <v>3</v>
      </c>
      <c r="N503">
        <v>10500</v>
      </c>
      <c r="O503">
        <v>117.74</v>
      </c>
      <c r="P503" t="s">
        <v>37</v>
      </c>
    </row>
    <row r="504" spans="1:17" x14ac:dyDescent="0.25">
      <c r="A504" t="s">
        <v>598</v>
      </c>
      <c r="B504" t="s">
        <v>599</v>
      </c>
      <c r="C504" s="1">
        <v>45717</v>
      </c>
      <c r="D504">
        <v>76</v>
      </c>
      <c r="E504" t="s">
        <v>33</v>
      </c>
      <c r="F504" t="s">
        <v>18</v>
      </c>
      <c r="G504" t="s">
        <v>19</v>
      </c>
      <c r="H504">
        <v>1</v>
      </c>
      <c r="I504" t="s">
        <v>35</v>
      </c>
      <c r="J504">
        <v>3</v>
      </c>
      <c r="K504" t="s">
        <v>49</v>
      </c>
      <c r="L504">
        <v>9000</v>
      </c>
      <c r="M504">
        <v>8</v>
      </c>
      <c r="N504">
        <v>72000</v>
      </c>
      <c r="O504">
        <v>75.58</v>
      </c>
      <c r="P504" t="s">
        <v>37</v>
      </c>
    </row>
    <row r="505" spans="1:17" x14ac:dyDescent="0.25">
      <c r="A505" t="s">
        <v>600</v>
      </c>
      <c r="B505" t="s">
        <v>601</v>
      </c>
      <c r="C505" s="1">
        <v>45689</v>
      </c>
      <c r="D505">
        <v>67</v>
      </c>
      <c r="E505" t="s">
        <v>150</v>
      </c>
      <c r="F505" t="s">
        <v>27</v>
      </c>
      <c r="G505" t="s">
        <v>28</v>
      </c>
      <c r="H505">
        <v>5</v>
      </c>
      <c r="I505" t="s">
        <v>53</v>
      </c>
      <c r="J505">
        <v>32</v>
      </c>
      <c r="K505" t="s">
        <v>56</v>
      </c>
      <c r="L505">
        <v>16000</v>
      </c>
      <c r="M505">
        <v>9</v>
      </c>
      <c r="N505">
        <v>144000</v>
      </c>
      <c r="O505">
        <v>103.15</v>
      </c>
      <c r="P505" t="s">
        <v>22</v>
      </c>
      <c r="Q505" t="s">
        <v>263</v>
      </c>
    </row>
    <row r="506" spans="1:17" x14ac:dyDescent="0.25">
      <c r="A506" t="s">
        <v>600</v>
      </c>
      <c r="B506" t="s">
        <v>601</v>
      </c>
      <c r="C506" s="1">
        <v>45689</v>
      </c>
      <c r="D506">
        <v>67</v>
      </c>
      <c r="E506" t="s">
        <v>150</v>
      </c>
      <c r="F506" t="s">
        <v>39</v>
      </c>
      <c r="G506" t="s">
        <v>28</v>
      </c>
      <c r="H506">
        <v>5</v>
      </c>
      <c r="I506" t="s">
        <v>53</v>
      </c>
      <c r="J506">
        <v>32</v>
      </c>
      <c r="K506" t="s">
        <v>1094</v>
      </c>
      <c r="L506">
        <v>20000</v>
      </c>
      <c r="M506">
        <v>6</v>
      </c>
      <c r="N506">
        <v>120000</v>
      </c>
      <c r="O506">
        <v>30.47</v>
      </c>
      <c r="P506" t="s">
        <v>22</v>
      </c>
      <c r="Q506" t="s">
        <v>263</v>
      </c>
    </row>
    <row r="507" spans="1:17" x14ac:dyDescent="0.25">
      <c r="A507" t="s">
        <v>602</v>
      </c>
      <c r="B507" t="s">
        <v>603</v>
      </c>
      <c r="C507" s="1">
        <v>45717</v>
      </c>
      <c r="D507">
        <v>31</v>
      </c>
      <c r="E507" t="s">
        <v>111</v>
      </c>
      <c r="F507" t="s">
        <v>27</v>
      </c>
      <c r="G507" t="s">
        <v>28</v>
      </c>
      <c r="H507">
        <v>1</v>
      </c>
      <c r="I507" t="s">
        <v>35</v>
      </c>
      <c r="J507">
        <v>52</v>
      </c>
      <c r="K507" t="s">
        <v>162</v>
      </c>
      <c r="L507">
        <v>600</v>
      </c>
      <c r="M507">
        <v>14</v>
      </c>
      <c r="N507">
        <v>8400</v>
      </c>
      <c r="O507">
        <v>129.63</v>
      </c>
      <c r="P507" t="s">
        <v>37</v>
      </c>
    </row>
    <row r="508" spans="1:17" x14ac:dyDescent="0.25">
      <c r="A508" t="s">
        <v>602</v>
      </c>
      <c r="B508" t="s">
        <v>603</v>
      </c>
      <c r="C508" s="1">
        <v>45717</v>
      </c>
      <c r="D508">
        <v>31</v>
      </c>
      <c r="E508" t="s">
        <v>111</v>
      </c>
      <c r="F508" t="s">
        <v>39</v>
      </c>
      <c r="G508" t="s">
        <v>28</v>
      </c>
      <c r="H508">
        <v>1</v>
      </c>
      <c r="I508" t="s">
        <v>35</v>
      </c>
      <c r="J508">
        <v>52</v>
      </c>
      <c r="K508" t="s">
        <v>40</v>
      </c>
      <c r="L508">
        <v>9000</v>
      </c>
      <c r="M508">
        <v>5</v>
      </c>
      <c r="N508">
        <v>45000</v>
      </c>
      <c r="O508">
        <v>49.11</v>
      </c>
      <c r="P508" t="s">
        <v>37</v>
      </c>
    </row>
    <row r="509" spans="1:17" x14ac:dyDescent="0.25">
      <c r="A509" t="s">
        <v>604</v>
      </c>
      <c r="B509" t="s">
        <v>605</v>
      </c>
      <c r="C509" s="1">
        <v>45689</v>
      </c>
      <c r="D509">
        <v>33</v>
      </c>
      <c r="E509" t="s">
        <v>187</v>
      </c>
      <c r="F509" t="s">
        <v>27</v>
      </c>
      <c r="G509" t="s">
        <v>19</v>
      </c>
      <c r="H509">
        <v>1</v>
      </c>
      <c r="I509" t="s">
        <v>35</v>
      </c>
      <c r="J509">
        <v>58</v>
      </c>
      <c r="K509" t="s">
        <v>38</v>
      </c>
      <c r="L509">
        <v>500</v>
      </c>
      <c r="M509">
        <v>7</v>
      </c>
      <c r="N509">
        <v>3500</v>
      </c>
      <c r="O509">
        <v>189.48</v>
      </c>
      <c r="P509" t="s">
        <v>22</v>
      </c>
      <c r="Q509" t="s">
        <v>263</v>
      </c>
    </row>
    <row r="510" spans="1:17" x14ac:dyDescent="0.25">
      <c r="A510" t="s">
        <v>604</v>
      </c>
      <c r="B510" t="s">
        <v>605</v>
      </c>
      <c r="C510" s="1">
        <v>45689</v>
      </c>
      <c r="D510">
        <v>33</v>
      </c>
      <c r="E510" t="s">
        <v>187</v>
      </c>
      <c r="F510" t="s">
        <v>34</v>
      </c>
      <c r="G510" t="s">
        <v>19</v>
      </c>
      <c r="H510">
        <v>1</v>
      </c>
      <c r="I510" t="s">
        <v>35</v>
      </c>
      <c r="J510">
        <v>58</v>
      </c>
      <c r="K510" t="s">
        <v>55</v>
      </c>
      <c r="L510">
        <v>150000</v>
      </c>
      <c r="M510">
        <v>16</v>
      </c>
      <c r="N510">
        <v>2400000</v>
      </c>
      <c r="O510">
        <v>121.5</v>
      </c>
      <c r="P510" t="s">
        <v>22</v>
      </c>
      <c r="Q510" t="s">
        <v>263</v>
      </c>
    </row>
    <row r="511" spans="1:17" x14ac:dyDescent="0.25">
      <c r="A511" t="s">
        <v>604</v>
      </c>
      <c r="B511" t="s">
        <v>605</v>
      </c>
      <c r="C511" s="1">
        <v>45689</v>
      </c>
      <c r="D511">
        <v>33</v>
      </c>
      <c r="E511" t="s">
        <v>187</v>
      </c>
      <c r="F511" t="s">
        <v>39</v>
      </c>
      <c r="G511" t="s">
        <v>19</v>
      </c>
      <c r="H511">
        <v>1</v>
      </c>
      <c r="I511" t="s">
        <v>35</v>
      </c>
      <c r="J511">
        <v>58</v>
      </c>
      <c r="K511" t="s">
        <v>69</v>
      </c>
      <c r="L511">
        <v>14500</v>
      </c>
      <c r="M511">
        <v>14</v>
      </c>
      <c r="N511">
        <v>203000</v>
      </c>
      <c r="O511">
        <v>34.53</v>
      </c>
      <c r="P511" t="s">
        <v>22</v>
      </c>
      <c r="Q511" t="s">
        <v>263</v>
      </c>
    </row>
    <row r="512" spans="1:17" x14ac:dyDescent="0.25">
      <c r="A512" t="s">
        <v>606</v>
      </c>
      <c r="B512" t="s">
        <v>607</v>
      </c>
      <c r="C512" s="1">
        <v>45717</v>
      </c>
      <c r="D512">
        <v>39</v>
      </c>
      <c r="E512" t="s">
        <v>187</v>
      </c>
      <c r="F512" t="s">
        <v>18</v>
      </c>
      <c r="G512" t="s">
        <v>28</v>
      </c>
      <c r="H512">
        <v>4</v>
      </c>
      <c r="I512" t="s">
        <v>112</v>
      </c>
      <c r="J512">
        <v>11</v>
      </c>
      <c r="K512" t="s">
        <v>21</v>
      </c>
      <c r="L512">
        <v>35000</v>
      </c>
      <c r="M512">
        <v>4</v>
      </c>
      <c r="N512">
        <v>140000</v>
      </c>
      <c r="O512">
        <v>77.400000000000006</v>
      </c>
      <c r="P512" t="s">
        <v>37</v>
      </c>
    </row>
    <row r="513" spans="1:17" x14ac:dyDescent="0.25">
      <c r="A513" t="s">
        <v>608</v>
      </c>
      <c r="B513" t="s">
        <v>609</v>
      </c>
      <c r="C513" s="1">
        <v>45689</v>
      </c>
      <c r="D513">
        <v>41</v>
      </c>
      <c r="E513" t="s">
        <v>73</v>
      </c>
      <c r="F513" t="s">
        <v>39</v>
      </c>
      <c r="G513" t="s">
        <v>28</v>
      </c>
      <c r="H513">
        <v>5</v>
      </c>
      <c r="I513" t="s">
        <v>53</v>
      </c>
      <c r="J513">
        <v>53</v>
      </c>
      <c r="K513" t="s">
        <v>40</v>
      </c>
      <c r="L513">
        <v>9000</v>
      </c>
      <c r="M513">
        <v>5</v>
      </c>
      <c r="N513">
        <v>45000</v>
      </c>
      <c r="O513">
        <v>96.71</v>
      </c>
      <c r="P513" t="s">
        <v>22</v>
      </c>
      <c r="Q513" t="s">
        <v>165</v>
      </c>
    </row>
    <row r="514" spans="1:17" x14ac:dyDescent="0.25">
      <c r="A514" t="s">
        <v>608</v>
      </c>
      <c r="B514" t="s">
        <v>609</v>
      </c>
      <c r="C514" s="1">
        <v>45689</v>
      </c>
      <c r="D514">
        <v>41</v>
      </c>
      <c r="E514" t="s">
        <v>73</v>
      </c>
      <c r="F514" t="s">
        <v>34</v>
      </c>
      <c r="G514" t="s">
        <v>28</v>
      </c>
      <c r="H514">
        <v>5</v>
      </c>
      <c r="I514" t="s">
        <v>53</v>
      </c>
      <c r="J514">
        <v>53</v>
      </c>
      <c r="K514" t="s">
        <v>40</v>
      </c>
      <c r="L514">
        <v>9000</v>
      </c>
      <c r="M514">
        <v>14</v>
      </c>
      <c r="N514">
        <v>126000</v>
      </c>
      <c r="O514">
        <v>179.45</v>
      </c>
      <c r="P514" t="s">
        <v>22</v>
      </c>
      <c r="Q514" t="s">
        <v>165</v>
      </c>
    </row>
    <row r="515" spans="1:17" x14ac:dyDescent="0.25">
      <c r="A515" t="s">
        <v>608</v>
      </c>
      <c r="B515" t="s">
        <v>609</v>
      </c>
      <c r="C515" s="1">
        <v>45689</v>
      </c>
      <c r="D515">
        <v>41</v>
      </c>
      <c r="E515" t="s">
        <v>73</v>
      </c>
      <c r="F515" t="s">
        <v>27</v>
      </c>
      <c r="G515" t="s">
        <v>28</v>
      </c>
      <c r="H515">
        <v>5</v>
      </c>
      <c r="I515" t="s">
        <v>53</v>
      </c>
      <c r="J515">
        <v>53</v>
      </c>
      <c r="K515" t="s">
        <v>191</v>
      </c>
      <c r="L515">
        <v>6500</v>
      </c>
      <c r="M515">
        <v>2</v>
      </c>
      <c r="N515">
        <v>13000</v>
      </c>
      <c r="O515">
        <v>84.43</v>
      </c>
      <c r="P515" t="s">
        <v>22</v>
      </c>
      <c r="Q515" t="s">
        <v>165</v>
      </c>
    </row>
    <row r="516" spans="1:17" x14ac:dyDescent="0.25">
      <c r="A516" t="s">
        <v>610</v>
      </c>
      <c r="B516" t="s">
        <v>611</v>
      </c>
      <c r="C516" s="1">
        <v>45689</v>
      </c>
      <c r="D516">
        <v>70</v>
      </c>
      <c r="E516" t="s">
        <v>111</v>
      </c>
      <c r="F516" t="s">
        <v>39</v>
      </c>
      <c r="G516" t="s">
        <v>28</v>
      </c>
      <c r="H516">
        <v>3</v>
      </c>
      <c r="I516" t="s">
        <v>48</v>
      </c>
      <c r="J516">
        <v>51</v>
      </c>
      <c r="K516" t="s">
        <v>1093</v>
      </c>
      <c r="L516">
        <v>30000</v>
      </c>
      <c r="M516">
        <v>8</v>
      </c>
      <c r="N516">
        <v>240000</v>
      </c>
      <c r="O516">
        <v>95.69</v>
      </c>
      <c r="P516" t="s">
        <v>37</v>
      </c>
    </row>
    <row r="517" spans="1:17" x14ac:dyDescent="0.25">
      <c r="A517" t="s">
        <v>610</v>
      </c>
      <c r="B517" t="s">
        <v>611</v>
      </c>
      <c r="C517" s="1">
        <v>45689</v>
      </c>
      <c r="D517">
        <v>70</v>
      </c>
      <c r="E517" t="s">
        <v>111</v>
      </c>
      <c r="F517" t="s">
        <v>18</v>
      </c>
      <c r="G517" t="s">
        <v>28</v>
      </c>
      <c r="H517">
        <v>3</v>
      </c>
      <c r="I517" t="s">
        <v>48</v>
      </c>
      <c r="J517">
        <v>51</v>
      </c>
      <c r="K517" t="s">
        <v>56</v>
      </c>
      <c r="L517">
        <v>16000</v>
      </c>
      <c r="M517">
        <v>18</v>
      </c>
      <c r="N517">
        <v>288000</v>
      </c>
      <c r="O517">
        <v>57.01</v>
      </c>
      <c r="P517" t="s">
        <v>37</v>
      </c>
    </row>
    <row r="518" spans="1:17" x14ac:dyDescent="0.25">
      <c r="A518" t="s">
        <v>610</v>
      </c>
      <c r="B518" t="s">
        <v>611</v>
      </c>
      <c r="C518" s="1">
        <v>45689</v>
      </c>
      <c r="D518">
        <v>70</v>
      </c>
      <c r="E518" t="s">
        <v>111</v>
      </c>
      <c r="F518" t="s">
        <v>27</v>
      </c>
      <c r="G518" t="s">
        <v>28</v>
      </c>
      <c r="H518">
        <v>3</v>
      </c>
      <c r="I518" t="s">
        <v>48</v>
      </c>
      <c r="J518">
        <v>51</v>
      </c>
      <c r="K518" t="s">
        <v>85</v>
      </c>
      <c r="L518">
        <v>7500</v>
      </c>
      <c r="M518">
        <v>1</v>
      </c>
      <c r="N518">
        <v>7500</v>
      </c>
      <c r="O518">
        <v>51.93</v>
      </c>
      <c r="P518" t="s">
        <v>37</v>
      </c>
    </row>
    <row r="519" spans="1:17" x14ac:dyDescent="0.25">
      <c r="A519" t="s">
        <v>612</v>
      </c>
      <c r="B519" t="s">
        <v>331</v>
      </c>
      <c r="C519" s="1">
        <v>45689</v>
      </c>
      <c r="D519">
        <v>31</v>
      </c>
      <c r="E519" t="s">
        <v>73</v>
      </c>
      <c r="F519" t="s">
        <v>27</v>
      </c>
      <c r="G519" t="s">
        <v>19</v>
      </c>
      <c r="H519">
        <v>3</v>
      </c>
      <c r="I519" t="s">
        <v>48</v>
      </c>
      <c r="J519">
        <v>25</v>
      </c>
      <c r="K519" t="s">
        <v>21</v>
      </c>
      <c r="L519">
        <v>35000</v>
      </c>
      <c r="M519">
        <v>9</v>
      </c>
      <c r="N519">
        <v>315000</v>
      </c>
      <c r="O519">
        <v>130.49</v>
      </c>
      <c r="P519" t="s">
        <v>37</v>
      </c>
    </row>
    <row r="520" spans="1:17" x14ac:dyDescent="0.25">
      <c r="A520" t="s">
        <v>613</v>
      </c>
      <c r="B520" t="s">
        <v>614</v>
      </c>
      <c r="C520" s="1">
        <v>45689</v>
      </c>
      <c r="D520">
        <v>70</v>
      </c>
      <c r="E520" t="s">
        <v>43</v>
      </c>
      <c r="F520" t="s">
        <v>27</v>
      </c>
      <c r="G520" t="s">
        <v>28</v>
      </c>
      <c r="H520">
        <v>2</v>
      </c>
      <c r="I520" t="s">
        <v>20</v>
      </c>
      <c r="J520">
        <v>44</v>
      </c>
      <c r="K520" t="s">
        <v>191</v>
      </c>
      <c r="L520">
        <v>6500</v>
      </c>
      <c r="M520">
        <v>9</v>
      </c>
      <c r="N520">
        <v>58500</v>
      </c>
      <c r="O520">
        <v>111.2</v>
      </c>
      <c r="P520" t="s">
        <v>37</v>
      </c>
    </row>
    <row r="521" spans="1:17" x14ac:dyDescent="0.25">
      <c r="A521" t="s">
        <v>613</v>
      </c>
      <c r="B521" t="s">
        <v>614</v>
      </c>
      <c r="C521" s="1">
        <v>45689</v>
      </c>
      <c r="D521">
        <v>70</v>
      </c>
      <c r="E521" t="s">
        <v>43</v>
      </c>
      <c r="F521" t="s">
        <v>39</v>
      </c>
      <c r="G521" t="s">
        <v>28</v>
      </c>
      <c r="H521">
        <v>2</v>
      </c>
      <c r="I521" t="s">
        <v>20</v>
      </c>
      <c r="J521">
        <v>44</v>
      </c>
      <c r="K521" t="s">
        <v>1093</v>
      </c>
      <c r="L521">
        <v>30000</v>
      </c>
      <c r="M521">
        <v>13</v>
      </c>
      <c r="N521">
        <v>390000</v>
      </c>
      <c r="O521">
        <v>115.74</v>
      </c>
      <c r="P521" t="s">
        <v>37</v>
      </c>
    </row>
    <row r="522" spans="1:17" x14ac:dyDescent="0.25">
      <c r="A522" t="s">
        <v>613</v>
      </c>
      <c r="B522" t="s">
        <v>614</v>
      </c>
      <c r="C522" s="1">
        <v>45689</v>
      </c>
      <c r="D522">
        <v>70</v>
      </c>
      <c r="E522" t="s">
        <v>43</v>
      </c>
      <c r="F522" t="s">
        <v>18</v>
      </c>
      <c r="G522" t="s">
        <v>28</v>
      </c>
      <c r="H522">
        <v>2</v>
      </c>
      <c r="I522" t="s">
        <v>20</v>
      </c>
      <c r="J522">
        <v>44</v>
      </c>
      <c r="K522" t="s">
        <v>44</v>
      </c>
      <c r="L522">
        <v>4500</v>
      </c>
      <c r="M522">
        <v>4</v>
      </c>
      <c r="N522">
        <v>18000</v>
      </c>
      <c r="O522">
        <v>171.07</v>
      </c>
      <c r="P522" t="s">
        <v>37</v>
      </c>
    </row>
    <row r="523" spans="1:17" x14ac:dyDescent="0.25">
      <c r="A523" t="s">
        <v>615</v>
      </c>
      <c r="B523" t="s">
        <v>616</v>
      </c>
      <c r="C523" s="1">
        <v>45689</v>
      </c>
      <c r="D523">
        <v>73</v>
      </c>
      <c r="E523" t="s">
        <v>26</v>
      </c>
      <c r="F523" t="s">
        <v>39</v>
      </c>
      <c r="G523" t="s">
        <v>19</v>
      </c>
      <c r="H523">
        <v>3</v>
      </c>
      <c r="I523" t="s">
        <v>48</v>
      </c>
      <c r="J523">
        <v>14</v>
      </c>
      <c r="K523" t="s">
        <v>40</v>
      </c>
      <c r="L523">
        <v>9000</v>
      </c>
      <c r="M523">
        <v>5</v>
      </c>
      <c r="N523">
        <v>45000</v>
      </c>
      <c r="O523">
        <v>160.97</v>
      </c>
      <c r="P523" t="s">
        <v>37</v>
      </c>
    </row>
    <row r="524" spans="1:17" x14ac:dyDescent="0.25">
      <c r="A524" t="s">
        <v>615</v>
      </c>
      <c r="B524" t="s">
        <v>616</v>
      </c>
      <c r="C524" s="1">
        <v>45689</v>
      </c>
      <c r="D524">
        <v>73</v>
      </c>
      <c r="E524" t="s">
        <v>26</v>
      </c>
      <c r="F524" t="s">
        <v>27</v>
      </c>
      <c r="G524" t="s">
        <v>19</v>
      </c>
      <c r="H524">
        <v>3</v>
      </c>
      <c r="I524" t="s">
        <v>48</v>
      </c>
      <c r="J524">
        <v>14</v>
      </c>
      <c r="K524" t="s">
        <v>29</v>
      </c>
      <c r="L524">
        <v>5500</v>
      </c>
      <c r="M524">
        <v>14</v>
      </c>
      <c r="N524">
        <v>77000</v>
      </c>
      <c r="O524">
        <v>185.21</v>
      </c>
      <c r="P524" t="s">
        <v>37</v>
      </c>
    </row>
    <row r="525" spans="1:17" x14ac:dyDescent="0.25">
      <c r="A525" t="s">
        <v>615</v>
      </c>
      <c r="B525" t="s">
        <v>616</v>
      </c>
      <c r="C525" s="1">
        <v>45689</v>
      </c>
      <c r="D525">
        <v>73</v>
      </c>
      <c r="E525" t="s">
        <v>26</v>
      </c>
      <c r="F525" t="s">
        <v>18</v>
      </c>
      <c r="G525" t="s">
        <v>19</v>
      </c>
      <c r="H525">
        <v>3</v>
      </c>
      <c r="I525" t="s">
        <v>48</v>
      </c>
      <c r="J525">
        <v>14</v>
      </c>
      <c r="K525" t="s">
        <v>56</v>
      </c>
      <c r="L525">
        <v>16000</v>
      </c>
      <c r="M525">
        <v>8</v>
      </c>
      <c r="N525">
        <v>128000</v>
      </c>
      <c r="O525">
        <v>13.28</v>
      </c>
      <c r="P525" t="s">
        <v>37</v>
      </c>
    </row>
    <row r="526" spans="1:17" x14ac:dyDescent="0.25">
      <c r="A526" t="s">
        <v>617</v>
      </c>
      <c r="B526" t="s">
        <v>618</v>
      </c>
      <c r="C526" s="1">
        <v>45689</v>
      </c>
      <c r="D526">
        <v>26</v>
      </c>
      <c r="E526" t="s">
        <v>126</v>
      </c>
      <c r="F526" t="s">
        <v>39</v>
      </c>
      <c r="G526" t="s">
        <v>28</v>
      </c>
      <c r="H526">
        <v>5</v>
      </c>
      <c r="I526" t="s">
        <v>53</v>
      </c>
      <c r="J526">
        <v>60</v>
      </c>
      <c r="K526" t="s">
        <v>69</v>
      </c>
      <c r="L526">
        <v>14500</v>
      </c>
      <c r="M526">
        <v>7</v>
      </c>
      <c r="N526">
        <v>101500</v>
      </c>
      <c r="O526">
        <v>88.07</v>
      </c>
      <c r="P526" t="s">
        <v>37</v>
      </c>
    </row>
    <row r="527" spans="1:17" x14ac:dyDescent="0.25">
      <c r="A527" t="s">
        <v>617</v>
      </c>
      <c r="B527" t="s">
        <v>618</v>
      </c>
      <c r="C527" s="1">
        <v>45689</v>
      </c>
      <c r="D527">
        <v>26</v>
      </c>
      <c r="E527" t="s">
        <v>126</v>
      </c>
      <c r="F527" t="s">
        <v>27</v>
      </c>
      <c r="G527" t="s">
        <v>28</v>
      </c>
      <c r="H527">
        <v>5</v>
      </c>
      <c r="I527" t="s">
        <v>53</v>
      </c>
      <c r="J527">
        <v>60</v>
      </c>
      <c r="K527" t="s">
        <v>191</v>
      </c>
      <c r="L527">
        <v>6500</v>
      </c>
      <c r="M527">
        <v>2</v>
      </c>
      <c r="N527">
        <v>13000</v>
      </c>
      <c r="O527">
        <v>57.56</v>
      </c>
      <c r="P527" t="s">
        <v>37</v>
      </c>
    </row>
    <row r="528" spans="1:17" x14ac:dyDescent="0.25">
      <c r="A528" t="s">
        <v>619</v>
      </c>
      <c r="B528" t="s">
        <v>620</v>
      </c>
      <c r="C528" s="1">
        <v>45689</v>
      </c>
      <c r="D528">
        <v>45</v>
      </c>
      <c r="E528" t="s">
        <v>26</v>
      </c>
      <c r="F528" t="s">
        <v>34</v>
      </c>
      <c r="G528" t="s">
        <v>19</v>
      </c>
      <c r="H528">
        <v>1</v>
      </c>
      <c r="I528" t="s">
        <v>35</v>
      </c>
      <c r="J528">
        <v>24</v>
      </c>
      <c r="K528" t="s">
        <v>103</v>
      </c>
      <c r="L528">
        <v>75000</v>
      </c>
      <c r="M528">
        <v>13</v>
      </c>
      <c r="N528">
        <v>975000</v>
      </c>
      <c r="O528">
        <v>70.95</v>
      </c>
      <c r="P528" t="s">
        <v>37</v>
      </c>
    </row>
    <row r="529" spans="1:17" x14ac:dyDescent="0.25">
      <c r="A529" t="s">
        <v>621</v>
      </c>
      <c r="B529" t="s">
        <v>622</v>
      </c>
      <c r="C529" s="1">
        <v>45658</v>
      </c>
      <c r="D529">
        <v>41</v>
      </c>
      <c r="E529" t="s">
        <v>73</v>
      </c>
      <c r="F529" t="s">
        <v>34</v>
      </c>
      <c r="G529" t="s">
        <v>19</v>
      </c>
      <c r="H529">
        <v>1</v>
      </c>
      <c r="I529" t="s">
        <v>35</v>
      </c>
      <c r="J529">
        <v>48</v>
      </c>
      <c r="K529" t="s">
        <v>69</v>
      </c>
      <c r="L529">
        <v>14500</v>
      </c>
      <c r="M529">
        <v>7</v>
      </c>
      <c r="N529">
        <v>101500</v>
      </c>
      <c r="O529">
        <v>121.47</v>
      </c>
      <c r="P529" t="s">
        <v>37</v>
      </c>
    </row>
    <row r="530" spans="1:17" x14ac:dyDescent="0.25">
      <c r="A530" t="s">
        <v>621</v>
      </c>
      <c r="B530" t="s">
        <v>622</v>
      </c>
      <c r="C530" s="1">
        <v>45658</v>
      </c>
      <c r="D530">
        <v>41</v>
      </c>
      <c r="E530" t="s">
        <v>73</v>
      </c>
      <c r="F530" t="s">
        <v>18</v>
      </c>
      <c r="G530" t="s">
        <v>19</v>
      </c>
      <c r="H530">
        <v>1</v>
      </c>
      <c r="I530" t="s">
        <v>35</v>
      </c>
      <c r="J530">
        <v>48</v>
      </c>
      <c r="K530" t="s">
        <v>21</v>
      </c>
      <c r="L530">
        <v>35000</v>
      </c>
      <c r="M530">
        <v>19</v>
      </c>
      <c r="N530">
        <v>665000</v>
      </c>
      <c r="O530">
        <v>185.98</v>
      </c>
      <c r="P530" t="s">
        <v>37</v>
      </c>
    </row>
    <row r="531" spans="1:17" x14ac:dyDescent="0.25">
      <c r="A531" t="s">
        <v>621</v>
      </c>
      <c r="B531" t="s">
        <v>622</v>
      </c>
      <c r="C531" s="1">
        <v>45658</v>
      </c>
      <c r="D531">
        <v>41</v>
      </c>
      <c r="E531" t="s">
        <v>73</v>
      </c>
      <c r="F531" t="s">
        <v>27</v>
      </c>
      <c r="G531" t="s">
        <v>19</v>
      </c>
      <c r="H531">
        <v>1</v>
      </c>
      <c r="I531" t="s">
        <v>35</v>
      </c>
      <c r="J531">
        <v>48</v>
      </c>
      <c r="K531" t="s">
        <v>100</v>
      </c>
      <c r="L531">
        <v>900</v>
      </c>
      <c r="M531">
        <v>14</v>
      </c>
      <c r="N531">
        <v>12600</v>
      </c>
      <c r="O531">
        <v>52.59</v>
      </c>
      <c r="P531" t="s">
        <v>37</v>
      </c>
    </row>
    <row r="532" spans="1:17" x14ac:dyDescent="0.25">
      <c r="A532" t="s">
        <v>623</v>
      </c>
      <c r="B532" t="s">
        <v>624</v>
      </c>
      <c r="C532" s="1">
        <v>45658</v>
      </c>
      <c r="D532">
        <v>29</v>
      </c>
      <c r="E532" t="s">
        <v>144</v>
      </c>
      <c r="F532" t="s">
        <v>34</v>
      </c>
      <c r="G532" t="s">
        <v>28</v>
      </c>
      <c r="H532">
        <v>5</v>
      </c>
      <c r="I532" t="s">
        <v>53</v>
      </c>
      <c r="J532">
        <v>22</v>
      </c>
      <c r="K532" t="s">
        <v>103</v>
      </c>
      <c r="L532">
        <v>75000</v>
      </c>
      <c r="M532">
        <v>8</v>
      </c>
      <c r="N532">
        <v>600000</v>
      </c>
      <c r="O532">
        <v>112.85</v>
      </c>
      <c r="P532" t="s">
        <v>37</v>
      </c>
    </row>
    <row r="533" spans="1:17" x14ac:dyDescent="0.25">
      <c r="A533" t="s">
        <v>623</v>
      </c>
      <c r="B533" t="s">
        <v>624</v>
      </c>
      <c r="C533" s="1">
        <v>45658</v>
      </c>
      <c r="D533">
        <v>29</v>
      </c>
      <c r="E533" t="s">
        <v>144</v>
      </c>
      <c r="F533" t="s">
        <v>27</v>
      </c>
      <c r="G533" t="s">
        <v>28</v>
      </c>
      <c r="H533">
        <v>5</v>
      </c>
      <c r="I533" t="s">
        <v>53</v>
      </c>
      <c r="J533">
        <v>22</v>
      </c>
      <c r="K533" t="s">
        <v>54</v>
      </c>
      <c r="L533">
        <v>3500</v>
      </c>
      <c r="M533">
        <v>15</v>
      </c>
      <c r="N533">
        <v>52500</v>
      </c>
      <c r="O533">
        <v>192.27</v>
      </c>
      <c r="P533" t="s">
        <v>37</v>
      </c>
    </row>
    <row r="534" spans="1:17" x14ac:dyDescent="0.25">
      <c r="A534" t="s">
        <v>623</v>
      </c>
      <c r="B534" t="s">
        <v>624</v>
      </c>
      <c r="C534" s="1">
        <v>45658</v>
      </c>
      <c r="D534">
        <v>29</v>
      </c>
      <c r="E534" t="s">
        <v>144</v>
      </c>
      <c r="F534" t="s">
        <v>27</v>
      </c>
      <c r="G534" t="s">
        <v>28</v>
      </c>
      <c r="H534">
        <v>5</v>
      </c>
      <c r="I534" t="s">
        <v>53</v>
      </c>
      <c r="J534">
        <v>22</v>
      </c>
      <c r="K534" t="s">
        <v>21</v>
      </c>
      <c r="L534">
        <v>35000</v>
      </c>
      <c r="M534">
        <v>1</v>
      </c>
      <c r="N534">
        <v>35000</v>
      </c>
      <c r="O534">
        <v>179.36</v>
      </c>
      <c r="P534" t="s">
        <v>37</v>
      </c>
    </row>
    <row r="535" spans="1:17" x14ac:dyDescent="0.25">
      <c r="A535" t="s">
        <v>625</v>
      </c>
      <c r="B535" t="s">
        <v>626</v>
      </c>
      <c r="C535" s="1">
        <v>45689</v>
      </c>
      <c r="D535">
        <v>30</v>
      </c>
      <c r="E535" t="s">
        <v>141</v>
      </c>
      <c r="F535" t="s">
        <v>34</v>
      </c>
      <c r="G535" t="s">
        <v>19</v>
      </c>
      <c r="H535">
        <v>2</v>
      </c>
      <c r="I535" t="s">
        <v>20</v>
      </c>
      <c r="J535">
        <v>25</v>
      </c>
      <c r="K535" t="s">
        <v>40</v>
      </c>
      <c r="L535">
        <v>9000</v>
      </c>
      <c r="M535">
        <v>9</v>
      </c>
      <c r="N535">
        <v>81000</v>
      </c>
      <c r="O535">
        <v>140.31</v>
      </c>
      <c r="P535" t="s">
        <v>37</v>
      </c>
    </row>
    <row r="536" spans="1:17" x14ac:dyDescent="0.25">
      <c r="A536" t="s">
        <v>625</v>
      </c>
      <c r="B536" t="s">
        <v>626</v>
      </c>
      <c r="C536" s="1">
        <v>45689</v>
      </c>
      <c r="D536">
        <v>30</v>
      </c>
      <c r="E536" t="s">
        <v>141</v>
      </c>
      <c r="F536" t="s">
        <v>27</v>
      </c>
      <c r="G536" t="s">
        <v>19</v>
      </c>
      <c r="H536">
        <v>2</v>
      </c>
      <c r="I536" t="s">
        <v>20</v>
      </c>
      <c r="J536">
        <v>25</v>
      </c>
      <c r="K536" t="s">
        <v>70</v>
      </c>
      <c r="L536">
        <v>350</v>
      </c>
      <c r="M536">
        <v>13</v>
      </c>
      <c r="N536">
        <v>4550</v>
      </c>
      <c r="O536">
        <v>57.81</v>
      </c>
      <c r="P536" t="s">
        <v>37</v>
      </c>
    </row>
    <row r="537" spans="1:17" x14ac:dyDescent="0.25">
      <c r="A537" t="s">
        <v>627</v>
      </c>
      <c r="B537" t="s">
        <v>628</v>
      </c>
      <c r="C537" s="1">
        <v>45717</v>
      </c>
      <c r="D537">
        <v>25</v>
      </c>
      <c r="E537" t="s">
        <v>129</v>
      </c>
      <c r="F537" t="s">
        <v>27</v>
      </c>
      <c r="G537" t="s">
        <v>28</v>
      </c>
      <c r="H537">
        <v>2</v>
      </c>
      <c r="I537" t="s">
        <v>20</v>
      </c>
      <c r="J537">
        <v>21</v>
      </c>
      <c r="K537" t="s">
        <v>44</v>
      </c>
      <c r="L537">
        <v>4500</v>
      </c>
      <c r="M537">
        <v>7</v>
      </c>
      <c r="N537">
        <v>31500</v>
      </c>
      <c r="O537">
        <v>100.05</v>
      </c>
      <c r="P537" t="s">
        <v>37</v>
      </c>
    </row>
    <row r="538" spans="1:17" x14ac:dyDescent="0.25">
      <c r="A538" t="s">
        <v>627</v>
      </c>
      <c r="B538" t="s">
        <v>628</v>
      </c>
      <c r="C538" s="1">
        <v>45717</v>
      </c>
      <c r="D538">
        <v>25</v>
      </c>
      <c r="E538" t="s">
        <v>129</v>
      </c>
      <c r="F538" t="s">
        <v>34</v>
      </c>
      <c r="G538" t="s">
        <v>28</v>
      </c>
      <c r="H538">
        <v>2</v>
      </c>
      <c r="I538" t="s">
        <v>20</v>
      </c>
      <c r="J538">
        <v>21</v>
      </c>
      <c r="K538" t="s">
        <v>69</v>
      </c>
      <c r="L538">
        <v>14500</v>
      </c>
      <c r="M538">
        <v>9</v>
      </c>
      <c r="N538">
        <v>130500</v>
      </c>
      <c r="O538">
        <v>147.22</v>
      </c>
      <c r="P538" t="s">
        <v>37</v>
      </c>
    </row>
    <row r="539" spans="1:17" x14ac:dyDescent="0.25">
      <c r="A539" t="s">
        <v>629</v>
      </c>
      <c r="B539" t="s">
        <v>630</v>
      </c>
      <c r="C539" s="1">
        <v>45717</v>
      </c>
      <c r="D539">
        <v>45</v>
      </c>
      <c r="E539" t="s">
        <v>119</v>
      </c>
      <c r="F539" t="s">
        <v>39</v>
      </c>
      <c r="G539" t="s">
        <v>19</v>
      </c>
      <c r="H539">
        <v>2</v>
      </c>
      <c r="I539" t="s">
        <v>20</v>
      </c>
      <c r="J539">
        <v>54</v>
      </c>
      <c r="K539" t="s">
        <v>69</v>
      </c>
      <c r="L539">
        <v>14500</v>
      </c>
      <c r="M539">
        <v>18</v>
      </c>
      <c r="N539">
        <v>261000</v>
      </c>
      <c r="O539">
        <v>122.96</v>
      </c>
      <c r="P539" t="s">
        <v>37</v>
      </c>
    </row>
    <row r="540" spans="1:17" x14ac:dyDescent="0.25">
      <c r="A540" t="s">
        <v>631</v>
      </c>
      <c r="B540" t="s">
        <v>632</v>
      </c>
      <c r="C540" s="1">
        <v>45717</v>
      </c>
      <c r="D540">
        <v>77</v>
      </c>
      <c r="E540" t="s">
        <v>43</v>
      </c>
      <c r="F540" t="s">
        <v>34</v>
      </c>
      <c r="G540" t="s">
        <v>28</v>
      </c>
      <c r="H540">
        <v>4</v>
      </c>
      <c r="I540" t="s">
        <v>112</v>
      </c>
      <c r="J540">
        <v>32</v>
      </c>
      <c r="K540" t="s">
        <v>1093</v>
      </c>
      <c r="L540">
        <v>30000</v>
      </c>
      <c r="M540">
        <v>14</v>
      </c>
      <c r="N540">
        <v>420000</v>
      </c>
      <c r="O540">
        <v>11.3</v>
      </c>
      <c r="P540" t="s">
        <v>22</v>
      </c>
      <c r="Q540" t="s">
        <v>30</v>
      </c>
    </row>
    <row r="541" spans="1:17" x14ac:dyDescent="0.25">
      <c r="A541" t="s">
        <v>631</v>
      </c>
      <c r="B541" t="s">
        <v>632</v>
      </c>
      <c r="C541" s="1">
        <v>45717</v>
      </c>
      <c r="D541">
        <v>77</v>
      </c>
      <c r="E541" t="s">
        <v>43</v>
      </c>
      <c r="F541" t="s">
        <v>27</v>
      </c>
      <c r="G541" t="s">
        <v>28</v>
      </c>
      <c r="H541">
        <v>4</v>
      </c>
      <c r="I541" t="s">
        <v>112</v>
      </c>
      <c r="J541">
        <v>32</v>
      </c>
      <c r="K541" t="s">
        <v>21</v>
      </c>
      <c r="L541">
        <v>35000</v>
      </c>
      <c r="M541">
        <v>2</v>
      </c>
      <c r="N541">
        <v>70000</v>
      </c>
      <c r="O541">
        <v>187.96</v>
      </c>
      <c r="P541" t="s">
        <v>22</v>
      </c>
      <c r="Q541" t="s">
        <v>30</v>
      </c>
    </row>
    <row r="542" spans="1:17" x14ac:dyDescent="0.25">
      <c r="A542" t="s">
        <v>631</v>
      </c>
      <c r="B542" t="s">
        <v>632</v>
      </c>
      <c r="C542" s="1">
        <v>45717</v>
      </c>
      <c r="D542">
        <v>77</v>
      </c>
      <c r="E542" t="s">
        <v>43</v>
      </c>
      <c r="F542" t="s">
        <v>39</v>
      </c>
      <c r="G542" t="s">
        <v>28</v>
      </c>
      <c r="H542">
        <v>4</v>
      </c>
      <c r="I542" t="s">
        <v>112</v>
      </c>
      <c r="J542">
        <v>32</v>
      </c>
      <c r="K542" t="s">
        <v>60</v>
      </c>
      <c r="L542">
        <v>24000</v>
      </c>
      <c r="M542">
        <v>6</v>
      </c>
      <c r="N542">
        <v>144000</v>
      </c>
      <c r="O542">
        <v>69.78</v>
      </c>
      <c r="P542" t="s">
        <v>22</v>
      </c>
      <c r="Q542" t="s">
        <v>30</v>
      </c>
    </row>
    <row r="543" spans="1:17" x14ac:dyDescent="0.25">
      <c r="A543" t="s">
        <v>633</v>
      </c>
      <c r="B543" t="s">
        <v>634</v>
      </c>
      <c r="C543" s="1">
        <v>45658</v>
      </c>
      <c r="D543">
        <v>31</v>
      </c>
      <c r="E543" t="s">
        <v>73</v>
      </c>
      <c r="F543" t="s">
        <v>39</v>
      </c>
      <c r="G543" t="s">
        <v>28</v>
      </c>
      <c r="H543">
        <v>1</v>
      </c>
      <c r="I543" t="s">
        <v>35</v>
      </c>
      <c r="J543">
        <v>21</v>
      </c>
      <c r="K543" t="s">
        <v>1093</v>
      </c>
      <c r="L543">
        <v>30000</v>
      </c>
      <c r="M543">
        <v>9</v>
      </c>
      <c r="N543">
        <v>270000</v>
      </c>
      <c r="O543">
        <v>122.75</v>
      </c>
      <c r="P543" t="s">
        <v>37</v>
      </c>
    </row>
    <row r="544" spans="1:17" x14ac:dyDescent="0.25">
      <c r="A544" t="s">
        <v>633</v>
      </c>
      <c r="B544" t="s">
        <v>634</v>
      </c>
      <c r="C544" s="1">
        <v>45658</v>
      </c>
      <c r="D544">
        <v>31</v>
      </c>
      <c r="E544" t="s">
        <v>73</v>
      </c>
      <c r="F544" t="s">
        <v>27</v>
      </c>
      <c r="G544" t="s">
        <v>28</v>
      </c>
      <c r="H544">
        <v>1</v>
      </c>
      <c r="I544" t="s">
        <v>35</v>
      </c>
      <c r="J544">
        <v>21</v>
      </c>
      <c r="K544" t="s">
        <v>44</v>
      </c>
      <c r="L544">
        <v>4500</v>
      </c>
      <c r="M544">
        <v>8</v>
      </c>
      <c r="N544">
        <v>36000</v>
      </c>
      <c r="O544">
        <v>109.94</v>
      </c>
      <c r="P544" t="s">
        <v>37</v>
      </c>
    </row>
    <row r="545" spans="1:17" x14ac:dyDescent="0.25">
      <c r="A545" t="s">
        <v>635</v>
      </c>
      <c r="B545" t="s">
        <v>636</v>
      </c>
      <c r="C545" s="1">
        <v>45689</v>
      </c>
      <c r="D545">
        <v>76</v>
      </c>
      <c r="E545" t="s">
        <v>155</v>
      </c>
      <c r="F545" t="s">
        <v>34</v>
      </c>
      <c r="G545" t="s">
        <v>28</v>
      </c>
      <c r="H545">
        <v>4</v>
      </c>
      <c r="I545" t="s">
        <v>112</v>
      </c>
      <c r="J545">
        <v>12</v>
      </c>
      <c r="K545" t="s">
        <v>60</v>
      </c>
      <c r="L545">
        <v>24000</v>
      </c>
      <c r="M545">
        <v>19</v>
      </c>
      <c r="N545">
        <v>456000</v>
      </c>
      <c r="O545">
        <v>90.42</v>
      </c>
      <c r="P545" t="s">
        <v>22</v>
      </c>
      <c r="Q545" t="s">
        <v>282</v>
      </c>
    </row>
    <row r="546" spans="1:17" x14ac:dyDescent="0.25">
      <c r="A546" t="s">
        <v>635</v>
      </c>
      <c r="B546" t="s">
        <v>636</v>
      </c>
      <c r="C546" s="1">
        <v>45689</v>
      </c>
      <c r="D546">
        <v>76</v>
      </c>
      <c r="E546" t="s">
        <v>155</v>
      </c>
      <c r="F546" t="s">
        <v>18</v>
      </c>
      <c r="G546" t="s">
        <v>28</v>
      </c>
      <c r="H546">
        <v>4</v>
      </c>
      <c r="I546" t="s">
        <v>112</v>
      </c>
      <c r="J546">
        <v>12</v>
      </c>
      <c r="K546" t="s">
        <v>44</v>
      </c>
      <c r="L546">
        <v>4500</v>
      </c>
      <c r="M546">
        <v>8</v>
      </c>
      <c r="N546">
        <v>36000</v>
      </c>
      <c r="O546">
        <v>195.86</v>
      </c>
      <c r="P546" t="s">
        <v>22</v>
      </c>
      <c r="Q546" t="s">
        <v>282</v>
      </c>
    </row>
    <row r="547" spans="1:17" x14ac:dyDescent="0.25">
      <c r="A547" t="s">
        <v>637</v>
      </c>
      <c r="B547" t="s">
        <v>638</v>
      </c>
      <c r="C547" s="1">
        <v>45689</v>
      </c>
      <c r="D547">
        <v>50</v>
      </c>
      <c r="E547" t="s">
        <v>68</v>
      </c>
      <c r="F547" t="s">
        <v>27</v>
      </c>
      <c r="G547" t="s">
        <v>28</v>
      </c>
      <c r="H547">
        <v>2</v>
      </c>
      <c r="I547" t="s">
        <v>20</v>
      </c>
      <c r="J547">
        <v>55</v>
      </c>
      <c r="K547" t="s">
        <v>100</v>
      </c>
      <c r="L547">
        <v>900</v>
      </c>
      <c r="M547">
        <v>16</v>
      </c>
      <c r="N547">
        <v>14400</v>
      </c>
      <c r="O547">
        <v>35.729999999999997</v>
      </c>
      <c r="P547" t="s">
        <v>22</v>
      </c>
      <c r="Q547" t="s">
        <v>282</v>
      </c>
    </row>
    <row r="548" spans="1:17" x14ac:dyDescent="0.25">
      <c r="A548" t="s">
        <v>639</v>
      </c>
      <c r="B548" t="s">
        <v>640</v>
      </c>
      <c r="C548" s="1">
        <v>45658</v>
      </c>
      <c r="D548">
        <v>56</v>
      </c>
      <c r="E548" t="s">
        <v>88</v>
      </c>
      <c r="F548" t="s">
        <v>18</v>
      </c>
      <c r="G548" t="s">
        <v>28</v>
      </c>
      <c r="H548">
        <v>4</v>
      </c>
      <c r="I548" t="s">
        <v>112</v>
      </c>
      <c r="J548">
        <v>17</v>
      </c>
      <c r="K548" t="s">
        <v>49</v>
      </c>
      <c r="L548">
        <v>9000</v>
      </c>
      <c r="M548">
        <v>4</v>
      </c>
      <c r="N548">
        <v>36000</v>
      </c>
      <c r="O548">
        <v>95.57</v>
      </c>
      <c r="P548" t="s">
        <v>22</v>
      </c>
      <c r="Q548" t="s">
        <v>263</v>
      </c>
    </row>
    <row r="549" spans="1:17" x14ac:dyDescent="0.25">
      <c r="A549" t="s">
        <v>641</v>
      </c>
      <c r="B549" t="s">
        <v>642</v>
      </c>
      <c r="C549" s="1">
        <v>45717</v>
      </c>
      <c r="D549">
        <v>58</v>
      </c>
      <c r="E549" t="s">
        <v>141</v>
      </c>
      <c r="F549" t="s">
        <v>27</v>
      </c>
      <c r="G549" t="s">
        <v>28</v>
      </c>
      <c r="H549">
        <v>3</v>
      </c>
      <c r="I549" t="s">
        <v>48</v>
      </c>
      <c r="J549">
        <v>24</v>
      </c>
      <c r="K549" t="s">
        <v>44</v>
      </c>
      <c r="L549">
        <v>4500</v>
      </c>
      <c r="M549">
        <v>10</v>
      </c>
      <c r="N549">
        <v>45000</v>
      </c>
      <c r="O549">
        <v>195.88</v>
      </c>
      <c r="P549" t="s">
        <v>22</v>
      </c>
      <c r="Q549" t="s">
        <v>74</v>
      </c>
    </row>
    <row r="550" spans="1:17" x14ac:dyDescent="0.25">
      <c r="A550" t="s">
        <v>641</v>
      </c>
      <c r="B550" t="s">
        <v>642</v>
      </c>
      <c r="C550" s="1">
        <v>45717</v>
      </c>
      <c r="D550">
        <v>58</v>
      </c>
      <c r="E550" t="s">
        <v>141</v>
      </c>
      <c r="F550" t="s">
        <v>34</v>
      </c>
      <c r="G550" t="s">
        <v>28</v>
      </c>
      <c r="H550">
        <v>3</v>
      </c>
      <c r="I550" t="s">
        <v>48</v>
      </c>
      <c r="J550">
        <v>24</v>
      </c>
      <c r="K550" t="s">
        <v>113</v>
      </c>
      <c r="L550">
        <v>25000</v>
      </c>
      <c r="M550">
        <v>17</v>
      </c>
      <c r="N550">
        <v>425000</v>
      </c>
      <c r="O550">
        <v>65.36</v>
      </c>
      <c r="P550" t="s">
        <v>22</v>
      </c>
      <c r="Q550" t="s">
        <v>74</v>
      </c>
    </row>
    <row r="551" spans="1:17" x14ac:dyDescent="0.25">
      <c r="A551" t="s">
        <v>643</v>
      </c>
      <c r="B551" t="s">
        <v>644</v>
      </c>
      <c r="C551" s="1">
        <v>45717</v>
      </c>
      <c r="D551">
        <v>73</v>
      </c>
      <c r="E551" t="s">
        <v>297</v>
      </c>
      <c r="F551" t="s">
        <v>18</v>
      </c>
      <c r="G551" t="s">
        <v>28</v>
      </c>
      <c r="H551">
        <v>4</v>
      </c>
      <c r="I551" t="s">
        <v>112</v>
      </c>
      <c r="J551">
        <v>40</v>
      </c>
      <c r="K551" t="s">
        <v>49</v>
      </c>
      <c r="L551">
        <v>9000</v>
      </c>
      <c r="M551">
        <v>20</v>
      </c>
      <c r="N551">
        <v>180000</v>
      </c>
      <c r="O551">
        <v>84.65</v>
      </c>
      <c r="P551" t="s">
        <v>37</v>
      </c>
    </row>
    <row r="552" spans="1:17" x14ac:dyDescent="0.25">
      <c r="A552" t="s">
        <v>645</v>
      </c>
      <c r="B552" t="s">
        <v>646</v>
      </c>
      <c r="C552" s="1">
        <v>45689</v>
      </c>
      <c r="D552">
        <v>25</v>
      </c>
      <c r="E552" t="s">
        <v>297</v>
      </c>
      <c r="F552" t="s">
        <v>34</v>
      </c>
      <c r="G552" t="s">
        <v>19</v>
      </c>
      <c r="H552">
        <v>3</v>
      </c>
      <c r="I552" t="s">
        <v>48</v>
      </c>
      <c r="J552">
        <v>22</v>
      </c>
      <c r="K552" t="s">
        <v>103</v>
      </c>
      <c r="L552">
        <v>75000</v>
      </c>
      <c r="M552">
        <v>15</v>
      </c>
      <c r="N552">
        <v>1125000</v>
      </c>
      <c r="O552">
        <v>54.61</v>
      </c>
      <c r="P552" t="s">
        <v>37</v>
      </c>
    </row>
    <row r="553" spans="1:17" x14ac:dyDescent="0.25">
      <c r="A553" t="s">
        <v>645</v>
      </c>
      <c r="B553" t="s">
        <v>646</v>
      </c>
      <c r="C553" s="1">
        <v>45689</v>
      </c>
      <c r="D553">
        <v>25</v>
      </c>
      <c r="E553" t="s">
        <v>297</v>
      </c>
      <c r="F553" t="s">
        <v>27</v>
      </c>
      <c r="G553" t="s">
        <v>19</v>
      </c>
      <c r="H553">
        <v>3</v>
      </c>
      <c r="I553" t="s">
        <v>48</v>
      </c>
      <c r="J553">
        <v>22</v>
      </c>
      <c r="K553" t="s">
        <v>54</v>
      </c>
      <c r="L553">
        <v>3500</v>
      </c>
      <c r="M553">
        <v>17</v>
      </c>
      <c r="N553">
        <v>59500</v>
      </c>
      <c r="O553">
        <v>149.71</v>
      </c>
      <c r="P553" t="s">
        <v>37</v>
      </c>
    </row>
    <row r="554" spans="1:17" x14ac:dyDescent="0.25">
      <c r="A554" t="s">
        <v>647</v>
      </c>
      <c r="B554" t="s">
        <v>648</v>
      </c>
      <c r="C554" s="1">
        <v>45658</v>
      </c>
      <c r="D554">
        <v>68</v>
      </c>
      <c r="E554" t="s">
        <v>26</v>
      </c>
      <c r="F554" t="s">
        <v>34</v>
      </c>
      <c r="G554" t="s">
        <v>19</v>
      </c>
      <c r="H554">
        <v>2</v>
      </c>
      <c r="I554" t="s">
        <v>20</v>
      </c>
      <c r="J554">
        <v>55</v>
      </c>
      <c r="K554" t="s">
        <v>69</v>
      </c>
      <c r="L554">
        <v>14500</v>
      </c>
      <c r="M554">
        <v>4</v>
      </c>
      <c r="N554">
        <v>58000</v>
      </c>
      <c r="O554">
        <v>33.799999999999997</v>
      </c>
      <c r="P554" t="s">
        <v>37</v>
      </c>
    </row>
    <row r="555" spans="1:17" x14ac:dyDescent="0.25">
      <c r="A555" t="s">
        <v>647</v>
      </c>
      <c r="B555" t="s">
        <v>648</v>
      </c>
      <c r="C555" s="1">
        <v>45658</v>
      </c>
      <c r="D555">
        <v>68</v>
      </c>
      <c r="E555" t="s">
        <v>26</v>
      </c>
      <c r="F555" t="s">
        <v>27</v>
      </c>
      <c r="G555" t="s">
        <v>19</v>
      </c>
      <c r="H555">
        <v>2</v>
      </c>
      <c r="I555" t="s">
        <v>20</v>
      </c>
      <c r="J555">
        <v>55</v>
      </c>
      <c r="K555" t="s">
        <v>81</v>
      </c>
      <c r="L555">
        <v>1000</v>
      </c>
      <c r="M555">
        <v>16</v>
      </c>
      <c r="N555">
        <v>16000</v>
      </c>
      <c r="O555">
        <v>13.23</v>
      </c>
      <c r="P555" t="s">
        <v>37</v>
      </c>
    </row>
    <row r="556" spans="1:17" x14ac:dyDescent="0.25">
      <c r="A556" t="s">
        <v>647</v>
      </c>
      <c r="B556" t="s">
        <v>648</v>
      </c>
      <c r="C556" s="1">
        <v>45658</v>
      </c>
      <c r="D556">
        <v>68</v>
      </c>
      <c r="E556" t="s">
        <v>26</v>
      </c>
      <c r="F556" t="s">
        <v>39</v>
      </c>
      <c r="G556" t="s">
        <v>19</v>
      </c>
      <c r="H556">
        <v>2</v>
      </c>
      <c r="I556" t="s">
        <v>20</v>
      </c>
      <c r="J556">
        <v>55</v>
      </c>
      <c r="K556" t="s">
        <v>60</v>
      </c>
      <c r="L556">
        <v>24000</v>
      </c>
      <c r="M556">
        <v>13</v>
      </c>
      <c r="N556">
        <v>312000</v>
      </c>
      <c r="O556">
        <v>11.24</v>
      </c>
      <c r="P556" t="s">
        <v>37</v>
      </c>
    </row>
    <row r="557" spans="1:17" x14ac:dyDescent="0.25">
      <c r="A557" t="s">
        <v>649</v>
      </c>
      <c r="B557" t="s">
        <v>650</v>
      </c>
      <c r="C557" s="1">
        <v>45689</v>
      </c>
      <c r="D557">
        <v>26</v>
      </c>
      <c r="E557" t="s">
        <v>93</v>
      </c>
      <c r="F557" t="s">
        <v>34</v>
      </c>
      <c r="G557" t="s">
        <v>28</v>
      </c>
      <c r="H557">
        <v>1</v>
      </c>
      <c r="I557" t="s">
        <v>35</v>
      </c>
      <c r="J557">
        <v>40</v>
      </c>
      <c r="K557" t="s">
        <v>69</v>
      </c>
      <c r="L557">
        <v>14500</v>
      </c>
      <c r="M557">
        <v>15</v>
      </c>
      <c r="N557">
        <v>217500</v>
      </c>
      <c r="O557">
        <v>147.65</v>
      </c>
      <c r="P557" t="s">
        <v>37</v>
      </c>
    </row>
    <row r="558" spans="1:17" x14ac:dyDescent="0.25">
      <c r="A558" t="s">
        <v>649</v>
      </c>
      <c r="B558" t="s">
        <v>650</v>
      </c>
      <c r="C558" s="1">
        <v>45689</v>
      </c>
      <c r="D558">
        <v>26</v>
      </c>
      <c r="E558" t="s">
        <v>93</v>
      </c>
      <c r="F558" t="s">
        <v>39</v>
      </c>
      <c r="G558" t="s">
        <v>28</v>
      </c>
      <c r="H558">
        <v>1</v>
      </c>
      <c r="I558" t="s">
        <v>35</v>
      </c>
      <c r="J558">
        <v>40</v>
      </c>
      <c r="K558" t="s">
        <v>1094</v>
      </c>
      <c r="L558">
        <v>20000</v>
      </c>
      <c r="M558">
        <v>6</v>
      </c>
      <c r="N558">
        <v>120000</v>
      </c>
      <c r="O558">
        <v>26.69</v>
      </c>
      <c r="P558" t="s">
        <v>37</v>
      </c>
    </row>
    <row r="559" spans="1:17" x14ac:dyDescent="0.25">
      <c r="A559" t="s">
        <v>651</v>
      </c>
      <c r="B559" t="s">
        <v>652</v>
      </c>
      <c r="C559" s="1">
        <v>45689</v>
      </c>
      <c r="D559">
        <v>20</v>
      </c>
      <c r="E559" t="s">
        <v>150</v>
      </c>
      <c r="F559" t="s">
        <v>34</v>
      </c>
      <c r="G559" t="s">
        <v>28</v>
      </c>
      <c r="H559">
        <v>4</v>
      </c>
      <c r="I559" t="s">
        <v>112</v>
      </c>
      <c r="J559">
        <v>56</v>
      </c>
      <c r="K559" t="s">
        <v>1093</v>
      </c>
      <c r="L559">
        <v>30000</v>
      </c>
      <c r="M559">
        <v>18</v>
      </c>
      <c r="N559">
        <v>540000</v>
      </c>
      <c r="O559">
        <v>193.92</v>
      </c>
      <c r="P559" t="s">
        <v>37</v>
      </c>
    </row>
    <row r="560" spans="1:17" x14ac:dyDescent="0.25">
      <c r="A560" t="s">
        <v>651</v>
      </c>
      <c r="B560" t="s">
        <v>652</v>
      </c>
      <c r="C560" s="1">
        <v>45689</v>
      </c>
      <c r="D560">
        <v>20</v>
      </c>
      <c r="E560" t="s">
        <v>150</v>
      </c>
      <c r="F560" t="s">
        <v>27</v>
      </c>
      <c r="G560" t="s">
        <v>28</v>
      </c>
      <c r="H560">
        <v>4</v>
      </c>
      <c r="I560" t="s">
        <v>112</v>
      </c>
      <c r="J560">
        <v>56</v>
      </c>
      <c r="K560" t="s">
        <v>162</v>
      </c>
      <c r="L560">
        <v>600</v>
      </c>
      <c r="M560">
        <v>15</v>
      </c>
      <c r="N560">
        <v>9000</v>
      </c>
      <c r="O560">
        <v>118.37</v>
      </c>
      <c r="P560" t="s">
        <v>37</v>
      </c>
    </row>
    <row r="561" spans="1:17" x14ac:dyDescent="0.25">
      <c r="A561" t="s">
        <v>651</v>
      </c>
      <c r="B561" t="s">
        <v>652</v>
      </c>
      <c r="C561" s="1">
        <v>45689</v>
      </c>
      <c r="D561">
        <v>20</v>
      </c>
      <c r="E561" t="s">
        <v>150</v>
      </c>
      <c r="F561" t="s">
        <v>18</v>
      </c>
      <c r="G561" t="s">
        <v>28</v>
      </c>
      <c r="H561">
        <v>4</v>
      </c>
      <c r="I561" t="s">
        <v>112</v>
      </c>
      <c r="J561">
        <v>56</v>
      </c>
      <c r="K561" t="s">
        <v>21</v>
      </c>
      <c r="L561">
        <v>35000</v>
      </c>
      <c r="M561">
        <v>18</v>
      </c>
      <c r="N561">
        <v>630000</v>
      </c>
      <c r="O561">
        <v>104.93</v>
      </c>
      <c r="P561" t="s">
        <v>37</v>
      </c>
    </row>
    <row r="562" spans="1:17" x14ac:dyDescent="0.25">
      <c r="A562" t="s">
        <v>653</v>
      </c>
      <c r="B562" t="s">
        <v>654</v>
      </c>
      <c r="C562" s="1">
        <v>45658</v>
      </c>
      <c r="D562">
        <v>60</v>
      </c>
      <c r="E562" t="s">
        <v>211</v>
      </c>
      <c r="F562" t="s">
        <v>34</v>
      </c>
      <c r="G562" t="s">
        <v>19</v>
      </c>
      <c r="H562">
        <v>4</v>
      </c>
      <c r="I562" t="s">
        <v>112</v>
      </c>
      <c r="J562">
        <v>52</v>
      </c>
      <c r="K562" t="s">
        <v>60</v>
      </c>
      <c r="L562">
        <v>24000</v>
      </c>
      <c r="M562">
        <v>17</v>
      </c>
      <c r="N562">
        <v>408000</v>
      </c>
      <c r="O562">
        <v>2.61</v>
      </c>
      <c r="P562" t="s">
        <v>37</v>
      </c>
    </row>
    <row r="563" spans="1:17" x14ac:dyDescent="0.25">
      <c r="A563" t="s">
        <v>653</v>
      </c>
      <c r="B563" t="s">
        <v>654</v>
      </c>
      <c r="C563" s="1">
        <v>45658</v>
      </c>
      <c r="D563">
        <v>60</v>
      </c>
      <c r="E563" t="s">
        <v>211</v>
      </c>
      <c r="F563" t="s">
        <v>39</v>
      </c>
      <c r="G563" t="s">
        <v>19</v>
      </c>
      <c r="H563">
        <v>4</v>
      </c>
      <c r="I563" t="s">
        <v>112</v>
      </c>
      <c r="J563">
        <v>52</v>
      </c>
      <c r="K563" t="s">
        <v>1094</v>
      </c>
      <c r="L563">
        <v>20000</v>
      </c>
      <c r="M563">
        <v>16</v>
      </c>
      <c r="N563">
        <v>320000</v>
      </c>
      <c r="O563">
        <v>69.11</v>
      </c>
      <c r="P563" t="s">
        <v>37</v>
      </c>
    </row>
    <row r="564" spans="1:17" x14ac:dyDescent="0.25">
      <c r="A564" t="s">
        <v>655</v>
      </c>
      <c r="B564" t="s">
        <v>656</v>
      </c>
      <c r="C564" s="1">
        <v>45658</v>
      </c>
      <c r="D564">
        <v>17</v>
      </c>
      <c r="E564" t="s">
        <v>88</v>
      </c>
      <c r="F564" t="s">
        <v>18</v>
      </c>
      <c r="G564" t="s">
        <v>28</v>
      </c>
      <c r="H564">
        <v>4</v>
      </c>
      <c r="I564" t="s">
        <v>112</v>
      </c>
      <c r="J564">
        <v>20</v>
      </c>
      <c r="K564" t="s">
        <v>44</v>
      </c>
      <c r="L564">
        <v>4500</v>
      </c>
      <c r="M564">
        <v>18</v>
      </c>
      <c r="N564">
        <v>81000</v>
      </c>
      <c r="O564">
        <v>82.64</v>
      </c>
      <c r="P564" t="s">
        <v>37</v>
      </c>
    </row>
    <row r="565" spans="1:17" x14ac:dyDescent="0.25">
      <c r="A565" t="s">
        <v>655</v>
      </c>
      <c r="B565" t="s">
        <v>656</v>
      </c>
      <c r="C565" s="1">
        <v>45658</v>
      </c>
      <c r="D565">
        <v>17</v>
      </c>
      <c r="E565" t="s">
        <v>88</v>
      </c>
      <c r="F565" t="s">
        <v>27</v>
      </c>
      <c r="G565" t="s">
        <v>28</v>
      </c>
      <c r="H565">
        <v>4</v>
      </c>
      <c r="I565" t="s">
        <v>112</v>
      </c>
      <c r="J565">
        <v>20</v>
      </c>
      <c r="K565" t="s">
        <v>29</v>
      </c>
      <c r="L565">
        <v>5500</v>
      </c>
      <c r="M565">
        <v>6</v>
      </c>
      <c r="N565">
        <v>33000</v>
      </c>
      <c r="O565">
        <v>79.25</v>
      </c>
      <c r="P565" t="s">
        <v>37</v>
      </c>
    </row>
    <row r="566" spans="1:17" x14ac:dyDescent="0.25">
      <c r="A566" t="s">
        <v>657</v>
      </c>
      <c r="B566" t="s">
        <v>658</v>
      </c>
      <c r="C566" s="1">
        <v>45689</v>
      </c>
      <c r="D566">
        <v>64</v>
      </c>
      <c r="E566" t="s">
        <v>111</v>
      </c>
      <c r="F566" t="s">
        <v>34</v>
      </c>
      <c r="G566" t="s">
        <v>28</v>
      </c>
      <c r="H566">
        <v>2</v>
      </c>
      <c r="I566" t="s">
        <v>20</v>
      </c>
      <c r="J566">
        <v>6</v>
      </c>
      <c r="K566" t="s">
        <v>103</v>
      </c>
      <c r="L566">
        <v>75000</v>
      </c>
      <c r="M566">
        <v>3</v>
      </c>
      <c r="N566">
        <v>225000</v>
      </c>
      <c r="O566">
        <v>38.01</v>
      </c>
      <c r="P566" t="s">
        <v>37</v>
      </c>
    </row>
    <row r="567" spans="1:17" x14ac:dyDescent="0.25">
      <c r="A567" t="s">
        <v>657</v>
      </c>
      <c r="B567" t="s">
        <v>658</v>
      </c>
      <c r="C567" s="1">
        <v>45689</v>
      </c>
      <c r="D567">
        <v>64</v>
      </c>
      <c r="E567" t="s">
        <v>111</v>
      </c>
      <c r="F567" t="s">
        <v>18</v>
      </c>
      <c r="G567" t="s">
        <v>28</v>
      </c>
      <c r="H567">
        <v>2</v>
      </c>
      <c r="I567" t="s">
        <v>20</v>
      </c>
      <c r="J567">
        <v>6</v>
      </c>
      <c r="K567" t="s">
        <v>44</v>
      </c>
      <c r="L567">
        <v>4500</v>
      </c>
      <c r="M567">
        <v>4</v>
      </c>
      <c r="N567">
        <v>18000</v>
      </c>
      <c r="O567">
        <v>27.76</v>
      </c>
      <c r="P567" t="s">
        <v>37</v>
      </c>
    </row>
    <row r="568" spans="1:17" x14ac:dyDescent="0.25">
      <c r="A568" t="s">
        <v>657</v>
      </c>
      <c r="B568" t="s">
        <v>658</v>
      </c>
      <c r="C568" s="1">
        <v>45689</v>
      </c>
      <c r="D568">
        <v>64</v>
      </c>
      <c r="E568" t="s">
        <v>111</v>
      </c>
      <c r="F568" t="s">
        <v>27</v>
      </c>
      <c r="G568" t="s">
        <v>28</v>
      </c>
      <c r="H568">
        <v>2</v>
      </c>
      <c r="I568" t="s">
        <v>20</v>
      </c>
      <c r="J568">
        <v>6</v>
      </c>
      <c r="K568" t="s">
        <v>29</v>
      </c>
      <c r="L568">
        <v>5500</v>
      </c>
      <c r="M568">
        <v>9</v>
      </c>
      <c r="N568">
        <v>49500</v>
      </c>
      <c r="O568">
        <v>123.74</v>
      </c>
      <c r="P568" t="s">
        <v>37</v>
      </c>
    </row>
    <row r="569" spans="1:17" x14ac:dyDescent="0.25">
      <c r="A569" t="s">
        <v>659</v>
      </c>
      <c r="B569" t="s">
        <v>660</v>
      </c>
      <c r="C569" s="1">
        <v>45658</v>
      </c>
      <c r="D569">
        <v>40</v>
      </c>
      <c r="E569" t="s">
        <v>256</v>
      </c>
      <c r="F569" t="s">
        <v>34</v>
      </c>
      <c r="G569" t="s">
        <v>19</v>
      </c>
      <c r="H569">
        <v>5</v>
      </c>
      <c r="I569" t="s">
        <v>53</v>
      </c>
      <c r="J569">
        <v>10</v>
      </c>
      <c r="K569" t="s">
        <v>55</v>
      </c>
      <c r="L569">
        <v>150000</v>
      </c>
      <c r="M569">
        <v>8</v>
      </c>
      <c r="N569">
        <v>1200000</v>
      </c>
      <c r="O569">
        <v>145.56</v>
      </c>
      <c r="P569" t="s">
        <v>22</v>
      </c>
      <c r="Q569" t="s">
        <v>74</v>
      </c>
    </row>
    <row r="570" spans="1:17" x14ac:dyDescent="0.25">
      <c r="A570" t="s">
        <v>659</v>
      </c>
      <c r="B570" t="s">
        <v>660</v>
      </c>
      <c r="C570" s="1">
        <v>45658</v>
      </c>
      <c r="D570">
        <v>40</v>
      </c>
      <c r="E570" t="s">
        <v>256</v>
      </c>
      <c r="F570" t="s">
        <v>39</v>
      </c>
      <c r="G570" t="s">
        <v>19</v>
      </c>
      <c r="H570">
        <v>5</v>
      </c>
      <c r="I570" t="s">
        <v>53</v>
      </c>
      <c r="J570">
        <v>10</v>
      </c>
      <c r="K570" t="s">
        <v>40</v>
      </c>
      <c r="L570">
        <v>9000</v>
      </c>
      <c r="M570">
        <v>16</v>
      </c>
      <c r="N570">
        <v>144000</v>
      </c>
      <c r="O570">
        <v>30.56</v>
      </c>
      <c r="P570" t="s">
        <v>22</v>
      </c>
      <c r="Q570" t="s">
        <v>74</v>
      </c>
    </row>
    <row r="571" spans="1:17" x14ac:dyDescent="0.25">
      <c r="A571" t="s">
        <v>661</v>
      </c>
      <c r="B571" t="s">
        <v>377</v>
      </c>
      <c r="C571" s="1">
        <v>45689</v>
      </c>
      <c r="D571">
        <v>59</v>
      </c>
      <c r="E571" t="s">
        <v>108</v>
      </c>
      <c r="F571" t="s">
        <v>34</v>
      </c>
      <c r="G571" t="s">
        <v>28</v>
      </c>
      <c r="H571">
        <v>3</v>
      </c>
      <c r="I571" t="s">
        <v>48</v>
      </c>
      <c r="J571">
        <v>51</v>
      </c>
      <c r="K571" t="s">
        <v>1094</v>
      </c>
      <c r="L571">
        <v>20000</v>
      </c>
      <c r="M571">
        <v>5</v>
      </c>
      <c r="N571">
        <v>100000</v>
      </c>
      <c r="O571">
        <v>168.79</v>
      </c>
      <c r="P571" t="s">
        <v>37</v>
      </c>
    </row>
    <row r="572" spans="1:17" x14ac:dyDescent="0.25">
      <c r="A572" t="s">
        <v>662</v>
      </c>
      <c r="B572" t="s">
        <v>663</v>
      </c>
      <c r="C572" s="1">
        <v>45689</v>
      </c>
      <c r="D572">
        <v>50</v>
      </c>
      <c r="E572" t="s">
        <v>80</v>
      </c>
      <c r="F572" t="s">
        <v>27</v>
      </c>
      <c r="G572" t="s">
        <v>19</v>
      </c>
      <c r="H572">
        <v>2</v>
      </c>
      <c r="I572" t="s">
        <v>20</v>
      </c>
      <c r="J572">
        <v>35</v>
      </c>
      <c r="K572" t="s">
        <v>81</v>
      </c>
      <c r="L572">
        <v>1000</v>
      </c>
      <c r="M572">
        <v>8</v>
      </c>
      <c r="N572">
        <v>8000</v>
      </c>
      <c r="O572">
        <v>194.93</v>
      </c>
      <c r="P572" t="s">
        <v>22</v>
      </c>
      <c r="Q572" t="s">
        <v>30</v>
      </c>
    </row>
    <row r="573" spans="1:17" x14ac:dyDescent="0.25">
      <c r="A573" t="s">
        <v>662</v>
      </c>
      <c r="B573" t="s">
        <v>663</v>
      </c>
      <c r="C573" s="1">
        <v>45689</v>
      </c>
      <c r="D573">
        <v>50</v>
      </c>
      <c r="E573" t="s">
        <v>80</v>
      </c>
      <c r="F573" t="s">
        <v>39</v>
      </c>
      <c r="G573" t="s">
        <v>19</v>
      </c>
      <c r="H573">
        <v>2</v>
      </c>
      <c r="I573" t="s">
        <v>20</v>
      </c>
      <c r="J573">
        <v>35</v>
      </c>
      <c r="K573" t="s">
        <v>69</v>
      </c>
      <c r="L573">
        <v>14500</v>
      </c>
      <c r="M573">
        <v>15</v>
      </c>
      <c r="N573">
        <v>217500</v>
      </c>
      <c r="O573">
        <v>154.36000000000001</v>
      </c>
      <c r="P573" t="s">
        <v>22</v>
      </c>
      <c r="Q573" t="s">
        <v>30</v>
      </c>
    </row>
    <row r="574" spans="1:17" x14ac:dyDescent="0.25">
      <c r="A574" t="s">
        <v>664</v>
      </c>
      <c r="B574" t="s">
        <v>665</v>
      </c>
      <c r="C574" s="1">
        <v>45658</v>
      </c>
      <c r="D574">
        <v>20</v>
      </c>
      <c r="E574" t="s">
        <v>119</v>
      </c>
      <c r="F574" t="s">
        <v>27</v>
      </c>
      <c r="G574" t="s">
        <v>28</v>
      </c>
      <c r="H574">
        <v>5</v>
      </c>
      <c r="I574" t="s">
        <v>53</v>
      </c>
      <c r="J574">
        <v>48</v>
      </c>
      <c r="K574" t="s">
        <v>85</v>
      </c>
      <c r="L574">
        <v>7500</v>
      </c>
      <c r="M574">
        <v>10</v>
      </c>
      <c r="N574">
        <v>75000</v>
      </c>
      <c r="O574">
        <v>136.44999999999999</v>
      </c>
      <c r="P574" t="s">
        <v>37</v>
      </c>
    </row>
    <row r="575" spans="1:17" x14ac:dyDescent="0.25">
      <c r="A575" t="s">
        <v>666</v>
      </c>
      <c r="B575" t="s">
        <v>667</v>
      </c>
      <c r="C575" s="1">
        <v>45689</v>
      </c>
      <c r="D575">
        <v>36</v>
      </c>
      <c r="E575" t="s">
        <v>126</v>
      </c>
      <c r="F575" t="s">
        <v>18</v>
      </c>
      <c r="G575" t="s">
        <v>19</v>
      </c>
      <c r="H575">
        <v>3</v>
      </c>
      <c r="I575" t="s">
        <v>48</v>
      </c>
      <c r="J575">
        <v>17</v>
      </c>
      <c r="K575" t="s">
        <v>21</v>
      </c>
      <c r="L575">
        <v>35000</v>
      </c>
      <c r="M575">
        <v>6</v>
      </c>
      <c r="N575">
        <v>210000</v>
      </c>
      <c r="O575">
        <v>65.239999999999995</v>
      </c>
      <c r="P575" t="s">
        <v>22</v>
      </c>
      <c r="Q575" t="s">
        <v>74</v>
      </c>
    </row>
    <row r="576" spans="1:17" x14ac:dyDescent="0.25">
      <c r="A576" t="s">
        <v>666</v>
      </c>
      <c r="B576" t="s">
        <v>667</v>
      </c>
      <c r="C576" s="1">
        <v>45689</v>
      </c>
      <c r="D576">
        <v>36</v>
      </c>
      <c r="E576" t="s">
        <v>126</v>
      </c>
      <c r="F576" t="s">
        <v>39</v>
      </c>
      <c r="G576" t="s">
        <v>19</v>
      </c>
      <c r="H576">
        <v>3</v>
      </c>
      <c r="I576" t="s">
        <v>48</v>
      </c>
      <c r="J576">
        <v>17</v>
      </c>
      <c r="K576" t="s">
        <v>1093</v>
      </c>
      <c r="L576">
        <v>30000</v>
      </c>
      <c r="M576">
        <v>13</v>
      </c>
      <c r="N576">
        <v>390000</v>
      </c>
      <c r="O576">
        <v>117.15</v>
      </c>
      <c r="P576" t="s">
        <v>22</v>
      </c>
      <c r="Q576" t="s">
        <v>74</v>
      </c>
    </row>
    <row r="577" spans="1:17" x14ac:dyDescent="0.25">
      <c r="A577" t="s">
        <v>666</v>
      </c>
      <c r="B577" t="s">
        <v>667</v>
      </c>
      <c r="C577" s="1">
        <v>45689</v>
      </c>
      <c r="D577">
        <v>36</v>
      </c>
      <c r="E577" t="s">
        <v>126</v>
      </c>
      <c r="F577" t="s">
        <v>34</v>
      </c>
      <c r="G577" t="s">
        <v>19</v>
      </c>
      <c r="H577">
        <v>3</v>
      </c>
      <c r="I577" t="s">
        <v>48</v>
      </c>
      <c r="J577">
        <v>17</v>
      </c>
      <c r="K577" t="s">
        <v>69</v>
      </c>
      <c r="L577">
        <v>14500</v>
      </c>
      <c r="M577">
        <v>2</v>
      </c>
      <c r="N577">
        <v>29000</v>
      </c>
      <c r="O577">
        <v>2.2799999999999998</v>
      </c>
      <c r="P577" t="s">
        <v>22</v>
      </c>
      <c r="Q577" t="s">
        <v>74</v>
      </c>
    </row>
    <row r="578" spans="1:17" x14ac:dyDescent="0.25">
      <c r="A578" t="s">
        <v>668</v>
      </c>
      <c r="B578" t="s">
        <v>669</v>
      </c>
      <c r="C578" s="1">
        <v>45689</v>
      </c>
      <c r="D578">
        <v>35</v>
      </c>
      <c r="E578" t="s">
        <v>43</v>
      </c>
      <c r="F578" t="s">
        <v>39</v>
      </c>
      <c r="G578" t="s">
        <v>19</v>
      </c>
      <c r="H578">
        <v>4</v>
      </c>
      <c r="I578" t="s">
        <v>112</v>
      </c>
      <c r="J578">
        <v>16</v>
      </c>
      <c r="K578" t="s">
        <v>1093</v>
      </c>
      <c r="L578">
        <v>30000</v>
      </c>
      <c r="M578">
        <v>18</v>
      </c>
      <c r="N578">
        <v>540000</v>
      </c>
      <c r="O578">
        <v>129.09</v>
      </c>
      <c r="P578" t="s">
        <v>22</v>
      </c>
      <c r="Q578" t="s">
        <v>23</v>
      </c>
    </row>
    <row r="579" spans="1:17" x14ac:dyDescent="0.25">
      <c r="A579" t="s">
        <v>668</v>
      </c>
      <c r="B579" t="s">
        <v>669</v>
      </c>
      <c r="C579" s="1">
        <v>45689</v>
      </c>
      <c r="D579">
        <v>35</v>
      </c>
      <c r="E579" t="s">
        <v>43</v>
      </c>
      <c r="F579" t="s">
        <v>27</v>
      </c>
      <c r="G579" t="s">
        <v>19</v>
      </c>
      <c r="H579">
        <v>4</v>
      </c>
      <c r="I579" t="s">
        <v>112</v>
      </c>
      <c r="J579">
        <v>16</v>
      </c>
      <c r="K579" t="s">
        <v>81</v>
      </c>
      <c r="L579">
        <v>1000</v>
      </c>
      <c r="M579">
        <v>8</v>
      </c>
      <c r="N579">
        <v>8000</v>
      </c>
      <c r="O579">
        <v>25.6</v>
      </c>
      <c r="P579" t="s">
        <v>22</v>
      </c>
      <c r="Q579" t="s">
        <v>23</v>
      </c>
    </row>
    <row r="580" spans="1:17" x14ac:dyDescent="0.25">
      <c r="A580" t="s">
        <v>670</v>
      </c>
      <c r="B580" t="s">
        <v>671</v>
      </c>
      <c r="C580" s="1">
        <v>45689</v>
      </c>
      <c r="D580">
        <v>60</v>
      </c>
      <c r="E580" t="s">
        <v>196</v>
      </c>
      <c r="F580" t="s">
        <v>39</v>
      </c>
      <c r="G580" t="s">
        <v>19</v>
      </c>
      <c r="H580">
        <v>3</v>
      </c>
      <c r="I580" t="s">
        <v>48</v>
      </c>
      <c r="J580">
        <v>2</v>
      </c>
      <c r="K580" t="s">
        <v>69</v>
      </c>
      <c r="L580">
        <v>14500</v>
      </c>
      <c r="M580">
        <v>18</v>
      </c>
      <c r="N580">
        <v>261000</v>
      </c>
      <c r="O580">
        <v>112.03</v>
      </c>
      <c r="P580" t="s">
        <v>37</v>
      </c>
    </row>
    <row r="581" spans="1:17" x14ac:dyDescent="0.25">
      <c r="A581" t="s">
        <v>670</v>
      </c>
      <c r="B581" t="s">
        <v>671</v>
      </c>
      <c r="C581" s="1">
        <v>45689</v>
      </c>
      <c r="D581">
        <v>60</v>
      </c>
      <c r="E581" t="s">
        <v>196</v>
      </c>
      <c r="F581" t="s">
        <v>18</v>
      </c>
      <c r="G581" t="s">
        <v>19</v>
      </c>
      <c r="H581">
        <v>3</v>
      </c>
      <c r="I581" t="s">
        <v>48</v>
      </c>
      <c r="J581">
        <v>2</v>
      </c>
      <c r="K581" t="s">
        <v>21</v>
      </c>
      <c r="L581">
        <v>35000</v>
      </c>
      <c r="M581">
        <v>6</v>
      </c>
      <c r="N581">
        <v>210000</v>
      </c>
      <c r="O581">
        <v>38.36</v>
      </c>
      <c r="P581" t="s">
        <v>37</v>
      </c>
    </row>
    <row r="582" spans="1:17" x14ac:dyDescent="0.25">
      <c r="A582" t="s">
        <v>672</v>
      </c>
      <c r="B582" t="s">
        <v>673</v>
      </c>
      <c r="C582" s="1">
        <v>45689</v>
      </c>
      <c r="D582">
        <v>60</v>
      </c>
      <c r="E582" t="s">
        <v>256</v>
      </c>
      <c r="F582" t="s">
        <v>34</v>
      </c>
      <c r="G582" t="s">
        <v>28</v>
      </c>
      <c r="H582">
        <v>1</v>
      </c>
      <c r="I582" t="s">
        <v>35</v>
      </c>
      <c r="J582">
        <v>18</v>
      </c>
      <c r="K582" t="s">
        <v>113</v>
      </c>
      <c r="L582">
        <v>25000</v>
      </c>
      <c r="M582">
        <v>17</v>
      </c>
      <c r="N582">
        <v>425000</v>
      </c>
      <c r="O582">
        <v>91.09</v>
      </c>
      <c r="P582" t="s">
        <v>37</v>
      </c>
    </row>
    <row r="583" spans="1:17" x14ac:dyDescent="0.25">
      <c r="A583" t="s">
        <v>672</v>
      </c>
      <c r="B583" t="s">
        <v>673</v>
      </c>
      <c r="C583" s="1">
        <v>45689</v>
      </c>
      <c r="D583">
        <v>60</v>
      </c>
      <c r="E583" t="s">
        <v>256</v>
      </c>
      <c r="F583" t="s">
        <v>18</v>
      </c>
      <c r="G583" t="s">
        <v>28</v>
      </c>
      <c r="H583">
        <v>1</v>
      </c>
      <c r="I583" t="s">
        <v>35</v>
      </c>
      <c r="J583">
        <v>18</v>
      </c>
      <c r="K583" t="s">
        <v>21</v>
      </c>
      <c r="L583">
        <v>35000</v>
      </c>
      <c r="M583">
        <v>1</v>
      </c>
      <c r="N583">
        <v>35000</v>
      </c>
      <c r="O583">
        <v>146.86000000000001</v>
      </c>
      <c r="P583" t="s">
        <v>37</v>
      </c>
    </row>
    <row r="584" spans="1:17" x14ac:dyDescent="0.25">
      <c r="A584" t="s">
        <v>674</v>
      </c>
      <c r="B584" t="s">
        <v>675</v>
      </c>
      <c r="C584" s="1">
        <v>45689</v>
      </c>
      <c r="D584">
        <v>46</v>
      </c>
      <c r="E584" t="s">
        <v>256</v>
      </c>
      <c r="F584" t="s">
        <v>18</v>
      </c>
      <c r="G584" t="s">
        <v>19</v>
      </c>
      <c r="H584">
        <v>2</v>
      </c>
      <c r="I584" t="s">
        <v>20</v>
      </c>
      <c r="J584">
        <v>43</v>
      </c>
      <c r="K584" t="s">
        <v>49</v>
      </c>
      <c r="L584">
        <v>9000</v>
      </c>
      <c r="M584">
        <v>11</v>
      </c>
      <c r="N584">
        <v>99000</v>
      </c>
      <c r="O584">
        <v>64.86</v>
      </c>
      <c r="P584" t="s">
        <v>37</v>
      </c>
    </row>
    <row r="585" spans="1:17" x14ac:dyDescent="0.25">
      <c r="A585" t="s">
        <v>674</v>
      </c>
      <c r="B585" t="s">
        <v>675</v>
      </c>
      <c r="C585" s="1">
        <v>45689</v>
      </c>
      <c r="D585">
        <v>46</v>
      </c>
      <c r="E585" t="s">
        <v>256</v>
      </c>
      <c r="F585" t="s">
        <v>34</v>
      </c>
      <c r="G585" t="s">
        <v>19</v>
      </c>
      <c r="H585">
        <v>2</v>
      </c>
      <c r="I585" t="s">
        <v>20</v>
      </c>
      <c r="J585">
        <v>43</v>
      </c>
      <c r="K585" t="s">
        <v>1094</v>
      </c>
      <c r="L585">
        <v>20000</v>
      </c>
      <c r="M585">
        <v>3</v>
      </c>
      <c r="N585">
        <v>60000</v>
      </c>
      <c r="O585">
        <v>19.7</v>
      </c>
      <c r="P585" t="s">
        <v>37</v>
      </c>
    </row>
    <row r="586" spans="1:17" x14ac:dyDescent="0.25">
      <c r="A586" t="s">
        <v>676</v>
      </c>
      <c r="B586" t="s">
        <v>677</v>
      </c>
      <c r="C586" s="1">
        <v>45658</v>
      </c>
      <c r="D586">
        <v>32</v>
      </c>
      <c r="E586" t="s">
        <v>129</v>
      </c>
      <c r="F586" t="s">
        <v>27</v>
      </c>
      <c r="G586" t="s">
        <v>19</v>
      </c>
      <c r="H586">
        <v>4</v>
      </c>
      <c r="I586" t="s">
        <v>112</v>
      </c>
      <c r="J586">
        <v>13</v>
      </c>
      <c r="K586" t="s">
        <v>191</v>
      </c>
      <c r="L586">
        <v>6500</v>
      </c>
      <c r="M586">
        <v>19</v>
      </c>
      <c r="N586">
        <v>123500</v>
      </c>
      <c r="O586">
        <v>124.98</v>
      </c>
      <c r="P586" t="s">
        <v>22</v>
      </c>
      <c r="Q586" t="s">
        <v>74</v>
      </c>
    </row>
    <row r="587" spans="1:17" x14ac:dyDescent="0.25">
      <c r="A587" t="s">
        <v>676</v>
      </c>
      <c r="B587" t="s">
        <v>677</v>
      </c>
      <c r="C587" s="1">
        <v>45658</v>
      </c>
      <c r="D587">
        <v>32</v>
      </c>
      <c r="E587" t="s">
        <v>129</v>
      </c>
      <c r="F587" t="s">
        <v>34</v>
      </c>
      <c r="G587" t="s">
        <v>19</v>
      </c>
      <c r="H587">
        <v>4</v>
      </c>
      <c r="I587" t="s">
        <v>112</v>
      </c>
      <c r="J587">
        <v>13</v>
      </c>
      <c r="K587" t="s">
        <v>60</v>
      </c>
      <c r="L587">
        <v>24000</v>
      </c>
      <c r="M587">
        <v>8</v>
      </c>
      <c r="N587">
        <v>192000</v>
      </c>
      <c r="O587">
        <v>10.29</v>
      </c>
      <c r="P587" t="s">
        <v>22</v>
      </c>
      <c r="Q587" t="s">
        <v>74</v>
      </c>
    </row>
    <row r="588" spans="1:17" x14ac:dyDescent="0.25">
      <c r="A588" t="s">
        <v>676</v>
      </c>
      <c r="B588" t="s">
        <v>677</v>
      </c>
      <c r="C588" s="1">
        <v>45658</v>
      </c>
      <c r="D588">
        <v>32</v>
      </c>
      <c r="E588" t="s">
        <v>129</v>
      </c>
      <c r="F588" t="s">
        <v>18</v>
      </c>
      <c r="G588" t="s">
        <v>19</v>
      </c>
      <c r="H588">
        <v>4</v>
      </c>
      <c r="I588" t="s">
        <v>112</v>
      </c>
      <c r="J588">
        <v>13</v>
      </c>
      <c r="K588" t="s">
        <v>56</v>
      </c>
      <c r="L588">
        <v>16000</v>
      </c>
      <c r="M588">
        <v>7</v>
      </c>
      <c r="N588">
        <v>112000</v>
      </c>
      <c r="O588">
        <v>3.11</v>
      </c>
      <c r="P588" t="s">
        <v>22</v>
      </c>
      <c r="Q588" t="s">
        <v>74</v>
      </c>
    </row>
    <row r="589" spans="1:17" x14ac:dyDescent="0.25">
      <c r="A589" t="s">
        <v>678</v>
      </c>
      <c r="B589" t="s">
        <v>679</v>
      </c>
      <c r="C589" s="1">
        <v>45689</v>
      </c>
      <c r="D589">
        <v>26</v>
      </c>
      <c r="E589" t="s">
        <v>33</v>
      </c>
      <c r="F589" t="s">
        <v>34</v>
      </c>
      <c r="G589" t="s">
        <v>19</v>
      </c>
      <c r="H589">
        <v>3</v>
      </c>
      <c r="I589" t="s">
        <v>48</v>
      </c>
      <c r="J589">
        <v>24</v>
      </c>
      <c r="K589" t="s">
        <v>40</v>
      </c>
      <c r="L589">
        <v>9000</v>
      </c>
      <c r="M589">
        <v>10</v>
      </c>
      <c r="N589">
        <v>90000</v>
      </c>
      <c r="O589">
        <v>146.99</v>
      </c>
      <c r="P589" t="s">
        <v>37</v>
      </c>
    </row>
    <row r="590" spans="1:17" x14ac:dyDescent="0.25">
      <c r="A590" t="s">
        <v>680</v>
      </c>
      <c r="B590" t="s">
        <v>681</v>
      </c>
      <c r="C590" s="1">
        <v>45689</v>
      </c>
      <c r="D590">
        <v>43</v>
      </c>
      <c r="E590" t="s">
        <v>73</v>
      </c>
      <c r="F590" t="s">
        <v>18</v>
      </c>
      <c r="G590" t="s">
        <v>19</v>
      </c>
      <c r="H590">
        <v>5</v>
      </c>
      <c r="I590" t="s">
        <v>53</v>
      </c>
      <c r="J590">
        <v>7</v>
      </c>
      <c r="K590" t="s">
        <v>44</v>
      </c>
      <c r="L590">
        <v>4500</v>
      </c>
      <c r="M590">
        <v>18</v>
      </c>
      <c r="N590">
        <v>81000</v>
      </c>
      <c r="O590">
        <v>111.91</v>
      </c>
      <c r="P590" t="s">
        <v>37</v>
      </c>
    </row>
    <row r="591" spans="1:17" x14ac:dyDescent="0.25">
      <c r="A591" t="s">
        <v>682</v>
      </c>
      <c r="B591" t="s">
        <v>683</v>
      </c>
      <c r="C591" s="1">
        <v>45689</v>
      </c>
      <c r="D591">
        <v>29</v>
      </c>
      <c r="E591" t="s">
        <v>150</v>
      </c>
      <c r="F591" t="s">
        <v>27</v>
      </c>
      <c r="G591" t="s">
        <v>28</v>
      </c>
      <c r="H591">
        <v>1</v>
      </c>
      <c r="I591" t="s">
        <v>35</v>
      </c>
      <c r="J591">
        <v>45</v>
      </c>
      <c r="K591" t="s">
        <v>162</v>
      </c>
      <c r="L591">
        <v>600</v>
      </c>
      <c r="M591">
        <v>20</v>
      </c>
      <c r="N591">
        <v>12000</v>
      </c>
      <c r="O591">
        <v>107.01</v>
      </c>
      <c r="P591" t="s">
        <v>22</v>
      </c>
      <c r="Q591" t="s">
        <v>263</v>
      </c>
    </row>
    <row r="592" spans="1:17" x14ac:dyDescent="0.25">
      <c r="A592" t="s">
        <v>682</v>
      </c>
      <c r="B592" t="s">
        <v>683</v>
      </c>
      <c r="C592" s="1">
        <v>45689</v>
      </c>
      <c r="D592">
        <v>29</v>
      </c>
      <c r="E592" t="s">
        <v>150</v>
      </c>
      <c r="F592" t="s">
        <v>34</v>
      </c>
      <c r="G592" t="s">
        <v>28</v>
      </c>
      <c r="H592">
        <v>1</v>
      </c>
      <c r="I592" t="s">
        <v>35</v>
      </c>
      <c r="J592">
        <v>45</v>
      </c>
      <c r="K592" t="s">
        <v>55</v>
      </c>
      <c r="L592">
        <v>150000</v>
      </c>
      <c r="M592">
        <v>11</v>
      </c>
      <c r="N592">
        <v>1650000</v>
      </c>
      <c r="O592">
        <v>186.74</v>
      </c>
      <c r="P592" t="s">
        <v>22</v>
      </c>
      <c r="Q592" t="s">
        <v>263</v>
      </c>
    </row>
    <row r="593" spans="1:17" x14ac:dyDescent="0.25">
      <c r="A593" t="s">
        <v>682</v>
      </c>
      <c r="B593" t="s">
        <v>683</v>
      </c>
      <c r="C593" s="1">
        <v>45689</v>
      </c>
      <c r="D593">
        <v>29</v>
      </c>
      <c r="E593" t="s">
        <v>150</v>
      </c>
      <c r="F593" t="s">
        <v>18</v>
      </c>
      <c r="G593" t="s">
        <v>28</v>
      </c>
      <c r="H593">
        <v>1</v>
      </c>
      <c r="I593" t="s">
        <v>35</v>
      </c>
      <c r="J593">
        <v>45</v>
      </c>
      <c r="K593" t="s">
        <v>49</v>
      </c>
      <c r="L593">
        <v>9000</v>
      </c>
      <c r="M593">
        <v>14</v>
      </c>
      <c r="N593">
        <v>126000</v>
      </c>
      <c r="O593">
        <v>169.05</v>
      </c>
      <c r="P593" t="s">
        <v>22</v>
      </c>
      <c r="Q593" t="s">
        <v>263</v>
      </c>
    </row>
    <row r="594" spans="1:17" x14ac:dyDescent="0.25">
      <c r="A594" t="s">
        <v>684</v>
      </c>
      <c r="B594" t="s">
        <v>685</v>
      </c>
      <c r="C594" s="1">
        <v>45717</v>
      </c>
      <c r="D594">
        <v>57</v>
      </c>
      <c r="E594" t="s">
        <v>68</v>
      </c>
      <c r="F594" t="s">
        <v>27</v>
      </c>
      <c r="G594" t="s">
        <v>19</v>
      </c>
      <c r="H594">
        <v>3</v>
      </c>
      <c r="I594" t="s">
        <v>48</v>
      </c>
      <c r="J594">
        <v>25</v>
      </c>
      <c r="K594" t="s">
        <v>100</v>
      </c>
      <c r="L594">
        <v>900</v>
      </c>
      <c r="M594">
        <v>20</v>
      </c>
      <c r="N594">
        <v>18000</v>
      </c>
      <c r="O594">
        <v>196.6</v>
      </c>
      <c r="P594" t="s">
        <v>37</v>
      </c>
    </row>
    <row r="595" spans="1:17" x14ac:dyDescent="0.25">
      <c r="A595" t="s">
        <v>684</v>
      </c>
      <c r="B595" t="s">
        <v>685</v>
      </c>
      <c r="C595" s="1">
        <v>45717</v>
      </c>
      <c r="D595">
        <v>57</v>
      </c>
      <c r="E595" t="s">
        <v>68</v>
      </c>
      <c r="F595" t="s">
        <v>39</v>
      </c>
      <c r="G595" t="s">
        <v>19</v>
      </c>
      <c r="H595">
        <v>3</v>
      </c>
      <c r="I595" t="s">
        <v>48</v>
      </c>
      <c r="J595">
        <v>25</v>
      </c>
      <c r="K595" t="s">
        <v>40</v>
      </c>
      <c r="L595">
        <v>9000</v>
      </c>
      <c r="M595">
        <v>10</v>
      </c>
      <c r="N595">
        <v>90000</v>
      </c>
      <c r="O595">
        <v>103.76</v>
      </c>
      <c r="P595" t="s">
        <v>37</v>
      </c>
    </row>
    <row r="596" spans="1:17" x14ac:dyDescent="0.25">
      <c r="A596" t="s">
        <v>686</v>
      </c>
      <c r="B596" t="s">
        <v>687</v>
      </c>
      <c r="C596" s="1">
        <v>45717</v>
      </c>
      <c r="D596">
        <v>54</v>
      </c>
      <c r="E596" t="s">
        <v>111</v>
      </c>
      <c r="F596" t="s">
        <v>34</v>
      </c>
      <c r="G596" t="s">
        <v>19</v>
      </c>
      <c r="H596">
        <v>1</v>
      </c>
      <c r="I596" t="s">
        <v>35</v>
      </c>
      <c r="J596">
        <v>55</v>
      </c>
      <c r="K596" t="s">
        <v>1094</v>
      </c>
      <c r="L596">
        <v>20000</v>
      </c>
      <c r="M596">
        <v>12</v>
      </c>
      <c r="N596">
        <v>240000</v>
      </c>
      <c r="O596">
        <v>8.0299999999999994</v>
      </c>
      <c r="P596" t="s">
        <v>37</v>
      </c>
    </row>
    <row r="597" spans="1:17" x14ac:dyDescent="0.25">
      <c r="A597" t="s">
        <v>686</v>
      </c>
      <c r="B597" t="s">
        <v>687</v>
      </c>
      <c r="C597" s="1">
        <v>45717</v>
      </c>
      <c r="D597">
        <v>54</v>
      </c>
      <c r="E597" t="s">
        <v>111</v>
      </c>
      <c r="F597" t="s">
        <v>27</v>
      </c>
      <c r="G597" t="s">
        <v>19</v>
      </c>
      <c r="H597">
        <v>1</v>
      </c>
      <c r="I597" t="s">
        <v>35</v>
      </c>
      <c r="J597">
        <v>55</v>
      </c>
      <c r="K597" t="s">
        <v>162</v>
      </c>
      <c r="L597">
        <v>600</v>
      </c>
      <c r="M597">
        <v>12</v>
      </c>
      <c r="N597">
        <v>7200</v>
      </c>
      <c r="O597">
        <v>28.11</v>
      </c>
      <c r="P597" t="s">
        <v>37</v>
      </c>
    </row>
    <row r="598" spans="1:17" x14ac:dyDescent="0.25">
      <c r="A598" t="s">
        <v>686</v>
      </c>
      <c r="B598" t="s">
        <v>687</v>
      </c>
      <c r="C598" s="1">
        <v>45717</v>
      </c>
      <c r="D598">
        <v>54</v>
      </c>
      <c r="E598" t="s">
        <v>111</v>
      </c>
      <c r="F598" t="s">
        <v>39</v>
      </c>
      <c r="G598" t="s">
        <v>19</v>
      </c>
      <c r="H598">
        <v>1</v>
      </c>
      <c r="I598" t="s">
        <v>35</v>
      </c>
      <c r="J598">
        <v>55</v>
      </c>
      <c r="K598" t="s">
        <v>60</v>
      </c>
      <c r="L598">
        <v>24000</v>
      </c>
      <c r="M598">
        <v>9</v>
      </c>
      <c r="N598">
        <v>216000</v>
      </c>
      <c r="O598">
        <v>50.35</v>
      </c>
      <c r="P598" t="s">
        <v>37</v>
      </c>
    </row>
    <row r="599" spans="1:17" x14ac:dyDescent="0.25">
      <c r="A599" t="s">
        <v>688</v>
      </c>
      <c r="B599" t="s">
        <v>689</v>
      </c>
      <c r="C599" s="1">
        <v>45658</v>
      </c>
      <c r="D599">
        <v>27</v>
      </c>
      <c r="E599" t="s">
        <v>80</v>
      </c>
      <c r="F599" t="s">
        <v>27</v>
      </c>
      <c r="G599" t="s">
        <v>19</v>
      </c>
      <c r="H599">
        <v>3</v>
      </c>
      <c r="I599" t="s">
        <v>48</v>
      </c>
      <c r="J599">
        <v>47</v>
      </c>
      <c r="K599" t="s">
        <v>81</v>
      </c>
      <c r="L599">
        <v>1000</v>
      </c>
      <c r="M599">
        <v>10</v>
      </c>
      <c r="N599">
        <v>10000</v>
      </c>
      <c r="O599">
        <v>119.25</v>
      </c>
      <c r="P599" t="s">
        <v>37</v>
      </c>
    </row>
    <row r="600" spans="1:17" x14ac:dyDescent="0.25">
      <c r="A600" t="s">
        <v>690</v>
      </c>
      <c r="B600" t="s">
        <v>691</v>
      </c>
      <c r="C600" s="1">
        <v>45717</v>
      </c>
      <c r="D600">
        <v>64</v>
      </c>
      <c r="E600" t="s">
        <v>297</v>
      </c>
      <c r="F600" t="s">
        <v>27</v>
      </c>
      <c r="G600" t="s">
        <v>19</v>
      </c>
      <c r="H600">
        <v>3</v>
      </c>
      <c r="I600" t="s">
        <v>48</v>
      </c>
      <c r="J600">
        <v>59</v>
      </c>
      <c r="K600" t="s">
        <v>70</v>
      </c>
      <c r="L600">
        <v>350</v>
      </c>
      <c r="M600">
        <v>20</v>
      </c>
      <c r="N600">
        <v>7000</v>
      </c>
      <c r="O600">
        <v>149.66</v>
      </c>
      <c r="P600" t="s">
        <v>37</v>
      </c>
    </row>
    <row r="601" spans="1:17" x14ac:dyDescent="0.25">
      <c r="A601" t="s">
        <v>690</v>
      </c>
      <c r="B601" t="s">
        <v>691</v>
      </c>
      <c r="C601" s="1">
        <v>45717</v>
      </c>
      <c r="D601">
        <v>64</v>
      </c>
      <c r="E601" t="s">
        <v>297</v>
      </c>
      <c r="F601" t="s">
        <v>39</v>
      </c>
      <c r="G601" t="s">
        <v>19</v>
      </c>
      <c r="H601">
        <v>3</v>
      </c>
      <c r="I601" t="s">
        <v>48</v>
      </c>
      <c r="J601">
        <v>59</v>
      </c>
      <c r="K601" t="s">
        <v>40</v>
      </c>
      <c r="L601">
        <v>9000</v>
      </c>
      <c r="M601">
        <v>13</v>
      </c>
      <c r="N601">
        <v>117000</v>
      </c>
      <c r="O601">
        <v>126.96</v>
      </c>
      <c r="P601" t="s">
        <v>37</v>
      </c>
    </row>
    <row r="602" spans="1:17" x14ac:dyDescent="0.25">
      <c r="A602" t="s">
        <v>692</v>
      </c>
      <c r="B602" t="s">
        <v>693</v>
      </c>
      <c r="C602" s="1">
        <v>45689</v>
      </c>
      <c r="D602">
        <v>55</v>
      </c>
      <c r="E602" t="s">
        <v>73</v>
      </c>
      <c r="F602" t="s">
        <v>27</v>
      </c>
      <c r="G602" t="s">
        <v>19</v>
      </c>
      <c r="H602">
        <v>3</v>
      </c>
      <c r="I602" t="s">
        <v>48</v>
      </c>
      <c r="J602">
        <v>21</v>
      </c>
      <c r="K602" t="s">
        <v>56</v>
      </c>
      <c r="L602">
        <v>16000</v>
      </c>
      <c r="M602">
        <v>13</v>
      </c>
      <c r="N602">
        <v>208000</v>
      </c>
      <c r="O602">
        <v>134.88999999999999</v>
      </c>
      <c r="P602" t="s">
        <v>37</v>
      </c>
    </row>
    <row r="603" spans="1:17" x14ac:dyDescent="0.25">
      <c r="A603" t="s">
        <v>694</v>
      </c>
      <c r="B603" t="s">
        <v>695</v>
      </c>
      <c r="C603" s="1">
        <v>45717</v>
      </c>
      <c r="D603">
        <v>80</v>
      </c>
      <c r="E603" t="s">
        <v>297</v>
      </c>
      <c r="F603" t="s">
        <v>27</v>
      </c>
      <c r="G603" t="s">
        <v>19</v>
      </c>
      <c r="H603">
        <v>4</v>
      </c>
      <c r="I603" t="s">
        <v>112</v>
      </c>
      <c r="J603">
        <v>28</v>
      </c>
      <c r="K603" t="s">
        <v>100</v>
      </c>
      <c r="L603">
        <v>900</v>
      </c>
      <c r="M603">
        <v>9</v>
      </c>
      <c r="N603">
        <v>8100</v>
      </c>
      <c r="O603">
        <v>109.86</v>
      </c>
      <c r="P603" t="s">
        <v>22</v>
      </c>
      <c r="Q603" t="s">
        <v>94</v>
      </c>
    </row>
    <row r="604" spans="1:17" x14ac:dyDescent="0.25">
      <c r="A604" t="s">
        <v>696</v>
      </c>
      <c r="B604" t="s">
        <v>697</v>
      </c>
      <c r="C604" s="1">
        <v>45689</v>
      </c>
      <c r="D604">
        <v>67</v>
      </c>
      <c r="E604" t="s">
        <v>187</v>
      </c>
      <c r="F604" t="s">
        <v>27</v>
      </c>
      <c r="G604" t="s">
        <v>28</v>
      </c>
      <c r="H604">
        <v>2</v>
      </c>
      <c r="I604" t="s">
        <v>20</v>
      </c>
      <c r="J604">
        <v>50</v>
      </c>
      <c r="K604" t="s">
        <v>85</v>
      </c>
      <c r="L604">
        <v>7500</v>
      </c>
      <c r="M604">
        <v>7</v>
      </c>
      <c r="N604">
        <v>52500</v>
      </c>
      <c r="O604">
        <v>130.62</v>
      </c>
      <c r="P604" t="s">
        <v>37</v>
      </c>
    </row>
    <row r="605" spans="1:17" x14ac:dyDescent="0.25">
      <c r="A605" t="s">
        <v>698</v>
      </c>
      <c r="B605" t="s">
        <v>699</v>
      </c>
      <c r="C605" s="1">
        <v>45689</v>
      </c>
      <c r="D605">
        <v>47</v>
      </c>
      <c r="E605" t="s">
        <v>68</v>
      </c>
      <c r="F605" t="s">
        <v>39</v>
      </c>
      <c r="G605" t="s">
        <v>19</v>
      </c>
      <c r="H605">
        <v>3</v>
      </c>
      <c r="I605" t="s">
        <v>48</v>
      </c>
      <c r="J605">
        <v>18</v>
      </c>
      <c r="K605" t="s">
        <v>69</v>
      </c>
      <c r="L605">
        <v>14500</v>
      </c>
      <c r="M605">
        <v>7</v>
      </c>
      <c r="N605">
        <v>101500</v>
      </c>
      <c r="O605">
        <v>73.37</v>
      </c>
      <c r="P605" t="s">
        <v>37</v>
      </c>
    </row>
    <row r="606" spans="1:17" x14ac:dyDescent="0.25">
      <c r="A606" t="s">
        <v>698</v>
      </c>
      <c r="B606" t="s">
        <v>699</v>
      </c>
      <c r="C606" s="1">
        <v>45689</v>
      </c>
      <c r="D606">
        <v>47</v>
      </c>
      <c r="E606" t="s">
        <v>68</v>
      </c>
      <c r="F606" t="s">
        <v>27</v>
      </c>
      <c r="G606" t="s">
        <v>19</v>
      </c>
      <c r="H606">
        <v>3</v>
      </c>
      <c r="I606" t="s">
        <v>48</v>
      </c>
      <c r="J606">
        <v>18</v>
      </c>
      <c r="K606" t="s">
        <v>54</v>
      </c>
      <c r="L606">
        <v>3500</v>
      </c>
      <c r="M606">
        <v>1</v>
      </c>
      <c r="N606">
        <v>3500</v>
      </c>
      <c r="O606">
        <v>69.23</v>
      </c>
      <c r="P606" t="s">
        <v>37</v>
      </c>
    </row>
    <row r="607" spans="1:17" x14ac:dyDescent="0.25">
      <c r="A607" t="s">
        <v>698</v>
      </c>
      <c r="B607" t="s">
        <v>699</v>
      </c>
      <c r="C607" s="1">
        <v>45689</v>
      </c>
      <c r="D607">
        <v>47</v>
      </c>
      <c r="E607" t="s">
        <v>68</v>
      </c>
      <c r="F607" t="s">
        <v>18</v>
      </c>
      <c r="G607" t="s">
        <v>19</v>
      </c>
      <c r="H607">
        <v>3</v>
      </c>
      <c r="I607" t="s">
        <v>48</v>
      </c>
      <c r="J607">
        <v>18</v>
      </c>
      <c r="K607" t="s">
        <v>49</v>
      </c>
      <c r="L607">
        <v>9000</v>
      </c>
      <c r="M607">
        <v>12</v>
      </c>
      <c r="N607">
        <v>108000</v>
      </c>
      <c r="O607">
        <v>34.270000000000003</v>
      </c>
      <c r="P607" t="s">
        <v>37</v>
      </c>
    </row>
    <row r="608" spans="1:17" x14ac:dyDescent="0.25">
      <c r="A608" t="s">
        <v>700</v>
      </c>
      <c r="B608" t="s">
        <v>701</v>
      </c>
      <c r="C608" s="1">
        <v>45689</v>
      </c>
      <c r="D608">
        <v>34</v>
      </c>
      <c r="E608" t="s">
        <v>196</v>
      </c>
      <c r="F608" t="s">
        <v>39</v>
      </c>
      <c r="G608" t="s">
        <v>19</v>
      </c>
      <c r="H608">
        <v>2</v>
      </c>
      <c r="I608" t="s">
        <v>20</v>
      </c>
      <c r="J608">
        <v>60</v>
      </c>
      <c r="K608" t="s">
        <v>40</v>
      </c>
      <c r="L608">
        <v>9000</v>
      </c>
      <c r="M608">
        <v>8</v>
      </c>
      <c r="N608">
        <v>72000</v>
      </c>
      <c r="O608">
        <v>148.05000000000001</v>
      </c>
      <c r="P608" t="s">
        <v>37</v>
      </c>
    </row>
    <row r="609" spans="1:17" x14ac:dyDescent="0.25">
      <c r="A609" t="s">
        <v>702</v>
      </c>
      <c r="B609" t="s">
        <v>703</v>
      </c>
      <c r="C609" s="1">
        <v>45658</v>
      </c>
      <c r="D609">
        <v>52</v>
      </c>
      <c r="E609" t="s">
        <v>450</v>
      </c>
      <c r="F609" t="s">
        <v>34</v>
      </c>
      <c r="G609" t="s">
        <v>28</v>
      </c>
      <c r="H609">
        <v>3</v>
      </c>
      <c r="I609" t="s">
        <v>48</v>
      </c>
      <c r="J609">
        <v>45</v>
      </c>
      <c r="K609" t="s">
        <v>69</v>
      </c>
      <c r="L609">
        <v>14500</v>
      </c>
      <c r="M609">
        <v>7</v>
      </c>
      <c r="N609">
        <v>101500</v>
      </c>
      <c r="O609">
        <v>148.13</v>
      </c>
      <c r="P609" t="s">
        <v>37</v>
      </c>
    </row>
    <row r="610" spans="1:17" x14ac:dyDescent="0.25">
      <c r="A610" t="s">
        <v>704</v>
      </c>
      <c r="B610" t="s">
        <v>705</v>
      </c>
      <c r="C610" s="1">
        <v>45658</v>
      </c>
      <c r="D610">
        <v>49</v>
      </c>
      <c r="E610" t="s">
        <v>211</v>
      </c>
      <c r="F610" t="s">
        <v>39</v>
      </c>
      <c r="G610" t="s">
        <v>19</v>
      </c>
      <c r="H610">
        <v>4</v>
      </c>
      <c r="I610" t="s">
        <v>112</v>
      </c>
      <c r="J610">
        <v>45</v>
      </c>
      <c r="K610" t="s">
        <v>40</v>
      </c>
      <c r="L610">
        <v>9000</v>
      </c>
      <c r="M610">
        <v>20</v>
      </c>
      <c r="N610">
        <v>180000</v>
      </c>
      <c r="O610">
        <v>57.16</v>
      </c>
      <c r="P610" t="s">
        <v>37</v>
      </c>
    </row>
    <row r="611" spans="1:17" x14ac:dyDescent="0.25">
      <c r="A611" t="s">
        <v>704</v>
      </c>
      <c r="B611" t="s">
        <v>705</v>
      </c>
      <c r="C611" s="1">
        <v>45658</v>
      </c>
      <c r="D611">
        <v>49</v>
      </c>
      <c r="E611" t="s">
        <v>211</v>
      </c>
      <c r="F611" t="s">
        <v>18</v>
      </c>
      <c r="G611" t="s">
        <v>19</v>
      </c>
      <c r="H611">
        <v>4</v>
      </c>
      <c r="I611" t="s">
        <v>112</v>
      </c>
      <c r="J611">
        <v>45</v>
      </c>
      <c r="K611" t="s">
        <v>49</v>
      </c>
      <c r="L611">
        <v>9000</v>
      </c>
      <c r="M611">
        <v>1</v>
      </c>
      <c r="N611">
        <v>9000</v>
      </c>
      <c r="O611">
        <v>11.09</v>
      </c>
      <c r="P611" t="s">
        <v>37</v>
      </c>
    </row>
    <row r="612" spans="1:17" x14ac:dyDescent="0.25">
      <c r="A612" t="s">
        <v>704</v>
      </c>
      <c r="B612" t="s">
        <v>705</v>
      </c>
      <c r="C612" s="1">
        <v>45658</v>
      </c>
      <c r="D612">
        <v>49</v>
      </c>
      <c r="E612" t="s">
        <v>211</v>
      </c>
      <c r="F612" t="s">
        <v>27</v>
      </c>
      <c r="G612" t="s">
        <v>19</v>
      </c>
      <c r="H612">
        <v>4</v>
      </c>
      <c r="I612" t="s">
        <v>112</v>
      </c>
      <c r="J612">
        <v>45</v>
      </c>
      <c r="K612" t="s">
        <v>81</v>
      </c>
      <c r="L612">
        <v>1000</v>
      </c>
      <c r="M612">
        <v>9</v>
      </c>
      <c r="N612">
        <v>9000</v>
      </c>
      <c r="O612">
        <v>78.03</v>
      </c>
      <c r="P612" t="s">
        <v>37</v>
      </c>
    </row>
    <row r="613" spans="1:17" x14ac:dyDescent="0.25">
      <c r="A613" t="s">
        <v>706</v>
      </c>
      <c r="B613" t="s">
        <v>707</v>
      </c>
      <c r="C613" s="1">
        <v>45689</v>
      </c>
      <c r="D613">
        <v>29</v>
      </c>
      <c r="E613" t="s">
        <v>116</v>
      </c>
      <c r="F613" t="s">
        <v>39</v>
      </c>
      <c r="G613" t="s">
        <v>28</v>
      </c>
      <c r="H613">
        <v>2</v>
      </c>
      <c r="I613" t="s">
        <v>20</v>
      </c>
      <c r="J613">
        <v>56</v>
      </c>
      <c r="K613" t="s">
        <v>60</v>
      </c>
      <c r="L613">
        <v>24000</v>
      </c>
      <c r="M613">
        <v>6</v>
      </c>
      <c r="N613">
        <v>144000</v>
      </c>
      <c r="O613">
        <v>106.55</v>
      </c>
      <c r="P613" t="s">
        <v>37</v>
      </c>
    </row>
    <row r="614" spans="1:17" x14ac:dyDescent="0.25">
      <c r="A614" t="s">
        <v>706</v>
      </c>
      <c r="B614" t="s">
        <v>707</v>
      </c>
      <c r="C614" s="1">
        <v>45689</v>
      </c>
      <c r="D614">
        <v>29</v>
      </c>
      <c r="E614" t="s">
        <v>116</v>
      </c>
      <c r="F614" t="s">
        <v>18</v>
      </c>
      <c r="G614" t="s">
        <v>28</v>
      </c>
      <c r="H614">
        <v>2</v>
      </c>
      <c r="I614" t="s">
        <v>20</v>
      </c>
      <c r="J614">
        <v>56</v>
      </c>
      <c r="K614" t="s">
        <v>44</v>
      </c>
      <c r="L614">
        <v>4500</v>
      </c>
      <c r="M614">
        <v>15</v>
      </c>
      <c r="N614">
        <v>67500</v>
      </c>
      <c r="O614">
        <v>100.38</v>
      </c>
      <c r="P614" t="s">
        <v>37</v>
      </c>
    </row>
    <row r="615" spans="1:17" x14ac:dyDescent="0.25">
      <c r="A615" t="s">
        <v>706</v>
      </c>
      <c r="B615" t="s">
        <v>707</v>
      </c>
      <c r="C615" s="1">
        <v>45689</v>
      </c>
      <c r="D615">
        <v>29</v>
      </c>
      <c r="E615" t="s">
        <v>116</v>
      </c>
      <c r="F615" t="s">
        <v>34</v>
      </c>
      <c r="G615" t="s">
        <v>28</v>
      </c>
      <c r="H615">
        <v>2</v>
      </c>
      <c r="I615" t="s">
        <v>20</v>
      </c>
      <c r="J615">
        <v>56</v>
      </c>
      <c r="K615" t="s">
        <v>40</v>
      </c>
      <c r="L615">
        <v>9000</v>
      </c>
      <c r="M615">
        <v>17</v>
      </c>
      <c r="N615">
        <v>153000</v>
      </c>
      <c r="O615">
        <v>8.43</v>
      </c>
      <c r="P615" t="s">
        <v>37</v>
      </c>
    </row>
    <row r="616" spans="1:17" x14ac:dyDescent="0.25">
      <c r="A616" t="s">
        <v>708</v>
      </c>
      <c r="B616" t="s">
        <v>709</v>
      </c>
      <c r="C616" s="1">
        <v>45689</v>
      </c>
      <c r="D616">
        <v>58</v>
      </c>
      <c r="E616" t="s">
        <v>88</v>
      </c>
      <c r="F616" t="s">
        <v>34</v>
      </c>
      <c r="G616" t="s">
        <v>28</v>
      </c>
      <c r="H616">
        <v>1</v>
      </c>
      <c r="I616" t="s">
        <v>35</v>
      </c>
      <c r="J616">
        <v>48</v>
      </c>
      <c r="K616" t="s">
        <v>60</v>
      </c>
      <c r="L616">
        <v>24000</v>
      </c>
      <c r="M616">
        <v>17</v>
      </c>
      <c r="N616">
        <v>408000</v>
      </c>
      <c r="O616">
        <v>47.62</v>
      </c>
      <c r="P616" t="s">
        <v>37</v>
      </c>
    </row>
    <row r="617" spans="1:17" x14ac:dyDescent="0.25">
      <c r="A617" t="s">
        <v>708</v>
      </c>
      <c r="B617" t="s">
        <v>709</v>
      </c>
      <c r="C617" s="1">
        <v>45689</v>
      </c>
      <c r="D617">
        <v>58</v>
      </c>
      <c r="E617" t="s">
        <v>88</v>
      </c>
      <c r="F617" t="s">
        <v>27</v>
      </c>
      <c r="G617" t="s">
        <v>28</v>
      </c>
      <c r="H617">
        <v>1</v>
      </c>
      <c r="I617" t="s">
        <v>35</v>
      </c>
      <c r="J617">
        <v>48</v>
      </c>
      <c r="K617" t="s">
        <v>38</v>
      </c>
      <c r="L617">
        <v>500</v>
      </c>
      <c r="M617">
        <v>9</v>
      </c>
      <c r="N617">
        <v>4500</v>
      </c>
      <c r="O617">
        <v>162.47</v>
      </c>
      <c r="P617" t="s">
        <v>37</v>
      </c>
    </row>
    <row r="618" spans="1:17" x14ac:dyDescent="0.25">
      <c r="A618" t="s">
        <v>710</v>
      </c>
      <c r="B618" t="s">
        <v>711</v>
      </c>
      <c r="C618" s="1">
        <v>45717</v>
      </c>
      <c r="D618">
        <v>19</v>
      </c>
      <c r="E618" t="s">
        <v>190</v>
      </c>
      <c r="F618" t="s">
        <v>27</v>
      </c>
      <c r="G618" t="s">
        <v>19</v>
      </c>
      <c r="H618">
        <v>4</v>
      </c>
      <c r="I618" t="s">
        <v>112</v>
      </c>
      <c r="J618">
        <v>10</v>
      </c>
      <c r="K618" t="s">
        <v>70</v>
      </c>
      <c r="L618">
        <v>350</v>
      </c>
      <c r="M618">
        <v>19</v>
      </c>
      <c r="N618">
        <v>6650</v>
      </c>
      <c r="O618">
        <v>83.76</v>
      </c>
      <c r="P618" t="s">
        <v>37</v>
      </c>
    </row>
    <row r="619" spans="1:17" x14ac:dyDescent="0.25">
      <c r="A619" t="s">
        <v>712</v>
      </c>
      <c r="B619" t="s">
        <v>713</v>
      </c>
      <c r="C619" s="1">
        <v>45689</v>
      </c>
      <c r="D619">
        <v>70</v>
      </c>
      <c r="E619" t="s">
        <v>147</v>
      </c>
      <c r="F619" t="s">
        <v>18</v>
      </c>
      <c r="G619" t="s">
        <v>28</v>
      </c>
      <c r="H619">
        <v>2</v>
      </c>
      <c r="I619" t="s">
        <v>20</v>
      </c>
      <c r="J619">
        <v>29</v>
      </c>
      <c r="K619" t="s">
        <v>44</v>
      </c>
      <c r="L619">
        <v>4500</v>
      </c>
      <c r="M619">
        <v>5</v>
      </c>
      <c r="N619">
        <v>22500</v>
      </c>
      <c r="O619">
        <v>86.3</v>
      </c>
      <c r="P619" t="s">
        <v>37</v>
      </c>
    </row>
    <row r="620" spans="1:17" x14ac:dyDescent="0.25">
      <c r="A620" t="s">
        <v>712</v>
      </c>
      <c r="B620" t="s">
        <v>713</v>
      </c>
      <c r="C620" s="1">
        <v>45689</v>
      </c>
      <c r="D620">
        <v>70</v>
      </c>
      <c r="E620" t="s">
        <v>147</v>
      </c>
      <c r="F620" t="s">
        <v>39</v>
      </c>
      <c r="G620" t="s">
        <v>28</v>
      </c>
      <c r="H620">
        <v>2</v>
      </c>
      <c r="I620" t="s">
        <v>20</v>
      </c>
      <c r="J620">
        <v>29</v>
      </c>
      <c r="K620" t="s">
        <v>60</v>
      </c>
      <c r="L620">
        <v>24000</v>
      </c>
      <c r="M620">
        <v>11</v>
      </c>
      <c r="N620">
        <v>264000</v>
      </c>
      <c r="O620">
        <v>183.46</v>
      </c>
      <c r="P620" t="s">
        <v>37</v>
      </c>
    </row>
    <row r="621" spans="1:17" x14ac:dyDescent="0.25">
      <c r="A621" t="s">
        <v>712</v>
      </c>
      <c r="B621" t="s">
        <v>713</v>
      </c>
      <c r="C621" s="1">
        <v>45689</v>
      </c>
      <c r="D621">
        <v>70</v>
      </c>
      <c r="E621" t="s">
        <v>147</v>
      </c>
      <c r="F621" t="s">
        <v>27</v>
      </c>
      <c r="G621" t="s">
        <v>28</v>
      </c>
      <c r="H621">
        <v>2</v>
      </c>
      <c r="I621" t="s">
        <v>20</v>
      </c>
      <c r="J621">
        <v>29</v>
      </c>
      <c r="K621" t="s">
        <v>81</v>
      </c>
      <c r="L621">
        <v>1000</v>
      </c>
      <c r="M621">
        <v>4</v>
      </c>
      <c r="N621">
        <v>4000</v>
      </c>
      <c r="O621">
        <v>111.69</v>
      </c>
      <c r="P621" t="s">
        <v>37</v>
      </c>
    </row>
    <row r="622" spans="1:17" x14ac:dyDescent="0.25">
      <c r="A622" t="s">
        <v>714</v>
      </c>
      <c r="B622" t="s">
        <v>715</v>
      </c>
      <c r="C622" s="1">
        <v>45717</v>
      </c>
      <c r="D622">
        <v>56</v>
      </c>
      <c r="E622" t="s">
        <v>52</v>
      </c>
      <c r="F622" t="s">
        <v>27</v>
      </c>
      <c r="G622" t="s">
        <v>19</v>
      </c>
      <c r="H622">
        <v>4</v>
      </c>
      <c r="I622" t="s">
        <v>112</v>
      </c>
      <c r="J622">
        <v>49</v>
      </c>
      <c r="K622" t="s">
        <v>38</v>
      </c>
      <c r="L622">
        <v>500</v>
      </c>
      <c r="M622">
        <v>7</v>
      </c>
      <c r="N622">
        <v>3500</v>
      </c>
      <c r="O622">
        <v>30.82</v>
      </c>
      <c r="P622" t="s">
        <v>37</v>
      </c>
    </row>
    <row r="623" spans="1:17" x14ac:dyDescent="0.25">
      <c r="A623" t="s">
        <v>714</v>
      </c>
      <c r="B623" t="s">
        <v>715</v>
      </c>
      <c r="C623" s="1">
        <v>45717</v>
      </c>
      <c r="D623">
        <v>56</v>
      </c>
      <c r="E623" t="s">
        <v>52</v>
      </c>
      <c r="F623" t="s">
        <v>34</v>
      </c>
      <c r="G623" t="s">
        <v>19</v>
      </c>
      <c r="H623">
        <v>4</v>
      </c>
      <c r="I623" t="s">
        <v>112</v>
      </c>
      <c r="J623">
        <v>49</v>
      </c>
      <c r="K623" t="s">
        <v>1094</v>
      </c>
      <c r="L623">
        <v>20000</v>
      </c>
      <c r="M623">
        <v>1</v>
      </c>
      <c r="N623">
        <v>20000</v>
      </c>
      <c r="O623">
        <v>26.74</v>
      </c>
      <c r="P623" t="s">
        <v>37</v>
      </c>
    </row>
    <row r="624" spans="1:17" x14ac:dyDescent="0.25">
      <c r="A624" t="s">
        <v>716</v>
      </c>
      <c r="B624" t="s">
        <v>717</v>
      </c>
      <c r="C624" s="1">
        <v>45658</v>
      </c>
      <c r="D624">
        <v>45</v>
      </c>
      <c r="E624" t="s">
        <v>111</v>
      </c>
      <c r="F624" t="s">
        <v>18</v>
      </c>
      <c r="G624" t="s">
        <v>19</v>
      </c>
      <c r="H624">
        <v>3</v>
      </c>
      <c r="I624" t="s">
        <v>48</v>
      </c>
      <c r="J624">
        <v>44</v>
      </c>
      <c r="K624" t="s">
        <v>21</v>
      </c>
      <c r="L624">
        <v>35000</v>
      </c>
      <c r="M624">
        <v>12</v>
      </c>
      <c r="N624">
        <v>420000</v>
      </c>
      <c r="O624">
        <v>142.55000000000001</v>
      </c>
      <c r="P624" t="s">
        <v>22</v>
      </c>
      <c r="Q624" t="s">
        <v>30</v>
      </c>
    </row>
    <row r="625" spans="1:17" x14ac:dyDescent="0.25">
      <c r="A625" t="s">
        <v>716</v>
      </c>
      <c r="B625" t="s">
        <v>717</v>
      </c>
      <c r="C625" s="1">
        <v>45658</v>
      </c>
      <c r="D625">
        <v>45</v>
      </c>
      <c r="E625" t="s">
        <v>111</v>
      </c>
      <c r="F625" t="s">
        <v>34</v>
      </c>
      <c r="G625" t="s">
        <v>19</v>
      </c>
      <c r="H625">
        <v>3</v>
      </c>
      <c r="I625" t="s">
        <v>48</v>
      </c>
      <c r="J625">
        <v>44</v>
      </c>
      <c r="K625" t="s">
        <v>1093</v>
      </c>
      <c r="L625">
        <v>30000</v>
      </c>
      <c r="M625">
        <v>16</v>
      </c>
      <c r="N625">
        <v>480000</v>
      </c>
      <c r="O625">
        <v>170.5</v>
      </c>
      <c r="P625" t="s">
        <v>22</v>
      </c>
      <c r="Q625" t="s">
        <v>30</v>
      </c>
    </row>
    <row r="626" spans="1:17" x14ac:dyDescent="0.25">
      <c r="A626" t="s">
        <v>718</v>
      </c>
      <c r="B626" t="s">
        <v>719</v>
      </c>
      <c r="C626" s="1">
        <v>45658</v>
      </c>
      <c r="D626">
        <v>33</v>
      </c>
      <c r="E626" t="s">
        <v>26</v>
      </c>
      <c r="F626" t="s">
        <v>34</v>
      </c>
      <c r="G626" t="s">
        <v>19</v>
      </c>
      <c r="H626">
        <v>4</v>
      </c>
      <c r="I626" t="s">
        <v>112</v>
      </c>
      <c r="J626">
        <v>15</v>
      </c>
      <c r="K626" t="s">
        <v>103</v>
      </c>
      <c r="L626">
        <v>75000</v>
      </c>
      <c r="M626">
        <v>7</v>
      </c>
      <c r="N626">
        <v>525000</v>
      </c>
      <c r="O626">
        <v>44.9</v>
      </c>
      <c r="P626" t="s">
        <v>37</v>
      </c>
    </row>
    <row r="627" spans="1:17" x14ac:dyDescent="0.25">
      <c r="A627" t="s">
        <v>720</v>
      </c>
      <c r="B627" t="s">
        <v>721</v>
      </c>
      <c r="C627" s="1">
        <v>45689</v>
      </c>
      <c r="D627">
        <v>24</v>
      </c>
      <c r="E627" t="s">
        <v>129</v>
      </c>
      <c r="F627" t="s">
        <v>27</v>
      </c>
      <c r="G627" t="s">
        <v>28</v>
      </c>
      <c r="H627">
        <v>3</v>
      </c>
      <c r="I627" t="s">
        <v>48</v>
      </c>
      <c r="J627">
        <v>56</v>
      </c>
      <c r="K627" t="s">
        <v>85</v>
      </c>
      <c r="L627">
        <v>7500</v>
      </c>
      <c r="M627">
        <v>20</v>
      </c>
      <c r="N627">
        <v>150000</v>
      </c>
      <c r="O627">
        <v>155.35</v>
      </c>
      <c r="P627" t="s">
        <v>37</v>
      </c>
    </row>
    <row r="628" spans="1:17" x14ac:dyDescent="0.25">
      <c r="A628" t="s">
        <v>722</v>
      </c>
      <c r="B628" t="s">
        <v>723</v>
      </c>
      <c r="C628" s="1">
        <v>45658</v>
      </c>
      <c r="D628">
        <v>56</v>
      </c>
      <c r="E628" t="s">
        <v>80</v>
      </c>
      <c r="F628" t="s">
        <v>18</v>
      </c>
      <c r="G628" t="s">
        <v>19</v>
      </c>
      <c r="H628">
        <v>4</v>
      </c>
      <c r="I628" t="s">
        <v>112</v>
      </c>
      <c r="J628">
        <v>34</v>
      </c>
      <c r="K628" t="s">
        <v>21</v>
      </c>
      <c r="L628">
        <v>35000</v>
      </c>
      <c r="M628">
        <v>2</v>
      </c>
      <c r="N628">
        <v>70000</v>
      </c>
      <c r="O628">
        <v>196.77</v>
      </c>
      <c r="P628" t="s">
        <v>37</v>
      </c>
    </row>
    <row r="629" spans="1:17" x14ac:dyDescent="0.25">
      <c r="A629" t="s">
        <v>724</v>
      </c>
      <c r="B629" t="s">
        <v>725</v>
      </c>
      <c r="C629" s="1">
        <v>45689</v>
      </c>
      <c r="D629">
        <v>22</v>
      </c>
      <c r="E629" t="s">
        <v>119</v>
      </c>
      <c r="F629" t="s">
        <v>27</v>
      </c>
      <c r="G629" t="s">
        <v>28</v>
      </c>
      <c r="H629">
        <v>3</v>
      </c>
      <c r="I629" t="s">
        <v>48</v>
      </c>
      <c r="J629">
        <v>29</v>
      </c>
      <c r="K629" t="s">
        <v>85</v>
      </c>
      <c r="L629">
        <v>7500</v>
      </c>
      <c r="M629">
        <v>2</v>
      </c>
      <c r="N629">
        <v>15000</v>
      </c>
      <c r="O629">
        <v>59.24</v>
      </c>
      <c r="P629" t="s">
        <v>37</v>
      </c>
    </row>
    <row r="630" spans="1:17" x14ac:dyDescent="0.25">
      <c r="A630" t="s">
        <v>724</v>
      </c>
      <c r="B630" t="s">
        <v>725</v>
      </c>
      <c r="C630" s="1">
        <v>45689</v>
      </c>
      <c r="D630">
        <v>22</v>
      </c>
      <c r="E630" t="s">
        <v>119</v>
      </c>
      <c r="F630" t="s">
        <v>39</v>
      </c>
      <c r="G630" t="s">
        <v>28</v>
      </c>
      <c r="H630">
        <v>3</v>
      </c>
      <c r="I630" t="s">
        <v>48</v>
      </c>
      <c r="J630">
        <v>29</v>
      </c>
      <c r="K630" t="s">
        <v>60</v>
      </c>
      <c r="L630">
        <v>24000</v>
      </c>
      <c r="M630">
        <v>15</v>
      </c>
      <c r="N630">
        <v>360000</v>
      </c>
      <c r="O630">
        <v>180.78</v>
      </c>
      <c r="P630" t="s">
        <v>37</v>
      </c>
    </row>
    <row r="631" spans="1:17" x14ac:dyDescent="0.25">
      <c r="A631" t="s">
        <v>726</v>
      </c>
      <c r="B631" t="s">
        <v>727</v>
      </c>
      <c r="C631" s="1">
        <v>45689</v>
      </c>
      <c r="D631">
        <v>27</v>
      </c>
      <c r="E631" t="s">
        <v>187</v>
      </c>
      <c r="F631" t="s">
        <v>39</v>
      </c>
      <c r="G631" t="s">
        <v>19</v>
      </c>
      <c r="H631">
        <v>4</v>
      </c>
      <c r="I631" t="s">
        <v>112</v>
      </c>
      <c r="J631">
        <v>12</v>
      </c>
      <c r="K631" t="s">
        <v>69</v>
      </c>
      <c r="L631">
        <v>14500</v>
      </c>
      <c r="M631">
        <v>7</v>
      </c>
      <c r="N631">
        <v>101500</v>
      </c>
      <c r="O631">
        <v>118.27</v>
      </c>
      <c r="P631" t="s">
        <v>37</v>
      </c>
    </row>
    <row r="632" spans="1:17" x14ac:dyDescent="0.25">
      <c r="A632" t="s">
        <v>726</v>
      </c>
      <c r="B632" t="s">
        <v>727</v>
      </c>
      <c r="C632" s="1">
        <v>45689</v>
      </c>
      <c r="D632">
        <v>27</v>
      </c>
      <c r="E632" t="s">
        <v>187</v>
      </c>
      <c r="F632" t="s">
        <v>27</v>
      </c>
      <c r="G632" t="s">
        <v>19</v>
      </c>
      <c r="H632">
        <v>4</v>
      </c>
      <c r="I632" t="s">
        <v>112</v>
      </c>
      <c r="J632">
        <v>12</v>
      </c>
      <c r="K632" t="s">
        <v>29</v>
      </c>
      <c r="L632">
        <v>5500</v>
      </c>
      <c r="M632">
        <v>11</v>
      </c>
      <c r="N632">
        <v>60500</v>
      </c>
      <c r="O632">
        <v>18.489999999999998</v>
      </c>
      <c r="P632" t="s">
        <v>37</v>
      </c>
    </row>
    <row r="633" spans="1:17" x14ac:dyDescent="0.25">
      <c r="A633" t="s">
        <v>728</v>
      </c>
      <c r="B633" t="s">
        <v>729</v>
      </c>
      <c r="C633" s="1">
        <v>45689</v>
      </c>
      <c r="D633">
        <v>31</v>
      </c>
      <c r="E633" t="s">
        <v>297</v>
      </c>
      <c r="F633" t="s">
        <v>18</v>
      </c>
      <c r="G633" t="s">
        <v>19</v>
      </c>
      <c r="H633">
        <v>3</v>
      </c>
      <c r="I633" t="s">
        <v>48</v>
      </c>
      <c r="J633">
        <v>46</v>
      </c>
      <c r="K633" t="s">
        <v>21</v>
      </c>
      <c r="L633">
        <v>35000</v>
      </c>
      <c r="M633">
        <v>6</v>
      </c>
      <c r="N633">
        <v>210000</v>
      </c>
      <c r="O633">
        <v>9.26</v>
      </c>
      <c r="P633" t="s">
        <v>22</v>
      </c>
      <c r="Q633" t="s">
        <v>282</v>
      </c>
    </row>
    <row r="634" spans="1:17" x14ac:dyDescent="0.25">
      <c r="A634" t="s">
        <v>728</v>
      </c>
      <c r="B634" t="s">
        <v>729</v>
      </c>
      <c r="C634" s="1">
        <v>45689</v>
      </c>
      <c r="D634">
        <v>31</v>
      </c>
      <c r="E634" t="s">
        <v>297</v>
      </c>
      <c r="F634" t="s">
        <v>27</v>
      </c>
      <c r="G634" t="s">
        <v>19</v>
      </c>
      <c r="H634">
        <v>3</v>
      </c>
      <c r="I634" t="s">
        <v>48</v>
      </c>
      <c r="J634">
        <v>46</v>
      </c>
      <c r="K634" t="s">
        <v>54</v>
      </c>
      <c r="L634">
        <v>3500</v>
      </c>
      <c r="M634">
        <v>5</v>
      </c>
      <c r="N634">
        <v>17500</v>
      </c>
      <c r="O634">
        <v>113.32</v>
      </c>
      <c r="P634" t="s">
        <v>22</v>
      </c>
      <c r="Q634" t="s">
        <v>282</v>
      </c>
    </row>
    <row r="635" spans="1:17" x14ac:dyDescent="0.25">
      <c r="A635" t="s">
        <v>730</v>
      </c>
      <c r="B635" t="s">
        <v>731</v>
      </c>
      <c r="C635" s="1">
        <v>45717</v>
      </c>
      <c r="D635">
        <v>34</v>
      </c>
      <c r="E635" t="s">
        <v>129</v>
      </c>
      <c r="F635" t="s">
        <v>34</v>
      </c>
      <c r="G635" t="s">
        <v>19</v>
      </c>
      <c r="H635">
        <v>3</v>
      </c>
      <c r="I635" t="s">
        <v>48</v>
      </c>
      <c r="J635">
        <v>27</v>
      </c>
      <c r="K635" t="s">
        <v>1093</v>
      </c>
      <c r="L635">
        <v>30000</v>
      </c>
      <c r="M635">
        <v>5</v>
      </c>
      <c r="N635">
        <v>150000</v>
      </c>
      <c r="O635">
        <v>23.95</v>
      </c>
      <c r="P635" t="s">
        <v>37</v>
      </c>
    </row>
    <row r="636" spans="1:17" x14ac:dyDescent="0.25">
      <c r="A636" t="s">
        <v>730</v>
      </c>
      <c r="B636" t="s">
        <v>731</v>
      </c>
      <c r="C636" s="1">
        <v>45717</v>
      </c>
      <c r="D636">
        <v>34</v>
      </c>
      <c r="E636" t="s">
        <v>129</v>
      </c>
      <c r="F636" t="s">
        <v>27</v>
      </c>
      <c r="G636" t="s">
        <v>19</v>
      </c>
      <c r="H636">
        <v>3</v>
      </c>
      <c r="I636" t="s">
        <v>48</v>
      </c>
      <c r="J636">
        <v>27</v>
      </c>
      <c r="K636" t="s">
        <v>70</v>
      </c>
      <c r="L636">
        <v>350</v>
      </c>
      <c r="M636">
        <v>9</v>
      </c>
      <c r="N636">
        <v>3150</v>
      </c>
      <c r="O636">
        <v>1.2</v>
      </c>
      <c r="P636" t="s">
        <v>37</v>
      </c>
    </row>
    <row r="637" spans="1:17" x14ac:dyDescent="0.25">
      <c r="A637" t="s">
        <v>732</v>
      </c>
      <c r="B637" t="s">
        <v>733</v>
      </c>
      <c r="C637" s="1">
        <v>45658</v>
      </c>
      <c r="D637">
        <v>74</v>
      </c>
      <c r="E637" t="s">
        <v>88</v>
      </c>
      <c r="F637" t="s">
        <v>18</v>
      </c>
      <c r="G637" t="s">
        <v>28</v>
      </c>
      <c r="H637">
        <v>5</v>
      </c>
      <c r="I637" t="s">
        <v>53</v>
      </c>
      <c r="J637">
        <v>35</v>
      </c>
      <c r="K637" t="s">
        <v>21</v>
      </c>
      <c r="L637">
        <v>35000</v>
      </c>
      <c r="M637">
        <v>15</v>
      </c>
      <c r="N637">
        <v>525000</v>
      </c>
      <c r="O637">
        <v>91.02</v>
      </c>
      <c r="P637" t="s">
        <v>37</v>
      </c>
    </row>
    <row r="638" spans="1:17" x14ac:dyDescent="0.25">
      <c r="A638" t="s">
        <v>734</v>
      </c>
      <c r="B638" t="s">
        <v>735</v>
      </c>
      <c r="C638" s="1">
        <v>45689</v>
      </c>
      <c r="D638">
        <v>16</v>
      </c>
      <c r="E638" t="s">
        <v>68</v>
      </c>
      <c r="F638" t="s">
        <v>27</v>
      </c>
      <c r="G638" t="s">
        <v>28</v>
      </c>
      <c r="H638">
        <v>1</v>
      </c>
      <c r="I638" t="s">
        <v>35</v>
      </c>
      <c r="J638">
        <v>40</v>
      </c>
      <c r="K638" t="s">
        <v>100</v>
      </c>
      <c r="L638">
        <v>900</v>
      </c>
      <c r="M638">
        <v>20</v>
      </c>
      <c r="N638">
        <v>18000</v>
      </c>
      <c r="O638">
        <v>133.57</v>
      </c>
      <c r="P638" t="s">
        <v>22</v>
      </c>
      <c r="Q638" t="s">
        <v>74</v>
      </c>
    </row>
    <row r="639" spans="1:17" x14ac:dyDescent="0.25">
      <c r="A639" t="s">
        <v>736</v>
      </c>
      <c r="B639" t="s">
        <v>737</v>
      </c>
      <c r="C639" s="1">
        <v>45689</v>
      </c>
      <c r="D639">
        <v>58</v>
      </c>
      <c r="E639" t="s">
        <v>297</v>
      </c>
      <c r="F639" t="s">
        <v>18</v>
      </c>
      <c r="G639" t="s">
        <v>19</v>
      </c>
      <c r="H639">
        <v>2</v>
      </c>
      <c r="I639" t="s">
        <v>20</v>
      </c>
      <c r="J639">
        <v>7</v>
      </c>
      <c r="K639" t="s">
        <v>56</v>
      </c>
      <c r="L639">
        <v>16000</v>
      </c>
      <c r="M639">
        <v>10</v>
      </c>
      <c r="N639">
        <v>160000</v>
      </c>
      <c r="O639">
        <v>19.079999999999998</v>
      </c>
      <c r="P639" t="s">
        <v>22</v>
      </c>
      <c r="Q639" t="s">
        <v>94</v>
      </c>
    </row>
    <row r="640" spans="1:17" x14ac:dyDescent="0.25">
      <c r="A640" t="s">
        <v>736</v>
      </c>
      <c r="B640" t="s">
        <v>737</v>
      </c>
      <c r="C640" s="1">
        <v>45689</v>
      </c>
      <c r="D640">
        <v>58</v>
      </c>
      <c r="E640" t="s">
        <v>297</v>
      </c>
      <c r="F640" t="s">
        <v>27</v>
      </c>
      <c r="G640" t="s">
        <v>19</v>
      </c>
      <c r="H640">
        <v>2</v>
      </c>
      <c r="I640" t="s">
        <v>20</v>
      </c>
      <c r="J640">
        <v>7</v>
      </c>
      <c r="K640" t="s">
        <v>54</v>
      </c>
      <c r="L640">
        <v>3500</v>
      </c>
      <c r="M640">
        <v>13</v>
      </c>
      <c r="N640">
        <v>45500</v>
      </c>
      <c r="O640">
        <v>74.03</v>
      </c>
      <c r="P640" t="s">
        <v>22</v>
      </c>
      <c r="Q640" t="s">
        <v>94</v>
      </c>
    </row>
    <row r="641" spans="1:17" x14ac:dyDescent="0.25">
      <c r="A641" t="s">
        <v>736</v>
      </c>
      <c r="B641" t="s">
        <v>737</v>
      </c>
      <c r="C641" s="1">
        <v>45689</v>
      </c>
      <c r="D641">
        <v>58</v>
      </c>
      <c r="E641" t="s">
        <v>297</v>
      </c>
      <c r="F641" t="s">
        <v>34</v>
      </c>
      <c r="G641" t="s">
        <v>19</v>
      </c>
      <c r="H641">
        <v>2</v>
      </c>
      <c r="I641" t="s">
        <v>20</v>
      </c>
      <c r="J641">
        <v>7</v>
      </c>
      <c r="K641" t="s">
        <v>1094</v>
      </c>
      <c r="L641">
        <v>20000</v>
      </c>
      <c r="M641">
        <v>18</v>
      </c>
      <c r="N641">
        <v>360000</v>
      </c>
      <c r="O641">
        <v>151.81</v>
      </c>
      <c r="P641" t="s">
        <v>22</v>
      </c>
      <c r="Q641" t="s">
        <v>94</v>
      </c>
    </row>
    <row r="642" spans="1:17" x14ac:dyDescent="0.25">
      <c r="A642" t="s">
        <v>738</v>
      </c>
      <c r="B642" t="s">
        <v>739</v>
      </c>
      <c r="C642" s="1">
        <v>45717</v>
      </c>
      <c r="D642">
        <v>53</v>
      </c>
      <c r="E642" t="s">
        <v>211</v>
      </c>
      <c r="F642" t="s">
        <v>18</v>
      </c>
      <c r="G642" t="s">
        <v>19</v>
      </c>
      <c r="H642">
        <v>3</v>
      </c>
      <c r="I642" t="s">
        <v>48</v>
      </c>
      <c r="J642">
        <v>8</v>
      </c>
      <c r="K642" t="s">
        <v>56</v>
      </c>
      <c r="L642">
        <v>16000</v>
      </c>
      <c r="M642">
        <v>17</v>
      </c>
      <c r="N642">
        <v>272000</v>
      </c>
      <c r="O642">
        <v>22.31</v>
      </c>
      <c r="P642" t="s">
        <v>37</v>
      </c>
    </row>
    <row r="643" spans="1:17" x14ac:dyDescent="0.25">
      <c r="A643" t="s">
        <v>738</v>
      </c>
      <c r="B643" t="s">
        <v>739</v>
      </c>
      <c r="C643" s="1">
        <v>45717</v>
      </c>
      <c r="D643">
        <v>53</v>
      </c>
      <c r="E643" t="s">
        <v>211</v>
      </c>
      <c r="F643" t="s">
        <v>34</v>
      </c>
      <c r="G643" t="s">
        <v>19</v>
      </c>
      <c r="H643">
        <v>3</v>
      </c>
      <c r="I643" t="s">
        <v>48</v>
      </c>
      <c r="J643">
        <v>8</v>
      </c>
      <c r="K643" t="s">
        <v>1094</v>
      </c>
      <c r="L643">
        <v>20000</v>
      </c>
      <c r="M643">
        <v>20</v>
      </c>
      <c r="N643">
        <v>400000</v>
      </c>
      <c r="O643">
        <v>96.99</v>
      </c>
      <c r="P643" t="s">
        <v>37</v>
      </c>
    </row>
    <row r="644" spans="1:17" x14ac:dyDescent="0.25">
      <c r="A644" t="s">
        <v>738</v>
      </c>
      <c r="B644" t="s">
        <v>739</v>
      </c>
      <c r="C644" s="1">
        <v>45717</v>
      </c>
      <c r="D644">
        <v>53</v>
      </c>
      <c r="E644" t="s">
        <v>211</v>
      </c>
      <c r="F644" t="s">
        <v>39</v>
      </c>
      <c r="G644" t="s">
        <v>19</v>
      </c>
      <c r="H644">
        <v>3</v>
      </c>
      <c r="I644" t="s">
        <v>48</v>
      </c>
      <c r="J644">
        <v>8</v>
      </c>
      <c r="K644" t="s">
        <v>1093</v>
      </c>
      <c r="L644">
        <v>30000</v>
      </c>
      <c r="M644">
        <v>11</v>
      </c>
      <c r="N644">
        <v>330000</v>
      </c>
      <c r="O644">
        <v>85.7</v>
      </c>
      <c r="P644" t="s">
        <v>37</v>
      </c>
    </row>
    <row r="645" spans="1:17" x14ac:dyDescent="0.25">
      <c r="A645" t="s">
        <v>740</v>
      </c>
      <c r="B645" t="s">
        <v>741</v>
      </c>
      <c r="C645" s="1">
        <v>45689</v>
      </c>
      <c r="D645">
        <v>61</v>
      </c>
      <c r="E645" t="s">
        <v>138</v>
      </c>
      <c r="F645" t="s">
        <v>18</v>
      </c>
      <c r="G645" t="s">
        <v>28</v>
      </c>
      <c r="H645">
        <v>4</v>
      </c>
      <c r="I645" t="s">
        <v>112</v>
      </c>
      <c r="J645">
        <v>34</v>
      </c>
      <c r="K645" t="s">
        <v>44</v>
      </c>
      <c r="L645">
        <v>4500</v>
      </c>
      <c r="M645">
        <v>1</v>
      </c>
      <c r="N645">
        <v>4500</v>
      </c>
      <c r="O645">
        <v>0.82</v>
      </c>
      <c r="P645" t="s">
        <v>37</v>
      </c>
    </row>
    <row r="646" spans="1:17" x14ac:dyDescent="0.25">
      <c r="A646" t="s">
        <v>740</v>
      </c>
      <c r="B646" t="s">
        <v>741</v>
      </c>
      <c r="C646" s="1">
        <v>45689</v>
      </c>
      <c r="D646">
        <v>61</v>
      </c>
      <c r="E646" t="s">
        <v>138</v>
      </c>
      <c r="F646" t="s">
        <v>34</v>
      </c>
      <c r="G646" t="s">
        <v>28</v>
      </c>
      <c r="H646">
        <v>4</v>
      </c>
      <c r="I646" t="s">
        <v>112</v>
      </c>
      <c r="J646">
        <v>34</v>
      </c>
      <c r="K646" t="s">
        <v>55</v>
      </c>
      <c r="L646">
        <v>150000</v>
      </c>
      <c r="M646">
        <v>4</v>
      </c>
      <c r="N646">
        <v>600000</v>
      </c>
      <c r="O646">
        <v>125.28</v>
      </c>
      <c r="P646" t="s">
        <v>37</v>
      </c>
    </row>
    <row r="647" spans="1:17" x14ac:dyDescent="0.25">
      <c r="A647" t="s">
        <v>740</v>
      </c>
      <c r="B647" t="s">
        <v>741</v>
      </c>
      <c r="C647" s="1">
        <v>45689</v>
      </c>
      <c r="D647">
        <v>61</v>
      </c>
      <c r="E647" t="s">
        <v>138</v>
      </c>
      <c r="F647" t="s">
        <v>27</v>
      </c>
      <c r="G647" t="s">
        <v>28</v>
      </c>
      <c r="H647">
        <v>4</v>
      </c>
      <c r="I647" t="s">
        <v>112</v>
      </c>
      <c r="J647">
        <v>34</v>
      </c>
      <c r="K647" t="s">
        <v>70</v>
      </c>
      <c r="L647">
        <v>350</v>
      </c>
      <c r="M647">
        <v>14</v>
      </c>
      <c r="N647">
        <v>4900</v>
      </c>
      <c r="O647">
        <v>160.01</v>
      </c>
      <c r="P647" t="s">
        <v>37</v>
      </c>
    </row>
    <row r="648" spans="1:17" x14ac:dyDescent="0.25">
      <c r="A648" t="s">
        <v>742</v>
      </c>
      <c r="B648" t="s">
        <v>743</v>
      </c>
      <c r="C648" s="1">
        <v>45689</v>
      </c>
      <c r="D648">
        <v>21</v>
      </c>
      <c r="E648" t="s">
        <v>155</v>
      </c>
      <c r="F648" t="s">
        <v>34</v>
      </c>
      <c r="G648" t="s">
        <v>28</v>
      </c>
      <c r="H648">
        <v>1</v>
      </c>
      <c r="I648" t="s">
        <v>35</v>
      </c>
      <c r="J648">
        <v>36</v>
      </c>
      <c r="K648" t="s">
        <v>60</v>
      </c>
      <c r="L648">
        <v>24000</v>
      </c>
      <c r="M648">
        <v>18</v>
      </c>
      <c r="N648">
        <v>432000</v>
      </c>
      <c r="O648">
        <v>60.41</v>
      </c>
      <c r="P648" t="s">
        <v>37</v>
      </c>
    </row>
    <row r="649" spans="1:17" x14ac:dyDescent="0.25">
      <c r="A649" t="s">
        <v>742</v>
      </c>
      <c r="B649" t="s">
        <v>743</v>
      </c>
      <c r="C649" s="1">
        <v>45689</v>
      </c>
      <c r="D649">
        <v>21</v>
      </c>
      <c r="E649" t="s">
        <v>155</v>
      </c>
      <c r="F649" t="s">
        <v>18</v>
      </c>
      <c r="G649" t="s">
        <v>28</v>
      </c>
      <c r="H649">
        <v>1</v>
      </c>
      <c r="I649" t="s">
        <v>35</v>
      </c>
      <c r="J649">
        <v>36</v>
      </c>
      <c r="K649" t="s">
        <v>49</v>
      </c>
      <c r="L649">
        <v>9000</v>
      </c>
      <c r="M649">
        <v>4</v>
      </c>
      <c r="N649">
        <v>36000</v>
      </c>
      <c r="O649">
        <v>153.52000000000001</v>
      </c>
      <c r="P649" t="s">
        <v>37</v>
      </c>
    </row>
    <row r="650" spans="1:17" x14ac:dyDescent="0.25">
      <c r="A650" t="s">
        <v>742</v>
      </c>
      <c r="B650" t="s">
        <v>743</v>
      </c>
      <c r="C650" s="1">
        <v>45689</v>
      </c>
      <c r="D650">
        <v>21</v>
      </c>
      <c r="E650" t="s">
        <v>155</v>
      </c>
      <c r="F650" t="s">
        <v>39</v>
      </c>
      <c r="G650" t="s">
        <v>28</v>
      </c>
      <c r="H650">
        <v>1</v>
      </c>
      <c r="I650" t="s">
        <v>35</v>
      </c>
      <c r="J650">
        <v>36</v>
      </c>
      <c r="K650" t="s">
        <v>1093</v>
      </c>
      <c r="L650">
        <v>30000</v>
      </c>
      <c r="M650">
        <v>19</v>
      </c>
      <c r="N650">
        <v>570000</v>
      </c>
      <c r="O650">
        <v>68.599999999999994</v>
      </c>
      <c r="P650" t="s">
        <v>37</v>
      </c>
    </row>
    <row r="651" spans="1:17" x14ac:dyDescent="0.25">
      <c r="A651" t="s">
        <v>744</v>
      </c>
      <c r="B651" t="s">
        <v>745</v>
      </c>
      <c r="C651" s="1">
        <v>45717</v>
      </c>
      <c r="D651">
        <v>38</v>
      </c>
      <c r="E651" t="s">
        <v>119</v>
      </c>
      <c r="F651" t="s">
        <v>18</v>
      </c>
      <c r="G651" t="s">
        <v>28</v>
      </c>
      <c r="H651">
        <v>4</v>
      </c>
      <c r="I651" t="s">
        <v>112</v>
      </c>
      <c r="J651">
        <v>54</v>
      </c>
      <c r="K651" t="s">
        <v>21</v>
      </c>
      <c r="L651">
        <v>35000</v>
      </c>
      <c r="M651">
        <v>15</v>
      </c>
      <c r="N651">
        <v>525000</v>
      </c>
      <c r="O651">
        <v>31.5</v>
      </c>
      <c r="P651" t="s">
        <v>37</v>
      </c>
    </row>
    <row r="652" spans="1:17" x14ac:dyDescent="0.25">
      <c r="A652" t="s">
        <v>746</v>
      </c>
      <c r="B652" t="s">
        <v>747</v>
      </c>
      <c r="C652" s="1">
        <v>45658</v>
      </c>
      <c r="D652">
        <v>58</v>
      </c>
      <c r="E652" t="s">
        <v>33</v>
      </c>
      <c r="F652" t="s">
        <v>34</v>
      </c>
      <c r="G652" t="s">
        <v>28</v>
      </c>
      <c r="H652">
        <v>5</v>
      </c>
      <c r="I652" t="s">
        <v>53</v>
      </c>
      <c r="J652">
        <v>60</v>
      </c>
      <c r="K652" t="s">
        <v>69</v>
      </c>
      <c r="L652">
        <v>14500</v>
      </c>
      <c r="M652">
        <v>11</v>
      </c>
      <c r="N652">
        <v>159500</v>
      </c>
      <c r="O652">
        <v>115.69</v>
      </c>
      <c r="P652" t="s">
        <v>22</v>
      </c>
      <c r="Q652" t="s">
        <v>282</v>
      </c>
    </row>
    <row r="653" spans="1:17" x14ac:dyDescent="0.25">
      <c r="A653" t="s">
        <v>746</v>
      </c>
      <c r="B653" t="s">
        <v>747</v>
      </c>
      <c r="C653" s="1">
        <v>45658</v>
      </c>
      <c r="D653">
        <v>58</v>
      </c>
      <c r="E653" t="s">
        <v>33</v>
      </c>
      <c r="F653" t="s">
        <v>27</v>
      </c>
      <c r="G653" t="s">
        <v>28</v>
      </c>
      <c r="H653">
        <v>5</v>
      </c>
      <c r="I653" t="s">
        <v>53</v>
      </c>
      <c r="J653">
        <v>60</v>
      </c>
      <c r="K653" t="s">
        <v>54</v>
      </c>
      <c r="L653">
        <v>3500</v>
      </c>
      <c r="M653">
        <v>5</v>
      </c>
      <c r="N653">
        <v>17500</v>
      </c>
      <c r="O653">
        <v>13.71</v>
      </c>
      <c r="P653" t="s">
        <v>22</v>
      </c>
      <c r="Q653" t="s">
        <v>282</v>
      </c>
    </row>
    <row r="654" spans="1:17" x14ac:dyDescent="0.25">
      <c r="A654" t="s">
        <v>746</v>
      </c>
      <c r="B654" t="s">
        <v>747</v>
      </c>
      <c r="C654" s="1">
        <v>45658</v>
      </c>
      <c r="D654">
        <v>58</v>
      </c>
      <c r="E654" t="s">
        <v>33</v>
      </c>
      <c r="F654" t="s">
        <v>39</v>
      </c>
      <c r="G654" t="s">
        <v>28</v>
      </c>
      <c r="H654">
        <v>5</v>
      </c>
      <c r="I654" t="s">
        <v>53</v>
      </c>
      <c r="J654">
        <v>60</v>
      </c>
      <c r="K654" t="s">
        <v>1093</v>
      </c>
      <c r="L654">
        <v>30000</v>
      </c>
      <c r="M654">
        <v>11</v>
      </c>
      <c r="N654">
        <v>330000</v>
      </c>
      <c r="O654">
        <v>168.23</v>
      </c>
      <c r="P654" t="s">
        <v>22</v>
      </c>
      <c r="Q654" t="s">
        <v>282</v>
      </c>
    </row>
    <row r="655" spans="1:17" x14ac:dyDescent="0.25">
      <c r="A655" t="s">
        <v>748</v>
      </c>
      <c r="B655" t="s">
        <v>749</v>
      </c>
      <c r="C655" s="1">
        <v>45658</v>
      </c>
      <c r="D655">
        <v>37</v>
      </c>
      <c r="E655" t="s">
        <v>59</v>
      </c>
      <c r="F655" t="s">
        <v>39</v>
      </c>
      <c r="G655" t="s">
        <v>19</v>
      </c>
      <c r="H655">
        <v>3</v>
      </c>
      <c r="I655" t="s">
        <v>48</v>
      </c>
      <c r="J655">
        <v>39</v>
      </c>
      <c r="K655" t="s">
        <v>69</v>
      </c>
      <c r="L655">
        <v>14500</v>
      </c>
      <c r="M655">
        <v>8</v>
      </c>
      <c r="N655">
        <v>116000</v>
      </c>
      <c r="O655">
        <v>17.82</v>
      </c>
      <c r="P655" t="s">
        <v>37</v>
      </c>
    </row>
    <row r="656" spans="1:17" x14ac:dyDescent="0.25">
      <c r="A656" t="s">
        <v>748</v>
      </c>
      <c r="B656" t="s">
        <v>749</v>
      </c>
      <c r="C656" s="1">
        <v>45658</v>
      </c>
      <c r="D656">
        <v>37</v>
      </c>
      <c r="E656" t="s">
        <v>59</v>
      </c>
      <c r="F656" t="s">
        <v>18</v>
      </c>
      <c r="G656" t="s">
        <v>19</v>
      </c>
      <c r="H656">
        <v>3</v>
      </c>
      <c r="I656" t="s">
        <v>48</v>
      </c>
      <c r="J656">
        <v>39</v>
      </c>
      <c r="K656" t="s">
        <v>49</v>
      </c>
      <c r="L656">
        <v>9000</v>
      </c>
      <c r="M656">
        <v>10</v>
      </c>
      <c r="N656">
        <v>90000</v>
      </c>
      <c r="O656">
        <v>90.66</v>
      </c>
      <c r="P656" t="s">
        <v>37</v>
      </c>
    </row>
    <row r="657" spans="1:17" x14ac:dyDescent="0.25">
      <c r="A657" t="s">
        <v>750</v>
      </c>
      <c r="B657" t="s">
        <v>751</v>
      </c>
      <c r="C657" s="1">
        <v>45658</v>
      </c>
      <c r="D657">
        <v>54</v>
      </c>
      <c r="E657" t="s">
        <v>129</v>
      </c>
      <c r="F657" t="s">
        <v>39</v>
      </c>
      <c r="G657" t="s">
        <v>19</v>
      </c>
      <c r="H657">
        <v>2</v>
      </c>
      <c r="I657" t="s">
        <v>20</v>
      </c>
      <c r="J657">
        <v>24</v>
      </c>
      <c r="K657" t="s">
        <v>60</v>
      </c>
      <c r="L657">
        <v>24000</v>
      </c>
      <c r="M657">
        <v>11</v>
      </c>
      <c r="N657">
        <v>264000</v>
      </c>
      <c r="O657">
        <v>31.24</v>
      </c>
      <c r="P657" t="s">
        <v>37</v>
      </c>
    </row>
    <row r="658" spans="1:17" x14ac:dyDescent="0.25">
      <c r="A658" t="s">
        <v>750</v>
      </c>
      <c r="B658" t="s">
        <v>751</v>
      </c>
      <c r="C658" s="1">
        <v>45658</v>
      </c>
      <c r="D658">
        <v>54</v>
      </c>
      <c r="E658" t="s">
        <v>129</v>
      </c>
      <c r="F658" t="s">
        <v>18</v>
      </c>
      <c r="G658" t="s">
        <v>19</v>
      </c>
      <c r="H658">
        <v>2</v>
      </c>
      <c r="I658" t="s">
        <v>20</v>
      </c>
      <c r="J658">
        <v>24</v>
      </c>
      <c r="K658" t="s">
        <v>21</v>
      </c>
      <c r="L658">
        <v>35000</v>
      </c>
      <c r="M658">
        <v>17</v>
      </c>
      <c r="N658">
        <v>595000</v>
      </c>
      <c r="O658">
        <v>146.62</v>
      </c>
      <c r="P658" t="s">
        <v>37</v>
      </c>
    </row>
    <row r="659" spans="1:17" x14ac:dyDescent="0.25">
      <c r="A659" t="s">
        <v>752</v>
      </c>
      <c r="B659" t="s">
        <v>753</v>
      </c>
      <c r="C659" s="1">
        <v>45689</v>
      </c>
      <c r="D659">
        <v>57</v>
      </c>
      <c r="E659" t="s">
        <v>52</v>
      </c>
      <c r="F659" t="s">
        <v>27</v>
      </c>
      <c r="G659" t="s">
        <v>19</v>
      </c>
      <c r="H659">
        <v>2</v>
      </c>
      <c r="I659" t="s">
        <v>20</v>
      </c>
      <c r="J659">
        <v>53</v>
      </c>
      <c r="K659" t="s">
        <v>191</v>
      </c>
      <c r="L659">
        <v>6500</v>
      </c>
      <c r="M659">
        <v>10</v>
      </c>
      <c r="N659">
        <v>65000</v>
      </c>
      <c r="O659">
        <v>23.61</v>
      </c>
      <c r="P659" t="s">
        <v>37</v>
      </c>
    </row>
    <row r="660" spans="1:17" x14ac:dyDescent="0.25">
      <c r="A660" t="s">
        <v>752</v>
      </c>
      <c r="B660" t="s">
        <v>753</v>
      </c>
      <c r="C660" s="1">
        <v>45689</v>
      </c>
      <c r="D660">
        <v>57</v>
      </c>
      <c r="E660" t="s">
        <v>52</v>
      </c>
      <c r="F660" t="s">
        <v>34</v>
      </c>
      <c r="G660" t="s">
        <v>19</v>
      </c>
      <c r="H660">
        <v>2</v>
      </c>
      <c r="I660" t="s">
        <v>20</v>
      </c>
      <c r="J660">
        <v>53</v>
      </c>
      <c r="K660" t="s">
        <v>40</v>
      </c>
      <c r="L660">
        <v>9000</v>
      </c>
      <c r="M660">
        <v>20</v>
      </c>
      <c r="N660">
        <v>180000</v>
      </c>
      <c r="O660">
        <v>137.57</v>
      </c>
      <c r="P660" t="s">
        <v>37</v>
      </c>
    </row>
    <row r="661" spans="1:17" x14ac:dyDescent="0.25">
      <c r="A661" t="s">
        <v>754</v>
      </c>
      <c r="B661" t="s">
        <v>755</v>
      </c>
      <c r="C661" s="1">
        <v>45717</v>
      </c>
      <c r="D661">
        <v>58</v>
      </c>
      <c r="E661" t="s">
        <v>33</v>
      </c>
      <c r="F661" t="s">
        <v>18</v>
      </c>
      <c r="G661" t="s">
        <v>19</v>
      </c>
      <c r="H661">
        <v>1</v>
      </c>
      <c r="I661" t="s">
        <v>35</v>
      </c>
      <c r="J661">
        <v>7</v>
      </c>
      <c r="K661" t="s">
        <v>44</v>
      </c>
      <c r="L661">
        <v>4500</v>
      </c>
      <c r="M661">
        <v>9</v>
      </c>
      <c r="N661">
        <v>40500</v>
      </c>
      <c r="O661">
        <v>38.909999999999997</v>
      </c>
      <c r="P661" t="s">
        <v>37</v>
      </c>
    </row>
    <row r="662" spans="1:17" x14ac:dyDescent="0.25">
      <c r="A662" t="s">
        <v>754</v>
      </c>
      <c r="B662" t="s">
        <v>755</v>
      </c>
      <c r="C662" s="1">
        <v>45717</v>
      </c>
      <c r="D662">
        <v>58</v>
      </c>
      <c r="E662" t="s">
        <v>33</v>
      </c>
      <c r="F662" t="s">
        <v>27</v>
      </c>
      <c r="G662" t="s">
        <v>19</v>
      </c>
      <c r="H662">
        <v>1</v>
      </c>
      <c r="I662" t="s">
        <v>35</v>
      </c>
      <c r="J662">
        <v>7</v>
      </c>
      <c r="K662" t="s">
        <v>191</v>
      </c>
      <c r="L662">
        <v>6500</v>
      </c>
      <c r="M662">
        <v>15</v>
      </c>
      <c r="N662">
        <v>97500</v>
      </c>
      <c r="O662">
        <v>64.17</v>
      </c>
      <c r="P662" t="s">
        <v>37</v>
      </c>
    </row>
    <row r="663" spans="1:17" x14ac:dyDescent="0.25">
      <c r="A663" t="s">
        <v>756</v>
      </c>
      <c r="B663" t="s">
        <v>757</v>
      </c>
      <c r="C663" s="1">
        <v>45658</v>
      </c>
      <c r="D663">
        <v>50</v>
      </c>
      <c r="E663" t="s">
        <v>52</v>
      </c>
      <c r="F663" t="s">
        <v>39</v>
      </c>
      <c r="G663" t="s">
        <v>19</v>
      </c>
      <c r="H663">
        <v>1</v>
      </c>
      <c r="I663" t="s">
        <v>35</v>
      </c>
      <c r="J663">
        <v>18</v>
      </c>
      <c r="K663" t="s">
        <v>60</v>
      </c>
      <c r="L663">
        <v>24000</v>
      </c>
      <c r="M663">
        <v>5</v>
      </c>
      <c r="N663">
        <v>120000</v>
      </c>
      <c r="O663">
        <v>64.040000000000006</v>
      </c>
      <c r="P663" t="s">
        <v>37</v>
      </c>
    </row>
    <row r="664" spans="1:17" x14ac:dyDescent="0.25">
      <c r="A664" t="s">
        <v>756</v>
      </c>
      <c r="B664" t="s">
        <v>757</v>
      </c>
      <c r="C664" s="1">
        <v>45658</v>
      </c>
      <c r="D664">
        <v>50</v>
      </c>
      <c r="E664" t="s">
        <v>52</v>
      </c>
      <c r="F664" t="s">
        <v>27</v>
      </c>
      <c r="G664" t="s">
        <v>19</v>
      </c>
      <c r="H664">
        <v>1</v>
      </c>
      <c r="I664" t="s">
        <v>35</v>
      </c>
      <c r="J664">
        <v>18</v>
      </c>
      <c r="K664" t="s">
        <v>38</v>
      </c>
      <c r="L664">
        <v>500</v>
      </c>
      <c r="M664">
        <v>6</v>
      </c>
      <c r="N664">
        <v>3000</v>
      </c>
      <c r="O664">
        <v>115.03</v>
      </c>
      <c r="P664" t="s">
        <v>37</v>
      </c>
    </row>
    <row r="665" spans="1:17" x14ac:dyDescent="0.25">
      <c r="A665" t="s">
        <v>756</v>
      </c>
      <c r="B665" t="s">
        <v>757</v>
      </c>
      <c r="C665" s="1">
        <v>45658</v>
      </c>
      <c r="D665">
        <v>50</v>
      </c>
      <c r="E665" t="s">
        <v>52</v>
      </c>
      <c r="F665" t="s">
        <v>18</v>
      </c>
      <c r="G665" t="s">
        <v>19</v>
      </c>
      <c r="H665">
        <v>1</v>
      </c>
      <c r="I665" t="s">
        <v>35</v>
      </c>
      <c r="J665">
        <v>18</v>
      </c>
      <c r="K665" t="s">
        <v>56</v>
      </c>
      <c r="L665">
        <v>16000</v>
      </c>
      <c r="M665">
        <v>11</v>
      </c>
      <c r="N665">
        <v>176000</v>
      </c>
      <c r="O665">
        <v>62.62</v>
      </c>
      <c r="P665" t="s">
        <v>37</v>
      </c>
    </row>
    <row r="666" spans="1:17" x14ac:dyDescent="0.25">
      <c r="A666" t="s">
        <v>758</v>
      </c>
      <c r="B666" t="s">
        <v>759</v>
      </c>
      <c r="C666" s="1">
        <v>45689</v>
      </c>
      <c r="D666">
        <v>72</v>
      </c>
      <c r="E666" t="s">
        <v>47</v>
      </c>
      <c r="F666" t="s">
        <v>27</v>
      </c>
      <c r="G666" t="s">
        <v>19</v>
      </c>
      <c r="H666">
        <v>1</v>
      </c>
      <c r="I666" t="s">
        <v>35</v>
      </c>
      <c r="J666">
        <v>2</v>
      </c>
      <c r="K666" t="s">
        <v>85</v>
      </c>
      <c r="L666">
        <v>7500</v>
      </c>
      <c r="M666">
        <v>20</v>
      </c>
      <c r="N666">
        <v>150000</v>
      </c>
      <c r="O666">
        <v>36.21</v>
      </c>
      <c r="P666" t="s">
        <v>22</v>
      </c>
      <c r="Q666" t="s">
        <v>74</v>
      </c>
    </row>
    <row r="667" spans="1:17" x14ac:dyDescent="0.25">
      <c r="A667" t="s">
        <v>760</v>
      </c>
      <c r="B667" t="s">
        <v>131</v>
      </c>
      <c r="C667" s="1">
        <v>45689</v>
      </c>
      <c r="D667">
        <v>61</v>
      </c>
      <c r="E667" t="s">
        <v>147</v>
      </c>
      <c r="F667" t="s">
        <v>18</v>
      </c>
      <c r="G667" t="s">
        <v>28</v>
      </c>
      <c r="H667">
        <v>5</v>
      </c>
      <c r="I667" t="s">
        <v>53</v>
      </c>
      <c r="J667">
        <v>53</v>
      </c>
      <c r="K667" t="s">
        <v>21</v>
      </c>
      <c r="L667">
        <v>35000</v>
      </c>
      <c r="M667">
        <v>10</v>
      </c>
      <c r="N667">
        <v>350000</v>
      </c>
      <c r="O667">
        <v>19.899999999999999</v>
      </c>
      <c r="P667" t="s">
        <v>22</v>
      </c>
      <c r="Q667" t="s">
        <v>30</v>
      </c>
    </row>
    <row r="668" spans="1:17" x14ac:dyDescent="0.25">
      <c r="A668" t="s">
        <v>760</v>
      </c>
      <c r="B668" t="s">
        <v>131</v>
      </c>
      <c r="C668" s="1">
        <v>45689</v>
      </c>
      <c r="D668">
        <v>61</v>
      </c>
      <c r="E668" t="s">
        <v>147</v>
      </c>
      <c r="F668" t="s">
        <v>39</v>
      </c>
      <c r="G668" t="s">
        <v>28</v>
      </c>
      <c r="H668">
        <v>5</v>
      </c>
      <c r="I668" t="s">
        <v>53</v>
      </c>
      <c r="J668">
        <v>53</v>
      </c>
      <c r="K668" t="s">
        <v>69</v>
      </c>
      <c r="L668">
        <v>14500</v>
      </c>
      <c r="M668">
        <v>8</v>
      </c>
      <c r="N668">
        <v>116000</v>
      </c>
      <c r="O668">
        <v>94.37</v>
      </c>
      <c r="P668" t="s">
        <v>22</v>
      </c>
      <c r="Q668" t="s">
        <v>30</v>
      </c>
    </row>
    <row r="669" spans="1:17" x14ac:dyDescent="0.25">
      <c r="A669" t="s">
        <v>761</v>
      </c>
      <c r="B669" t="s">
        <v>762</v>
      </c>
      <c r="C669" s="1">
        <v>45717</v>
      </c>
      <c r="D669">
        <v>49</v>
      </c>
      <c r="E669" t="s">
        <v>43</v>
      </c>
      <c r="F669" t="s">
        <v>39</v>
      </c>
      <c r="G669" t="s">
        <v>28</v>
      </c>
      <c r="H669">
        <v>3</v>
      </c>
      <c r="I669" t="s">
        <v>48</v>
      </c>
      <c r="J669">
        <v>12</v>
      </c>
      <c r="K669" t="s">
        <v>69</v>
      </c>
      <c r="L669">
        <v>14500</v>
      </c>
      <c r="M669">
        <v>16</v>
      </c>
      <c r="N669">
        <v>232000</v>
      </c>
      <c r="O669">
        <v>23.02</v>
      </c>
      <c r="P669" t="s">
        <v>37</v>
      </c>
    </row>
    <row r="670" spans="1:17" x14ac:dyDescent="0.25">
      <c r="A670" t="s">
        <v>763</v>
      </c>
      <c r="B670" t="s">
        <v>764</v>
      </c>
      <c r="C670" s="1">
        <v>45689</v>
      </c>
      <c r="D670">
        <v>37</v>
      </c>
      <c r="E670" t="s">
        <v>99</v>
      </c>
      <c r="F670" t="s">
        <v>39</v>
      </c>
      <c r="G670" t="s">
        <v>28</v>
      </c>
      <c r="H670">
        <v>5</v>
      </c>
      <c r="I670" t="s">
        <v>53</v>
      </c>
      <c r="J670">
        <v>39</v>
      </c>
      <c r="K670" t="s">
        <v>1093</v>
      </c>
      <c r="L670">
        <v>30000</v>
      </c>
      <c r="M670">
        <v>13</v>
      </c>
      <c r="N670">
        <v>390000</v>
      </c>
      <c r="O670">
        <v>106.78</v>
      </c>
      <c r="P670" t="s">
        <v>22</v>
      </c>
      <c r="Q670" t="s">
        <v>30</v>
      </c>
    </row>
    <row r="671" spans="1:17" x14ac:dyDescent="0.25">
      <c r="A671" t="s">
        <v>763</v>
      </c>
      <c r="B671" t="s">
        <v>764</v>
      </c>
      <c r="C671" s="1">
        <v>45689</v>
      </c>
      <c r="D671">
        <v>37</v>
      </c>
      <c r="E671" t="s">
        <v>99</v>
      </c>
      <c r="F671" t="s">
        <v>18</v>
      </c>
      <c r="G671" t="s">
        <v>28</v>
      </c>
      <c r="H671">
        <v>5</v>
      </c>
      <c r="I671" t="s">
        <v>53</v>
      </c>
      <c r="J671">
        <v>39</v>
      </c>
      <c r="K671" t="s">
        <v>21</v>
      </c>
      <c r="L671">
        <v>35000</v>
      </c>
      <c r="M671">
        <v>8</v>
      </c>
      <c r="N671">
        <v>280000</v>
      </c>
      <c r="O671">
        <v>48.1</v>
      </c>
      <c r="P671" t="s">
        <v>22</v>
      </c>
      <c r="Q671" t="s">
        <v>30</v>
      </c>
    </row>
    <row r="672" spans="1:17" x14ac:dyDescent="0.25">
      <c r="A672" t="s">
        <v>763</v>
      </c>
      <c r="B672" t="s">
        <v>764</v>
      </c>
      <c r="C672" s="1">
        <v>45689</v>
      </c>
      <c r="D672">
        <v>37</v>
      </c>
      <c r="E672" t="s">
        <v>99</v>
      </c>
      <c r="F672" t="s">
        <v>27</v>
      </c>
      <c r="G672" t="s">
        <v>28</v>
      </c>
      <c r="H672">
        <v>5</v>
      </c>
      <c r="I672" t="s">
        <v>53</v>
      </c>
      <c r="J672">
        <v>39</v>
      </c>
      <c r="K672" t="s">
        <v>191</v>
      </c>
      <c r="L672">
        <v>6500</v>
      </c>
      <c r="M672">
        <v>16</v>
      </c>
      <c r="N672">
        <v>104000</v>
      </c>
      <c r="O672">
        <v>32.22</v>
      </c>
      <c r="P672" t="s">
        <v>22</v>
      </c>
      <c r="Q672" t="s">
        <v>30</v>
      </c>
    </row>
    <row r="673" spans="1:17" x14ac:dyDescent="0.25">
      <c r="A673" t="s">
        <v>765</v>
      </c>
      <c r="B673" t="s">
        <v>766</v>
      </c>
      <c r="C673" s="1">
        <v>45689</v>
      </c>
      <c r="D673">
        <v>24</v>
      </c>
      <c r="E673" t="s">
        <v>155</v>
      </c>
      <c r="F673" t="s">
        <v>18</v>
      </c>
      <c r="G673" t="s">
        <v>19</v>
      </c>
      <c r="H673">
        <v>4</v>
      </c>
      <c r="I673" t="s">
        <v>112</v>
      </c>
      <c r="J673">
        <v>53</v>
      </c>
      <c r="K673" t="s">
        <v>56</v>
      </c>
      <c r="L673">
        <v>16000</v>
      </c>
      <c r="M673">
        <v>19</v>
      </c>
      <c r="N673">
        <v>304000</v>
      </c>
      <c r="O673">
        <v>148</v>
      </c>
      <c r="P673" t="s">
        <v>37</v>
      </c>
    </row>
    <row r="674" spans="1:17" x14ac:dyDescent="0.25">
      <c r="A674" t="s">
        <v>765</v>
      </c>
      <c r="B674" t="s">
        <v>766</v>
      </c>
      <c r="C674" s="1">
        <v>45689</v>
      </c>
      <c r="D674">
        <v>24</v>
      </c>
      <c r="E674" t="s">
        <v>155</v>
      </c>
      <c r="F674" t="s">
        <v>39</v>
      </c>
      <c r="G674" t="s">
        <v>19</v>
      </c>
      <c r="H674">
        <v>4</v>
      </c>
      <c r="I674" t="s">
        <v>112</v>
      </c>
      <c r="J674">
        <v>53</v>
      </c>
      <c r="K674" t="s">
        <v>69</v>
      </c>
      <c r="L674">
        <v>14500</v>
      </c>
      <c r="M674">
        <v>20</v>
      </c>
      <c r="N674">
        <v>290000</v>
      </c>
      <c r="O674">
        <v>23.31</v>
      </c>
      <c r="P674" t="s">
        <v>37</v>
      </c>
    </row>
    <row r="675" spans="1:17" x14ac:dyDescent="0.25">
      <c r="A675" t="s">
        <v>767</v>
      </c>
      <c r="B675" t="s">
        <v>768</v>
      </c>
      <c r="C675" s="1">
        <v>45717</v>
      </c>
      <c r="D675">
        <v>57</v>
      </c>
      <c r="E675" t="s">
        <v>93</v>
      </c>
      <c r="F675" t="s">
        <v>27</v>
      </c>
      <c r="G675" t="s">
        <v>28</v>
      </c>
      <c r="H675">
        <v>4</v>
      </c>
      <c r="I675" t="s">
        <v>112</v>
      </c>
      <c r="J675">
        <v>12</v>
      </c>
      <c r="K675" t="s">
        <v>100</v>
      </c>
      <c r="L675">
        <v>900</v>
      </c>
      <c r="M675">
        <v>5</v>
      </c>
      <c r="N675">
        <v>4500</v>
      </c>
      <c r="O675">
        <v>18.559999999999999</v>
      </c>
      <c r="P675" t="s">
        <v>22</v>
      </c>
      <c r="Q675" t="s">
        <v>74</v>
      </c>
    </row>
    <row r="676" spans="1:17" x14ac:dyDescent="0.25">
      <c r="A676" t="s">
        <v>767</v>
      </c>
      <c r="B676" t="s">
        <v>768</v>
      </c>
      <c r="C676" s="1">
        <v>45717</v>
      </c>
      <c r="D676">
        <v>57</v>
      </c>
      <c r="E676" t="s">
        <v>93</v>
      </c>
      <c r="F676" t="s">
        <v>18</v>
      </c>
      <c r="G676" t="s">
        <v>28</v>
      </c>
      <c r="H676">
        <v>4</v>
      </c>
      <c r="I676" t="s">
        <v>112</v>
      </c>
      <c r="J676">
        <v>12</v>
      </c>
      <c r="K676" t="s">
        <v>56</v>
      </c>
      <c r="L676">
        <v>16000</v>
      </c>
      <c r="M676">
        <v>5</v>
      </c>
      <c r="N676">
        <v>80000</v>
      </c>
      <c r="O676">
        <v>151.54</v>
      </c>
      <c r="P676" t="s">
        <v>22</v>
      </c>
      <c r="Q676" t="s">
        <v>74</v>
      </c>
    </row>
    <row r="677" spans="1:17" x14ac:dyDescent="0.25">
      <c r="A677" t="s">
        <v>767</v>
      </c>
      <c r="B677" t="s">
        <v>768</v>
      </c>
      <c r="C677" s="1">
        <v>45717</v>
      </c>
      <c r="D677">
        <v>57</v>
      </c>
      <c r="E677" t="s">
        <v>93</v>
      </c>
      <c r="F677" t="s">
        <v>34</v>
      </c>
      <c r="G677" t="s">
        <v>28</v>
      </c>
      <c r="H677">
        <v>4</v>
      </c>
      <c r="I677" t="s">
        <v>112</v>
      </c>
      <c r="J677">
        <v>12</v>
      </c>
      <c r="K677" t="s">
        <v>55</v>
      </c>
      <c r="L677">
        <v>150000</v>
      </c>
      <c r="M677">
        <v>13</v>
      </c>
      <c r="N677">
        <v>1950000</v>
      </c>
      <c r="O677">
        <v>106.49</v>
      </c>
      <c r="P677" t="s">
        <v>22</v>
      </c>
      <c r="Q677" t="s">
        <v>74</v>
      </c>
    </row>
    <row r="678" spans="1:17" x14ac:dyDescent="0.25">
      <c r="A678" t="s">
        <v>769</v>
      </c>
      <c r="B678" t="s">
        <v>770</v>
      </c>
      <c r="C678" s="1">
        <v>45717</v>
      </c>
      <c r="D678">
        <v>41</v>
      </c>
      <c r="E678" t="s">
        <v>77</v>
      </c>
      <c r="F678" t="s">
        <v>39</v>
      </c>
      <c r="G678" t="s">
        <v>28</v>
      </c>
      <c r="H678">
        <v>4</v>
      </c>
      <c r="I678" t="s">
        <v>112</v>
      </c>
      <c r="J678">
        <v>20</v>
      </c>
      <c r="K678" t="s">
        <v>40</v>
      </c>
      <c r="L678">
        <v>9000</v>
      </c>
      <c r="M678">
        <v>17</v>
      </c>
      <c r="N678">
        <v>153000</v>
      </c>
      <c r="O678">
        <v>122.49</v>
      </c>
      <c r="P678" t="s">
        <v>37</v>
      </c>
    </row>
    <row r="679" spans="1:17" x14ac:dyDescent="0.25">
      <c r="A679" t="s">
        <v>769</v>
      </c>
      <c r="B679" t="s">
        <v>770</v>
      </c>
      <c r="C679" s="1">
        <v>45717</v>
      </c>
      <c r="D679">
        <v>41</v>
      </c>
      <c r="E679" t="s">
        <v>77</v>
      </c>
      <c r="F679" t="s">
        <v>34</v>
      </c>
      <c r="G679" t="s">
        <v>28</v>
      </c>
      <c r="H679">
        <v>4</v>
      </c>
      <c r="I679" t="s">
        <v>112</v>
      </c>
      <c r="J679">
        <v>20</v>
      </c>
      <c r="K679" t="s">
        <v>103</v>
      </c>
      <c r="L679">
        <v>75000</v>
      </c>
      <c r="M679">
        <v>10</v>
      </c>
      <c r="N679">
        <v>750000</v>
      </c>
      <c r="O679">
        <v>169.6</v>
      </c>
      <c r="P679" t="s">
        <v>37</v>
      </c>
    </row>
    <row r="680" spans="1:17" x14ac:dyDescent="0.25">
      <c r="A680" t="s">
        <v>771</v>
      </c>
      <c r="B680" t="s">
        <v>772</v>
      </c>
      <c r="C680" s="1">
        <v>45717</v>
      </c>
      <c r="D680">
        <v>63</v>
      </c>
      <c r="E680" t="s">
        <v>47</v>
      </c>
      <c r="F680" t="s">
        <v>18</v>
      </c>
      <c r="G680" t="s">
        <v>19</v>
      </c>
      <c r="H680">
        <v>1</v>
      </c>
      <c r="I680" t="s">
        <v>35</v>
      </c>
      <c r="J680">
        <v>46</v>
      </c>
      <c r="K680" t="s">
        <v>21</v>
      </c>
      <c r="L680">
        <v>35000</v>
      </c>
      <c r="M680">
        <v>13</v>
      </c>
      <c r="N680">
        <v>455000</v>
      </c>
      <c r="O680">
        <v>140.59</v>
      </c>
      <c r="P680" t="s">
        <v>37</v>
      </c>
    </row>
    <row r="681" spans="1:17" x14ac:dyDescent="0.25">
      <c r="A681" t="s">
        <v>773</v>
      </c>
      <c r="B681" t="s">
        <v>774</v>
      </c>
      <c r="C681" s="1">
        <v>45689</v>
      </c>
      <c r="D681">
        <v>64</v>
      </c>
      <c r="E681" t="s">
        <v>80</v>
      </c>
      <c r="F681" t="s">
        <v>27</v>
      </c>
      <c r="G681" t="s">
        <v>28</v>
      </c>
      <c r="H681">
        <v>2</v>
      </c>
      <c r="I681" t="s">
        <v>20</v>
      </c>
      <c r="J681">
        <v>28</v>
      </c>
      <c r="K681" t="s">
        <v>54</v>
      </c>
      <c r="L681">
        <v>3500</v>
      </c>
      <c r="M681">
        <v>5</v>
      </c>
      <c r="N681">
        <v>17500</v>
      </c>
      <c r="O681">
        <v>168.07</v>
      </c>
      <c r="P681" t="s">
        <v>37</v>
      </c>
    </row>
    <row r="682" spans="1:17" x14ac:dyDescent="0.25">
      <c r="A682" t="s">
        <v>775</v>
      </c>
      <c r="B682" t="s">
        <v>776</v>
      </c>
      <c r="C682" s="1">
        <v>45658</v>
      </c>
      <c r="D682">
        <v>32</v>
      </c>
      <c r="E682" t="s">
        <v>138</v>
      </c>
      <c r="F682" t="s">
        <v>27</v>
      </c>
      <c r="G682" t="s">
        <v>19</v>
      </c>
      <c r="H682">
        <v>2</v>
      </c>
      <c r="I682" t="s">
        <v>20</v>
      </c>
      <c r="J682">
        <v>5</v>
      </c>
      <c r="K682" t="s">
        <v>81</v>
      </c>
      <c r="L682">
        <v>1000</v>
      </c>
      <c r="M682">
        <v>14</v>
      </c>
      <c r="N682">
        <v>14000</v>
      </c>
      <c r="O682">
        <v>27.88</v>
      </c>
      <c r="P682" t="s">
        <v>37</v>
      </c>
    </row>
    <row r="683" spans="1:17" x14ac:dyDescent="0.25">
      <c r="A683" t="s">
        <v>775</v>
      </c>
      <c r="B683" t="s">
        <v>776</v>
      </c>
      <c r="C683" s="1">
        <v>45658</v>
      </c>
      <c r="D683">
        <v>32</v>
      </c>
      <c r="E683" t="s">
        <v>138</v>
      </c>
      <c r="F683" t="s">
        <v>39</v>
      </c>
      <c r="G683" t="s">
        <v>19</v>
      </c>
      <c r="H683">
        <v>2</v>
      </c>
      <c r="I683" t="s">
        <v>20</v>
      </c>
      <c r="J683">
        <v>5</v>
      </c>
      <c r="K683" t="s">
        <v>69</v>
      </c>
      <c r="L683">
        <v>14500</v>
      </c>
      <c r="M683">
        <v>20</v>
      </c>
      <c r="N683">
        <v>290000</v>
      </c>
      <c r="O683">
        <v>178.77</v>
      </c>
      <c r="P683" t="s">
        <v>37</v>
      </c>
    </row>
    <row r="684" spans="1:17" x14ac:dyDescent="0.25">
      <c r="A684" t="s">
        <v>777</v>
      </c>
      <c r="B684" t="s">
        <v>778</v>
      </c>
      <c r="C684" s="1">
        <v>45689</v>
      </c>
      <c r="D684">
        <v>39</v>
      </c>
      <c r="E684" t="s">
        <v>33</v>
      </c>
      <c r="F684" t="s">
        <v>27</v>
      </c>
      <c r="G684" t="s">
        <v>28</v>
      </c>
      <c r="H684">
        <v>4</v>
      </c>
      <c r="I684" t="s">
        <v>112</v>
      </c>
      <c r="J684">
        <v>36</v>
      </c>
      <c r="K684" t="s">
        <v>100</v>
      </c>
      <c r="L684">
        <v>900</v>
      </c>
      <c r="M684">
        <v>8</v>
      </c>
      <c r="N684">
        <v>7200</v>
      </c>
      <c r="O684">
        <v>115.8</v>
      </c>
      <c r="P684" t="s">
        <v>37</v>
      </c>
    </row>
    <row r="685" spans="1:17" x14ac:dyDescent="0.25">
      <c r="A685" t="s">
        <v>779</v>
      </c>
      <c r="B685" t="s">
        <v>780</v>
      </c>
      <c r="C685" s="1">
        <v>45658</v>
      </c>
      <c r="D685">
        <v>50</v>
      </c>
      <c r="E685" t="s">
        <v>108</v>
      </c>
      <c r="F685" t="s">
        <v>39</v>
      </c>
      <c r="G685" t="s">
        <v>28</v>
      </c>
      <c r="H685">
        <v>5</v>
      </c>
      <c r="I685" t="s">
        <v>53</v>
      </c>
      <c r="J685">
        <v>3</v>
      </c>
      <c r="K685" t="s">
        <v>69</v>
      </c>
      <c r="L685">
        <v>14500</v>
      </c>
      <c r="M685">
        <v>3</v>
      </c>
      <c r="N685">
        <v>43500</v>
      </c>
      <c r="O685">
        <v>192.37</v>
      </c>
      <c r="P685" t="s">
        <v>37</v>
      </c>
    </row>
    <row r="686" spans="1:17" x14ac:dyDescent="0.25">
      <c r="A686" t="s">
        <v>779</v>
      </c>
      <c r="B686" t="s">
        <v>780</v>
      </c>
      <c r="C686" s="1">
        <v>45658</v>
      </c>
      <c r="D686">
        <v>50</v>
      </c>
      <c r="E686" t="s">
        <v>108</v>
      </c>
      <c r="F686" t="s">
        <v>34</v>
      </c>
      <c r="G686" t="s">
        <v>28</v>
      </c>
      <c r="H686">
        <v>5</v>
      </c>
      <c r="I686" t="s">
        <v>53</v>
      </c>
      <c r="J686">
        <v>3</v>
      </c>
      <c r="K686" t="s">
        <v>1093</v>
      </c>
      <c r="L686">
        <v>30000</v>
      </c>
      <c r="M686">
        <v>17</v>
      </c>
      <c r="N686">
        <v>510000</v>
      </c>
      <c r="O686">
        <v>146.16999999999999</v>
      </c>
      <c r="P686" t="s">
        <v>37</v>
      </c>
    </row>
    <row r="687" spans="1:17" x14ac:dyDescent="0.25">
      <c r="A687" t="s">
        <v>781</v>
      </c>
      <c r="B687" t="s">
        <v>782</v>
      </c>
      <c r="C687" s="1">
        <v>45658</v>
      </c>
      <c r="D687">
        <v>75</v>
      </c>
      <c r="E687" t="s">
        <v>73</v>
      </c>
      <c r="F687" t="s">
        <v>39</v>
      </c>
      <c r="G687" t="s">
        <v>19</v>
      </c>
      <c r="H687">
        <v>2</v>
      </c>
      <c r="I687" t="s">
        <v>20</v>
      </c>
      <c r="J687">
        <v>34</v>
      </c>
      <c r="K687" t="s">
        <v>60</v>
      </c>
      <c r="L687">
        <v>24000</v>
      </c>
      <c r="M687">
        <v>11</v>
      </c>
      <c r="N687">
        <v>264000</v>
      </c>
      <c r="O687">
        <v>11.03</v>
      </c>
      <c r="P687" t="s">
        <v>37</v>
      </c>
    </row>
    <row r="688" spans="1:17" x14ac:dyDescent="0.25">
      <c r="A688" t="s">
        <v>781</v>
      </c>
      <c r="B688" t="s">
        <v>782</v>
      </c>
      <c r="C688" s="1">
        <v>45658</v>
      </c>
      <c r="D688">
        <v>75</v>
      </c>
      <c r="E688" t="s">
        <v>73</v>
      </c>
      <c r="F688" t="s">
        <v>34</v>
      </c>
      <c r="G688" t="s">
        <v>19</v>
      </c>
      <c r="H688">
        <v>2</v>
      </c>
      <c r="I688" t="s">
        <v>20</v>
      </c>
      <c r="J688">
        <v>34</v>
      </c>
      <c r="K688" t="s">
        <v>40</v>
      </c>
      <c r="L688">
        <v>9000</v>
      </c>
      <c r="M688">
        <v>17</v>
      </c>
      <c r="N688">
        <v>153000</v>
      </c>
      <c r="O688">
        <v>94.04</v>
      </c>
      <c r="P688" t="s">
        <v>37</v>
      </c>
    </row>
    <row r="689" spans="1:16" x14ac:dyDescent="0.25">
      <c r="A689" t="s">
        <v>781</v>
      </c>
      <c r="B689" t="s">
        <v>782</v>
      </c>
      <c r="C689" s="1">
        <v>45658</v>
      </c>
      <c r="D689">
        <v>75</v>
      </c>
      <c r="E689" t="s">
        <v>73</v>
      </c>
      <c r="F689" t="s">
        <v>18</v>
      </c>
      <c r="G689" t="s">
        <v>19</v>
      </c>
      <c r="H689">
        <v>2</v>
      </c>
      <c r="I689" t="s">
        <v>20</v>
      </c>
      <c r="J689">
        <v>34</v>
      </c>
      <c r="K689" t="s">
        <v>21</v>
      </c>
      <c r="L689">
        <v>35000</v>
      </c>
      <c r="M689">
        <v>11</v>
      </c>
      <c r="N689">
        <v>385000</v>
      </c>
      <c r="O689">
        <v>115.01</v>
      </c>
      <c r="P689" t="s">
        <v>37</v>
      </c>
    </row>
    <row r="690" spans="1:16" x14ac:dyDescent="0.25">
      <c r="A690" t="s">
        <v>783</v>
      </c>
      <c r="B690" t="s">
        <v>784</v>
      </c>
      <c r="C690" s="1">
        <v>45658</v>
      </c>
      <c r="D690">
        <v>61</v>
      </c>
      <c r="E690" t="s">
        <v>99</v>
      </c>
      <c r="F690" t="s">
        <v>34</v>
      </c>
      <c r="G690" t="s">
        <v>28</v>
      </c>
      <c r="H690">
        <v>5</v>
      </c>
      <c r="I690" t="s">
        <v>53</v>
      </c>
      <c r="J690">
        <v>11</v>
      </c>
      <c r="K690" t="s">
        <v>1093</v>
      </c>
      <c r="L690">
        <v>30000</v>
      </c>
      <c r="M690">
        <v>10</v>
      </c>
      <c r="N690">
        <v>300000</v>
      </c>
      <c r="O690">
        <v>114.79</v>
      </c>
      <c r="P690" t="s">
        <v>37</v>
      </c>
    </row>
    <row r="691" spans="1:16" x14ac:dyDescent="0.25">
      <c r="A691" t="s">
        <v>783</v>
      </c>
      <c r="B691" t="s">
        <v>784</v>
      </c>
      <c r="C691" s="1">
        <v>45658</v>
      </c>
      <c r="D691">
        <v>61</v>
      </c>
      <c r="E691" t="s">
        <v>99</v>
      </c>
      <c r="F691" t="s">
        <v>39</v>
      </c>
      <c r="G691" t="s">
        <v>28</v>
      </c>
      <c r="H691">
        <v>5</v>
      </c>
      <c r="I691" t="s">
        <v>53</v>
      </c>
      <c r="J691">
        <v>11</v>
      </c>
      <c r="K691" t="s">
        <v>60</v>
      </c>
      <c r="L691">
        <v>24000</v>
      </c>
      <c r="M691">
        <v>16</v>
      </c>
      <c r="N691">
        <v>384000</v>
      </c>
      <c r="O691">
        <v>5.95</v>
      </c>
      <c r="P691" t="s">
        <v>37</v>
      </c>
    </row>
    <row r="692" spans="1:16" x14ac:dyDescent="0.25">
      <c r="A692" t="s">
        <v>783</v>
      </c>
      <c r="B692" t="s">
        <v>784</v>
      </c>
      <c r="C692" s="1">
        <v>45658</v>
      </c>
      <c r="D692">
        <v>61</v>
      </c>
      <c r="E692" t="s">
        <v>99</v>
      </c>
      <c r="F692" t="s">
        <v>18</v>
      </c>
      <c r="G692" t="s">
        <v>28</v>
      </c>
      <c r="H692">
        <v>5</v>
      </c>
      <c r="I692" t="s">
        <v>53</v>
      </c>
      <c r="J692">
        <v>11</v>
      </c>
      <c r="K692" t="s">
        <v>56</v>
      </c>
      <c r="L692">
        <v>16000</v>
      </c>
      <c r="M692">
        <v>3</v>
      </c>
      <c r="N692">
        <v>48000</v>
      </c>
      <c r="O692">
        <v>25.8</v>
      </c>
      <c r="P692" t="s">
        <v>37</v>
      </c>
    </row>
    <row r="693" spans="1:16" x14ac:dyDescent="0.25">
      <c r="A693" t="s">
        <v>785</v>
      </c>
      <c r="B693" t="s">
        <v>786</v>
      </c>
      <c r="C693" s="1">
        <v>45717</v>
      </c>
      <c r="D693">
        <v>48</v>
      </c>
      <c r="E693" t="s">
        <v>138</v>
      </c>
      <c r="F693" t="s">
        <v>18</v>
      </c>
      <c r="G693" t="s">
        <v>28</v>
      </c>
      <c r="H693">
        <v>1</v>
      </c>
      <c r="I693" t="s">
        <v>35</v>
      </c>
      <c r="J693">
        <v>18</v>
      </c>
      <c r="K693" t="s">
        <v>21</v>
      </c>
      <c r="L693">
        <v>35000</v>
      </c>
      <c r="M693">
        <v>6</v>
      </c>
      <c r="N693">
        <v>210000</v>
      </c>
      <c r="O693">
        <v>74.27</v>
      </c>
      <c r="P693" t="s">
        <v>37</v>
      </c>
    </row>
    <row r="694" spans="1:16" x14ac:dyDescent="0.25">
      <c r="A694" t="s">
        <v>785</v>
      </c>
      <c r="B694" t="s">
        <v>786</v>
      </c>
      <c r="C694" s="1">
        <v>45717</v>
      </c>
      <c r="D694">
        <v>48</v>
      </c>
      <c r="E694" t="s">
        <v>138</v>
      </c>
      <c r="F694" t="s">
        <v>34</v>
      </c>
      <c r="G694" t="s">
        <v>28</v>
      </c>
      <c r="H694">
        <v>1</v>
      </c>
      <c r="I694" t="s">
        <v>35</v>
      </c>
      <c r="J694">
        <v>18</v>
      </c>
      <c r="K694" t="s">
        <v>60</v>
      </c>
      <c r="L694">
        <v>24000</v>
      </c>
      <c r="M694">
        <v>8</v>
      </c>
      <c r="N694">
        <v>192000</v>
      </c>
      <c r="O694">
        <v>156.61000000000001</v>
      </c>
      <c r="P694" t="s">
        <v>37</v>
      </c>
    </row>
    <row r="695" spans="1:16" x14ac:dyDescent="0.25">
      <c r="A695" t="s">
        <v>785</v>
      </c>
      <c r="B695" t="s">
        <v>786</v>
      </c>
      <c r="C695" s="1">
        <v>45717</v>
      </c>
      <c r="D695">
        <v>48</v>
      </c>
      <c r="E695" t="s">
        <v>138</v>
      </c>
      <c r="F695" t="s">
        <v>39</v>
      </c>
      <c r="G695" t="s">
        <v>28</v>
      </c>
      <c r="H695">
        <v>1</v>
      </c>
      <c r="I695" t="s">
        <v>35</v>
      </c>
      <c r="J695">
        <v>18</v>
      </c>
      <c r="K695" t="s">
        <v>69</v>
      </c>
      <c r="L695">
        <v>14500</v>
      </c>
      <c r="M695">
        <v>17</v>
      </c>
      <c r="N695">
        <v>246500</v>
      </c>
      <c r="O695">
        <v>36.57</v>
      </c>
      <c r="P695" t="s">
        <v>37</v>
      </c>
    </row>
    <row r="696" spans="1:16" x14ac:dyDescent="0.25">
      <c r="A696" t="s">
        <v>787</v>
      </c>
      <c r="B696" t="s">
        <v>788</v>
      </c>
      <c r="C696" s="1">
        <v>45689</v>
      </c>
      <c r="D696">
        <v>59</v>
      </c>
      <c r="E696" t="s">
        <v>297</v>
      </c>
      <c r="F696" t="s">
        <v>27</v>
      </c>
      <c r="G696" t="s">
        <v>19</v>
      </c>
      <c r="H696">
        <v>4</v>
      </c>
      <c r="I696" t="s">
        <v>112</v>
      </c>
      <c r="J696">
        <v>39</v>
      </c>
      <c r="K696" t="s">
        <v>29</v>
      </c>
      <c r="L696">
        <v>5500</v>
      </c>
      <c r="M696">
        <v>6</v>
      </c>
      <c r="N696">
        <v>33000</v>
      </c>
      <c r="O696">
        <v>145.34</v>
      </c>
      <c r="P696" t="s">
        <v>37</v>
      </c>
    </row>
    <row r="697" spans="1:16" x14ac:dyDescent="0.25">
      <c r="A697" t="s">
        <v>787</v>
      </c>
      <c r="B697" t="s">
        <v>788</v>
      </c>
      <c r="C697" s="1">
        <v>45689</v>
      </c>
      <c r="D697">
        <v>59</v>
      </c>
      <c r="E697" t="s">
        <v>297</v>
      </c>
      <c r="F697" t="s">
        <v>39</v>
      </c>
      <c r="G697" t="s">
        <v>19</v>
      </c>
      <c r="H697">
        <v>4</v>
      </c>
      <c r="I697" t="s">
        <v>112</v>
      </c>
      <c r="J697">
        <v>39</v>
      </c>
      <c r="K697" t="s">
        <v>1094</v>
      </c>
      <c r="L697">
        <v>20000</v>
      </c>
      <c r="M697">
        <v>12</v>
      </c>
      <c r="N697">
        <v>240000</v>
      </c>
      <c r="O697">
        <v>115.76</v>
      </c>
      <c r="P697" t="s">
        <v>37</v>
      </c>
    </row>
    <row r="698" spans="1:16" x14ac:dyDescent="0.25">
      <c r="A698" t="s">
        <v>789</v>
      </c>
      <c r="B698" t="s">
        <v>790</v>
      </c>
      <c r="C698" s="1">
        <v>45689</v>
      </c>
      <c r="D698">
        <v>49</v>
      </c>
      <c r="E698" t="s">
        <v>174</v>
      </c>
      <c r="F698" t="s">
        <v>18</v>
      </c>
      <c r="G698" t="s">
        <v>19</v>
      </c>
      <c r="H698">
        <v>4</v>
      </c>
      <c r="I698" t="s">
        <v>112</v>
      </c>
      <c r="J698">
        <v>11</v>
      </c>
      <c r="K698" t="s">
        <v>21</v>
      </c>
      <c r="L698">
        <v>35000</v>
      </c>
      <c r="M698">
        <v>5</v>
      </c>
      <c r="N698">
        <v>175000</v>
      </c>
      <c r="O698">
        <v>95.18</v>
      </c>
      <c r="P698" t="s">
        <v>37</v>
      </c>
    </row>
    <row r="699" spans="1:16" x14ac:dyDescent="0.25">
      <c r="A699" t="s">
        <v>789</v>
      </c>
      <c r="B699" t="s">
        <v>790</v>
      </c>
      <c r="C699" s="1">
        <v>45689</v>
      </c>
      <c r="D699">
        <v>49</v>
      </c>
      <c r="E699" t="s">
        <v>174</v>
      </c>
      <c r="F699" t="s">
        <v>27</v>
      </c>
      <c r="G699" t="s">
        <v>19</v>
      </c>
      <c r="H699">
        <v>4</v>
      </c>
      <c r="I699" t="s">
        <v>112</v>
      </c>
      <c r="J699">
        <v>11</v>
      </c>
      <c r="K699" t="s">
        <v>191</v>
      </c>
      <c r="L699">
        <v>6500</v>
      </c>
      <c r="M699">
        <v>1</v>
      </c>
      <c r="N699">
        <v>6500</v>
      </c>
      <c r="O699">
        <v>174.12</v>
      </c>
      <c r="P699" t="s">
        <v>37</v>
      </c>
    </row>
    <row r="700" spans="1:16" x14ac:dyDescent="0.25">
      <c r="A700" t="s">
        <v>791</v>
      </c>
      <c r="B700" t="s">
        <v>792</v>
      </c>
      <c r="C700" s="1">
        <v>45658</v>
      </c>
      <c r="D700">
        <v>73</v>
      </c>
      <c r="E700" t="s">
        <v>59</v>
      </c>
      <c r="F700" t="s">
        <v>34</v>
      </c>
      <c r="G700" t="s">
        <v>28</v>
      </c>
      <c r="H700">
        <v>1</v>
      </c>
      <c r="I700" t="s">
        <v>35</v>
      </c>
      <c r="J700">
        <v>34</v>
      </c>
      <c r="K700" t="s">
        <v>113</v>
      </c>
      <c r="L700">
        <v>25000</v>
      </c>
      <c r="M700">
        <v>4</v>
      </c>
      <c r="N700">
        <v>100000</v>
      </c>
      <c r="O700">
        <v>54.43</v>
      </c>
      <c r="P700" t="s">
        <v>37</v>
      </c>
    </row>
    <row r="701" spans="1:16" x14ac:dyDescent="0.25">
      <c r="A701" t="s">
        <v>791</v>
      </c>
      <c r="B701" t="s">
        <v>792</v>
      </c>
      <c r="C701" s="1">
        <v>45658</v>
      </c>
      <c r="D701">
        <v>73</v>
      </c>
      <c r="E701" t="s">
        <v>59</v>
      </c>
      <c r="F701" t="s">
        <v>18</v>
      </c>
      <c r="G701" t="s">
        <v>28</v>
      </c>
      <c r="H701">
        <v>1</v>
      </c>
      <c r="I701" t="s">
        <v>35</v>
      </c>
      <c r="J701">
        <v>34</v>
      </c>
      <c r="K701" t="s">
        <v>49</v>
      </c>
      <c r="L701">
        <v>9000</v>
      </c>
      <c r="M701">
        <v>13</v>
      </c>
      <c r="N701">
        <v>117000</v>
      </c>
      <c r="O701">
        <v>131.04</v>
      </c>
      <c r="P701" t="s">
        <v>37</v>
      </c>
    </row>
    <row r="702" spans="1:16" x14ac:dyDescent="0.25">
      <c r="A702" t="s">
        <v>791</v>
      </c>
      <c r="B702" t="s">
        <v>792</v>
      </c>
      <c r="C702" s="1">
        <v>45658</v>
      </c>
      <c r="D702">
        <v>73</v>
      </c>
      <c r="E702" t="s">
        <v>59</v>
      </c>
      <c r="F702" t="s">
        <v>27</v>
      </c>
      <c r="G702" t="s">
        <v>28</v>
      </c>
      <c r="H702">
        <v>1</v>
      </c>
      <c r="I702" t="s">
        <v>35</v>
      </c>
      <c r="J702">
        <v>34</v>
      </c>
      <c r="K702" t="s">
        <v>29</v>
      </c>
      <c r="L702">
        <v>5500</v>
      </c>
      <c r="M702">
        <v>8</v>
      </c>
      <c r="N702">
        <v>44000</v>
      </c>
      <c r="O702">
        <v>154.74</v>
      </c>
      <c r="P702" t="s">
        <v>37</v>
      </c>
    </row>
    <row r="703" spans="1:16" x14ac:dyDescent="0.25">
      <c r="A703" t="s">
        <v>793</v>
      </c>
      <c r="B703" t="s">
        <v>794</v>
      </c>
      <c r="C703" s="1">
        <v>45658</v>
      </c>
      <c r="D703">
        <v>59</v>
      </c>
      <c r="E703" t="s">
        <v>129</v>
      </c>
      <c r="F703" t="s">
        <v>27</v>
      </c>
      <c r="G703" t="s">
        <v>28</v>
      </c>
      <c r="H703">
        <v>1</v>
      </c>
      <c r="I703" t="s">
        <v>35</v>
      </c>
      <c r="J703">
        <v>36</v>
      </c>
      <c r="K703" t="s">
        <v>81</v>
      </c>
      <c r="L703">
        <v>1000</v>
      </c>
      <c r="M703">
        <v>15</v>
      </c>
      <c r="N703">
        <v>15000</v>
      </c>
      <c r="O703">
        <v>105.29</v>
      </c>
      <c r="P703" t="s">
        <v>37</v>
      </c>
    </row>
    <row r="704" spans="1:16" x14ac:dyDescent="0.25">
      <c r="A704" t="s">
        <v>795</v>
      </c>
      <c r="B704" t="s">
        <v>796</v>
      </c>
      <c r="C704" s="1">
        <v>45658</v>
      </c>
      <c r="D704">
        <v>44</v>
      </c>
      <c r="E704" t="s">
        <v>99</v>
      </c>
      <c r="F704" t="s">
        <v>18</v>
      </c>
      <c r="G704" t="s">
        <v>28</v>
      </c>
      <c r="H704">
        <v>1</v>
      </c>
      <c r="I704" t="s">
        <v>35</v>
      </c>
      <c r="J704">
        <v>13</v>
      </c>
      <c r="K704" t="s">
        <v>56</v>
      </c>
      <c r="L704">
        <v>16000</v>
      </c>
      <c r="M704">
        <v>4</v>
      </c>
      <c r="N704">
        <v>64000</v>
      </c>
      <c r="O704">
        <v>141.76</v>
      </c>
      <c r="P704" t="s">
        <v>37</v>
      </c>
    </row>
    <row r="705" spans="1:17" x14ac:dyDescent="0.25">
      <c r="A705" t="s">
        <v>797</v>
      </c>
      <c r="B705" t="s">
        <v>798</v>
      </c>
      <c r="C705" s="1">
        <v>45658</v>
      </c>
      <c r="D705">
        <v>32</v>
      </c>
      <c r="E705" t="s">
        <v>59</v>
      </c>
      <c r="F705" t="s">
        <v>39</v>
      </c>
      <c r="G705" t="s">
        <v>19</v>
      </c>
      <c r="H705">
        <v>2</v>
      </c>
      <c r="I705" t="s">
        <v>20</v>
      </c>
      <c r="J705">
        <v>58</v>
      </c>
      <c r="K705" t="s">
        <v>1093</v>
      </c>
      <c r="L705">
        <v>30000</v>
      </c>
      <c r="M705">
        <v>11</v>
      </c>
      <c r="N705">
        <v>330000</v>
      </c>
      <c r="O705">
        <v>153.99</v>
      </c>
      <c r="P705" t="s">
        <v>22</v>
      </c>
      <c r="Q705" t="s">
        <v>165</v>
      </c>
    </row>
    <row r="706" spans="1:17" x14ac:dyDescent="0.25">
      <c r="A706" t="s">
        <v>797</v>
      </c>
      <c r="B706" t="s">
        <v>798</v>
      </c>
      <c r="C706" s="1">
        <v>45658</v>
      </c>
      <c r="D706">
        <v>32</v>
      </c>
      <c r="E706" t="s">
        <v>59</v>
      </c>
      <c r="F706" t="s">
        <v>34</v>
      </c>
      <c r="G706" t="s">
        <v>19</v>
      </c>
      <c r="H706">
        <v>2</v>
      </c>
      <c r="I706" t="s">
        <v>20</v>
      </c>
      <c r="J706">
        <v>58</v>
      </c>
      <c r="K706" t="s">
        <v>60</v>
      </c>
      <c r="L706">
        <v>24000</v>
      </c>
      <c r="M706">
        <v>3</v>
      </c>
      <c r="N706">
        <v>72000</v>
      </c>
      <c r="O706">
        <v>32.81</v>
      </c>
      <c r="P706" t="s">
        <v>22</v>
      </c>
      <c r="Q706" t="s">
        <v>165</v>
      </c>
    </row>
    <row r="707" spans="1:17" x14ac:dyDescent="0.25">
      <c r="A707" t="s">
        <v>797</v>
      </c>
      <c r="B707" t="s">
        <v>798</v>
      </c>
      <c r="C707" s="1">
        <v>45658</v>
      </c>
      <c r="D707">
        <v>32</v>
      </c>
      <c r="E707" t="s">
        <v>59</v>
      </c>
      <c r="F707" t="s">
        <v>18</v>
      </c>
      <c r="G707" t="s">
        <v>19</v>
      </c>
      <c r="H707">
        <v>2</v>
      </c>
      <c r="I707" t="s">
        <v>20</v>
      </c>
      <c r="J707">
        <v>58</v>
      </c>
      <c r="K707" t="s">
        <v>49</v>
      </c>
      <c r="L707">
        <v>9000</v>
      </c>
      <c r="M707">
        <v>13</v>
      </c>
      <c r="N707">
        <v>117000</v>
      </c>
      <c r="O707">
        <v>155.53</v>
      </c>
      <c r="P707" t="s">
        <v>22</v>
      </c>
      <c r="Q707" t="s">
        <v>165</v>
      </c>
    </row>
    <row r="708" spans="1:17" x14ac:dyDescent="0.25">
      <c r="A708" t="s">
        <v>799</v>
      </c>
      <c r="B708" t="s">
        <v>800</v>
      </c>
      <c r="C708" s="1">
        <v>45717</v>
      </c>
      <c r="D708">
        <v>58</v>
      </c>
      <c r="E708" t="s">
        <v>47</v>
      </c>
      <c r="F708" t="s">
        <v>18</v>
      </c>
      <c r="G708" t="s">
        <v>28</v>
      </c>
      <c r="H708">
        <v>2</v>
      </c>
      <c r="I708" t="s">
        <v>20</v>
      </c>
      <c r="J708">
        <v>53</v>
      </c>
      <c r="K708" t="s">
        <v>21</v>
      </c>
      <c r="L708">
        <v>35000</v>
      </c>
      <c r="M708">
        <v>16</v>
      </c>
      <c r="N708">
        <v>560000</v>
      </c>
      <c r="O708">
        <v>36.1</v>
      </c>
      <c r="P708" t="s">
        <v>37</v>
      </c>
    </row>
    <row r="709" spans="1:17" x14ac:dyDescent="0.25">
      <c r="A709" t="s">
        <v>799</v>
      </c>
      <c r="B709" t="s">
        <v>800</v>
      </c>
      <c r="C709" s="1">
        <v>45717</v>
      </c>
      <c r="D709">
        <v>58</v>
      </c>
      <c r="E709" t="s">
        <v>47</v>
      </c>
      <c r="F709" t="s">
        <v>34</v>
      </c>
      <c r="G709" t="s">
        <v>28</v>
      </c>
      <c r="H709">
        <v>2</v>
      </c>
      <c r="I709" t="s">
        <v>20</v>
      </c>
      <c r="J709">
        <v>53</v>
      </c>
      <c r="K709" t="s">
        <v>1094</v>
      </c>
      <c r="L709">
        <v>20000</v>
      </c>
      <c r="M709">
        <v>14</v>
      </c>
      <c r="N709">
        <v>280000</v>
      </c>
      <c r="O709">
        <v>29.2</v>
      </c>
      <c r="P709" t="s">
        <v>37</v>
      </c>
    </row>
    <row r="710" spans="1:17" x14ac:dyDescent="0.25">
      <c r="A710" t="s">
        <v>801</v>
      </c>
      <c r="B710" t="s">
        <v>802</v>
      </c>
      <c r="C710" s="1">
        <v>45658</v>
      </c>
      <c r="D710">
        <v>29</v>
      </c>
      <c r="E710" t="s">
        <v>196</v>
      </c>
      <c r="F710" t="s">
        <v>27</v>
      </c>
      <c r="G710" t="s">
        <v>28</v>
      </c>
      <c r="H710">
        <v>1</v>
      </c>
      <c r="I710" t="s">
        <v>35</v>
      </c>
      <c r="J710">
        <v>7</v>
      </c>
      <c r="K710" t="s">
        <v>29</v>
      </c>
      <c r="L710">
        <v>5500</v>
      </c>
      <c r="M710">
        <v>1</v>
      </c>
      <c r="N710">
        <v>5500</v>
      </c>
      <c r="O710">
        <v>30.2</v>
      </c>
      <c r="P710" t="s">
        <v>22</v>
      </c>
      <c r="Q710" t="s">
        <v>282</v>
      </c>
    </row>
    <row r="711" spans="1:17" x14ac:dyDescent="0.25">
      <c r="A711" t="s">
        <v>801</v>
      </c>
      <c r="B711" t="s">
        <v>802</v>
      </c>
      <c r="C711" s="1">
        <v>45658</v>
      </c>
      <c r="D711">
        <v>29</v>
      </c>
      <c r="E711" t="s">
        <v>196</v>
      </c>
      <c r="F711" t="s">
        <v>39</v>
      </c>
      <c r="G711" t="s">
        <v>28</v>
      </c>
      <c r="H711">
        <v>1</v>
      </c>
      <c r="I711" t="s">
        <v>35</v>
      </c>
      <c r="J711">
        <v>7</v>
      </c>
      <c r="K711" t="s">
        <v>40</v>
      </c>
      <c r="L711">
        <v>9000</v>
      </c>
      <c r="M711">
        <v>9</v>
      </c>
      <c r="N711">
        <v>81000</v>
      </c>
      <c r="O711">
        <v>133.09</v>
      </c>
      <c r="P711" t="s">
        <v>22</v>
      </c>
      <c r="Q711" t="s">
        <v>282</v>
      </c>
    </row>
    <row r="712" spans="1:17" x14ac:dyDescent="0.25">
      <c r="A712" t="s">
        <v>803</v>
      </c>
      <c r="B712" t="s">
        <v>804</v>
      </c>
      <c r="C712" s="1">
        <v>45689</v>
      </c>
      <c r="D712">
        <v>58</v>
      </c>
      <c r="E712" t="s">
        <v>80</v>
      </c>
      <c r="F712" t="s">
        <v>39</v>
      </c>
      <c r="G712" t="s">
        <v>19</v>
      </c>
      <c r="H712">
        <v>4</v>
      </c>
      <c r="I712" t="s">
        <v>112</v>
      </c>
      <c r="J712">
        <v>33</v>
      </c>
      <c r="K712" t="s">
        <v>40</v>
      </c>
      <c r="L712">
        <v>9000</v>
      </c>
      <c r="M712">
        <v>16</v>
      </c>
      <c r="N712">
        <v>144000</v>
      </c>
      <c r="O712">
        <v>77.19</v>
      </c>
      <c r="P712" t="s">
        <v>37</v>
      </c>
    </row>
    <row r="713" spans="1:17" x14ac:dyDescent="0.25">
      <c r="A713" t="s">
        <v>803</v>
      </c>
      <c r="B713" t="s">
        <v>804</v>
      </c>
      <c r="C713" s="1">
        <v>45689</v>
      </c>
      <c r="D713">
        <v>58</v>
      </c>
      <c r="E713" t="s">
        <v>80</v>
      </c>
      <c r="F713" t="s">
        <v>34</v>
      </c>
      <c r="G713" t="s">
        <v>19</v>
      </c>
      <c r="H713">
        <v>4</v>
      </c>
      <c r="I713" t="s">
        <v>112</v>
      </c>
      <c r="J713">
        <v>33</v>
      </c>
      <c r="K713" t="s">
        <v>1094</v>
      </c>
      <c r="L713">
        <v>20000</v>
      </c>
      <c r="M713">
        <v>12</v>
      </c>
      <c r="N713">
        <v>240000</v>
      </c>
      <c r="O713">
        <v>113.67</v>
      </c>
      <c r="P713" t="s">
        <v>37</v>
      </c>
    </row>
    <row r="714" spans="1:17" x14ac:dyDescent="0.25">
      <c r="A714" t="s">
        <v>803</v>
      </c>
      <c r="B714" t="s">
        <v>804</v>
      </c>
      <c r="C714" s="1">
        <v>45689</v>
      </c>
      <c r="D714">
        <v>58</v>
      </c>
      <c r="E714" t="s">
        <v>80</v>
      </c>
      <c r="F714" t="s">
        <v>27</v>
      </c>
      <c r="G714" t="s">
        <v>19</v>
      </c>
      <c r="H714">
        <v>4</v>
      </c>
      <c r="I714" t="s">
        <v>112</v>
      </c>
      <c r="J714">
        <v>33</v>
      </c>
      <c r="K714" t="s">
        <v>54</v>
      </c>
      <c r="L714">
        <v>3500</v>
      </c>
      <c r="M714">
        <v>13</v>
      </c>
      <c r="N714">
        <v>45500</v>
      </c>
      <c r="O714">
        <v>136.53</v>
      </c>
      <c r="P714" t="s">
        <v>37</v>
      </c>
    </row>
    <row r="715" spans="1:17" x14ac:dyDescent="0.25">
      <c r="A715" t="s">
        <v>805</v>
      </c>
      <c r="B715" t="s">
        <v>806</v>
      </c>
      <c r="C715" s="1">
        <v>45689</v>
      </c>
      <c r="D715">
        <v>27</v>
      </c>
      <c r="E715" t="s">
        <v>43</v>
      </c>
      <c r="F715" t="s">
        <v>39</v>
      </c>
      <c r="G715" t="s">
        <v>28</v>
      </c>
      <c r="H715">
        <v>3</v>
      </c>
      <c r="I715" t="s">
        <v>48</v>
      </c>
      <c r="J715">
        <v>6</v>
      </c>
      <c r="K715" t="s">
        <v>69</v>
      </c>
      <c r="L715">
        <v>14500</v>
      </c>
      <c r="M715">
        <v>10</v>
      </c>
      <c r="N715">
        <v>145000</v>
      </c>
      <c r="O715">
        <v>132.32</v>
      </c>
      <c r="P715" t="s">
        <v>37</v>
      </c>
    </row>
    <row r="716" spans="1:17" x14ac:dyDescent="0.25">
      <c r="A716" t="s">
        <v>807</v>
      </c>
      <c r="B716" t="s">
        <v>808</v>
      </c>
      <c r="C716" s="1">
        <v>45689</v>
      </c>
      <c r="D716">
        <v>29</v>
      </c>
      <c r="E716" t="s">
        <v>150</v>
      </c>
      <c r="F716" t="s">
        <v>18</v>
      </c>
      <c r="G716" t="s">
        <v>28</v>
      </c>
      <c r="H716">
        <v>2</v>
      </c>
      <c r="I716" t="s">
        <v>20</v>
      </c>
      <c r="J716">
        <v>6</v>
      </c>
      <c r="K716" t="s">
        <v>21</v>
      </c>
      <c r="L716">
        <v>35000</v>
      </c>
      <c r="M716">
        <v>18</v>
      </c>
      <c r="N716">
        <v>630000</v>
      </c>
      <c r="O716">
        <v>78.06</v>
      </c>
      <c r="P716" t="s">
        <v>22</v>
      </c>
      <c r="Q716" t="s">
        <v>263</v>
      </c>
    </row>
    <row r="717" spans="1:17" x14ac:dyDescent="0.25">
      <c r="A717" t="s">
        <v>809</v>
      </c>
      <c r="B717" t="s">
        <v>810</v>
      </c>
      <c r="C717" s="1">
        <v>45658</v>
      </c>
      <c r="D717">
        <v>79</v>
      </c>
      <c r="E717" t="s">
        <v>84</v>
      </c>
      <c r="F717" t="s">
        <v>39</v>
      </c>
      <c r="G717" t="s">
        <v>28</v>
      </c>
      <c r="H717">
        <v>3</v>
      </c>
      <c r="I717" t="s">
        <v>48</v>
      </c>
      <c r="J717">
        <v>2</v>
      </c>
      <c r="K717" t="s">
        <v>1094</v>
      </c>
      <c r="L717">
        <v>20000</v>
      </c>
      <c r="M717">
        <v>17</v>
      </c>
      <c r="N717">
        <v>340000</v>
      </c>
      <c r="O717">
        <v>161.52000000000001</v>
      </c>
      <c r="P717" t="s">
        <v>22</v>
      </c>
      <c r="Q717" t="s">
        <v>30</v>
      </c>
    </row>
    <row r="718" spans="1:17" x14ac:dyDescent="0.25">
      <c r="A718" t="s">
        <v>809</v>
      </c>
      <c r="B718" t="s">
        <v>810</v>
      </c>
      <c r="C718" s="1">
        <v>45658</v>
      </c>
      <c r="D718">
        <v>79</v>
      </c>
      <c r="E718" t="s">
        <v>84</v>
      </c>
      <c r="F718" t="s">
        <v>18</v>
      </c>
      <c r="G718" t="s">
        <v>28</v>
      </c>
      <c r="H718">
        <v>3</v>
      </c>
      <c r="I718" t="s">
        <v>48</v>
      </c>
      <c r="J718">
        <v>2</v>
      </c>
      <c r="K718" t="s">
        <v>21</v>
      </c>
      <c r="L718">
        <v>35000</v>
      </c>
      <c r="M718">
        <v>18</v>
      </c>
      <c r="N718">
        <v>630000</v>
      </c>
      <c r="O718">
        <v>188.05</v>
      </c>
      <c r="P718" t="s">
        <v>22</v>
      </c>
      <c r="Q718" t="s">
        <v>30</v>
      </c>
    </row>
    <row r="719" spans="1:17" x14ac:dyDescent="0.25">
      <c r="A719" t="s">
        <v>809</v>
      </c>
      <c r="B719" t="s">
        <v>810</v>
      </c>
      <c r="C719" s="1">
        <v>45658</v>
      </c>
      <c r="D719">
        <v>79</v>
      </c>
      <c r="E719" t="s">
        <v>84</v>
      </c>
      <c r="F719" t="s">
        <v>27</v>
      </c>
      <c r="G719" t="s">
        <v>28</v>
      </c>
      <c r="H719">
        <v>3</v>
      </c>
      <c r="I719" t="s">
        <v>48</v>
      </c>
      <c r="J719">
        <v>2</v>
      </c>
      <c r="K719" t="s">
        <v>162</v>
      </c>
      <c r="L719">
        <v>600</v>
      </c>
      <c r="M719">
        <v>8</v>
      </c>
      <c r="N719">
        <v>4800</v>
      </c>
      <c r="O719">
        <v>148.34</v>
      </c>
      <c r="P719" t="s">
        <v>22</v>
      </c>
      <c r="Q719" t="s">
        <v>30</v>
      </c>
    </row>
    <row r="720" spans="1:17" x14ac:dyDescent="0.25">
      <c r="A720" t="s">
        <v>811</v>
      </c>
      <c r="B720" t="s">
        <v>812</v>
      </c>
      <c r="C720" s="1">
        <v>45658</v>
      </c>
      <c r="D720">
        <v>20</v>
      </c>
      <c r="E720" t="s">
        <v>52</v>
      </c>
      <c r="F720" t="s">
        <v>39</v>
      </c>
      <c r="G720" t="s">
        <v>28</v>
      </c>
      <c r="H720">
        <v>4</v>
      </c>
      <c r="I720" t="s">
        <v>112</v>
      </c>
      <c r="J720">
        <v>42</v>
      </c>
      <c r="K720" t="s">
        <v>40</v>
      </c>
      <c r="L720">
        <v>9000</v>
      </c>
      <c r="M720">
        <v>2</v>
      </c>
      <c r="N720">
        <v>18000</v>
      </c>
      <c r="O720">
        <v>34.86</v>
      </c>
      <c r="P720" t="s">
        <v>37</v>
      </c>
    </row>
    <row r="721" spans="1:17" x14ac:dyDescent="0.25">
      <c r="A721" t="s">
        <v>811</v>
      </c>
      <c r="B721" t="s">
        <v>812</v>
      </c>
      <c r="C721" s="1">
        <v>45658</v>
      </c>
      <c r="D721">
        <v>20</v>
      </c>
      <c r="E721" t="s">
        <v>52</v>
      </c>
      <c r="F721" t="s">
        <v>27</v>
      </c>
      <c r="G721" t="s">
        <v>28</v>
      </c>
      <c r="H721">
        <v>4</v>
      </c>
      <c r="I721" t="s">
        <v>112</v>
      </c>
      <c r="J721">
        <v>42</v>
      </c>
      <c r="K721" t="s">
        <v>38</v>
      </c>
      <c r="L721">
        <v>500</v>
      </c>
      <c r="M721">
        <v>4</v>
      </c>
      <c r="N721">
        <v>2000</v>
      </c>
      <c r="O721">
        <v>164.24</v>
      </c>
      <c r="P721" t="s">
        <v>37</v>
      </c>
    </row>
    <row r="722" spans="1:17" x14ac:dyDescent="0.25">
      <c r="A722" t="s">
        <v>811</v>
      </c>
      <c r="B722" t="s">
        <v>812</v>
      </c>
      <c r="C722" s="1">
        <v>45658</v>
      </c>
      <c r="D722">
        <v>20</v>
      </c>
      <c r="E722" t="s">
        <v>52</v>
      </c>
      <c r="F722" t="s">
        <v>34</v>
      </c>
      <c r="G722" t="s">
        <v>28</v>
      </c>
      <c r="H722">
        <v>4</v>
      </c>
      <c r="I722" t="s">
        <v>112</v>
      </c>
      <c r="J722">
        <v>42</v>
      </c>
      <c r="K722" t="s">
        <v>55</v>
      </c>
      <c r="L722">
        <v>150000</v>
      </c>
      <c r="M722">
        <v>19</v>
      </c>
      <c r="N722">
        <v>2850000</v>
      </c>
      <c r="O722">
        <v>122.44</v>
      </c>
      <c r="P722" t="s">
        <v>37</v>
      </c>
    </row>
    <row r="723" spans="1:17" x14ac:dyDescent="0.25">
      <c r="A723" t="s">
        <v>813</v>
      </c>
      <c r="B723" t="s">
        <v>814</v>
      </c>
      <c r="C723" s="1">
        <v>45689</v>
      </c>
      <c r="D723">
        <v>29</v>
      </c>
      <c r="E723" t="s">
        <v>174</v>
      </c>
      <c r="F723" t="s">
        <v>34</v>
      </c>
      <c r="G723" t="s">
        <v>28</v>
      </c>
      <c r="H723">
        <v>1</v>
      </c>
      <c r="I723" t="s">
        <v>35</v>
      </c>
      <c r="J723">
        <v>39</v>
      </c>
      <c r="K723" t="s">
        <v>103</v>
      </c>
      <c r="L723">
        <v>75000</v>
      </c>
      <c r="M723">
        <v>19</v>
      </c>
      <c r="N723">
        <v>1425000</v>
      </c>
      <c r="O723">
        <v>65.180000000000007</v>
      </c>
      <c r="P723" t="s">
        <v>37</v>
      </c>
    </row>
    <row r="724" spans="1:17" x14ac:dyDescent="0.25">
      <c r="A724" t="s">
        <v>813</v>
      </c>
      <c r="B724" t="s">
        <v>814</v>
      </c>
      <c r="C724" s="1">
        <v>45689</v>
      </c>
      <c r="D724">
        <v>29</v>
      </c>
      <c r="E724" t="s">
        <v>174</v>
      </c>
      <c r="F724" t="s">
        <v>27</v>
      </c>
      <c r="G724" t="s">
        <v>28</v>
      </c>
      <c r="H724">
        <v>1</v>
      </c>
      <c r="I724" t="s">
        <v>35</v>
      </c>
      <c r="J724">
        <v>39</v>
      </c>
      <c r="K724" t="s">
        <v>191</v>
      </c>
      <c r="L724">
        <v>6500</v>
      </c>
      <c r="M724">
        <v>7</v>
      </c>
      <c r="N724">
        <v>45500</v>
      </c>
      <c r="O724">
        <v>27.9</v>
      </c>
      <c r="P724" t="s">
        <v>37</v>
      </c>
    </row>
    <row r="725" spans="1:17" x14ac:dyDescent="0.25">
      <c r="A725" t="s">
        <v>815</v>
      </c>
      <c r="B725" t="s">
        <v>816</v>
      </c>
      <c r="C725" s="1">
        <v>45717</v>
      </c>
      <c r="D725">
        <v>38</v>
      </c>
      <c r="E725" t="s">
        <v>155</v>
      </c>
      <c r="F725" t="s">
        <v>34</v>
      </c>
      <c r="G725" t="s">
        <v>19</v>
      </c>
      <c r="H725">
        <v>2</v>
      </c>
      <c r="I725" t="s">
        <v>20</v>
      </c>
      <c r="J725">
        <v>8</v>
      </c>
      <c r="K725" t="s">
        <v>1093</v>
      </c>
      <c r="L725">
        <v>30000</v>
      </c>
      <c r="M725">
        <v>19</v>
      </c>
      <c r="N725">
        <v>570000</v>
      </c>
      <c r="O725">
        <v>88.01</v>
      </c>
      <c r="P725" t="s">
        <v>37</v>
      </c>
    </row>
    <row r="726" spans="1:17" x14ac:dyDescent="0.25">
      <c r="A726" t="s">
        <v>817</v>
      </c>
      <c r="B726" t="s">
        <v>818</v>
      </c>
      <c r="C726" s="1">
        <v>45689</v>
      </c>
      <c r="D726">
        <v>33</v>
      </c>
      <c r="E726" t="s">
        <v>93</v>
      </c>
      <c r="F726" t="s">
        <v>39</v>
      </c>
      <c r="G726" t="s">
        <v>28</v>
      </c>
      <c r="H726">
        <v>1</v>
      </c>
      <c r="I726" t="s">
        <v>35</v>
      </c>
      <c r="J726">
        <v>50</v>
      </c>
      <c r="K726" t="s">
        <v>40</v>
      </c>
      <c r="L726">
        <v>9000</v>
      </c>
      <c r="M726">
        <v>3</v>
      </c>
      <c r="N726">
        <v>27000</v>
      </c>
      <c r="O726">
        <v>36.29</v>
      </c>
      <c r="P726" t="s">
        <v>37</v>
      </c>
    </row>
    <row r="727" spans="1:17" x14ac:dyDescent="0.25">
      <c r="A727" t="s">
        <v>819</v>
      </c>
      <c r="B727" t="s">
        <v>820</v>
      </c>
      <c r="C727" s="1">
        <v>45689</v>
      </c>
      <c r="D727">
        <v>69</v>
      </c>
      <c r="E727" t="s">
        <v>211</v>
      </c>
      <c r="F727" t="s">
        <v>18</v>
      </c>
      <c r="G727" t="s">
        <v>19</v>
      </c>
      <c r="H727">
        <v>3</v>
      </c>
      <c r="I727" t="s">
        <v>48</v>
      </c>
      <c r="J727">
        <v>14</v>
      </c>
      <c r="K727" t="s">
        <v>56</v>
      </c>
      <c r="L727">
        <v>16000</v>
      </c>
      <c r="M727">
        <v>16</v>
      </c>
      <c r="N727">
        <v>256000</v>
      </c>
      <c r="O727">
        <v>119.46</v>
      </c>
      <c r="P727" t="s">
        <v>37</v>
      </c>
    </row>
    <row r="728" spans="1:17" x14ac:dyDescent="0.25">
      <c r="A728" t="s">
        <v>819</v>
      </c>
      <c r="B728" t="s">
        <v>820</v>
      </c>
      <c r="C728" s="1">
        <v>45689</v>
      </c>
      <c r="D728">
        <v>69</v>
      </c>
      <c r="E728" t="s">
        <v>211</v>
      </c>
      <c r="F728" t="s">
        <v>39</v>
      </c>
      <c r="G728" t="s">
        <v>19</v>
      </c>
      <c r="H728">
        <v>3</v>
      </c>
      <c r="I728" t="s">
        <v>48</v>
      </c>
      <c r="J728">
        <v>14</v>
      </c>
      <c r="K728" t="s">
        <v>60</v>
      </c>
      <c r="L728">
        <v>24000</v>
      </c>
      <c r="M728">
        <v>10</v>
      </c>
      <c r="N728">
        <v>240000</v>
      </c>
      <c r="O728">
        <v>190.08</v>
      </c>
      <c r="P728" t="s">
        <v>37</v>
      </c>
    </row>
    <row r="729" spans="1:17" x14ac:dyDescent="0.25">
      <c r="A729" t="s">
        <v>821</v>
      </c>
      <c r="B729" t="s">
        <v>822</v>
      </c>
      <c r="C729" s="1">
        <v>45658</v>
      </c>
      <c r="D729">
        <v>69</v>
      </c>
      <c r="E729" t="s">
        <v>450</v>
      </c>
      <c r="F729" t="s">
        <v>34</v>
      </c>
      <c r="G729" t="s">
        <v>19</v>
      </c>
      <c r="H729">
        <v>5</v>
      </c>
      <c r="I729" t="s">
        <v>53</v>
      </c>
      <c r="J729">
        <v>13</v>
      </c>
      <c r="K729" t="s">
        <v>55</v>
      </c>
      <c r="L729">
        <v>150000</v>
      </c>
      <c r="M729">
        <v>7</v>
      </c>
      <c r="N729">
        <v>1050000</v>
      </c>
      <c r="O729">
        <v>154.18</v>
      </c>
      <c r="P729" t="s">
        <v>37</v>
      </c>
    </row>
    <row r="730" spans="1:17" x14ac:dyDescent="0.25">
      <c r="A730" t="s">
        <v>821</v>
      </c>
      <c r="B730" t="s">
        <v>822</v>
      </c>
      <c r="C730" s="1">
        <v>45658</v>
      </c>
      <c r="D730">
        <v>69</v>
      </c>
      <c r="E730" t="s">
        <v>450</v>
      </c>
      <c r="F730" t="s">
        <v>27</v>
      </c>
      <c r="G730" t="s">
        <v>19</v>
      </c>
      <c r="H730">
        <v>5</v>
      </c>
      <c r="I730" t="s">
        <v>53</v>
      </c>
      <c r="J730">
        <v>13</v>
      </c>
      <c r="K730" t="s">
        <v>38</v>
      </c>
      <c r="L730">
        <v>500</v>
      </c>
      <c r="M730">
        <v>4</v>
      </c>
      <c r="N730">
        <v>2000</v>
      </c>
      <c r="O730">
        <v>11.09</v>
      </c>
      <c r="P730" t="s">
        <v>37</v>
      </c>
    </row>
    <row r="731" spans="1:17" x14ac:dyDescent="0.25">
      <c r="A731" t="s">
        <v>821</v>
      </c>
      <c r="B731" t="s">
        <v>822</v>
      </c>
      <c r="C731" s="1">
        <v>45658</v>
      </c>
      <c r="D731">
        <v>69</v>
      </c>
      <c r="E731" t="s">
        <v>450</v>
      </c>
      <c r="F731" t="s">
        <v>39</v>
      </c>
      <c r="G731" t="s">
        <v>19</v>
      </c>
      <c r="H731">
        <v>5</v>
      </c>
      <c r="I731" t="s">
        <v>53</v>
      </c>
      <c r="J731">
        <v>13</v>
      </c>
      <c r="K731" t="s">
        <v>1094</v>
      </c>
      <c r="L731">
        <v>20000</v>
      </c>
      <c r="M731">
        <v>16</v>
      </c>
      <c r="N731">
        <v>320000</v>
      </c>
      <c r="O731">
        <v>137.21</v>
      </c>
      <c r="P731" t="s">
        <v>37</v>
      </c>
    </row>
    <row r="732" spans="1:17" x14ac:dyDescent="0.25">
      <c r="A732" t="s">
        <v>823</v>
      </c>
      <c r="B732" t="s">
        <v>824</v>
      </c>
      <c r="C732" s="1">
        <v>45717</v>
      </c>
      <c r="D732">
        <v>38</v>
      </c>
      <c r="E732" t="s">
        <v>26</v>
      </c>
      <c r="F732" t="s">
        <v>27</v>
      </c>
      <c r="G732" t="s">
        <v>19</v>
      </c>
      <c r="H732">
        <v>3</v>
      </c>
      <c r="I732" t="s">
        <v>48</v>
      </c>
      <c r="J732">
        <v>4</v>
      </c>
      <c r="K732" t="s">
        <v>81</v>
      </c>
      <c r="L732">
        <v>1000</v>
      </c>
      <c r="M732">
        <v>18</v>
      </c>
      <c r="N732">
        <v>18000</v>
      </c>
      <c r="O732">
        <v>148.21</v>
      </c>
      <c r="P732" t="s">
        <v>22</v>
      </c>
      <c r="Q732" t="s">
        <v>94</v>
      </c>
    </row>
    <row r="733" spans="1:17" x14ac:dyDescent="0.25">
      <c r="A733" t="s">
        <v>823</v>
      </c>
      <c r="B733" t="s">
        <v>824</v>
      </c>
      <c r="C733" s="1">
        <v>45717</v>
      </c>
      <c r="D733">
        <v>38</v>
      </c>
      <c r="E733" t="s">
        <v>26</v>
      </c>
      <c r="F733" t="s">
        <v>39</v>
      </c>
      <c r="G733" t="s">
        <v>19</v>
      </c>
      <c r="H733">
        <v>3</v>
      </c>
      <c r="I733" t="s">
        <v>48</v>
      </c>
      <c r="J733">
        <v>4</v>
      </c>
      <c r="K733" t="s">
        <v>1094</v>
      </c>
      <c r="L733">
        <v>20000</v>
      </c>
      <c r="M733">
        <v>1</v>
      </c>
      <c r="N733">
        <v>20000</v>
      </c>
      <c r="O733">
        <v>32.03</v>
      </c>
      <c r="P733" t="s">
        <v>22</v>
      </c>
      <c r="Q733" t="s">
        <v>94</v>
      </c>
    </row>
    <row r="734" spans="1:17" x14ac:dyDescent="0.25">
      <c r="A734" t="s">
        <v>825</v>
      </c>
      <c r="B734" t="s">
        <v>826</v>
      </c>
      <c r="C734" s="1">
        <v>45689</v>
      </c>
      <c r="D734">
        <v>30</v>
      </c>
      <c r="E734" t="s">
        <v>144</v>
      </c>
      <c r="F734" t="s">
        <v>18</v>
      </c>
      <c r="G734" t="s">
        <v>19</v>
      </c>
      <c r="H734">
        <v>5</v>
      </c>
      <c r="I734" t="s">
        <v>53</v>
      </c>
      <c r="J734">
        <v>47</v>
      </c>
      <c r="K734" t="s">
        <v>49</v>
      </c>
      <c r="L734">
        <v>9000</v>
      </c>
      <c r="M734">
        <v>4</v>
      </c>
      <c r="N734">
        <v>36000</v>
      </c>
      <c r="O734">
        <v>46.4</v>
      </c>
      <c r="P734" t="s">
        <v>37</v>
      </c>
    </row>
    <row r="735" spans="1:17" x14ac:dyDescent="0.25">
      <c r="A735" t="s">
        <v>825</v>
      </c>
      <c r="B735" t="s">
        <v>826</v>
      </c>
      <c r="C735" s="1">
        <v>45689</v>
      </c>
      <c r="D735">
        <v>30</v>
      </c>
      <c r="E735" t="s">
        <v>144</v>
      </c>
      <c r="F735" t="s">
        <v>34</v>
      </c>
      <c r="G735" t="s">
        <v>19</v>
      </c>
      <c r="H735">
        <v>5</v>
      </c>
      <c r="I735" t="s">
        <v>53</v>
      </c>
      <c r="J735">
        <v>47</v>
      </c>
      <c r="K735" t="s">
        <v>113</v>
      </c>
      <c r="L735">
        <v>25000</v>
      </c>
      <c r="M735">
        <v>8</v>
      </c>
      <c r="N735">
        <v>200000</v>
      </c>
      <c r="O735">
        <v>45.94</v>
      </c>
      <c r="P735" t="s">
        <v>37</v>
      </c>
    </row>
    <row r="736" spans="1:17" x14ac:dyDescent="0.25">
      <c r="A736" t="s">
        <v>827</v>
      </c>
      <c r="B736" t="s">
        <v>828</v>
      </c>
      <c r="C736" s="1">
        <v>45689</v>
      </c>
      <c r="D736">
        <v>41</v>
      </c>
      <c r="E736" t="s">
        <v>59</v>
      </c>
      <c r="F736" t="s">
        <v>18</v>
      </c>
      <c r="G736" t="s">
        <v>19</v>
      </c>
      <c r="H736">
        <v>5</v>
      </c>
      <c r="I736" t="s">
        <v>53</v>
      </c>
      <c r="J736">
        <v>5</v>
      </c>
      <c r="K736" t="s">
        <v>21</v>
      </c>
      <c r="L736">
        <v>35000</v>
      </c>
      <c r="M736">
        <v>12</v>
      </c>
      <c r="N736">
        <v>420000</v>
      </c>
      <c r="O736">
        <v>36.020000000000003</v>
      </c>
      <c r="P736" t="s">
        <v>37</v>
      </c>
    </row>
    <row r="737" spans="1:17" x14ac:dyDescent="0.25">
      <c r="A737" t="s">
        <v>827</v>
      </c>
      <c r="B737" t="s">
        <v>828</v>
      </c>
      <c r="C737" s="1">
        <v>45689</v>
      </c>
      <c r="D737">
        <v>41</v>
      </c>
      <c r="E737" t="s">
        <v>59</v>
      </c>
      <c r="F737" t="s">
        <v>39</v>
      </c>
      <c r="G737" t="s">
        <v>19</v>
      </c>
      <c r="H737">
        <v>5</v>
      </c>
      <c r="I737" t="s">
        <v>53</v>
      </c>
      <c r="J737">
        <v>5</v>
      </c>
      <c r="K737" t="s">
        <v>1094</v>
      </c>
      <c r="L737">
        <v>20000</v>
      </c>
      <c r="M737">
        <v>7</v>
      </c>
      <c r="N737">
        <v>140000</v>
      </c>
      <c r="O737">
        <v>91.82</v>
      </c>
      <c r="P737" t="s">
        <v>37</v>
      </c>
    </row>
    <row r="738" spans="1:17" x14ac:dyDescent="0.25">
      <c r="A738" t="s">
        <v>829</v>
      </c>
      <c r="B738" t="s">
        <v>830</v>
      </c>
      <c r="C738" s="1">
        <v>45658</v>
      </c>
      <c r="D738">
        <v>50</v>
      </c>
      <c r="E738" t="s">
        <v>119</v>
      </c>
      <c r="F738" t="s">
        <v>27</v>
      </c>
      <c r="G738" t="s">
        <v>28</v>
      </c>
      <c r="H738">
        <v>5</v>
      </c>
      <c r="I738" t="s">
        <v>53</v>
      </c>
      <c r="J738">
        <v>9</v>
      </c>
      <c r="K738" t="s">
        <v>29</v>
      </c>
      <c r="L738">
        <v>5500</v>
      </c>
      <c r="M738">
        <v>11</v>
      </c>
      <c r="N738">
        <v>60500</v>
      </c>
      <c r="O738">
        <v>83.94</v>
      </c>
      <c r="P738" t="s">
        <v>22</v>
      </c>
      <c r="Q738" t="s">
        <v>263</v>
      </c>
    </row>
    <row r="739" spans="1:17" x14ac:dyDescent="0.25">
      <c r="A739" t="s">
        <v>831</v>
      </c>
      <c r="B739" t="s">
        <v>832</v>
      </c>
      <c r="C739" s="1">
        <v>45689</v>
      </c>
      <c r="D739">
        <v>53</v>
      </c>
      <c r="E739" t="s">
        <v>26</v>
      </c>
      <c r="F739" t="s">
        <v>27</v>
      </c>
      <c r="G739" t="s">
        <v>19</v>
      </c>
      <c r="H739">
        <v>1</v>
      </c>
      <c r="I739" t="s">
        <v>35</v>
      </c>
      <c r="J739">
        <v>37</v>
      </c>
      <c r="K739" t="s">
        <v>29</v>
      </c>
      <c r="L739">
        <v>5500</v>
      </c>
      <c r="M739">
        <v>14</v>
      </c>
      <c r="N739">
        <v>77000</v>
      </c>
      <c r="O739">
        <v>56.19</v>
      </c>
      <c r="P739" t="s">
        <v>37</v>
      </c>
    </row>
    <row r="740" spans="1:17" x14ac:dyDescent="0.25">
      <c r="A740" t="s">
        <v>831</v>
      </c>
      <c r="B740" t="s">
        <v>832</v>
      </c>
      <c r="C740" s="1">
        <v>45689</v>
      </c>
      <c r="D740">
        <v>53</v>
      </c>
      <c r="E740" t="s">
        <v>26</v>
      </c>
      <c r="F740" t="s">
        <v>39</v>
      </c>
      <c r="G740" t="s">
        <v>19</v>
      </c>
      <c r="H740">
        <v>1</v>
      </c>
      <c r="I740" t="s">
        <v>35</v>
      </c>
      <c r="J740">
        <v>37</v>
      </c>
      <c r="K740" t="s">
        <v>1094</v>
      </c>
      <c r="L740">
        <v>20000</v>
      </c>
      <c r="M740">
        <v>14</v>
      </c>
      <c r="N740">
        <v>280000</v>
      </c>
      <c r="O740">
        <v>49.94</v>
      </c>
      <c r="P740" t="s">
        <v>37</v>
      </c>
    </row>
    <row r="741" spans="1:17" x14ac:dyDescent="0.25">
      <c r="A741" t="s">
        <v>831</v>
      </c>
      <c r="B741" t="s">
        <v>832</v>
      </c>
      <c r="C741" s="1">
        <v>45689</v>
      </c>
      <c r="D741">
        <v>53</v>
      </c>
      <c r="E741" t="s">
        <v>26</v>
      </c>
      <c r="F741" t="s">
        <v>18</v>
      </c>
      <c r="G741" t="s">
        <v>19</v>
      </c>
      <c r="H741">
        <v>1</v>
      </c>
      <c r="I741" t="s">
        <v>35</v>
      </c>
      <c r="J741">
        <v>37</v>
      </c>
      <c r="K741" t="s">
        <v>44</v>
      </c>
      <c r="L741">
        <v>4500</v>
      </c>
      <c r="M741">
        <v>19</v>
      </c>
      <c r="N741">
        <v>85500</v>
      </c>
      <c r="O741">
        <v>178.42</v>
      </c>
      <c r="P741" t="s">
        <v>37</v>
      </c>
    </row>
    <row r="742" spans="1:17" x14ac:dyDescent="0.25">
      <c r="A742" t="s">
        <v>833</v>
      </c>
      <c r="B742" t="s">
        <v>431</v>
      </c>
      <c r="C742" s="1">
        <v>45689</v>
      </c>
      <c r="D742">
        <v>16</v>
      </c>
      <c r="E742" t="s">
        <v>108</v>
      </c>
      <c r="F742" t="s">
        <v>27</v>
      </c>
      <c r="G742" t="s">
        <v>19</v>
      </c>
      <c r="H742">
        <v>5</v>
      </c>
      <c r="I742" t="s">
        <v>53</v>
      </c>
      <c r="J742">
        <v>3</v>
      </c>
      <c r="K742" t="s">
        <v>81</v>
      </c>
      <c r="L742">
        <v>1000</v>
      </c>
      <c r="M742">
        <v>8</v>
      </c>
      <c r="N742">
        <v>8000</v>
      </c>
      <c r="O742">
        <v>90.76</v>
      </c>
      <c r="P742" t="s">
        <v>22</v>
      </c>
      <c r="Q742" t="s">
        <v>23</v>
      </c>
    </row>
    <row r="743" spans="1:17" x14ac:dyDescent="0.25">
      <c r="A743" t="s">
        <v>834</v>
      </c>
      <c r="B743" t="s">
        <v>835</v>
      </c>
      <c r="C743" s="1">
        <v>45717</v>
      </c>
      <c r="D743">
        <v>17</v>
      </c>
      <c r="E743" t="s">
        <v>108</v>
      </c>
      <c r="F743" t="s">
        <v>27</v>
      </c>
      <c r="G743" t="s">
        <v>19</v>
      </c>
      <c r="H743">
        <v>3</v>
      </c>
      <c r="I743" t="s">
        <v>48</v>
      </c>
      <c r="J743">
        <v>9</v>
      </c>
      <c r="K743" t="s">
        <v>38</v>
      </c>
      <c r="L743">
        <v>500</v>
      </c>
      <c r="M743">
        <v>15</v>
      </c>
      <c r="N743">
        <v>7500</v>
      </c>
      <c r="O743">
        <v>32.78</v>
      </c>
      <c r="P743" t="s">
        <v>22</v>
      </c>
      <c r="Q743" t="s">
        <v>74</v>
      </c>
    </row>
    <row r="744" spans="1:17" x14ac:dyDescent="0.25">
      <c r="A744" t="s">
        <v>836</v>
      </c>
      <c r="B744" t="s">
        <v>837</v>
      </c>
      <c r="C744" s="1">
        <v>45689</v>
      </c>
      <c r="D744">
        <v>74</v>
      </c>
      <c r="E744" t="s">
        <v>33</v>
      </c>
      <c r="F744" t="s">
        <v>27</v>
      </c>
      <c r="G744" t="s">
        <v>19</v>
      </c>
      <c r="H744">
        <v>2</v>
      </c>
      <c r="I744" t="s">
        <v>20</v>
      </c>
      <c r="J744">
        <v>56</v>
      </c>
      <c r="K744" t="s">
        <v>100</v>
      </c>
      <c r="L744">
        <v>900</v>
      </c>
      <c r="M744">
        <v>3</v>
      </c>
      <c r="N744">
        <v>2700</v>
      </c>
      <c r="O744">
        <v>172.15</v>
      </c>
      <c r="P744" t="s">
        <v>37</v>
      </c>
    </row>
    <row r="745" spans="1:17" x14ac:dyDescent="0.25">
      <c r="A745" t="s">
        <v>836</v>
      </c>
      <c r="B745" t="s">
        <v>837</v>
      </c>
      <c r="C745" s="1">
        <v>45689</v>
      </c>
      <c r="D745">
        <v>74</v>
      </c>
      <c r="E745" t="s">
        <v>33</v>
      </c>
      <c r="F745" t="s">
        <v>34</v>
      </c>
      <c r="G745" t="s">
        <v>19</v>
      </c>
      <c r="H745">
        <v>2</v>
      </c>
      <c r="I745" t="s">
        <v>20</v>
      </c>
      <c r="J745">
        <v>56</v>
      </c>
      <c r="K745" t="s">
        <v>103</v>
      </c>
      <c r="L745">
        <v>75000</v>
      </c>
      <c r="M745">
        <v>11</v>
      </c>
      <c r="N745">
        <v>825000</v>
      </c>
      <c r="O745">
        <v>178.74</v>
      </c>
      <c r="P745" t="s">
        <v>37</v>
      </c>
    </row>
    <row r="746" spans="1:17" x14ac:dyDescent="0.25">
      <c r="A746" t="s">
        <v>838</v>
      </c>
      <c r="B746" t="s">
        <v>839</v>
      </c>
      <c r="C746" s="1">
        <v>45717</v>
      </c>
      <c r="D746">
        <v>20</v>
      </c>
      <c r="E746" t="s">
        <v>99</v>
      </c>
      <c r="F746" t="s">
        <v>39</v>
      </c>
      <c r="G746" t="s">
        <v>28</v>
      </c>
      <c r="H746">
        <v>5</v>
      </c>
      <c r="I746" t="s">
        <v>53</v>
      </c>
      <c r="J746">
        <v>49</v>
      </c>
      <c r="K746" t="s">
        <v>60</v>
      </c>
      <c r="L746">
        <v>24000</v>
      </c>
      <c r="M746">
        <v>2</v>
      </c>
      <c r="N746">
        <v>48000</v>
      </c>
      <c r="O746">
        <v>176.23</v>
      </c>
      <c r="P746" t="s">
        <v>37</v>
      </c>
    </row>
    <row r="747" spans="1:17" x14ac:dyDescent="0.25">
      <c r="A747" t="s">
        <v>840</v>
      </c>
      <c r="B747" t="s">
        <v>841</v>
      </c>
      <c r="C747" s="1">
        <v>45717</v>
      </c>
      <c r="D747">
        <v>62</v>
      </c>
      <c r="E747" t="s">
        <v>47</v>
      </c>
      <c r="F747" t="s">
        <v>34</v>
      </c>
      <c r="G747" t="s">
        <v>19</v>
      </c>
      <c r="H747">
        <v>4</v>
      </c>
      <c r="I747" t="s">
        <v>112</v>
      </c>
      <c r="J747">
        <v>25</v>
      </c>
      <c r="K747" t="s">
        <v>1094</v>
      </c>
      <c r="L747">
        <v>20000</v>
      </c>
      <c r="M747">
        <v>7</v>
      </c>
      <c r="N747">
        <v>140000</v>
      </c>
      <c r="O747">
        <v>112.37</v>
      </c>
      <c r="P747" t="s">
        <v>37</v>
      </c>
    </row>
    <row r="748" spans="1:17" x14ac:dyDescent="0.25">
      <c r="A748" t="s">
        <v>840</v>
      </c>
      <c r="B748" t="s">
        <v>841</v>
      </c>
      <c r="C748" s="1">
        <v>45717</v>
      </c>
      <c r="D748">
        <v>62</v>
      </c>
      <c r="E748" t="s">
        <v>47</v>
      </c>
      <c r="F748" t="s">
        <v>39</v>
      </c>
      <c r="G748" t="s">
        <v>19</v>
      </c>
      <c r="H748">
        <v>4</v>
      </c>
      <c r="I748" t="s">
        <v>112</v>
      </c>
      <c r="J748">
        <v>25</v>
      </c>
      <c r="K748" t="s">
        <v>1094</v>
      </c>
      <c r="L748">
        <v>20000</v>
      </c>
      <c r="M748">
        <v>8</v>
      </c>
      <c r="N748">
        <v>160000</v>
      </c>
      <c r="O748">
        <v>196.26</v>
      </c>
      <c r="P748" t="s">
        <v>37</v>
      </c>
    </row>
    <row r="749" spans="1:17" x14ac:dyDescent="0.25">
      <c r="A749" t="s">
        <v>842</v>
      </c>
      <c r="B749" t="s">
        <v>843</v>
      </c>
      <c r="C749" s="1">
        <v>45689</v>
      </c>
      <c r="D749">
        <v>30</v>
      </c>
      <c r="E749" t="s">
        <v>211</v>
      </c>
      <c r="F749" t="s">
        <v>27</v>
      </c>
      <c r="G749" t="s">
        <v>19</v>
      </c>
      <c r="H749">
        <v>3</v>
      </c>
      <c r="I749" t="s">
        <v>48</v>
      </c>
      <c r="J749">
        <v>49</v>
      </c>
      <c r="K749" t="s">
        <v>100</v>
      </c>
      <c r="L749">
        <v>900</v>
      </c>
      <c r="M749">
        <v>12</v>
      </c>
      <c r="N749">
        <v>10800</v>
      </c>
      <c r="O749">
        <v>13.14</v>
      </c>
      <c r="P749" t="s">
        <v>37</v>
      </c>
    </row>
    <row r="750" spans="1:17" x14ac:dyDescent="0.25">
      <c r="A750" t="s">
        <v>842</v>
      </c>
      <c r="B750" t="s">
        <v>843</v>
      </c>
      <c r="C750" s="1">
        <v>45689</v>
      </c>
      <c r="D750">
        <v>30</v>
      </c>
      <c r="E750" t="s">
        <v>211</v>
      </c>
      <c r="F750" t="s">
        <v>18</v>
      </c>
      <c r="G750" t="s">
        <v>19</v>
      </c>
      <c r="H750">
        <v>3</v>
      </c>
      <c r="I750" t="s">
        <v>48</v>
      </c>
      <c r="J750">
        <v>49</v>
      </c>
      <c r="K750" t="s">
        <v>21</v>
      </c>
      <c r="L750">
        <v>35000</v>
      </c>
      <c r="M750">
        <v>17</v>
      </c>
      <c r="N750">
        <v>595000</v>
      </c>
      <c r="O750">
        <v>97.5</v>
      </c>
      <c r="P750" t="s">
        <v>37</v>
      </c>
    </row>
    <row r="751" spans="1:17" x14ac:dyDescent="0.25">
      <c r="A751" t="s">
        <v>844</v>
      </c>
      <c r="B751" t="s">
        <v>845</v>
      </c>
      <c r="C751" s="1">
        <v>45717</v>
      </c>
      <c r="D751">
        <v>76</v>
      </c>
      <c r="E751" t="s">
        <v>84</v>
      </c>
      <c r="F751" t="s">
        <v>39</v>
      </c>
      <c r="G751" t="s">
        <v>28</v>
      </c>
      <c r="H751">
        <v>1</v>
      </c>
      <c r="I751" t="s">
        <v>35</v>
      </c>
      <c r="J751">
        <v>29</v>
      </c>
      <c r="K751" t="s">
        <v>69</v>
      </c>
      <c r="L751">
        <v>14500</v>
      </c>
      <c r="M751">
        <v>10</v>
      </c>
      <c r="N751">
        <v>145000</v>
      </c>
      <c r="O751">
        <v>179.64</v>
      </c>
      <c r="P751" t="s">
        <v>22</v>
      </c>
      <c r="Q751" t="s">
        <v>165</v>
      </c>
    </row>
    <row r="752" spans="1:17" x14ac:dyDescent="0.25">
      <c r="A752" t="s">
        <v>846</v>
      </c>
      <c r="B752" t="s">
        <v>847</v>
      </c>
      <c r="C752" s="1">
        <v>45689</v>
      </c>
      <c r="D752">
        <v>29</v>
      </c>
      <c r="E752" t="s">
        <v>26</v>
      </c>
      <c r="F752" t="s">
        <v>39</v>
      </c>
      <c r="G752" t="s">
        <v>28</v>
      </c>
      <c r="H752">
        <v>4</v>
      </c>
      <c r="I752" t="s">
        <v>112</v>
      </c>
      <c r="J752">
        <v>8</v>
      </c>
      <c r="K752" t="s">
        <v>60</v>
      </c>
      <c r="L752">
        <v>24000</v>
      </c>
      <c r="M752">
        <v>16</v>
      </c>
      <c r="N752">
        <v>384000</v>
      </c>
      <c r="O752">
        <v>186.38</v>
      </c>
      <c r="P752" t="s">
        <v>22</v>
      </c>
      <c r="Q752" t="s">
        <v>263</v>
      </c>
    </row>
    <row r="753" spans="1:17" x14ac:dyDescent="0.25">
      <c r="A753" t="s">
        <v>846</v>
      </c>
      <c r="B753" t="s">
        <v>847</v>
      </c>
      <c r="C753" s="1">
        <v>45689</v>
      </c>
      <c r="D753">
        <v>29</v>
      </c>
      <c r="E753" t="s">
        <v>26</v>
      </c>
      <c r="F753" t="s">
        <v>18</v>
      </c>
      <c r="G753" t="s">
        <v>28</v>
      </c>
      <c r="H753">
        <v>4</v>
      </c>
      <c r="I753" t="s">
        <v>112</v>
      </c>
      <c r="J753">
        <v>8</v>
      </c>
      <c r="K753" t="s">
        <v>49</v>
      </c>
      <c r="L753">
        <v>9000</v>
      </c>
      <c r="M753">
        <v>1</v>
      </c>
      <c r="N753">
        <v>9000</v>
      </c>
      <c r="O753">
        <v>84.32</v>
      </c>
      <c r="P753" t="s">
        <v>22</v>
      </c>
      <c r="Q753" t="s">
        <v>263</v>
      </c>
    </row>
    <row r="754" spans="1:17" x14ac:dyDescent="0.25">
      <c r="A754" t="s">
        <v>846</v>
      </c>
      <c r="B754" t="s">
        <v>847</v>
      </c>
      <c r="C754" s="1">
        <v>45689</v>
      </c>
      <c r="D754">
        <v>29</v>
      </c>
      <c r="E754" t="s">
        <v>26</v>
      </c>
      <c r="F754" t="s">
        <v>34</v>
      </c>
      <c r="G754" t="s">
        <v>28</v>
      </c>
      <c r="H754">
        <v>4</v>
      </c>
      <c r="I754" t="s">
        <v>112</v>
      </c>
      <c r="J754">
        <v>8</v>
      </c>
      <c r="K754" t="s">
        <v>60</v>
      </c>
      <c r="L754">
        <v>24000</v>
      </c>
      <c r="M754">
        <v>1</v>
      </c>
      <c r="N754">
        <v>24000</v>
      </c>
      <c r="O754">
        <v>38.22</v>
      </c>
      <c r="P754" t="s">
        <v>22</v>
      </c>
      <c r="Q754" t="s">
        <v>263</v>
      </c>
    </row>
    <row r="755" spans="1:17" x14ac:dyDescent="0.25">
      <c r="A755" t="s">
        <v>848</v>
      </c>
      <c r="B755" t="s">
        <v>849</v>
      </c>
      <c r="C755" s="1">
        <v>45717</v>
      </c>
      <c r="D755">
        <v>58</v>
      </c>
      <c r="E755" t="s">
        <v>108</v>
      </c>
      <c r="F755" t="s">
        <v>27</v>
      </c>
      <c r="G755" t="s">
        <v>28</v>
      </c>
      <c r="H755">
        <v>4</v>
      </c>
      <c r="I755" t="s">
        <v>112</v>
      </c>
      <c r="J755">
        <v>42</v>
      </c>
      <c r="K755" t="s">
        <v>162</v>
      </c>
      <c r="L755">
        <v>600</v>
      </c>
      <c r="M755">
        <v>10</v>
      </c>
      <c r="N755">
        <v>6000</v>
      </c>
      <c r="O755">
        <v>179.71</v>
      </c>
      <c r="P755" t="s">
        <v>37</v>
      </c>
    </row>
    <row r="756" spans="1:17" x14ac:dyDescent="0.25">
      <c r="A756" t="s">
        <v>848</v>
      </c>
      <c r="B756" t="s">
        <v>849</v>
      </c>
      <c r="C756" s="1">
        <v>45717</v>
      </c>
      <c r="D756">
        <v>58</v>
      </c>
      <c r="E756" t="s">
        <v>108</v>
      </c>
      <c r="F756" t="s">
        <v>18</v>
      </c>
      <c r="G756" t="s">
        <v>28</v>
      </c>
      <c r="H756">
        <v>4</v>
      </c>
      <c r="I756" t="s">
        <v>112</v>
      </c>
      <c r="J756">
        <v>42</v>
      </c>
      <c r="K756" t="s">
        <v>44</v>
      </c>
      <c r="L756">
        <v>4500</v>
      </c>
      <c r="M756">
        <v>8</v>
      </c>
      <c r="N756">
        <v>36000</v>
      </c>
      <c r="O756">
        <v>157.96</v>
      </c>
      <c r="P756" t="s">
        <v>37</v>
      </c>
    </row>
    <row r="757" spans="1:17" x14ac:dyDescent="0.25">
      <c r="A757" t="s">
        <v>848</v>
      </c>
      <c r="B757" t="s">
        <v>849</v>
      </c>
      <c r="C757" s="1">
        <v>45717</v>
      </c>
      <c r="D757">
        <v>58</v>
      </c>
      <c r="E757" t="s">
        <v>108</v>
      </c>
      <c r="F757" t="s">
        <v>34</v>
      </c>
      <c r="G757" t="s">
        <v>28</v>
      </c>
      <c r="H757">
        <v>4</v>
      </c>
      <c r="I757" t="s">
        <v>112</v>
      </c>
      <c r="J757">
        <v>42</v>
      </c>
      <c r="K757" t="s">
        <v>55</v>
      </c>
      <c r="L757">
        <v>150000</v>
      </c>
      <c r="M757">
        <v>10</v>
      </c>
      <c r="N757">
        <v>1500000</v>
      </c>
      <c r="O757">
        <v>74.69</v>
      </c>
      <c r="P757" t="s">
        <v>37</v>
      </c>
    </row>
    <row r="758" spans="1:17" x14ac:dyDescent="0.25">
      <c r="A758" t="s">
        <v>850</v>
      </c>
      <c r="B758" t="s">
        <v>851</v>
      </c>
      <c r="C758" s="1">
        <v>45689</v>
      </c>
      <c r="D758">
        <v>34</v>
      </c>
      <c r="E758" t="s">
        <v>150</v>
      </c>
      <c r="F758" t="s">
        <v>34</v>
      </c>
      <c r="G758" t="s">
        <v>28</v>
      </c>
      <c r="H758">
        <v>5</v>
      </c>
      <c r="I758" t="s">
        <v>53</v>
      </c>
      <c r="J758">
        <v>30</v>
      </c>
      <c r="K758" t="s">
        <v>1093</v>
      </c>
      <c r="L758">
        <v>30000</v>
      </c>
      <c r="M758">
        <v>4</v>
      </c>
      <c r="N758">
        <v>120000</v>
      </c>
      <c r="O758">
        <v>32.67</v>
      </c>
      <c r="P758" t="s">
        <v>37</v>
      </c>
    </row>
    <row r="759" spans="1:17" x14ac:dyDescent="0.25">
      <c r="A759" t="s">
        <v>850</v>
      </c>
      <c r="B759" t="s">
        <v>851</v>
      </c>
      <c r="C759" s="1">
        <v>45689</v>
      </c>
      <c r="D759">
        <v>34</v>
      </c>
      <c r="E759" t="s">
        <v>150</v>
      </c>
      <c r="F759" t="s">
        <v>39</v>
      </c>
      <c r="G759" t="s">
        <v>28</v>
      </c>
      <c r="H759">
        <v>5</v>
      </c>
      <c r="I759" t="s">
        <v>53</v>
      </c>
      <c r="J759">
        <v>30</v>
      </c>
      <c r="K759" t="s">
        <v>40</v>
      </c>
      <c r="L759">
        <v>9000</v>
      </c>
      <c r="M759">
        <v>19</v>
      </c>
      <c r="N759">
        <v>171000</v>
      </c>
      <c r="O759">
        <v>198.76</v>
      </c>
      <c r="P759" t="s">
        <v>37</v>
      </c>
    </row>
    <row r="760" spans="1:17" x14ac:dyDescent="0.25">
      <c r="A760" t="s">
        <v>850</v>
      </c>
      <c r="B760" t="s">
        <v>851</v>
      </c>
      <c r="C760" s="1">
        <v>45689</v>
      </c>
      <c r="D760">
        <v>34</v>
      </c>
      <c r="E760" t="s">
        <v>150</v>
      </c>
      <c r="F760" t="s">
        <v>27</v>
      </c>
      <c r="G760" t="s">
        <v>28</v>
      </c>
      <c r="H760">
        <v>5</v>
      </c>
      <c r="I760" t="s">
        <v>53</v>
      </c>
      <c r="J760">
        <v>30</v>
      </c>
      <c r="K760" t="s">
        <v>162</v>
      </c>
      <c r="L760">
        <v>600</v>
      </c>
      <c r="M760">
        <v>12</v>
      </c>
      <c r="N760">
        <v>7200</v>
      </c>
      <c r="O760">
        <v>88.46</v>
      </c>
      <c r="P760" t="s">
        <v>37</v>
      </c>
    </row>
    <row r="761" spans="1:17" x14ac:dyDescent="0.25">
      <c r="A761" t="s">
        <v>852</v>
      </c>
      <c r="B761" t="s">
        <v>853</v>
      </c>
      <c r="C761" s="1">
        <v>45689</v>
      </c>
      <c r="D761">
        <v>42</v>
      </c>
      <c r="E761" t="s">
        <v>126</v>
      </c>
      <c r="F761" t="s">
        <v>34</v>
      </c>
      <c r="G761" t="s">
        <v>28</v>
      </c>
      <c r="H761">
        <v>3</v>
      </c>
      <c r="I761" t="s">
        <v>48</v>
      </c>
      <c r="J761">
        <v>23</v>
      </c>
      <c r="K761" t="s">
        <v>1094</v>
      </c>
      <c r="L761">
        <v>20000</v>
      </c>
      <c r="M761">
        <v>13</v>
      </c>
      <c r="N761">
        <v>260000</v>
      </c>
      <c r="O761">
        <v>184.13</v>
      </c>
      <c r="P761" t="s">
        <v>37</v>
      </c>
    </row>
    <row r="762" spans="1:17" x14ac:dyDescent="0.25">
      <c r="A762" t="s">
        <v>854</v>
      </c>
      <c r="B762" t="s">
        <v>855</v>
      </c>
      <c r="C762" s="1">
        <v>45658</v>
      </c>
      <c r="D762">
        <v>34</v>
      </c>
      <c r="E762" t="s">
        <v>33</v>
      </c>
      <c r="F762" t="s">
        <v>34</v>
      </c>
      <c r="G762" t="s">
        <v>28</v>
      </c>
      <c r="H762">
        <v>5</v>
      </c>
      <c r="I762" t="s">
        <v>53</v>
      </c>
      <c r="J762">
        <v>10</v>
      </c>
      <c r="K762" t="s">
        <v>60</v>
      </c>
      <c r="L762">
        <v>24000</v>
      </c>
      <c r="M762">
        <v>19</v>
      </c>
      <c r="N762">
        <v>456000</v>
      </c>
      <c r="O762">
        <v>193.94</v>
      </c>
      <c r="P762" t="s">
        <v>37</v>
      </c>
    </row>
    <row r="763" spans="1:17" x14ac:dyDescent="0.25">
      <c r="A763" t="s">
        <v>854</v>
      </c>
      <c r="B763" t="s">
        <v>855</v>
      </c>
      <c r="C763" s="1">
        <v>45658</v>
      </c>
      <c r="D763">
        <v>34</v>
      </c>
      <c r="E763" t="s">
        <v>33</v>
      </c>
      <c r="F763" t="s">
        <v>18</v>
      </c>
      <c r="G763" t="s">
        <v>28</v>
      </c>
      <c r="H763">
        <v>5</v>
      </c>
      <c r="I763" t="s">
        <v>53</v>
      </c>
      <c r="J763">
        <v>10</v>
      </c>
      <c r="K763" t="s">
        <v>44</v>
      </c>
      <c r="L763">
        <v>4500</v>
      </c>
      <c r="M763">
        <v>15</v>
      </c>
      <c r="N763">
        <v>67500</v>
      </c>
      <c r="O763">
        <v>160.02000000000001</v>
      </c>
      <c r="P763" t="s">
        <v>37</v>
      </c>
    </row>
    <row r="764" spans="1:17" x14ac:dyDescent="0.25">
      <c r="A764" t="s">
        <v>856</v>
      </c>
      <c r="B764" t="s">
        <v>857</v>
      </c>
      <c r="C764" s="1">
        <v>45658</v>
      </c>
      <c r="D764">
        <v>30</v>
      </c>
      <c r="E764" t="s">
        <v>211</v>
      </c>
      <c r="F764" t="s">
        <v>27</v>
      </c>
      <c r="G764" t="s">
        <v>19</v>
      </c>
      <c r="H764">
        <v>3</v>
      </c>
      <c r="I764" t="s">
        <v>48</v>
      </c>
      <c r="J764">
        <v>9</v>
      </c>
      <c r="K764" t="s">
        <v>54</v>
      </c>
      <c r="L764">
        <v>3500</v>
      </c>
      <c r="M764">
        <v>2</v>
      </c>
      <c r="N764">
        <v>7000</v>
      </c>
      <c r="O764">
        <v>18.95</v>
      </c>
      <c r="P764" t="s">
        <v>22</v>
      </c>
      <c r="Q764" t="s">
        <v>23</v>
      </c>
    </row>
    <row r="765" spans="1:17" x14ac:dyDescent="0.25">
      <c r="A765" t="s">
        <v>858</v>
      </c>
      <c r="B765" t="s">
        <v>859</v>
      </c>
      <c r="C765" s="1">
        <v>45658</v>
      </c>
      <c r="D765">
        <v>44</v>
      </c>
      <c r="E765" t="s">
        <v>190</v>
      </c>
      <c r="F765" t="s">
        <v>39</v>
      </c>
      <c r="G765" t="s">
        <v>19</v>
      </c>
      <c r="H765">
        <v>5</v>
      </c>
      <c r="I765" t="s">
        <v>53</v>
      </c>
      <c r="J765">
        <v>2</v>
      </c>
      <c r="K765" t="s">
        <v>1094</v>
      </c>
      <c r="L765">
        <v>20000</v>
      </c>
      <c r="M765">
        <v>20</v>
      </c>
      <c r="N765">
        <v>400000</v>
      </c>
      <c r="O765">
        <v>98.35</v>
      </c>
      <c r="P765" t="s">
        <v>37</v>
      </c>
    </row>
    <row r="766" spans="1:17" x14ac:dyDescent="0.25">
      <c r="A766" t="s">
        <v>858</v>
      </c>
      <c r="B766" t="s">
        <v>859</v>
      </c>
      <c r="C766" s="1">
        <v>45658</v>
      </c>
      <c r="D766">
        <v>44</v>
      </c>
      <c r="E766" t="s">
        <v>190</v>
      </c>
      <c r="F766" t="s">
        <v>34</v>
      </c>
      <c r="G766" t="s">
        <v>19</v>
      </c>
      <c r="H766">
        <v>5</v>
      </c>
      <c r="I766" t="s">
        <v>53</v>
      </c>
      <c r="J766">
        <v>2</v>
      </c>
      <c r="K766" t="s">
        <v>40</v>
      </c>
      <c r="L766">
        <v>9000</v>
      </c>
      <c r="M766">
        <v>12</v>
      </c>
      <c r="N766">
        <v>108000</v>
      </c>
      <c r="O766">
        <v>181.74</v>
      </c>
      <c r="P766" t="s">
        <v>37</v>
      </c>
    </row>
    <row r="767" spans="1:17" x14ac:dyDescent="0.25">
      <c r="A767" t="s">
        <v>858</v>
      </c>
      <c r="B767" t="s">
        <v>859</v>
      </c>
      <c r="C767" s="1">
        <v>45658</v>
      </c>
      <c r="D767">
        <v>44</v>
      </c>
      <c r="E767" t="s">
        <v>190</v>
      </c>
      <c r="F767" t="s">
        <v>18</v>
      </c>
      <c r="G767" t="s">
        <v>19</v>
      </c>
      <c r="H767">
        <v>5</v>
      </c>
      <c r="I767" t="s">
        <v>53</v>
      </c>
      <c r="J767">
        <v>2</v>
      </c>
      <c r="K767" t="s">
        <v>21</v>
      </c>
      <c r="L767">
        <v>35000</v>
      </c>
      <c r="M767">
        <v>14</v>
      </c>
      <c r="N767">
        <v>490000</v>
      </c>
      <c r="O767">
        <v>30.02</v>
      </c>
      <c r="P767" t="s">
        <v>37</v>
      </c>
    </row>
    <row r="768" spans="1:17" x14ac:dyDescent="0.25">
      <c r="A768" t="s">
        <v>860</v>
      </c>
      <c r="B768" t="s">
        <v>861</v>
      </c>
      <c r="C768" s="1">
        <v>45717</v>
      </c>
      <c r="D768">
        <v>65</v>
      </c>
      <c r="E768" t="s">
        <v>43</v>
      </c>
      <c r="F768" t="s">
        <v>39</v>
      </c>
      <c r="G768" t="s">
        <v>19</v>
      </c>
      <c r="H768">
        <v>3</v>
      </c>
      <c r="I768" t="s">
        <v>48</v>
      </c>
      <c r="J768">
        <v>19</v>
      </c>
      <c r="K768" t="s">
        <v>69</v>
      </c>
      <c r="L768">
        <v>14500</v>
      </c>
      <c r="M768">
        <v>14</v>
      </c>
      <c r="N768">
        <v>203000</v>
      </c>
      <c r="O768">
        <v>148.43</v>
      </c>
      <c r="P768" t="s">
        <v>37</v>
      </c>
    </row>
    <row r="769" spans="1:17" x14ac:dyDescent="0.25">
      <c r="A769" t="s">
        <v>860</v>
      </c>
      <c r="B769" t="s">
        <v>861</v>
      </c>
      <c r="C769" s="1">
        <v>45717</v>
      </c>
      <c r="D769">
        <v>65</v>
      </c>
      <c r="E769" t="s">
        <v>43</v>
      </c>
      <c r="F769" t="s">
        <v>27</v>
      </c>
      <c r="G769" t="s">
        <v>19</v>
      </c>
      <c r="H769">
        <v>3</v>
      </c>
      <c r="I769" t="s">
        <v>48</v>
      </c>
      <c r="J769">
        <v>19</v>
      </c>
      <c r="K769" t="s">
        <v>29</v>
      </c>
      <c r="L769">
        <v>5500</v>
      </c>
      <c r="M769">
        <v>14</v>
      </c>
      <c r="N769">
        <v>77000</v>
      </c>
      <c r="O769">
        <v>58.08</v>
      </c>
      <c r="P769" t="s">
        <v>37</v>
      </c>
    </row>
    <row r="770" spans="1:17" x14ac:dyDescent="0.25">
      <c r="A770" t="s">
        <v>862</v>
      </c>
      <c r="B770" t="s">
        <v>863</v>
      </c>
      <c r="C770" s="1">
        <v>45717</v>
      </c>
      <c r="D770">
        <v>33</v>
      </c>
      <c r="E770" t="s">
        <v>297</v>
      </c>
      <c r="F770" t="s">
        <v>34</v>
      </c>
      <c r="G770" t="s">
        <v>19</v>
      </c>
      <c r="H770">
        <v>4</v>
      </c>
      <c r="I770" t="s">
        <v>112</v>
      </c>
      <c r="J770">
        <v>14</v>
      </c>
      <c r="K770" t="s">
        <v>1094</v>
      </c>
      <c r="L770">
        <v>20000</v>
      </c>
      <c r="M770">
        <v>9</v>
      </c>
      <c r="N770">
        <v>180000</v>
      </c>
      <c r="O770">
        <v>1.82</v>
      </c>
      <c r="P770" t="s">
        <v>37</v>
      </c>
    </row>
    <row r="771" spans="1:17" x14ac:dyDescent="0.25">
      <c r="A771" t="s">
        <v>862</v>
      </c>
      <c r="B771" t="s">
        <v>863</v>
      </c>
      <c r="C771" s="1">
        <v>45717</v>
      </c>
      <c r="D771">
        <v>33</v>
      </c>
      <c r="E771" t="s">
        <v>297</v>
      </c>
      <c r="F771" t="s">
        <v>39</v>
      </c>
      <c r="G771" t="s">
        <v>19</v>
      </c>
      <c r="H771">
        <v>4</v>
      </c>
      <c r="I771" t="s">
        <v>112</v>
      </c>
      <c r="J771">
        <v>14</v>
      </c>
      <c r="K771" t="s">
        <v>69</v>
      </c>
      <c r="L771">
        <v>14500</v>
      </c>
      <c r="M771">
        <v>15</v>
      </c>
      <c r="N771">
        <v>217500</v>
      </c>
      <c r="O771">
        <v>35.39</v>
      </c>
      <c r="P771" t="s">
        <v>37</v>
      </c>
    </row>
    <row r="772" spans="1:17" x14ac:dyDescent="0.25">
      <c r="A772" t="s">
        <v>862</v>
      </c>
      <c r="B772" t="s">
        <v>863</v>
      </c>
      <c r="C772" s="1">
        <v>45717</v>
      </c>
      <c r="D772">
        <v>33</v>
      </c>
      <c r="E772" t="s">
        <v>297</v>
      </c>
      <c r="F772" t="s">
        <v>18</v>
      </c>
      <c r="G772" t="s">
        <v>19</v>
      </c>
      <c r="H772">
        <v>4</v>
      </c>
      <c r="I772" t="s">
        <v>112</v>
      </c>
      <c r="J772">
        <v>14</v>
      </c>
      <c r="K772" t="s">
        <v>44</v>
      </c>
      <c r="L772">
        <v>4500</v>
      </c>
      <c r="M772">
        <v>13</v>
      </c>
      <c r="N772">
        <v>58500</v>
      </c>
      <c r="O772">
        <v>40.25</v>
      </c>
      <c r="P772" t="s">
        <v>37</v>
      </c>
    </row>
    <row r="773" spans="1:17" x14ac:dyDescent="0.25">
      <c r="A773" t="s">
        <v>864</v>
      </c>
      <c r="B773" t="s">
        <v>865</v>
      </c>
      <c r="C773" s="1">
        <v>45717</v>
      </c>
      <c r="D773">
        <v>78</v>
      </c>
      <c r="E773" t="s">
        <v>126</v>
      </c>
      <c r="F773" t="s">
        <v>18</v>
      </c>
      <c r="G773" t="s">
        <v>28</v>
      </c>
      <c r="H773">
        <v>4</v>
      </c>
      <c r="I773" t="s">
        <v>112</v>
      </c>
      <c r="J773">
        <v>54</v>
      </c>
      <c r="K773" t="s">
        <v>56</v>
      </c>
      <c r="L773">
        <v>16000</v>
      </c>
      <c r="M773">
        <v>10</v>
      </c>
      <c r="N773">
        <v>160000</v>
      </c>
      <c r="O773">
        <v>31.23</v>
      </c>
      <c r="P773" t="s">
        <v>37</v>
      </c>
    </row>
    <row r="774" spans="1:17" x14ac:dyDescent="0.25">
      <c r="A774" t="s">
        <v>864</v>
      </c>
      <c r="B774" t="s">
        <v>865</v>
      </c>
      <c r="C774" s="1">
        <v>45717</v>
      </c>
      <c r="D774">
        <v>78</v>
      </c>
      <c r="E774" t="s">
        <v>126</v>
      </c>
      <c r="F774" t="s">
        <v>39</v>
      </c>
      <c r="G774" t="s">
        <v>28</v>
      </c>
      <c r="H774">
        <v>4</v>
      </c>
      <c r="I774" t="s">
        <v>112</v>
      </c>
      <c r="J774">
        <v>54</v>
      </c>
      <c r="K774" t="s">
        <v>69</v>
      </c>
      <c r="L774">
        <v>14500</v>
      </c>
      <c r="M774">
        <v>10</v>
      </c>
      <c r="N774">
        <v>145000</v>
      </c>
      <c r="O774">
        <v>25.27</v>
      </c>
      <c r="P774" t="s">
        <v>37</v>
      </c>
    </row>
    <row r="775" spans="1:17" x14ac:dyDescent="0.25">
      <c r="A775" t="s">
        <v>866</v>
      </c>
      <c r="B775" t="s">
        <v>867</v>
      </c>
      <c r="C775" s="1">
        <v>45658</v>
      </c>
      <c r="D775">
        <v>38</v>
      </c>
      <c r="E775" t="s">
        <v>88</v>
      </c>
      <c r="F775" t="s">
        <v>34</v>
      </c>
      <c r="G775" t="s">
        <v>19</v>
      </c>
      <c r="H775">
        <v>3</v>
      </c>
      <c r="I775" t="s">
        <v>48</v>
      </c>
      <c r="J775">
        <v>2</v>
      </c>
      <c r="K775" t="s">
        <v>55</v>
      </c>
      <c r="L775">
        <v>150000</v>
      </c>
      <c r="M775">
        <v>9</v>
      </c>
      <c r="N775">
        <v>1350000</v>
      </c>
      <c r="O775">
        <v>113.33</v>
      </c>
      <c r="P775" t="s">
        <v>37</v>
      </c>
    </row>
    <row r="776" spans="1:17" x14ac:dyDescent="0.25">
      <c r="A776" t="s">
        <v>868</v>
      </c>
      <c r="B776" t="s">
        <v>869</v>
      </c>
      <c r="C776" s="1">
        <v>45717</v>
      </c>
      <c r="D776">
        <v>31</v>
      </c>
      <c r="E776" t="s">
        <v>43</v>
      </c>
      <c r="F776" t="s">
        <v>34</v>
      </c>
      <c r="G776" t="s">
        <v>19</v>
      </c>
      <c r="H776">
        <v>2</v>
      </c>
      <c r="I776" t="s">
        <v>20</v>
      </c>
      <c r="J776">
        <v>55</v>
      </c>
      <c r="K776" t="s">
        <v>55</v>
      </c>
      <c r="L776">
        <v>150000</v>
      </c>
      <c r="M776">
        <v>5</v>
      </c>
      <c r="N776">
        <v>750000</v>
      </c>
      <c r="O776">
        <v>175.72</v>
      </c>
      <c r="P776" t="s">
        <v>37</v>
      </c>
    </row>
    <row r="777" spans="1:17" x14ac:dyDescent="0.25">
      <c r="A777" t="s">
        <v>870</v>
      </c>
      <c r="B777" t="s">
        <v>871</v>
      </c>
      <c r="C777" s="1">
        <v>45689</v>
      </c>
      <c r="D777">
        <v>36</v>
      </c>
      <c r="E777" t="s">
        <v>47</v>
      </c>
      <c r="F777" t="s">
        <v>39</v>
      </c>
      <c r="G777" t="s">
        <v>28</v>
      </c>
      <c r="H777">
        <v>3</v>
      </c>
      <c r="I777" t="s">
        <v>48</v>
      </c>
      <c r="J777">
        <v>24</v>
      </c>
      <c r="K777" t="s">
        <v>1094</v>
      </c>
      <c r="L777">
        <v>20000</v>
      </c>
      <c r="M777">
        <v>20</v>
      </c>
      <c r="N777">
        <v>400000</v>
      </c>
      <c r="O777">
        <v>153.06</v>
      </c>
      <c r="P777" t="s">
        <v>22</v>
      </c>
      <c r="Q777" t="s">
        <v>94</v>
      </c>
    </row>
    <row r="778" spans="1:17" x14ac:dyDescent="0.25">
      <c r="A778" t="s">
        <v>870</v>
      </c>
      <c r="B778" t="s">
        <v>871</v>
      </c>
      <c r="C778" s="1">
        <v>45689</v>
      </c>
      <c r="D778">
        <v>36</v>
      </c>
      <c r="E778" t="s">
        <v>47</v>
      </c>
      <c r="F778" t="s">
        <v>34</v>
      </c>
      <c r="G778" t="s">
        <v>28</v>
      </c>
      <c r="H778">
        <v>3</v>
      </c>
      <c r="I778" t="s">
        <v>48</v>
      </c>
      <c r="J778">
        <v>24</v>
      </c>
      <c r="K778" t="s">
        <v>1093</v>
      </c>
      <c r="L778">
        <v>30000</v>
      </c>
      <c r="M778">
        <v>11</v>
      </c>
      <c r="N778">
        <v>330000</v>
      </c>
      <c r="O778">
        <v>108.97</v>
      </c>
      <c r="P778" t="s">
        <v>22</v>
      </c>
      <c r="Q778" t="s">
        <v>94</v>
      </c>
    </row>
    <row r="779" spans="1:17" x14ac:dyDescent="0.25">
      <c r="A779" t="s">
        <v>870</v>
      </c>
      <c r="B779" t="s">
        <v>871</v>
      </c>
      <c r="C779" s="1">
        <v>45689</v>
      </c>
      <c r="D779">
        <v>36</v>
      </c>
      <c r="E779" t="s">
        <v>47</v>
      </c>
      <c r="F779" t="s">
        <v>27</v>
      </c>
      <c r="G779" t="s">
        <v>28</v>
      </c>
      <c r="H779">
        <v>3</v>
      </c>
      <c r="I779" t="s">
        <v>48</v>
      </c>
      <c r="J779">
        <v>24</v>
      </c>
      <c r="K779" t="s">
        <v>38</v>
      </c>
      <c r="L779">
        <v>500</v>
      </c>
      <c r="M779">
        <v>12</v>
      </c>
      <c r="N779">
        <v>6000</v>
      </c>
      <c r="O779">
        <v>54.66</v>
      </c>
      <c r="P779" t="s">
        <v>22</v>
      </c>
      <c r="Q779" t="s">
        <v>94</v>
      </c>
    </row>
    <row r="780" spans="1:17" x14ac:dyDescent="0.25">
      <c r="A780" t="s">
        <v>872</v>
      </c>
      <c r="B780" t="s">
        <v>873</v>
      </c>
      <c r="C780" s="1">
        <v>45717</v>
      </c>
      <c r="D780">
        <v>61</v>
      </c>
      <c r="E780" t="s">
        <v>52</v>
      </c>
      <c r="F780" t="s">
        <v>34</v>
      </c>
      <c r="G780" t="s">
        <v>19</v>
      </c>
      <c r="H780">
        <v>3</v>
      </c>
      <c r="I780" t="s">
        <v>48</v>
      </c>
      <c r="J780">
        <v>9</v>
      </c>
      <c r="K780" t="s">
        <v>1094</v>
      </c>
      <c r="L780">
        <v>20000</v>
      </c>
      <c r="M780">
        <v>17</v>
      </c>
      <c r="N780">
        <v>340000</v>
      </c>
      <c r="O780">
        <v>43.97</v>
      </c>
      <c r="P780" t="s">
        <v>37</v>
      </c>
    </row>
    <row r="781" spans="1:17" x14ac:dyDescent="0.25">
      <c r="A781" t="s">
        <v>872</v>
      </c>
      <c r="B781" t="s">
        <v>873</v>
      </c>
      <c r="C781" s="1">
        <v>45717</v>
      </c>
      <c r="D781">
        <v>61</v>
      </c>
      <c r="E781" t="s">
        <v>52</v>
      </c>
      <c r="F781" t="s">
        <v>39</v>
      </c>
      <c r="G781" t="s">
        <v>19</v>
      </c>
      <c r="H781">
        <v>3</v>
      </c>
      <c r="I781" t="s">
        <v>48</v>
      </c>
      <c r="J781">
        <v>9</v>
      </c>
      <c r="K781" t="s">
        <v>1094</v>
      </c>
      <c r="L781">
        <v>20000</v>
      </c>
      <c r="M781">
        <v>18</v>
      </c>
      <c r="N781">
        <v>360000</v>
      </c>
      <c r="O781">
        <v>166.4</v>
      </c>
      <c r="P781" t="s">
        <v>37</v>
      </c>
    </row>
    <row r="782" spans="1:17" x14ac:dyDescent="0.25">
      <c r="A782" t="s">
        <v>874</v>
      </c>
      <c r="B782" t="s">
        <v>875</v>
      </c>
      <c r="C782" s="1">
        <v>45658</v>
      </c>
      <c r="D782">
        <v>30</v>
      </c>
      <c r="E782" t="s">
        <v>108</v>
      </c>
      <c r="F782" t="s">
        <v>27</v>
      </c>
      <c r="G782" t="s">
        <v>28</v>
      </c>
      <c r="H782">
        <v>1</v>
      </c>
      <c r="I782" t="s">
        <v>35</v>
      </c>
      <c r="J782">
        <v>59</v>
      </c>
      <c r="K782" t="s">
        <v>54</v>
      </c>
      <c r="L782">
        <v>3500</v>
      </c>
      <c r="M782">
        <v>12</v>
      </c>
      <c r="N782">
        <v>42000</v>
      </c>
      <c r="O782">
        <v>62.66</v>
      </c>
      <c r="P782" t="s">
        <v>37</v>
      </c>
    </row>
    <row r="783" spans="1:17" x14ac:dyDescent="0.25">
      <c r="A783" t="s">
        <v>876</v>
      </c>
      <c r="B783" t="s">
        <v>877</v>
      </c>
      <c r="C783" s="1">
        <v>45717</v>
      </c>
      <c r="D783">
        <v>72</v>
      </c>
      <c r="E783" t="s">
        <v>73</v>
      </c>
      <c r="F783" t="s">
        <v>18</v>
      </c>
      <c r="G783" t="s">
        <v>28</v>
      </c>
      <c r="H783">
        <v>1</v>
      </c>
      <c r="I783" t="s">
        <v>35</v>
      </c>
      <c r="J783">
        <v>12</v>
      </c>
      <c r="K783" t="s">
        <v>44</v>
      </c>
      <c r="L783">
        <v>4500</v>
      </c>
      <c r="M783">
        <v>5</v>
      </c>
      <c r="N783">
        <v>22500</v>
      </c>
      <c r="O783">
        <v>171.43</v>
      </c>
      <c r="P783" t="s">
        <v>37</v>
      </c>
    </row>
    <row r="784" spans="1:17" x14ac:dyDescent="0.25">
      <c r="A784" t="s">
        <v>878</v>
      </c>
      <c r="B784" t="s">
        <v>879</v>
      </c>
      <c r="C784" s="1">
        <v>45658</v>
      </c>
      <c r="D784">
        <v>55</v>
      </c>
      <c r="E784" t="s">
        <v>138</v>
      </c>
      <c r="F784" t="s">
        <v>39</v>
      </c>
      <c r="G784" t="s">
        <v>19</v>
      </c>
      <c r="H784">
        <v>4</v>
      </c>
      <c r="I784" t="s">
        <v>112</v>
      </c>
      <c r="J784">
        <v>9</v>
      </c>
      <c r="K784" t="s">
        <v>40</v>
      </c>
      <c r="L784">
        <v>9000</v>
      </c>
      <c r="M784">
        <v>14</v>
      </c>
      <c r="N784">
        <v>126000</v>
      </c>
      <c r="O784">
        <v>155.05000000000001</v>
      </c>
      <c r="P784" t="s">
        <v>37</v>
      </c>
    </row>
    <row r="785" spans="1:17" x14ac:dyDescent="0.25">
      <c r="A785" t="s">
        <v>880</v>
      </c>
      <c r="B785" t="s">
        <v>881</v>
      </c>
      <c r="C785" s="1">
        <v>45658</v>
      </c>
      <c r="D785">
        <v>41</v>
      </c>
      <c r="E785" t="s">
        <v>93</v>
      </c>
      <c r="F785" t="s">
        <v>39</v>
      </c>
      <c r="G785" t="s">
        <v>19</v>
      </c>
      <c r="H785">
        <v>4</v>
      </c>
      <c r="I785" t="s">
        <v>112</v>
      </c>
      <c r="J785">
        <v>51</v>
      </c>
      <c r="K785" t="s">
        <v>1093</v>
      </c>
      <c r="L785">
        <v>30000</v>
      </c>
      <c r="M785">
        <v>4</v>
      </c>
      <c r="N785">
        <v>120000</v>
      </c>
      <c r="O785">
        <v>133.68</v>
      </c>
      <c r="P785" t="s">
        <v>22</v>
      </c>
      <c r="Q785" t="s">
        <v>94</v>
      </c>
    </row>
    <row r="786" spans="1:17" x14ac:dyDescent="0.25">
      <c r="A786" t="s">
        <v>882</v>
      </c>
      <c r="B786" t="s">
        <v>883</v>
      </c>
      <c r="C786" s="1">
        <v>45717</v>
      </c>
      <c r="D786">
        <v>42</v>
      </c>
      <c r="E786" t="s">
        <v>119</v>
      </c>
      <c r="F786" t="s">
        <v>34</v>
      </c>
      <c r="G786" t="s">
        <v>19</v>
      </c>
      <c r="H786">
        <v>1</v>
      </c>
      <c r="I786" t="s">
        <v>35</v>
      </c>
      <c r="J786">
        <v>43</v>
      </c>
      <c r="K786" t="s">
        <v>113</v>
      </c>
      <c r="L786">
        <v>25000</v>
      </c>
      <c r="M786">
        <v>17</v>
      </c>
      <c r="N786">
        <v>425000</v>
      </c>
      <c r="O786">
        <v>32.53</v>
      </c>
      <c r="P786" t="s">
        <v>22</v>
      </c>
      <c r="Q786" t="s">
        <v>30</v>
      </c>
    </row>
    <row r="787" spans="1:17" x14ac:dyDescent="0.25">
      <c r="A787" t="s">
        <v>882</v>
      </c>
      <c r="B787" t="s">
        <v>883</v>
      </c>
      <c r="C787" s="1">
        <v>45717</v>
      </c>
      <c r="D787">
        <v>42</v>
      </c>
      <c r="E787" t="s">
        <v>119</v>
      </c>
      <c r="F787" t="s">
        <v>27</v>
      </c>
      <c r="G787" t="s">
        <v>19</v>
      </c>
      <c r="H787">
        <v>1</v>
      </c>
      <c r="I787" t="s">
        <v>35</v>
      </c>
      <c r="J787">
        <v>43</v>
      </c>
      <c r="K787" t="s">
        <v>70</v>
      </c>
      <c r="L787">
        <v>350</v>
      </c>
      <c r="M787">
        <v>3</v>
      </c>
      <c r="N787">
        <v>1050</v>
      </c>
      <c r="O787">
        <v>101.23</v>
      </c>
      <c r="P787" t="s">
        <v>22</v>
      </c>
      <c r="Q787" t="s">
        <v>30</v>
      </c>
    </row>
    <row r="788" spans="1:17" x14ac:dyDescent="0.25">
      <c r="A788" t="s">
        <v>882</v>
      </c>
      <c r="B788" t="s">
        <v>883</v>
      </c>
      <c r="C788" s="1">
        <v>45717</v>
      </c>
      <c r="D788">
        <v>42</v>
      </c>
      <c r="E788" t="s">
        <v>119</v>
      </c>
      <c r="F788" t="s">
        <v>18</v>
      </c>
      <c r="G788" t="s">
        <v>19</v>
      </c>
      <c r="H788">
        <v>1</v>
      </c>
      <c r="I788" t="s">
        <v>35</v>
      </c>
      <c r="J788">
        <v>43</v>
      </c>
      <c r="K788" t="s">
        <v>56</v>
      </c>
      <c r="L788">
        <v>16000</v>
      </c>
      <c r="M788">
        <v>1</v>
      </c>
      <c r="N788">
        <v>16000</v>
      </c>
      <c r="O788">
        <v>164.01</v>
      </c>
      <c r="P788" t="s">
        <v>22</v>
      </c>
      <c r="Q788" t="s">
        <v>30</v>
      </c>
    </row>
    <row r="789" spans="1:17" x14ac:dyDescent="0.25">
      <c r="A789" t="s">
        <v>884</v>
      </c>
      <c r="B789" t="s">
        <v>885</v>
      </c>
      <c r="C789" s="1">
        <v>45658</v>
      </c>
      <c r="D789">
        <v>43</v>
      </c>
      <c r="E789" t="s">
        <v>119</v>
      </c>
      <c r="F789" t="s">
        <v>27</v>
      </c>
      <c r="G789" t="s">
        <v>28</v>
      </c>
      <c r="H789">
        <v>1</v>
      </c>
      <c r="I789" t="s">
        <v>35</v>
      </c>
      <c r="J789">
        <v>11</v>
      </c>
      <c r="K789" t="s">
        <v>29</v>
      </c>
      <c r="L789">
        <v>5500</v>
      </c>
      <c r="M789">
        <v>4</v>
      </c>
      <c r="N789">
        <v>22000</v>
      </c>
      <c r="O789">
        <v>134.87</v>
      </c>
      <c r="P789" t="s">
        <v>37</v>
      </c>
    </row>
    <row r="790" spans="1:17" x14ac:dyDescent="0.25">
      <c r="A790" t="s">
        <v>884</v>
      </c>
      <c r="B790" t="s">
        <v>885</v>
      </c>
      <c r="C790" s="1">
        <v>45658</v>
      </c>
      <c r="D790">
        <v>43</v>
      </c>
      <c r="E790" t="s">
        <v>119</v>
      </c>
      <c r="F790" t="s">
        <v>18</v>
      </c>
      <c r="G790" t="s">
        <v>28</v>
      </c>
      <c r="H790">
        <v>1</v>
      </c>
      <c r="I790" t="s">
        <v>35</v>
      </c>
      <c r="J790">
        <v>11</v>
      </c>
      <c r="K790" t="s">
        <v>44</v>
      </c>
      <c r="L790">
        <v>4500</v>
      </c>
      <c r="M790">
        <v>13</v>
      </c>
      <c r="N790">
        <v>58500</v>
      </c>
      <c r="O790">
        <v>167.03</v>
      </c>
      <c r="P790" t="s">
        <v>37</v>
      </c>
    </row>
    <row r="791" spans="1:17" x14ac:dyDescent="0.25">
      <c r="A791" t="s">
        <v>884</v>
      </c>
      <c r="B791" t="s">
        <v>885</v>
      </c>
      <c r="C791" s="1">
        <v>45658</v>
      </c>
      <c r="D791">
        <v>43</v>
      </c>
      <c r="E791" t="s">
        <v>119</v>
      </c>
      <c r="F791" t="s">
        <v>39</v>
      </c>
      <c r="G791" t="s">
        <v>28</v>
      </c>
      <c r="H791">
        <v>1</v>
      </c>
      <c r="I791" t="s">
        <v>35</v>
      </c>
      <c r="J791">
        <v>11</v>
      </c>
      <c r="K791" t="s">
        <v>69</v>
      </c>
      <c r="L791">
        <v>14500</v>
      </c>
      <c r="M791">
        <v>8</v>
      </c>
      <c r="N791">
        <v>116000</v>
      </c>
      <c r="O791">
        <v>43.25</v>
      </c>
      <c r="P791" t="s">
        <v>37</v>
      </c>
    </row>
    <row r="792" spans="1:17" x14ac:dyDescent="0.25">
      <c r="A792" t="s">
        <v>886</v>
      </c>
      <c r="B792" t="s">
        <v>887</v>
      </c>
      <c r="C792" s="1">
        <v>45658</v>
      </c>
      <c r="D792">
        <v>30</v>
      </c>
      <c r="E792" t="s">
        <v>256</v>
      </c>
      <c r="F792" t="s">
        <v>34</v>
      </c>
      <c r="G792" t="s">
        <v>19</v>
      </c>
      <c r="H792">
        <v>5</v>
      </c>
      <c r="I792" t="s">
        <v>53</v>
      </c>
      <c r="J792">
        <v>30</v>
      </c>
      <c r="K792" t="s">
        <v>40</v>
      </c>
      <c r="L792">
        <v>9000</v>
      </c>
      <c r="M792">
        <v>16</v>
      </c>
      <c r="N792">
        <v>144000</v>
      </c>
      <c r="O792">
        <v>16.91</v>
      </c>
      <c r="P792" t="s">
        <v>22</v>
      </c>
      <c r="Q792" t="s">
        <v>30</v>
      </c>
    </row>
    <row r="793" spans="1:17" x14ac:dyDescent="0.25">
      <c r="A793" t="s">
        <v>886</v>
      </c>
      <c r="B793" t="s">
        <v>887</v>
      </c>
      <c r="C793" s="1">
        <v>45658</v>
      </c>
      <c r="D793">
        <v>30</v>
      </c>
      <c r="E793" t="s">
        <v>256</v>
      </c>
      <c r="F793" t="s">
        <v>27</v>
      </c>
      <c r="G793" t="s">
        <v>19</v>
      </c>
      <c r="H793">
        <v>5</v>
      </c>
      <c r="I793" t="s">
        <v>53</v>
      </c>
      <c r="J793">
        <v>30</v>
      </c>
      <c r="K793" t="s">
        <v>81</v>
      </c>
      <c r="L793">
        <v>1000</v>
      </c>
      <c r="M793">
        <v>15</v>
      </c>
      <c r="N793">
        <v>15000</v>
      </c>
      <c r="O793">
        <v>77.260000000000005</v>
      </c>
      <c r="P793" t="s">
        <v>22</v>
      </c>
      <c r="Q793" t="s">
        <v>30</v>
      </c>
    </row>
    <row r="794" spans="1:17" x14ac:dyDescent="0.25">
      <c r="A794" t="s">
        <v>888</v>
      </c>
      <c r="B794" t="s">
        <v>889</v>
      </c>
      <c r="C794" s="1">
        <v>45689</v>
      </c>
      <c r="D794">
        <v>72</v>
      </c>
      <c r="E794" t="s">
        <v>111</v>
      </c>
      <c r="F794" t="s">
        <v>34</v>
      </c>
      <c r="G794" t="s">
        <v>28</v>
      </c>
      <c r="H794">
        <v>2</v>
      </c>
      <c r="I794" t="s">
        <v>20</v>
      </c>
      <c r="J794">
        <v>19</v>
      </c>
      <c r="K794" t="s">
        <v>40</v>
      </c>
      <c r="L794">
        <v>9000</v>
      </c>
      <c r="M794">
        <v>16</v>
      </c>
      <c r="N794">
        <v>144000</v>
      </c>
      <c r="O794">
        <v>199.75</v>
      </c>
      <c r="P794" t="s">
        <v>37</v>
      </c>
    </row>
    <row r="795" spans="1:17" x14ac:dyDescent="0.25">
      <c r="A795" t="s">
        <v>888</v>
      </c>
      <c r="B795" t="s">
        <v>889</v>
      </c>
      <c r="C795" s="1">
        <v>45689</v>
      </c>
      <c r="D795">
        <v>72</v>
      </c>
      <c r="E795" t="s">
        <v>111</v>
      </c>
      <c r="F795" t="s">
        <v>39</v>
      </c>
      <c r="G795" t="s">
        <v>28</v>
      </c>
      <c r="H795">
        <v>2</v>
      </c>
      <c r="I795" t="s">
        <v>20</v>
      </c>
      <c r="J795">
        <v>19</v>
      </c>
      <c r="K795" t="s">
        <v>40</v>
      </c>
      <c r="L795">
        <v>9000</v>
      </c>
      <c r="M795">
        <v>17</v>
      </c>
      <c r="N795">
        <v>153000</v>
      </c>
      <c r="O795">
        <v>79.58</v>
      </c>
      <c r="P795" t="s">
        <v>37</v>
      </c>
    </row>
    <row r="796" spans="1:17" x14ac:dyDescent="0.25">
      <c r="A796" t="s">
        <v>890</v>
      </c>
      <c r="B796" t="s">
        <v>461</v>
      </c>
      <c r="C796" s="1">
        <v>45658</v>
      </c>
      <c r="D796">
        <v>31</v>
      </c>
      <c r="E796" t="s">
        <v>52</v>
      </c>
      <c r="F796" t="s">
        <v>18</v>
      </c>
      <c r="G796" t="s">
        <v>28</v>
      </c>
      <c r="H796">
        <v>2</v>
      </c>
      <c r="I796" t="s">
        <v>20</v>
      </c>
      <c r="J796">
        <v>26</v>
      </c>
      <c r="K796" t="s">
        <v>21</v>
      </c>
      <c r="L796">
        <v>35000</v>
      </c>
      <c r="M796">
        <v>14</v>
      </c>
      <c r="N796">
        <v>490000</v>
      </c>
      <c r="O796">
        <v>24.99</v>
      </c>
      <c r="P796" t="s">
        <v>22</v>
      </c>
      <c r="Q796" t="s">
        <v>263</v>
      </c>
    </row>
    <row r="797" spans="1:17" x14ac:dyDescent="0.25">
      <c r="A797" t="s">
        <v>890</v>
      </c>
      <c r="B797" t="s">
        <v>461</v>
      </c>
      <c r="C797" s="1">
        <v>45658</v>
      </c>
      <c r="D797">
        <v>31</v>
      </c>
      <c r="E797" t="s">
        <v>52</v>
      </c>
      <c r="F797" t="s">
        <v>34</v>
      </c>
      <c r="G797" t="s">
        <v>28</v>
      </c>
      <c r="H797">
        <v>2</v>
      </c>
      <c r="I797" t="s">
        <v>20</v>
      </c>
      <c r="J797">
        <v>26</v>
      </c>
      <c r="K797" t="s">
        <v>55</v>
      </c>
      <c r="L797">
        <v>150000</v>
      </c>
      <c r="M797">
        <v>19</v>
      </c>
      <c r="N797">
        <v>2850000</v>
      </c>
      <c r="O797">
        <v>56.06</v>
      </c>
      <c r="P797" t="s">
        <v>22</v>
      </c>
      <c r="Q797" t="s">
        <v>263</v>
      </c>
    </row>
    <row r="798" spans="1:17" x14ac:dyDescent="0.25">
      <c r="A798" t="s">
        <v>891</v>
      </c>
      <c r="B798" t="s">
        <v>892</v>
      </c>
      <c r="C798" s="1">
        <v>45689</v>
      </c>
      <c r="D798">
        <v>67</v>
      </c>
      <c r="E798" t="s">
        <v>150</v>
      </c>
      <c r="F798" t="s">
        <v>27</v>
      </c>
      <c r="G798" t="s">
        <v>28</v>
      </c>
      <c r="H798">
        <v>4</v>
      </c>
      <c r="I798" t="s">
        <v>112</v>
      </c>
      <c r="J798">
        <v>43</v>
      </c>
      <c r="K798" t="s">
        <v>81</v>
      </c>
      <c r="L798">
        <v>1000</v>
      </c>
      <c r="M798">
        <v>16</v>
      </c>
      <c r="N798">
        <v>16000</v>
      </c>
      <c r="O798">
        <v>24.88</v>
      </c>
      <c r="P798" t="s">
        <v>37</v>
      </c>
    </row>
    <row r="799" spans="1:17" x14ac:dyDescent="0.25">
      <c r="A799" t="s">
        <v>893</v>
      </c>
      <c r="B799" t="s">
        <v>894</v>
      </c>
      <c r="C799" s="1">
        <v>45658</v>
      </c>
      <c r="D799">
        <v>45</v>
      </c>
      <c r="E799" t="s">
        <v>138</v>
      </c>
      <c r="F799" t="s">
        <v>18</v>
      </c>
      <c r="G799" t="s">
        <v>19</v>
      </c>
      <c r="H799">
        <v>1</v>
      </c>
      <c r="I799" t="s">
        <v>35</v>
      </c>
      <c r="J799">
        <v>7</v>
      </c>
      <c r="K799" t="s">
        <v>21</v>
      </c>
      <c r="L799">
        <v>35000</v>
      </c>
      <c r="M799">
        <v>11</v>
      </c>
      <c r="N799">
        <v>385000</v>
      </c>
      <c r="O799">
        <v>121.11</v>
      </c>
      <c r="P799" t="s">
        <v>37</v>
      </c>
    </row>
    <row r="800" spans="1:17" x14ac:dyDescent="0.25">
      <c r="A800" t="s">
        <v>895</v>
      </c>
      <c r="B800" t="s">
        <v>896</v>
      </c>
      <c r="C800" s="1">
        <v>45689</v>
      </c>
      <c r="D800">
        <v>54</v>
      </c>
      <c r="E800" t="s">
        <v>93</v>
      </c>
      <c r="F800" t="s">
        <v>27</v>
      </c>
      <c r="G800" t="s">
        <v>19</v>
      </c>
      <c r="H800">
        <v>4</v>
      </c>
      <c r="I800" t="s">
        <v>112</v>
      </c>
      <c r="J800">
        <v>43</v>
      </c>
      <c r="K800" t="s">
        <v>38</v>
      </c>
      <c r="L800">
        <v>500</v>
      </c>
      <c r="M800">
        <v>18</v>
      </c>
      <c r="N800">
        <v>9000</v>
      </c>
      <c r="O800">
        <v>108.72</v>
      </c>
      <c r="P800" t="s">
        <v>22</v>
      </c>
      <c r="Q800" t="s">
        <v>282</v>
      </c>
    </row>
    <row r="801" spans="1:17" x14ac:dyDescent="0.25">
      <c r="A801" t="s">
        <v>895</v>
      </c>
      <c r="B801" t="s">
        <v>896</v>
      </c>
      <c r="C801" s="1">
        <v>45689</v>
      </c>
      <c r="D801">
        <v>54</v>
      </c>
      <c r="E801" t="s">
        <v>93</v>
      </c>
      <c r="F801" t="s">
        <v>34</v>
      </c>
      <c r="G801" t="s">
        <v>19</v>
      </c>
      <c r="H801">
        <v>4</v>
      </c>
      <c r="I801" t="s">
        <v>112</v>
      </c>
      <c r="J801">
        <v>43</v>
      </c>
      <c r="K801" t="s">
        <v>40</v>
      </c>
      <c r="L801">
        <v>9000</v>
      </c>
      <c r="M801">
        <v>2</v>
      </c>
      <c r="N801">
        <v>18000</v>
      </c>
      <c r="O801">
        <v>190.54</v>
      </c>
      <c r="P801" t="s">
        <v>22</v>
      </c>
      <c r="Q801" t="s">
        <v>282</v>
      </c>
    </row>
    <row r="802" spans="1:17" x14ac:dyDescent="0.25">
      <c r="A802" t="s">
        <v>897</v>
      </c>
      <c r="B802" t="s">
        <v>898</v>
      </c>
      <c r="C802" s="1">
        <v>45689</v>
      </c>
      <c r="D802">
        <v>31</v>
      </c>
      <c r="E802" t="s">
        <v>59</v>
      </c>
      <c r="F802" t="s">
        <v>18</v>
      </c>
      <c r="G802" t="s">
        <v>28</v>
      </c>
      <c r="H802">
        <v>4</v>
      </c>
      <c r="I802" t="s">
        <v>112</v>
      </c>
      <c r="J802">
        <v>21</v>
      </c>
      <c r="K802" t="s">
        <v>49</v>
      </c>
      <c r="L802">
        <v>9000</v>
      </c>
      <c r="M802">
        <v>6</v>
      </c>
      <c r="N802">
        <v>54000</v>
      </c>
      <c r="O802">
        <v>177</v>
      </c>
      <c r="P802" t="s">
        <v>37</v>
      </c>
    </row>
    <row r="803" spans="1:17" x14ac:dyDescent="0.25">
      <c r="A803" t="s">
        <v>899</v>
      </c>
      <c r="B803" t="s">
        <v>900</v>
      </c>
      <c r="C803" s="1">
        <v>45689</v>
      </c>
      <c r="D803">
        <v>71</v>
      </c>
      <c r="E803" t="s">
        <v>138</v>
      </c>
      <c r="F803" t="s">
        <v>27</v>
      </c>
      <c r="G803" t="s">
        <v>28</v>
      </c>
      <c r="H803">
        <v>4</v>
      </c>
      <c r="I803" t="s">
        <v>112</v>
      </c>
      <c r="J803">
        <v>46</v>
      </c>
      <c r="K803" t="s">
        <v>29</v>
      </c>
      <c r="L803">
        <v>5500</v>
      </c>
      <c r="M803">
        <v>6</v>
      </c>
      <c r="N803">
        <v>33000</v>
      </c>
      <c r="O803">
        <v>112.67</v>
      </c>
      <c r="P803" t="s">
        <v>37</v>
      </c>
    </row>
    <row r="804" spans="1:17" x14ac:dyDescent="0.25">
      <c r="A804" t="s">
        <v>899</v>
      </c>
      <c r="B804" t="s">
        <v>900</v>
      </c>
      <c r="C804" s="1">
        <v>45689</v>
      </c>
      <c r="D804">
        <v>71</v>
      </c>
      <c r="E804" t="s">
        <v>138</v>
      </c>
      <c r="F804" t="s">
        <v>34</v>
      </c>
      <c r="G804" t="s">
        <v>28</v>
      </c>
      <c r="H804">
        <v>4</v>
      </c>
      <c r="I804" t="s">
        <v>112</v>
      </c>
      <c r="J804">
        <v>46</v>
      </c>
      <c r="K804" t="s">
        <v>40</v>
      </c>
      <c r="L804">
        <v>9000</v>
      </c>
      <c r="M804">
        <v>16</v>
      </c>
      <c r="N804">
        <v>144000</v>
      </c>
      <c r="O804">
        <v>78.58</v>
      </c>
      <c r="P804" t="s">
        <v>37</v>
      </c>
    </row>
    <row r="805" spans="1:17" x14ac:dyDescent="0.25">
      <c r="A805" t="s">
        <v>899</v>
      </c>
      <c r="B805" t="s">
        <v>900</v>
      </c>
      <c r="C805" s="1">
        <v>45689</v>
      </c>
      <c r="D805">
        <v>71</v>
      </c>
      <c r="E805" t="s">
        <v>138</v>
      </c>
      <c r="F805" t="s">
        <v>18</v>
      </c>
      <c r="G805" t="s">
        <v>28</v>
      </c>
      <c r="H805">
        <v>4</v>
      </c>
      <c r="I805" t="s">
        <v>112</v>
      </c>
      <c r="J805">
        <v>46</v>
      </c>
      <c r="K805" t="s">
        <v>21</v>
      </c>
      <c r="L805">
        <v>35000</v>
      </c>
      <c r="M805">
        <v>12</v>
      </c>
      <c r="N805">
        <v>420000</v>
      </c>
      <c r="O805">
        <v>123.58</v>
      </c>
      <c r="P805" t="s">
        <v>37</v>
      </c>
    </row>
    <row r="806" spans="1:17" x14ac:dyDescent="0.25">
      <c r="A806" t="s">
        <v>901</v>
      </c>
      <c r="B806" t="s">
        <v>902</v>
      </c>
      <c r="C806" s="1">
        <v>45658</v>
      </c>
      <c r="D806">
        <v>57</v>
      </c>
      <c r="E806" t="s">
        <v>47</v>
      </c>
      <c r="F806" t="s">
        <v>39</v>
      </c>
      <c r="G806" t="s">
        <v>19</v>
      </c>
      <c r="H806">
        <v>2</v>
      </c>
      <c r="I806" t="s">
        <v>20</v>
      </c>
      <c r="J806">
        <v>38</v>
      </c>
      <c r="K806" t="s">
        <v>1093</v>
      </c>
      <c r="L806">
        <v>30000</v>
      </c>
      <c r="M806">
        <v>14</v>
      </c>
      <c r="N806">
        <v>420000</v>
      </c>
      <c r="O806">
        <v>76.42</v>
      </c>
      <c r="P806" t="s">
        <v>37</v>
      </c>
    </row>
    <row r="807" spans="1:17" x14ac:dyDescent="0.25">
      <c r="A807" t="s">
        <v>901</v>
      </c>
      <c r="B807" t="s">
        <v>902</v>
      </c>
      <c r="C807" s="1">
        <v>45658</v>
      </c>
      <c r="D807">
        <v>57</v>
      </c>
      <c r="E807" t="s">
        <v>47</v>
      </c>
      <c r="F807" t="s">
        <v>34</v>
      </c>
      <c r="G807" t="s">
        <v>19</v>
      </c>
      <c r="H807">
        <v>2</v>
      </c>
      <c r="I807" t="s">
        <v>20</v>
      </c>
      <c r="J807">
        <v>38</v>
      </c>
      <c r="K807" t="s">
        <v>113</v>
      </c>
      <c r="L807">
        <v>25000</v>
      </c>
      <c r="M807">
        <v>14</v>
      </c>
      <c r="N807">
        <v>350000</v>
      </c>
      <c r="O807">
        <v>198.39</v>
      </c>
      <c r="P807" t="s">
        <v>37</v>
      </c>
    </row>
    <row r="808" spans="1:17" x14ac:dyDescent="0.25">
      <c r="A808" t="s">
        <v>903</v>
      </c>
      <c r="B808" t="s">
        <v>904</v>
      </c>
      <c r="C808" s="1">
        <v>45717</v>
      </c>
      <c r="D808">
        <v>23</v>
      </c>
      <c r="E808" t="s">
        <v>68</v>
      </c>
      <c r="F808" t="s">
        <v>34</v>
      </c>
      <c r="G808" t="s">
        <v>19</v>
      </c>
      <c r="H808">
        <v>5</v>
      </c>
      <c r="I808" t="s">
        <v>53</v>
      </c>
      <c r="J808">
        <v>16</v>
      </c>
      <c r="K808" t="s">
        <v>1094</v>
      </c>
      <c r="L808">
        <v>20000</v>
      </c>
      <c r="M808">
        <v>1</v>
      </c>
      <c r="N808">
        <v>20000</v>
      </c>
      <c r="O808">
        <v>67.849999999999994</v>
      </c>
      <c r="P808" t="s">
        <v>22</v>
      </c>
      <c r="Q808" t="s">
        <v>282</v>
      </c>
    </row>
    <row r="809" spans="1:17" x14ac:dyDescent="0.25">
      <c r="A809" t="s">
        <v>905</v>
      </c>
      <c r="B809" t="s">
        <v>906</v>
      </c>
      <c r="C809" s="1">
        <v>45689</v>
      </c>
      <c r="D809">
        <v>57</v>
      </c>
      <c r="E809" t="s">
        <v>126</v>
      </c>
      <c r="F809" t="s">
        <v>34</v>
      </c>
      <c r="G809" t="s">
        <v>28</v>
      </c>
      <c r="H809">
        <v>5</v>
      </c>
      <c r="I809" t="s">
        <v>53</v>
      </c>
      <c r="J809">
        <v>43</v>
      </c>
      <c r="K809" t="s">
        <v>55</v>
      </c>
      <c r="L809">
        <v>150000</v>
      </c>
      <c r="M809">
        <v>11</v>
      </c>
      <c r="N809">
        <v>1650000</v>
      </c>
      <c r="O809">
        <v>117.8</v>
      </c>
      <c r="P809" t="s">
        <v>37</v>
      </c>
    </row>
    <row r="810" spans="1:17" x14ac:dyDescent="0.25">
      <c r="A810" t="s">
        <v>905</v>
      </c>
      <c r="B810" t="s">
        <v>906</v>
      </c>
      <c r="C810" s="1">
        <v>45689</v>
      </c>
      <c r="D810">
        <v>57</v>
      </c>
      <c r="E810" t="s">
        <v>126</v>
      </c>
      <c r="F810" t="s">
        <v>39</v>
      </c>
      <c r="G810" t="s">
        <v>28</v>
      </c>
      <c r="H810">
        <v>5</v>
      </c>
      <c r="I810" t="s">
        <v>53</v>
      </c>
      <c r="J810">
        <v>43</v>
      </c>
      <c r="K810" t="s">
        <v>69</v>
      </c>
      <c r="L810">
        <v>14500</v>
      </c>
      <c r="M810">
        <v>11</v>
      </c>
      <c r="N810">
        <v>159500</v>
      </c>
      <c r="O810">
        <v>114.29</v>
      </c>
      <c r="P810" t="s">
        <v>37</v>
      </c>
    </row>
    <row r="811" spans="1:17" x14ac:dyDescent="0.25">
      <c r="A811" t="s">
        <v>907</v>
      </c>
      <c r="B811" t="s">
        <v>908</v>
      </c>
      <c r="C811" s="1">
        <v>45689</v>
      </c>
      <c r="D811">
        <v>78</v>
      </c>
      <c r="E811" t="s">
        <v>93</v>
      </c>
      <c r="F811" t="s">
        <v>34</v>
      </c>
      <c r="G811" t="s">
        <v>19</v>
      </c>
      <c r="H811">
        <v>5</v>
      </c>
      <c r="I811" t="s">
        <v>53</v>
      </c>
      <c r="J811">
        <v>22</v>
      </c>
      <c r="K811" t="s">
        <v>113</v>
      </c>
      <c r="L811">
        <v>25000</v>
      </c>
      <c r="M811">
        <v>7</v>
      </c>
      <c r="N811">
        <v>175000</v>
      </c>
      <c r="O811">
        <v>193.9</v>
      </c>
      <c r="P811" t="s">
        <v>37</v>
      </c>
    </row>
    <row r="812" spans="1:17" x14ac:dyDescent="0.25">
      <c r="A812" t="s">
        <v>907</v>
      </c>
      <c r="B812" t="s">
        <v>908</v>
      </c>
      <c r="C812" s="1">
        <v>45689</v>
      </c>
      <c r="D812">
        <v>78</v>
      </c>
      <c r="E812" t="s">
        <v>93</v>
      </c>
      <c r="F812" t="s">
        <v>39</v>
      </c>
      <c r="G812" t="s">
        <v>19</v>
      </c>
      <c r="H812">
        <v>5</v>
      </c>
      <c r="I812" t="s">
        <v>53</v>
      </c>
      <c r="J812">
        <v>22</v>
      </c>
      <c r="K812" t="s">
        <v>69</v>
      </c>
      <c r="L812">
        <v>14500</v>
      </c>
      <c r="M812">
        <v>3</v>
      </c>
      <c r="N812">
        <v>43500</v>
      </c>
      <c r="O812">
        <v>127.27</v>
      </c>
      <c r="P812" t="s">
        <v>37</v>
      </c>
    </row>
    <row r="813" spans="1:17" x14ac:dyDescent="0.25">
      <c r="A813" t="s">
        <v>907</v>
      </c>
      <c r="B813" t="s">
        <v>908</v>
      </c>
      <c r="C813" s="1">
        <v>45689</v>
      </c>
      <c r="D813">
        <v>78</v>
      </c>
      <c r="E813" t="s">
        <v>93</v>
      </c>
      <c r="F813" t="s">
        <v>18</v>
      </c>
      <c r="G813" t="s">
        <v>19</v>
      </c>
      <c r="H813">
        <v>5</v>
      </c>
      <c r="I813" t="s">
        <v>53</v>
      </c>
      <c r="J813">
        <v>22</v>
      </c>
      <c r="K813" t="s">
        <v>44</v>
      </c>
      <c r="L813">
        <v>4500</v>
      </c>
      <c r="M813">
        <v>2</v>
      </c>
      <c r="N813">
        <v>9000</v>
      </c>
      <c r="O813">
        <v>57.83</v>
      </c>
      <c r="P813" t="s">
        <v>37</v>
      </c>
    </row>
    <row r="814" spans="1:17" x14ac:dyDescent="0.25">
      <c r="A814" t="s">
        <v>909</v>
      </c>
      <c r="B814" t="s">
        <v>910</v>
      </c>
      <c r="C814" s="1">
        <v>45658</v>
      </c>
      <c r="D814">
        <v>67</v>
      </c>
      <c r="E814" t="s">
        <v>111</v>
      </c>
      <c r="F814" t="s">
        <v>27</v>
      </c>
      <c r="G814" t="s">
        <v>19</v>
      </c>
      <c r="H814">
        <v>5</v>
      </c>
      <c r="I814" t="s">
        <v>53</v>
      </c>
      <c r="J814">
        <v>46</v>
      </c>
      <c r="K814" t="s">
        <v>85</v>
      </c>
      <c r="L814">
        <v>7500</v>
      </c>
      <c r="M814">
        <v>3</v>
      </c>
      <c r="N814">
        <v>22500</v>
      </c>
      <c r="O814">
        <v>42.34</v>
      </c>
      <c r="P814" t="s">
        <v>37</v>
      </c>
    </row>
    <row r="815" spans="1:17" x14ac:dyDescent="0.25">
      <c r="A815" t="s">
        <v>911</v>
      </c>
      <c r="B815" t="s">
        <v>912</v>
      </c>
      <c r="C815" s="1">
        <v>45717</v>
      </c>
      <c r="D815">
        <v>80</v>
      </c>
      <c r="E815" t="s">
        <v>147</v>
      </c>
      <c r="F815" t="s">
        <v>27</v>
      </c>
      <c r="G815" t="s">
        <v>28</v>
      </c>
      <c r="H815">
        <v>2</v>
      </c>
      <c r="I815" t="s">
        <v>20</v>
      </c>
      <c r="J815">
        <v>43</v>
      </c>
      <c r="K815" t="s">
        <v>191</v>
      </c>
      <c r="L815">
        <v>6500</v>
      </c>
      <c r="M815">
        <v>1</v>
      </c>
      <c r="N815">
        <v>6500</v>
      </c>
      <c r="O815">
        <v>36.53</v>
      </c>
      <c r="P815" t="s">
        <v>37</v>
      </c>
    </row>
    <row r="816" spans="1:17" x14ac:dyDescent="0.25">
      <c r="A816" t="s">
        <v>911</v>
      </c>
      <c r="B816" t="s">
        <v>912</v>
      </c>
      <c r="C816" s="1">
        <v>45717</v>
      </c>
      <c r="D816">
        <v>80</v>
      </c>
      <c r="E816" t="s">
        <v>147</v>
      </c>
      <c r="F816" t="s">
        <v>34</v>
      </c>
      <c r="G816" t="s">
        <v>28</v>
      </c>
      <c r="H816">
        <v>2</v>
      </c>
      <c r="I816" t="s">
        <v>20</v>
      </c>
      <c r="J816">
        <v>43</v>
      </c>
      <c r="K816" t="s">
        <v>1093</v>
      </c>
      <c r="L816">
        <v>30000</v>
      </c>
      <c r="M816">
        <v>7</v>
      </c>
      <c r="N816">
        <v>210000</v>
      </c>
      <c r="O816">
        <v>115.58</v>
      </c>
      <c r="P816" t="s">
        <v>37</v>
      </c>
    </row>
    <row r="817" spans="1:17" x14ac:dyDescent="0.25">
      <c r="A817" t="s">
        <v>913</v>
      </c>
      <c r="B817" t="s">
        <v>914</v>
      </c>
      <c r="C817" s="1">
        <v>45658</v>
      </c>
      <c r="D817">
        <v>50</v>
      </c>
      <c r="E817" t="s">
        <v>84</v>
      </c>
      <c r="F817" t="s">
        <v>18</v>
      </c>
      <c r="G817" t="s">
        <v>28</v>
      </c>
      <c r="H817">
        <v>5</v>
      </c>
      <c r="I817" t="s">
        <v>53</v>
      </c>
      <c r="J817">
        <v>60</v>
      </c>
      <c r="K817" t="s">
        <v>44</v>
      </c>
      <c r="L817">
        <v>4500</v>
      </c>
      <c r="M817">
        <v>10</v>
      </c>
      <c r="N817">
        <v>45000</v>
      </c>
      <c r="O817">
        <v>149.41</v>
      </c>
      <c r="P817" t="s">
        <v>22</v>
      </c>
      <c r="Q817" t="s">
        <v>165</v>
      </c>
    </row>
    <row r="818" spans="1:17" x14ac:dyDescent="0.25">
      <c r="A818" t="s">
        <v>915</v>
      </c>
      <c r="B818" t="s">
        <v>916</v>
      </c>
      <c r="C818" s="1">
        <v>45689</v>
      </c>
      <c r="D818">
        <v>68</v>
      </c>
      <c r="E818" t="s">
        <v>256</v>
      </c>
      <c r="F818" t="s">
        <v>18</v>
      </c>
      <c r="G818" t="s">
        <v>19</v>
      </c>
      <c r="H818">
        <v>4</v>
      </c>
      <c r="I818" t="s">
        <v>112</v>
      </c>
      <c r="J818">
        <v>41</v>
      </c>
      <c r="K818" t="s">
        <v>21</v>
      </c>
      <c r="L818">
        <v>35000</v>
      </c>
      <c r="M818">
        <v>5</v>
      </c>
      <c r="N818">
        <v>175000</v>
      </c>
      <c r="O818">
        <v>48.08</v>
      </c>
      <c r="P818" t="s">
        <v>22</v>
      </c>
      <c r="Q818" t="s">
        <v>94</v>
      </c>
    </row>
    <row r="819" spans="1:17" x14ac:dyDescent="0.25">
      <c r="A819" t="s">
        <v>915</v>
      </c>
      <c r="B819" t="s">
        <v>916</v>
      </c>
      <c r="C819" s="1">
        <v>45689</v>
      </c>
      <c r="D819">
        <v>68</v>
      </c>
      <c r="E819" t="s">
        <v>256</v>
      </c>
      <c r="F819" t="s">
        <v>27</v>
      </c>
      <c r="G819" t="s">
        <v>19</v>
      </c>
      <c r="H819">
        <v>4</v>
      </c>
      <c r="I819" t="s">
        <v>112</v>
      </c>
      <c r="J819">
        <v>41</v>
      </c>
      <c r="K819" t="s">
        <v>70</v>
      </c>
      <c r="L819">
        <v>350</v>
      </c>
      <c r="M819">
        <v>10</v>
      </c>
      <c r="N819">
        <v>3500</v>
      </c>
      <c r="O819">
        <v>6.03</v>
      </c>
      <c r="P819" t="s">
        <v>22</v>
      </c>
      <c r="Q819" t="s">
        <v>94</v>
      </c>
    </row>
    <row r="820" spans="1:17" x14ac:dyDescent="0.25">
      <c r="A820" t="s">
        <v>915</v>
      </c>
      <c r="B820" t="s">
        <v>916</v>
      </c>
      <c r="C820" s="1">
        <v>45689</v>
      </c>
      <c r="D820">
        <v>68</v>
      </c>
      <c r="E820" t="s">
        <v>256</v>
      </c>
      <c r="F820" t="s">
        <v>39</v>
      </c>
      <c r="G820" t="s">
        <v>19</v>
      </c>
      <c r="H820">
        <v>4</v>
      </c>
      <c r="I820" t="s">
        <v>112</v>
      </c>
      <c r="J820">
        <v>41</v>
      </c>
      <c r="K820" t="s">
        <v>69</v>
      </c>
      <c r="L820">
        <v>14500</v>
      </c>
      <c r="M820">
        <v>14</v>
      </c>
      <c r="N820">
        <v>203000</v>
      </c>
      <c r="O820">
        <v>97.33</v>
      </c>
      <c r="P820" t="s">
        <v>22</v>
      </c>
      <c r="Q820" t="s">
        <v>94</v>
      </c>
    </row>
    <row r="821" spans="1:17" x14ac:dyDescent="0.25">
      <c r="A821" t="s">
        <v>917</v>
      </c>
      <c r="B821" t="s">
        <v>918</v>
      </c>
      <c r="C821" s="1">
        <v>45689</v>
      </c>
      <c r="D821">
        <v>20</v>
      </c>
      <c r="E821" t="s">
        <v>119</v>
      </c>
      <c r="F821" t="s">
        <v>18</v>
      </c>
      <c r="G821" t="s">
        <v>19</v>
      </c>
      <c r="H821">
        <v>1</v>
      </c>
      <c r="I821" t="s">
        <v>35</v>
      </c>
      <c r="J821">
        <v>18</v>
      </c>
      <c r="K821" t="s">
        <v>56</v>
      </c>
      <c r="L821">
        <v>16000</v>
      </c>
      <c r="M821">
        <v>16</v>
      </c>
      <c r="N821">
        <v>256000</v>
      </c>
      <c r="O821">
        <v>192.78</v>
      </c>
      <c r="P821" t="s">
        <v>22</v>
      </c>
      <c r="Q821" t="s">
        <v>30</v>
      </c>
    </row>
    <row r="822" spans="1:17" x14ac:dyDescent="0.25">
      <c r="A822" t="s">
        <v>917</v>
      </c>
      <c r="B822" t="s">
        <v>918</v>
      </c>
      <c r="C822" s="1">
        <v>45689</v>
      </c>
      <c r="D822">
        <v>20</v>
      </c>
      <c r="E822" t="s">
        <v>119</v>
      </c>
      <c r="F822" t="s">
        <v>34</v>
      </c>
      <c r="G822" t="s">
        <v>19</v>
      </c>
      <c r="H822">
        <v>1</v>
      </c>
      <c r="I822" t="s">
        <v>35</v>
      </c>
      <c r="J822">
        <v>18</v>
      </c>
      <c r="K822" t="s">
        <v>40</v>
      </c>
      <c r="L822">
        <v>9000</v>
      </c>
      <c r="M822">
        <v>3</v>
      </c>
      <c r="N822">
        <v>27000</v>
      </c>
      <c r="O822">
        <v>11.54</v>
      </c>
      <c r="P822" t="s">
        <v>22</v>
      </c>
      <c r="Q822" t="s">
        <v>30</v>
      </c>
    </row>
    <row r="823" spans="1:17" x14ac:dyDescent="0.25">
      <c r="A823" t="s">
        <v>919</v>
      </c>
      <c r="B823" t="s">
        <v>920</v>
      </c>
      <c r="C823" s="1">
        <v>45717</v>
      </c>
      <c r="D823">
        <v>54</v>
      </c>
      <c r="E823" t="s">
        <v>144</v>
      </c>
      <c r="F823" t="s">
        <v>18</v>
      </c>
      <c r="G823" t="s">
        <v>28</v>
      </c>
      <c r="H823">
        <v>1</v>
      </c>
      <c r="I823" t="s">
        <v>35</v>
      </c>
      <c r="J823">
        <v>58</v>
      </c>
      <c r="K823" t="s">
        <v>56</v>
      </c>
      <c r="L823">
        <v>16000</v>
      </c>
      <c r="M823">
        <v>19</v>
      </c>
      <c r="N823">
        <v>304000</v>
      </c>
      <c r="O823">
        <v>104.63</v>
      </c>
      <c r="P823" t="s">
        <v>37</v>
      </c>
    </row>
    <row r="824" spans="1:17" x14ac:dyDescent="0.25">
      <c r="A824" t="s">
        <v>919</v>
      </c>
      <c r="B824" t="s">
        <v>920</v>
      </c>
      <c r="C824" s="1">
        <v>45717</v>
      </c>
      <c r="D824">
        <v>54</v>
      </c>
      <c r="E824" t="s">
        <v>144</v>
      </c>
      <c r="F824" t="s">
        <v>39</v>
      </c>
      <c r="G824" t="s">
        <v>28</v>
      </c>
      <c r="H824">
        <v>1</v>
      </c>
      <c r="I824" t="s">
        <v>35</v>
      </c>
      <c r="J824">
        <v>58</v>
      </c>
      <c r="K824" t="s">
        <v>60</v>
      </c>
      <c r="L824">
        <v>24000</v>
      </c>
      <c r="M824">
        <v>3</v>
      </c>
      <c r="N824">
        <v>72000</v>
      </c>
      <c r="O824">
        <v>50.74</v>
      </c>
      <c r="P824" t="s">
        <v>37</v>
      </c>
    </row>
    <row r="825" spans="1:17" x14ac:dyDescent="0.25">
      <c r="A825" t="s">
        <v>919</v>
      </c>
      <c r="B825" t="s">
        <v>920</v>
      </c>
      <c r="C825" s="1">
        <v>45717</v>
      </c>
      <c r="D825">
        <v>54</v>
      </c>
      <c r="E825" t="s">
        <v>144</v>
      </c>
      <c r="F825" t="s">
        <v>34</v>
      </c>
      <c r="G825" t="s">
        <v>28</v>
      </c>
      <c r="H825">
        <v>1</v>
      </c>
      <c r="I825" t="s">
        <v>35</v>
      </c>
      <c r="J825">
        <v>58</v>
      </c>
      <c r="K825" t="s">
        <v>69</v>
      </c>
      <c r="L825">
        <v>14500</v>
      </c>
      <c r="M825">
        <v>11</v>
      </c>
      <c r="N825">
        <v>159500</v>
      </c>
      <c r="O825">
        <v>120.16</v>
      </c>
      <c r="P825" t="s">
        <v>37</v>
      </c>
    </row>
    <row r="826" spans="1:17" x14ac:dyDescent="0.25">
      <c r="A826" t="s">
        <v>921</v>
      </c>
      <c r="B826" t="s">
        <v>922</v>
      </c>
      <c r="C826" s="1">
        <v>45689</v>
      </c>
      <c r="D826">
        <v>65</v>
      </c>
      <c r="E826" t="s">
        <v>68</v>
      </c>
      <c r="F826" t="s">
        <v>27</v>
      </c>
      <c r="G826" t="s">
        <v>28</v>
      </c>
      <c r="H826">
        <v>1</v>
      </c>
      <c r="I826" t="s">
        <v>35</v>
      </c>
      <c r="J826">
        <v>14</v>
      </c>
      <c r="K826" t="s">
        <v>100</v>
      </c>
      <c r="L826">
        <v>900</v>
      </c>
      <c r="M826">
        <v>12</v>
      </c>
      <c r="N826">
        <v>10800</v>
      </c>
      <c r="O826">
        <v>98.33</v>
      </c>
      <c r="P826" t="s">
        <v>22</v>
      </c>
      <c r="Q826" t="s">
        <v>94</v>
      </c>
    </row>
    <row r="827" spans="1:17" x14ac:dyDescent="0.25">
      <c r="A827" t="s">
        <v>921</v>
      </c>
      <c r="B827" t="s">
        <v>922</v>
      </c>
      <c r="C827" s="1">
        <v>45689</v>
      </c>
      <c r="D827">
        <v>65</v>
      </c>
      <c r="E827" t="s">
        <v>68</v>
      </c>
      <c r="F827" t="s">
        <v>18</v>
      </c>
      <c r="G827" t="s">
        <v>28</v>
      </c>
      <c r="H827">
        <v>1</v>
      </c>
      <c r="I827" t="s">
        <v>35</v>
      </c>
      <c r="J827">
        <v>14</v>
      </c>
      <c r="K827" t="s">
        <v>56</v>
      </c>
      <c r="L827">
        <v>16000</v>
      </c>
      <c r="M827">
        <v>14</v>
      </c>
      <c r="N827">
        <v>224000</v>
      </c>
      <c r="O827">
        <v>63.64</v>
      </c>
      <c r="P827" t="s">
        <v>22</v>
      </c>
      <c r="Q827" t="s">
        <v>94</v>
      </c>
    </row>
    <row r="828" spans="1:17" x14ac:dyDescent="0.25">
      <c r="A828" t="s">
        <v>923</v>
      </c>
      <c r="B828" t="s">
        <v>924</v>
      </c>
      <c r="C828" s="1">
        <v>45689</v>
      </c>
      <c r="D828">
        <v>47</v>
      </c>
      <c r="E828" t="s">
        <v>190</v>
      </c>
      <c r="F828" t="s">
        <v>39</v>
      </c>
      <c r="G828" t="s">
        <v>19</v>
      </c>
      <c r="H828">
        <v>3</v>
      </c>
      <c r="I828" t="s">
        <v>48</v>
      </c>
      <c r="J828">
        <v>24</v>
      </c>
      <c r="K828" t="s">
        <v>40</v>
      </c>
      <c r="L828">
        <v>9000</v>
      </c>
      <c r="M828">
        <v>8</v>
      </c>
      <c r="N828">
        <v>72000</v>
      </c>
      <c r="O828">
        <v>138.29</v>
      </c>
      <c r="P828" t="s">
        <v>37</v>
      </c>
    </row>
    <row r="829" spans="1:17" x14ac:dyDescent="0.25">
      <c r="A829" t="s">
        <v>925</v>
      </c>
      <c r="B829" t="s">
        <v>926</v>
      </c>
      <c r="C829" s="1">
        <v>45658</v>
      </c>
      <c r="D829">
        <v>65</v>
      </c>
      <c r="E829" t="s">
        <v>147</v>
      </c>
      <c r="F829" t="s">
        <v>27</v>
      </c>
      <c r="G829" t="s">
        <v>28</v>
      </c>
      <c r="H829">
        <v>5</v>
      </c>
      <c r="I829" t="s">
        <v>53</v>
      </c>
      <c r="J829">
        <v>58</v>
      </c>
      <c r="K829" t="s">
        <v>85</v>
      </c>
      <c r="L829">
        <v>7500</v>
      </c>
      <c r="M829">
        <v>9</v>
      </c>
      <c r="N829">
        <v>67500</v>
      </c>
      <c r="O829">
        <v>185.54</v>
      </c>
      <c r="P829" t="s">
        <v>37</v>
      </c>
    </row>
    <row r="830" spans="1:17" x14ac:dyDescent="0.25">
      <c r="A830" t="s">
        <v>925</v>
      </c>
      <c r="B830" t="s">
        <v>926</v>
      </c>
      <c r="C830" s="1">
        <v>45658</v>
      </c>
      <c r="D830">
        <v>65</v>
      </c>
      <c r="E830" t="s">
        <v>147</v>
      </c>
      <c r="F830" t="s">
        <v>39</v>
      </c>
      <c r="G830" t="s">
        <v>28</v>
      </c>
      <c r="H830">
        <v>5</v>
      </c>
      <c r="I830" t="s">
        <v>53</v>
      </c>
      <c r="J830">
        <v>58</v>
      </c>
      <c r="K830" t="s">
        <v>1093</v>
      </c>
      <c r="L830">
        <v>30000</v>
      </c>
      <c r="M830">
        <v>8</v>
      </c>
      <c r="N830">
        <v>240000</v>
      </c>
      <c r="O830">
        <v>18.5</v>
      </c>
      <c r="P830" t="s">
        <v>37</v>
      </c>
    </row>
    <row r="831" spans="1:17" x14ac:dyDescent="0.25">
      <c r="A831" t="s">
        <v>927</v>
      </c>
      <c r="B831" t="s">
        <v>928</v>
      </c>
      <c r="C831" s="1">
        <v>45717</v>
      </c>
      <c r="D831">
        <v>42</v>
      </c>
      <c r="E831" t="s">
        <v>26</v>
      </c>
      <c r="F831" t="s">
        <v>39</v>
      </c>
      <c r="G831" t="s">
        <v>28</v>
      </c>
      <c r="H831">
        <v>4</v>
      </c>
      <c r="I831" t="s">
        <v>112</v>
      </c>
      <c r="J831">
        <v>41</v>
      </c>
      <c r="K831" t="s">
        <v>69</v>
      </c>
      <c r="L831">
        <v>14500</v>
      </c>
      <c r="M831">
        <v>11</v>
      </c>
      <c r="N831">
        <v>159500</v>
      </c>
      <c r="O831">
        <v>147.52000000000001</v>
      </c>
      <c r="P831" t="s">
        <v>37</v>
      </c>
    </row>
    <row r="832" spans="1:17" x14ac:dyDescent="0.25">
      <c r="A832" t="s">
        <v>927</v>
      </c>
      <c r="B832" t="s">
        <v>928</v>
      </c>
      <c r="C832" s="1">
        <v>45717</v>
      </c>
      <c r="D832">
        <v>42</v>
      </c>
      <c r="E832" t="s">
        <v>26</v>
      </c>
      <c r="F832" t="s">
        <v>18</v>
      </c>
      <c r="G832" t="s">
        <v>28</v>
      </c>
      <c r="H832">
        <v>4</v>
      </c>
      <c r="I832" t="s">
        <v>112</v>
      </c>
      <c r="J832">
        <v>41</v>
      </c>
      <c r="K832" t="s">
        <v>21</v>
      </c>
      <c r="L832">
        <v>35000</v>
      </c>
      <c r="M832">
        <v>4</v>
      </c>
      <c r="N832">
        <v>140000</v>
      </c>
      <c r="O832">
        <v>175.41</v>
      </c>
      <c r="P832" t="s">
        <v>37</v>
      </c>
    </row>
    <row r="833" spans="1:17" x14ac:dyDescent="0.25">
      <c r="A833" t="s">
        <v>929</v>
      </c>
      <c r="B833" t="s">
        <v>930</v>
      </c>
      <c r="C833" s="1">
        <v>45689</v>
      </c>
      <c r="D833">
        <v>49</v>
      </c>
      <c r="E833" t="s">
        <v>187</v>
      </c>
      <c r="F833" t="s">
        <v>34</v>
      </c>
      <c r="G833" t="s">
        <v>19</v>
      </c>
      <c r="H833">
        <v>5</v>
      </c>
      <c r="I833" t="s">
        <v>53</v>
      </c>
      <c r="J833">
        <v>23</v>
      </c>
      <c r="K833" t="s">
        <v>40</v>
      </c>
      <c r="L833">
        <v>9000</v>
      </c>
      <c r="M833">
        <v>6</v>
      </c>
      <c r="N833">
        <v>54000</v>
      </c>
      <c r="O833">
        <v>128.44999999999999</v>
      </c>
      <c r="P833" t="s">
        <v>37</v>
      </c>
    </row>
    <row r="834" spans="1:17" x14ac:dyDescent="0.25">
      <c r="A834" t="s">
        <v>929</v>
      </c>
      <c r="B834" t="s">
        <v>930</v>
      </c>
      <c r="C834" s="1">
        <v>45689</v>
      </c>
      <c r="D834">
        <v>49</v>
      </c>
      <c r="E834" t="s">
        <v>187</v>
      </c>
      <c r="F834" t="s">
        <v>18</v>
      </c>
      <c r="G834" t="s">
        <v>19</v>
      </c>
      <c r="H834">
        <v>5</v>
      </c>
      <c r="I834" t="s">
        <v>53</v>
      </c>
      <c r="J834">
        <v>23</v>
      </c>
      <c r="K834" t="s">
        <v>21</v>
      </c>
      <c r="L834">
        <v>35000</v>
      </c>
      <c r="M834">
        <v>5</v>
      </c>
      <c r="N834">
        <v>175000</v>
      </c>
      <c r="O834">
        <v>158.31</v>
      </c>
      <c r="P834" t="s">
        <v>37</v>
      </c>
    </row>
    <row r="835" spans="1:17" x14ac:dyDescent="0.25">
      <c r="A835" t="s">
        <v>929</v>
      </c>
      <c r="B835" t="s">
        <v>930</v>
      </c>
      <c r="C835" s="1">
        <v>45689</v>
      </c>
      <c r="D835">
        <v>49</v>
      </c>
      <c r="E835" t="s">
        <v>187</v>
      </c>
      <c r="F835" t="s">
        <v>39</v>
      </c>
      <c r="G835" t="s">
        <v>19</v>
      </c>
      <c r="H835">
        <v>5</v>
      </c>
      <c r="I835" t="s">
        <v>53</v>
      </c>
      <c r="J835">
        <v>23</v>
      </c>
      <c r="K835" t="s">
        <v>40</v>
      </c>
      <c r="L835">
        <v>9000</v>
      </c>
      <c r="M835">
        <v>10</v>
      </c>
      <c r="N835">
        <v>90000</v>
      </c>
      <c r="O835">
        <v>80.430000000000007</v>
      </c>
      <c r="P835" t="s">
        <v>37</v>
      </c>
    </row>
    <row r="836" spans="1:17" x14ac:dyDescent="0.25">
      <c r="A836" t="s">
        <v>931</v>
      </c>
      <c r="B836" t="s">
        <v>932</v>
      </c>
      <c r="C836" s="1">
        <v>45689</v>
      </c>
      <c r="D836">
        <v>26</v>
      </c>
      <c r="E836" t="s">
        <v>174</v>
      </c>
      <c r="F836" t="s">
        <v>27</v>
      </c>
      <c r="G836" t="s">
        <v>19</v>
      </c>
      <c r="H836">
        <v>5</v>
      </c>
      <c r="I836" t="s">
        <v>53</v>
      </c>
      <c r="J836">
        <v>16</v>
      </c>
      <c r="K836" t="s">
        <v>162</v>
      </c>
      <c r="L836">
        <v>600</v>
      </c>
      <c r="M836">
        <v>19</v>
      </c>
      <c r="N836">
        <v>11400</v>
      </c>
      <c r="O836">
        <v>52.51</v>
      </c>
      <c r="P836" t="s">
        <v>37</v>
      </c>
    </row>
    <row r="837" spans="1:17" x14ac:dyDescent="0.25">
      <c r="A837" t="s">
        <v>931</v>
      </c>
      <c r="B837" t="s">
        <v>932</v>
      </c>
      <c r="C837" s="1">
        <v>45689</v>
      </c>
      <c r="D837">
        <v>26</v>
      </c>
      <c r="E837" t="s">
        <v>174</v>
      </c>
      <c r="F837" t="s">
        <v>18</v>
      </c>
      <c r="G837" t="s">
        <v>19</v>
      </c>
      <c r="H837">
        <v>5</v>
      </c>
      <c r="I837" t="s">
        <v>53</v>
      </c>
      <c r="J837">
        <v>16</v>
      </c>
      <c r="K837" t="s">
        <v>49</v>
      </c>
      <c r="L837">
        <v>9000</v>
      </c>
      <c r="M837">
        <v>7</v>
      </c>
      <c r="N837">
        <v>63000</v>
      </c>
      <c r="O837">
        <v>160.01</v>
      </c>
      <c r="P837" t="s">
        <v>37</v>
      </c>
    </row>
    <row r="838" spans="1:17" x14ac:dyDescent="0.25">
      <c r="A838" t="s">
        <v>933</v>
      </c>
      <c r="B838" t="s">
        <v>934</v>
      </c>
      <c r="C838" s="1">
        <v>45689</v>
      </c>
      <c r="D838">
        <v>69</v>
      </c>
      <c r="E838" t="s">
        <v>43</v>
      </c>
      <c r="F838" t="s">
        <v>18</v>
      </c>
      <c r="G838" t="s">
        <v>19</v>
      </c>
      <c r="H838">
        <v>5</v>
      </c>
      <c r="I838" t="s">
        <v>53</v>
      </c>
      <c r="J838">
        <v>26</v>
      </c>
      <c r="K838" t="s">
        <v>44</v>
      </c>
      <c r="L838">
        <v>4500</v>
      </c>
      <c r="M838">
        <v>6</v>
      </c>
      <c r="N838">
        <v>27000</v>
      </c>
      <c r="O838">
        <v>52.73</v>
      </c>
      <c r="P838" t="s">
        <v>22</v>
      </c>
      <c r="Q838" t="s">
        <v>74</v>
      </c>
    </row>
    <row r="839" spans="1:17" x14ac:dyDescent="0.25">
      <c r="A839" t="s">
        <v>933</v>
      </c>
      <c r="B839" t="s">
        <v>934</v>
      </c>
      <c r="C839" s="1">
        <v>45689</v>
      </c>
      <c r="D839">
        <v>69</v>
      </c>
      <c r="E839" t="s">
        <v>43</v>
      </c>
      <c r="F839" t="s">
        <v>39</v>
      </c>
      <c r="G839" t="s">
        <v>19</v>
      </c>
      <c r="H839">
        <v>5</v>
      </c>
      <c r="I839" t="s">
        <v>53</v>
      </c>
      <c r="J839">
        <v>26</v>
      </c>
      <c r="K839" t="s">
        <v>40</v>
      </c>
      <c r="L839">
        <v>9000</v>
      </c>
      <c r="M839">
        <v>14</v>
      </c>
      <c r="N839">
        <v>126000</v>
      </c>
      <c r="O839">
        <v>80.510000000000005</v>
      </c>
      <c r="P839" t="s">
        <v>22</v>
      </c>
      <c r="Q839" t="s">
        <v>74</v>
      </c>
    </row>
    <row r="840" spans="1:17" x14ac:dyDescent="0.25">
      <c r="A840" t="s">
        <v>933</v>
      </c>
      <c r="B840" t="s">
        <v>934</v>
      </c>
      <c r="C840" s="1">
        <v>45689</v>
      </c>
      <c r="D840">
        <v>69</v>
      </c>
      <c r="E840" t="s">
        <v>43</v>
      </c>
      <c r="F840" t="s">
        <v>27</v>
      </c>
      <c r="G840" t="s">
        <v>19</v>
      </c>
      <c r="H840">
        <v>5</v>
      </c>
      <c r="I840" t="s">
        <v>53</v>
      </c>
      <c r="J840">
        <v>26</v>
      </c>
      <c r="K840" t="s">
        <v>38</v>
      </c>
      <c r="L840">
        <v>500</v>
      </c>
      <c r="M840">
        <v>12</v>
      </c>
      <c r="N840">
        <v>6000</v>
      </c>
      <c r="O840">
        <v>30.28</v>
      </c>
      <c r="P840" t="s">
        <v>22</v>
      </c>
      <c r="Q840" t="s">
        <v>74</v>
      </c>
    </row>
    <row r="841" spans="1:17" x14ac:dyDescent="0.25">
      <c r="A841" t="s">
        <v>935</v>
      </c>
      <c r="B841" t="s">
        <v>936</v>
      </c>
      <c r="C841" s="1">
        <v>45689</v>
      </c>
      <c r="D841">
        <v>31</v>
      </c>
      <c r="E841" t="s">
        <v>450</v>
      </c>
      <c r="F841" t="s">
        <v>18</v>
      </c>
      <c r="G841" t="s">
        <v>28</v>
      </c>
      <c r="H841">
        <v>4</v>
      </c>
      <c r="I841" t="s">
        <v>112</v>
      </c>
      <c r="J841">
        <v>50</v>
      </c>
      <c r="K841" t="s">
        <v>49</v>
      </c>
      <c r="L841">
        <v>9000</v>
      </c>
      <c r="M841">
        <v>16</v>
      </c>
      <c r="N841">
        <v>144000</v>
      </c>
      <c r="O841">
        <v>57.95</v>
      </c>
      <c r="P841" t="s">
        <v>22</v>
      </c>
      <c r="Q841" t="s">
        <v>282</v>
      </c>
    </row>
    <row r="842" spans="1:17" x14ac:dyDescent="0.25">
      <c r="A842" t="s">
        <v>937</v>
      </c>
      <c r="B842" t="s">
        <v>599</v>
      </c>
      <c r="C842" s="1">
        <v>45689</v>
      </c>
      <c r="D842">
        <v>32</v>
      </c>
      <c r="E842" t="s">
        <v>17</v>
      </c>
      <c r="F842" t="s">
        <v>27</v>
      </c>
      <c r="G842" t="s">
        <v>19</v>
      </c>
      <c r="H842">
        <v>3</v>
      </c>
      <c r="I842" t="s">
        <v>48</v>
      </c>
      <c r="J842">
        <v>39</v>
      </c>
      <c r="K842" t="s">
        <v>162</v>
      </c>
      <c r="L842">
        <v>600</v>
      </c>
      <c r="M842">
        <v>5</v>
      </c>
      <c r="N842">
        <v>3000</v>
      </c>
      <c r="O842">
        <v>82</v>
      </c>
      <c r="P842" t="s">
        <v>37</v>
      </c>
    </row>
    <row r="843" spans="1:17" x14ac:dyDescent="0.25">
      <c r="A843" t="s">
        <v>938</v>
      </c>
      <c r="B843" t="s">
        <v>939</v>
      </c>
      <c r="C843" s="1">
        <v>45689</v>
      </c>
      <c r="D843">
        <v>53</v>
      </c>
      <c r="E843" t="s">
        <v>141</v>
      </c>
      <c r="F843" t="s">
        <v>27</v>
      </c>
      <c r="G843" t="s">
        <v>19</v>
      </c>
      <c r="H843">
        <v>2</v>
      </c>
      <c r="I843" t="s">
        <v>20</v>
      </c>
      <c r="J843">
        <v>40</v>
      </c>
      <c r="K843" t="s">
        <v>29</v>
      </c>
      <c r="L843">
        <v>5500</v>
      </c>
      <c r="M843">
        <v>11</v>
      </c>
      <c r="N843">
        <v>60500</v>
      </c>
      <c r="O843">
        <v>27.07</v>
      </c>
      <c r="P843" t="s">
        <v>37</v>
      </c>
    </row>
    <row r="844" spans="1:17" x14ac:dyDescent="0.25">
      <c r="A844" t="s">
        <v>938</v>
      </c>
      <c r="B844" t="s">
        <v>939</v>
      </c>
      <c r="C844" s="1">
        <v>45689</v>
      </c>
      <c r="D844">
        <v>53</v>
      </c>
      <c r="E844" t="s">
        <v>141</v>
      </c>
      <c r="F844" t="s">
        <v>39</v>
      </c>
      <c r="G844" t="s">
        <v>19</v>
      </c>
      <c r="H844">
        <v>2</v>
      </c>
      <c r="I844" t="s">
        <v>20</v>
      </c>
      <c r="J844">
        <v>40</v>
      </c>
      <c r="K844" t="s">
        <v>69</v>
      </c>
      <c r="L844">
        <v>14500</v>
      </c>
      <c r="M844">
        <v>13</v>
      </c>
      <c r="N844">
        <v>188500</v>
      </c>
      <c r="O844">
        <v>137.53</v>
      </c>
      <c r="P844" t="s">
        <v>37</v>
      </c>
    </row>
    <row r="845" spans="1:17" x14ac:dyDescent="0.25">
      <c r="A845" t="s">
        <v>938</v>
      </c>
      <c r="B845" t="s">
        <v>939</v>
      </c>
      <c r="C845" s="1">
        <v>45689</v>
      </c>
      <c r="D845">
        <v>53</v>
      </c>
      <c r="E845" t="s">
        <v>141</v>
      </c>
      <c r="F845" t="s">
        <v>34</v>
      </c>
      <c r="G845" t="s">
        <v>19</v>
      </c>
      <c r="H845">
        <v>2</v>
      </c>
      <c r="I845" t="s">
        <v>20</v>
      </c>
      <c r="J845">
        <v>40</v>
      </c>
      <c r="K845" t="s">
        <v>103</v>
      </c>
      <c r="L845">
        <v>75000</v>
      </c>
      <c r="M845">
        <v>9</v>
      </c>
      <c r="N845">
        <v>675000</v>
      </c>
      <c r="O845">
        <v>147.35</v>
      </c>
      <c r="P845" t="s">
        <v>37</v>
      </c>
    </row>
    <row r="846" spans="1:17" x14ac:dyDescent="0.25">
      <c r="A846" t="s">
        <v>940</v>
      </c>
      <c r="B846" t="s">
        <v>941</v>
      </c>
      <c r="C846" s="1">
        <v>45689</v>
      </c>
      <c r="D846">
        <v>28</v>
      </c>
      <c r="E846" t="s">
        <v>47</v>
      </c>
      <c r="F846" t="s">
        <v>39</v>
      </c>
      <c r="G846" t="s">
        <v>19</v>
      </c>
      <c r="H846">
        <v>4</v>
      </c>
      <c r="I846" t="s">
        <v>112</v>
      </c>
      <c r="J846">
        <v>22</v>
      </c>
      <c r="K846" t="s">
        <v>60</v>
      </c>
      <c r="L846">
        <v>24000</v>
      </c>
      <c r="M846">
        <v>10</v>
      </c>
      <c r="N846">
        <v>240000</v>
      </c>
      <c r="O846">
        <v>124.12</v>
      </c>
      <c r="P846" t="s">
        <v>37</v>
      </c>
    </row>
    <row r="847" spans="1:17" x14ac:dyDescent="0.25">
      <c r="A847" t="s">
        <v>940</v>
      </c>
      <c r="B847" t="s">
        <v>941</v>
      </c>
      <c r="C847" s="1">
        <v>45689</v>
      </c>
      <c r="D847">
        <v>28</v>
      </c>
      <c r="E847" t="s">
        <v>47</v>
      </c>
      <c r="F847" t="s">
        <v>27</v>
      </c>
      <c r="G847" t="s">
        <v>19</v>
      </c>
      <c r="H847">
        <v>4</v>
      </c>
      <c r="I847" t="s">
        <v>112</v>
      </c>
      <c r="J847">
        <v>22</v>
      </c>
      <c r="K847" t="s">
        <v>85</v>
      </c>
      <c r="L847">
        <v>7500</v>
      </c>
      <c r="M847">
        <v>5</v>
      </c>
      <c r="N847">
        <v>37500</v>
      </c>
      <c r="O847">
        <v>134.41999999999999</v>
      </c>
      <c r="P847" t="s">
        <v>37</v>
      </c>
    </row>
    <row r="848" spans="1:17" x14ac:dyDescent="0.25">
      <c r="A848" t="s">
        <v>940</v>
      </c>
      <c r="B848" t="s">
        <v>941</v>
      </c>
      <c r="C848" s="1">
        <v>45689</v>
      </c>
      <c r="D848">
        <v>28</v>
      </c>
      <c r="E848" t="s">
        <v>47</v>
      </c>
      <c r="F848" t="s">
        <v>18</v>
      </c>
      <c r="G848" t="s">
        <v>19</v>
      </c>
      <c r="H848">
        <v>4</v>
      </c>
      <c r="I848" t="s">
        <v>112</v>
      </c>
      <c r="J848">
        <v>22</v>
      </c>
      <c r="K848" t="s">
        <v>56</v>
      </c>
      <c r="L848">
        <v>16000</v>
      </c>
      <c r="M848">
        <v>9</v>
      </c>
      <c r="N848">
        <v>144000</v>
      </c>
      <c r="O848">
        <v>116.31</v>
      </c>
      <c r="P848" t="s">
        <v>37</v>
      </c>
    </row>
    <row r="849" spans="1:17" x14ac:dyDescent="0.25">
      <c r="A849" t="s">
        <v>942</v>
      </c>
      <c r="B849" t="s">
        <v>943</v>
      </c>
      <c r="C849" s="1">
        <v>45658</v>
      </c>
      <c r="D849">
        <v>80</v>
      </c>
      <c r="E849" t="s">
        <v>88</v>
      </c>
      <c r="F849" t="s">
        <v>27</v>
      </c>
      <c r="G849" t="s">
        <v>28</v>
      </c>
      <c r="H849">
        <v>2</v>
      </c>
      <c r="I849" t="s">
        <v>20</v>
      </c>
      <c r="J849">
        <v>57</v>
      </c>
      <c r="K849" t="s">
        <v>81</v>
      </c>
      <c r="L849">
        <v>1000</v>
      </c>
      <c r="M849">
        <v>5</v>
      </c>
      <c r="N849">
        <v>5000</v>
      </c>
      <c r="O849">
        <v>63</v>
      </c>
      <c r="P849" t="s">
        <v>22</v>
      </c>
      <c r="Q849" t="s">
        <v>282</v>
      </c>
    </row>
    <row r="850" spans="1:17" x14ac:dyDescent="0.25">
      <c r="A850" t="s">
        <v>942</v>
      </c>
      <c r="B850" t="s">
        <v>943</v>
      </c>
      <c r="C850" s="1">
        <v>45658</v>
      </c>
      <c r="D850">
        <v>80</v>
      </c>
      <c r="E850" t="s">
        <v>88</v>
      </c>
      <c r="F850" t="s">
        <v>39</v>
      </c>
      <c r="G850" t="s">
        <v>28</v>
      </c>
      <c r="H850">
        <v>2</v>
      </c>
      <c r="I850" t="s">
        <v>20</v>
      </c>
      <c r="J850">
        <v>57</v>
      </c>
      <c r="K850" t="s">
        <v>69</v>
      </c>
      <c r="L850">
        <v>14500</v>
      </c>
      <c r="M850">
        <v>9</v>
      </c>
      <c r="N850">
        <v>130500</v>
      </c>
      <c r="O850">
        <v>174.4</v>
      </c>
      <c r="P850" t="s">
        <v>22</v>
      </c>
      <c r="Q850" t="s">
        <v>282</v>
      </c>
    </row>
    <row r="851" spans="1:17" x14ac:dyDescent="0.25">
      <c r="A851" t="s">
        <v>942</v>
      </c>
      <c r="B851" t="s">
        <v>943</v>
      </c>
      <c r="C851" s="1">
        <v>45658</v>
      </c>
      <c r="D851">
        <v>80</v>
      </c>
      <c r="E851" t="s">
        <v>88</v>
      </c>
      <c r="F851" t="s">
        <v>18</v>
      </c>
      <c r="G851" t="s">
        <v>28</v>
      </c>
      <c r="H851">
        <v>2</v>
      </c>
      <c r="I851" t="s">
        <v>20</v>
      </c>
      <c r="J851">
        <v>57</v>
      </c>
      <c r="K851" t="s">
        <v>49</v>
      </c>
      <c r="L851">
        <v>9000</v>
      </c>
      <c r="M851">
        <v>10</v>
      </c>
      <c r="N851">
        <v>90000</v>
      </c>
      <c r="O851">
        <v>185.28</v>
      </c>
      <c r="P851" t="s">
        <v>22</v>
      </c>
      <c r="Q851" t="s">
        <v>282</v>
      </c>
    </row>
    <row r="852" spans="1:17" x14ac:dyDescent="0.25">
      <c r="A852" t="s">
        <v>944</v>
      </c>
      <c r="B852" t="s">
        <v>945</v>
      </c>
      <c r="C852" s="1">
        <v>45689</v>
      </c>
      <c r="D852">
        <v>49</v>
      </c>
      <c r="E852" t="s">
        <v>73</v>
      </c>
      <c r="F852" t="s">
        <v>18</v>
      </c>
      <c r="G852" t="s">
        <v>28</v>
      </c>
      <c r="H852">
        <v>3</v>
      </c>
      <c r="I852" t="s">
        <v>48</v>
      </c>
      <c r="J852">
        <v>28</v>
      </c>
      <c r="K852" t="s">
        <v>21</v>
      </c>
      <c r="L852">
        <v>35000</v>
      </c>
      <c r="M852">
        <v>5</v>
      </c>
      <c r="N852">
        <v>175000</v>
      </c>
      <c r="O852">
        <v>11.12</v>
      </c>
      <c r="P852" t="s">
        <v>37</v>
      </c>
    </row>
    <row r="853" spans="1:17" x14ac:dyDescent="0.25">
      <c r="A853" t="s">
        <v>944</v>
      </c>
      <c r="B853" t="s">
        <v>945</v>
      </c>
      <c r="C853" s="1">
        <v>45689</v>
      </c>
      <c r="D853">
        <v>49</v>
      </c>
      <c r="E853" t="s">
        <v>73</v>
      </c>
      <c r="F853" t="s">
        <v>34</v>
      </c>
      <c r="G853" t="s">
        <v>28</v>
      </c>
      <c r="H853">
        <v>3</v>
      </c>
      <c r="I853" t="s">
        <v>48</v>
      </c>
      <c r="J853">
        <v>28</v>
      </c>
      <c r="K853" t="s">
        <v>40</v>
      </c>
      <c r="L853">
        <v>9000</v>
      </c>
      <c r="M853">
        <v>2</v>
      </c>
      <c r="N853">
        <v>18000</v>
      </c>
      <c r="O853">
        <v>46.36</v>
      </c>
      <c r="P853" t="s">
        <v>37</v>
      </c>
    </row>
    <row r="854" spans="1:17" x14ac:dyDescent="0.25">
      <c r="A854" t="s">
        <v>946</v>
      </c>
      <c r="B854" t="s">
        <v>947</v>
      </c>
      <c r="C854" s="1">
        <v>45658</v>
      </c>
      <c r="D854">
        <v>49</v>
      </c>
      <c r="E854" t="s">
        <v>26</v>
      </c>
      <c r="F854" t="s">
        <v>27</v>
      </c>
      <c r="G854" t="s">
        <v>28</v>
      </c>
      <c r="H854">
        <v>4</v>
      </c>
      <c r="I854" t="s">
        <v>112</v>
      </c>
      <c r="J854">
        <v>28</v>
      </c>
      <c r="K854" t="s">
        <v>81</v>
      </c>
      <c r="L854">
        <v>1000</v>
      </c>
      <c r="M854">
        <v>5</v>
      </c>
      <c r="N854">
        <v>5000</v>
      </c>
      <c r="O854">
        <v>169.24</v>
      </c>
      <c r="P854" t="s">
        <v>22</v>
      </c>
      <c r="Q854" t="s">
        <v>94</v>
      </c>
    </row>
    <row r="855" spans="1:17" x14ac:dyDescent="0.25">
      <c r="A855" t="s">
        <v>946</v>
      </c>
      <c r="B855" t="s">
        <v>947</v>
      </c>
      <c r="C855" s="1">
        <v>45658</v>
      </c>
      <c r="D855">
        <v>49</v>
      </c>
      <c r="E855" t="s">
        <v>26</v>
      </c>
      <c r="F855" t="s">
        <v>18</v>
      </c>
      <c r="G855" t="s">
        <v>28</v>
      </c>
      <c r="H855">
        <v>4</v>
      </c>
      <c r="I855" t="s">
        <v>112</v>
      </c>
      <c r="J855">
        <v>28</v>
      </c>
      <c r="K855" t="s">
        <v>56</v>
      </c>
      <c r="L855">
        <v>16000</v>
      </c>
      <c r="M855">
        <v>7</v>
      </c>
      <c r="N855">
        <v>112000</v>
      </c>
      <c r="O855">
        <v>70.25</v>
      </c>
      <c r="P855" t="s">
        <v>22</v>
      </c>
      <c r="Q855" t="s">
        <v>94</v>
      </c>
    </row>
    <row r="856" spans="1:17" x14ac:dyDescent="0.25">
      <c r="A856" t="s">
        <v>946</v>
      </c>
      <c r="B856" t="s">
        <v>947</v>
      </c>
      <c r="C856" s="1">
        <v>45658</v>
      </c>
      <c r="D856">
        <v>49</v>
      </c>
      <c r="E856" t="s">
        <v>26</v>
      </c>
      <c r="F856" t="s">
        <v>34</v>
      </c>
      <c r="G856" t="s">
        <v>28</v>
      </c>
      <c r="H856">
        <v>4</v>
      </c>
      <c r="I856" t="s">
        <v>112</v>
      </c>
      <c r="J856">
        <v>28</v>
      </c>
      <c r="K856" t="s">
        <v>60</v>
      </c>
      <c r="L856">
        <v>24000</v>
      </c>
      <c r="M856">
        <v>6</v>
      </c>
      <c r="N856">
        <v>144000</v>
      </c>
      <c r="O856">
        <v>36.54</v>
      </c>
      <c r="P856" t="s">
        <v>22</v>
      </c>
      <c r="Q856" t="s">
        <v>94</v>
      </c>
    </row>
    <row r="857" spans="1:17" x14ac:dyDescent="0.25">
      <c r="A857" t="s">
        <v>948</v>
      </c>
      <c r="B857" t="s">
        <v>949</v>
      </c>
      <c r="C857" s="1">
        <v>45689</v>
      </c>
      <c r="D857">
        <v>50</v>
      </c>
      <c r="E857" t="s">
        <v>77</v>
      </c>
      <c r="F857" t="s">
        <v>27</v>
      </c>
      <c r="G857" t="s">
        <v>19</v>
      </c>
      <c r="H857">
        <v>4</v>
      </c>
      <c r="I857" t="s">
        <v>112</v>
      </c>
      <c r="J857">
        <v>34</v>
      </c>
      <c r="K857" t="s">
        <v>81</v>
      </c>
      <c r="L857">
        <v>1000</v>
      </c>
      <c r="M857">
        <v>1</v>
      </c>
      <c r="N857">
        <v>1000</v>
      </c>
      <c r="O857">
        <v>177.53</v>
      </c>
      <c r="P857" t="s">
        <v>37</v>
      </c>
    </row>
    <row r="858" spans="1:17" x14ac:dyDescent="0.25">
      <c r="A858" t="s">
        <v>950</v>
      </c>
      <c r="B858" t="s">
        <v>951</v>
      </c>
      <c r="C858" s="1">
        <v>45658</v>
      </c>
      <c r="D858">
        <v>31</v>
      </c>
      <c r="E858" t="s">
        <v>80</v>
      </c>
      <c r="F858" t="s">
        <v>27</v>
      </c>
      <c r="G858" t="s">
        <v>28</v>
      </c>
      <c r="H858">
        <v>3</v>
      </c>
      <c r="I858" t="s">
        <v>48</v>
      </c>
      <c r="J858">
        <v>38</v>
      </c>
      <c r="K858" t="s">
        <v>38</v>
      </c>
      <c r="L858">
        <v>500</v>
      </c>
      <c r="M858">
        <v>1</v>
      </c>
      <c r="N858">
        <v>500</v>
      </c>
      <c r="O858">
        <v>119.04</v>
      </c>
      <c r="P858" t="s">
        <v>22</v>
      </c>
      <c r="Q858" t="s">
        <v>74</v>
      </c>
    </row>
    <row r="859" spans="1:17" x14ac:dyDescent="0.25">
      <c r="A859" t="s">
        <v>950</v>
      </c>
      <c r="B859" t="s">
        <v>951</v>
      </c>
      <c r="C859" s="1">
        <v>45658</v>
      </c>
      <c r="D859">
        <v>31</v>
      </c>
      <c r="E859" t="s">
        <v>80</v>
      </c>
      <c r="F859" t="s">
        <v>18</v>
      </c>
      <c r="G859" t="s">
        <v>28</v>
      </c>
      <c r="H859">
        <v>3</v>
      </c>
      <c r="I859" t="s">
        <v>48</v>
      </c>
      <c r="J859">
        <v>38</v>
      </c>
      <c r="K859" t="s">
        <v>49</v>
      </c>
      <c r="L859">
        <v>9000</v>
      </c>
      <c r="M859">
        <v>20</v>
      </c>
      <c r="N859">
        <v>180000</v>
      </c>
      <c r="O859">
        <v>193.97</v>
      </c>
      <c r="P859" t="s">
        <v>22</v>
      </c>
      <c r="Q859" t="s">
        <v>74</v>
      </c>
    </row>
    <row r="860" spans="1:17" x14ac:dyDescent="0.25">
      <c r="A860" t="s">
        <v>952</v>
      </c>
      <c r="B860" t="s">
        <v>953</v>
      </c>
      <c r="C860" s="1">
        <v>45658</v>
      </c>
      <c r="D860">
        <v>57</v>
      </c>
      <c r="E860" t="s">
        <v>138</v>
      </c>
      <c r="F860" t="s">
        <v>39</v>
      </c>
      <c r="G860" t="s">
        <v>19</v>
      </c>
      <c r="H860">
        <v>3</v>
      </c>
      <c r="I860" t="s">
        <v>48</v>
      </c>
      <c r="J860">
        <v>56</v>
      </c>
      <c r="K860" t="s">
        <v>60</v>
      </c>
      <c r="L860">
        <v>24000</v>
      </c>
      <c r="M860">
        <v>13</v>
      </c>
      <c r="N860">
        <v>312000</v>
      </c>
      <c r="O860">
        <v>190.4</v>
      </c>
      <c r="P860" t="s">
        <v>37</v>
      </c>
    </row>
    <row r="861" spans="1:17" x14ac:dyDescent="0.25">
      <c r="A861" t="s">
        <v>954</v>
      </c>
      <c r="B861" t="s">
        <v>955</v>
      </c>
      <c r="C861" s="1">
        <v>45658</v>
      </c>
      <c r="D861">
        <v>67</v>
      </c>
      <c r="E861" t="s">
        <v>141</v>
      </c>
      <c r="F861" t="s">
        <v>27</v>
      </c>
      <c r="G861" t="s">
        <v>19</v>
      </c>
      <c r="H861">
        <v>1</v>
      </c>
      <c r="I861" t="s">
        <v>35</v>
      </c>
      <c r="J861">
        <v>16</v>
      </c>
      <c r="K861" t="s">
        <v>85</v>
      </c>
      <c r="L861">
        <v>7500</v>
      </c>
      <c r="M861">
        <v>5</v>
      </c>
      <c r="N861">
        <v>37500</v>
      </c>
      <c r="O861">
        <v>57.34</v>
      </c>
      <c r="P861" t="s">
        <v>22</v>
      </c>
      <c r="Q861" t="s">
        <v>263</v>
      </c>
    </row>
    <row r="862" spans="1:17" x14ac:dyDescent="0.25">
      <c r="A862" t="s">
        <v>956</v>
      </c>
      <c r="B862" t="s">
        <v>957</v>
      </c>
      <c r="C862" s="1">
        <v>45717</v>
      </c>
      <c r="D862">
        <v>54</v>
      </c>
      <c r="E862" t="s">
        <v>88</v>
      </c>
      <c r="F862" t="s">
        <v>34</v>
      </c>
      <c r="G862" t="s">
        <v>28</v>
      </c>
      <c r="H862">
        <v>5</v>
      </c>
      <c r="I862" t="s">
        <v>53</v>
      </c>
      <c r="J862">
        <v>48</v>
      </c>
      <c r="K862" t="s">
        <v>69</v>
      </c>
      <c r="L862">
        <v>14500</v>
      </c>
      <c r="M862">
        <v>13</v>
      </c>
      <c r="N862">
        <v>188500</v>
      </c>
      <c r="O862">
        <v>98.18</v>
      </c>
      <c r="P862" t="s">
        <v>22</v>
      </c>
      <c r="Q862" t="s">
        <v>282</v>
      </c>
    </row>
    <row r="863" spans="1:17" x14ac:dyDescent="0.25">
      <c r="A863" t="s">
        <v>958</v>
      </c>
      <c r="B863" t="s">
        <v>959</v>
      </c>
      <c r="C863" s="1">
        <v>45658</v>
      </c>
      <c r="D863">
        <v>50</v>
      </c>
      <c r="E863" t="s">
        <v>17</v>
      </c>
      <c r="F863" t="s">
        <v>27</v>
      </c>
      <c r="G863" t="s">
        <v>19</v>
      </c>
      <c r="H863">
        <v>3</v>
      </c>
      <c r="I863" t="s">
        <v>48</v>
      </c>
      <c r="J863">
        <v>49</v>
      </c>
      <c r="K863" t="s">
        <v>100</v>
      </c>
      <c r="L863">
        <v>900</v>
      </c>
      <c r="M863">
        <v>15</v>
      </c>
      <c r="N863">
        <v>13500</v>
      </c>
      <c r="O863">
        <v>102.91</v>
      </c>
      <c r="P863" t="s">
        <v>37</v>
      </c>
    </row>
    <row r="864" spans="1:17" x14ac:dyDescent="0.25">
      <c r="A864" t="s">
        <v>958</v>
      </c>
      <c r="B864" t="s">
        <v>959</v>
      </c>
      <c r="C864" s="1">
        <v>45658</v>
      </c>
      <c r="D864">
        <v>50</v>
      </c>
      <c r="E864" t="s">
        <v>17</v>
      </c>
      <c r="F864" t="s">
        <v>39</v>
      </c>
      <c r="G864" t="s">
        <v>19</v>
      </c>
      <c r="H864">
        <v>3</v>
      </c>
      <c r="I864" t="s">
        <v>48</v>
      </c>
      <c r="J864">
        <v>49</v>
      </c>
      <c r="K864" t="s">
        <v>1094</v>
      </c>
      <c r="L864">
        <v>20000</v>
      </c>
      <c r="M864">
        <v>5</v>
      </c>
      <c r="N864">
        <v>100000</v>
      </c>
      <c r="O864">
        <v>129.69999999999999</v>
      </c>
      <c r="P864" t="s">
        <v>37</v>
      </c>
    </row>
    <row r="865" spans="1:17" x14ac:dyDescent="0.25">
      <c r="A865" t="s">
        <v>960</v>
      </c>
      <c r="B865" t="s">
        <v>961</v>
      </c>
      <c r="C865" s="1">
        <v>45658</v>
      </c>
      <c r="D865">
        <v>26</v>
      </c>
      <c r="E865" t="s">
        <v>99</v>
      </c>
      <c r="F865" t="s">
        <v>34</v>
      </c>
      <c r="G865" t="s">
        <v>28</v>
      </c>
      <c r="H865">
        <v>4</v>
      </c>
      <c r="I865" t="s">
        <v>112</v>
      </c>
      <c r="J865">
        <v>28</v>
      </c>
      <c r="K865" t="s">
        <v>69</v>
      </c>
      <c r="L865">
        <v>14500</v>
      </c>
      <c r="M865">
        <v>10</v>
      </c>
      <c r="N865">
        <v>145000</v>
      </c>
      <c r="O865">
        <v>104.86</v>
      </c>
      <c r="P865" t="s">
        <v>37</v>
      </c>
    </row>
    <row r="866" spans="1:17" x14ac:dyDescent="0.25">
      <c r="A866" t="s">
        <v>962</v>
      </c>
      <c r="B866" t="s">
        <v>963</v>
      </c>
      <c r="C866" s="1">
        <v>45658</v>
      </c>
      <c r="D866">
        <v>25</v>
      </c>
      <c r="E866" t="s">
        <v>126</v>
      </c>
      <c r="F866" t="s">
        <v>34</v>
      </c>
      <c r="G866" t="s">
        <v>19</v>
      </c>
      <c r="H866">
        <v>4</v>
      </c>
      <c r="I866" t="s">
        <v>112</v>
      </c>
      <c r="J866">
        <v>33</v>
      </c>
      <c r="K866" t="s">
        <v>1094</v>
      </c>
      <c r="L866">
        <v>20000</v>
      </c>
      <c r="M866">
        <v>1</v>
      </c>
      <c r="N866">
        <v>20000</v>
      </c>
      <c r="O866">
        <v>153.85</v>
      </c>
      <c r="P866" t="s">
        <v>22</v>
      </c>
      <c r="Q866" t="s">
        <v>282</v>
      </c>
    </row>
    <row r="867" spans="1:17" x14ac:dyDescent="0.25">
      <c r="A867" t="s">
        <v>962</v>
      </c>
      <c r="B867" t="s">
        <v>963</v>
      </c>
      <c r="C867" s="1">
        <v>45658</v>
      </c>
      <c r="D867">
        <v>25</v>
      </c>
      <c r="E867" t="s">
        <v>126</v>
      </c>
      <c r="F867" t="s">
        <v>18</v>
      </c>
      <c r="G867" t="s">
        <v>19</v>
      </c>
      <c r="H867">
        <v>4</v>
      </c>
      <c r="I867" t="s">
        <v>112</v>
      </c>
      <c r="J867">
        <v>33</v>
      </c>
      <c r="K867" t="s">
        <v>56</v>
      </c>
      <c r="L867">
        <v>16000</v>
      </c>
      <c r="M867">
        <v>15</v>
      </c>
      <c r="N867">
        <v>240000</v>
      </c>
      <c r="O867">
        <v>148.22999999999999</v>
      </c>
      <c r="P867" t="s">
        <v>22</v>
      </c>
      <c r="Q867" t="s">
        <v>282</v>
      </c>
    </row>
    <row r="868" spans="1:17" x14ac:dyDescent="0.25">
      <c r="A868" t="s">
        <v>962</v>
      </c>
      <c r="B868" t="s">
        <v>963</v>
      </c>
      <c r="C868" s="1">
        <v>45658</v>
      </c>
      <c r="D868">
        <v>25</v>
      </c>
      <c r="E868" t="s">
        <v>126</v>
      </c>
      <c r="F868" t="s">
        <v>27</v>
      </c>
      <c r="G868" t="s">
        <v>19</v>
      </c>
      <c r="H868">
        <v>4</v>
      </c>
      <c r="I868" t="s">
        <v>112</v>
      </c>
      <c r="J868">
        <v>33</v>
      </c>
      <c r="K868" t="s">
        <v>162</v>
      </c>
      <c r="L868">
        <v>600</v>
      </c>
      <c r="M868">
        <v>13</v>
      </c>
      <c r="N868">
        <v>7800</v>
      </c>
      <c r="O868">
        <v>157.34</v>
      </c>
      <c r="P868" t="s">
        <v>22</v>
      </c>
      <c r="Q868" t="s">
        <v>282</v>
      </c>
    </row>
    <row r="869" spans="1:17" x14ac:dyDescent="0.25">
      <c r="A869" t="s">
        <v>964</v>
      </c>
      <c r="B869" t="s">
        <v>965</v>
      </c>
      <c r="C869" s="1">
        <v>45658</v>
      </c>
      <c r="D869">
        <v>26</v>
      </c>
      <c r="E869" t="s">
        <v>108</v>
      </c>
      <c r="F869" t="s">
        <v>34</v>
      </c>
      <c r="G869" t="s">
        <v>28</v>
      </c>
      <c r="H869">
        <v>4</v>
      </c>
      <c r="I869" t="s">
        <v>112</v>
      </c>
      <c r="J869">
        <v>21</v>
      </c>
      <c r="K869" t="s">
        <v>69</v>
      </c>
      <c r="L869">
        <v>14500</v>
      </c>
      <c r="M869">
        <v>20</v>
      </c>
      <c r="N869">
        <v>290000</v>
      </c>
      <c r="O869">
        <v>37.42</v>
      </c>
      <c r="P869" t="s">
        <v>37</v>
      </c>
    </row>
    <row r="870" spans="1:17" x14ac:dyDescent="0.25">
      <c r="A870" t="s">
        <v>964</v>
      </c>
      <c r="B870" t="s">
        <v>965</v>
      </c>
      <c r="C870" s="1">
        <v>45658</v>
      </c>
      <c r="D870">
        <v>26</v>
      </c>
      <c r="E870" t="s">
        <v>108</v>
      </c>
      <c r="F870" t="s">
        <v>39</v>
      </c>
      <c r="G870" t="s">
        <v>28</v>
      </c>
      <c r="H870">
        <v>4</v>
      </c>
      <c r="I870" t="s">
        <v>112</v>
      </c>
      <c r="J870">
        <v>21</v>
      </c>
      <c r="K870" t="s">
        <v>1093</v>
      </c>
      <c r="L870">
        <v>30000</v>
      </c>
      <c r="M870">
        <v>4</v>
      </c>
      <c r="N870">
        <v>120000</v>
      </c>
      <c r="O870">
        <v>174.39</v>
      </c>
      <c r="P870" t="s">
        <v>37</v>
      </c>
    </row>
    <row r="871" spans="1:17" x14ac:dyDescent="0.25">
      <c r="A871" t="s">
        <v>966</v>
      </c>
      <c r="B871" t="s">
        <v>967</v>
      </c>
      <c r="C871" s="1">
        <v>45658</v>
      </c>
      <c r="D871">
        <v>18</v>
      </c>
      <c r="E871" t="s">
        <v>450</v>
      </c>
      <c r="F871" t="s">
        <v>27</v>
      </c>
      <c r="G871" t="s">
        <v>28</v>
      </c>
      <c r="H871">
        <v>2</v>
      </c>
      <c r="I871" t="s">
        <v>20</v>
      </c>
      <c r="J871">
        <v>8</v>
      </c>
      <c r="K871" t="s">
        <v>191</v>
      </c>
      <c r="L871">
        <v>6500</v>
      </c>
      <c r="M871">
        <v>20</v>
      </c>
      <c r="N871">
        <v>130000</v>
      </c>
      <c r="O871">
        <v>60.91</v>
      </c>
      <c r="P871" t="s">
        <v>37</v>
      </c>
    </row>
    <row r="872" spans="1:17" x14ac:dyDescent="0.25">
      <c r="A872" t="s">
        <v>968</v>
      </c>
      <c r="B872" t="s">
        <v>969</v>
      </c>
      <c r="C872" s="1">
        <v>45689</v>
      </c>
      <c r="D872">
        <v>66</v>
      </c>
      <c r="E872" t="s">
        <v>147</v>
      </c>
      <c r="F872" t="s">
        <v>18</v>
      </c>
      <c r="G872" t="s">
        <v>19</v>
      </c>
      <c r="H872">
        <v>1</v>
      </c>
      <c r="I872" t="s">
        <v>35</v>
      </c>
      <c r="J872">
        <v>9</v>
      </c>
      <c r="K872" t="s">
        <v>56</v>
      </c>
      <c r="L872">
        <v>16000</v>
      </c>
      <c r="M872">
        <v>5</v>
      </c>
      <c r="N872">
        <v>80000</v>
      </c>
      <c r="O872">
        <v>42.24</v>
      </c>
      <c r="P872" t="s">
        <v>22</v>
      </c>
      <c r="Q872" t="s">
        <v>30</v>
      </c>
    </row>
    <row r="873" spans="1:17" x14ac:dyDescent="0.25">
      <c r="A873" t="s">
        <v>970</v>
      </c>
      <c r="B873" t="s">
        <v>971</v>
      </c>
      <c r="C873" s="1">
        <v>45717</v>
      </c>
      <c r="D873">
        <v>71</v>
      </c>
      <c r="E873" t="s">
        <v>84</v>
      </c>
      <c r="F873" t="s">
        <v>39</v>
      </c>
      <c r="G873" t="s">
        <v>19</v>
      </c>
      <c r="H873">
        <v>4</v>
      </c>
      <c r="I873" t="s">
        <v>112</v>
      </c>
      <c r="J873">
        <v>6</v>
      </c>
      <c r="K873" t="s">
        <v>1094</v>
      </c>
      <c r="L873">
        <v>20000</v>
      </c>
      <c r="M873">
        <v>15</v>
      </c>
      <c r="N873">
        <v>300000</v>
      </c>
      <c r="O873">
        <v>180.53</v>
      </c>
      <c r="P873" t="s">
        <v>22</v>
      </c>
      <c r="Q873" t="s">
        <v>165</v>
      </c>
    </row>
    <row r="874" spans="1:17" x14ac:dyDescent="0.25">
      <c r="A874" t="s">
        <v>972</v>
      </c>
      <c r="B874" t="s">
        <v>973</v>
      </c>
      <c r="C874" s="1">
        <v>45689</v>
      </c>
      <c r="D874">
        <v>76</v>
      </c>
      <c r="E874" t="s">
        <v>116</v>
      </c>
      <c r="F874" t="s">
        <v>39</v>
      </c>
      <c r="G874" t="s">
        <v>28</v>
      </c>
      <c r="H874">
        <v>2</v>
      </c>
      <c r="I874" t="s">
        <v>20</v>
      </c>
      <c r="J874">
        <v>38</v>
      </c>
      <c r="K874" t="s">
        <v>40</v>
      </c>
      <c r="L874">
        <v>9000</v>
      </c>
      <c r="M874">
        <v>14</v>
      </c>
      <c r="N874">
        <v>126000</v>
      </c>
      <c r="O874">
        <v>20.98</v>
      </c>
      <c r="P874" t="s">
        <v>22</v>
      </c>
      <c r="Q874" t="s">
        <v>30</v>
      </c>
    </row>
    <row r="875" spans="1:17" x14ac:dyDescent="0.25">
      <c r="A875" t="s">
        <v>972</v>
      </c>
      <c r="B875" t="s">
        <v>973</v>
      </c>
      <c r="C875" s="1">
        <v>45689</v>
      </c>
      <c r="D875">
        <v>76</v>
      </c>
      <c r="E875" t="s">
        <v>116</v>
      </c>
      <c r="F875" t="s">
        <v>18</v>
      </c>
      <c r="G875" t="s">
        <v>28</v>
      </c>
      <c r="H875">
        <v>2</v>
      </c>
      <c r="I875" t="s">
        <v>20</v>
      </c>
      <c r="J875">
        <v>38</v>
      </c>
      <c r="K875" t="s">
        <v>21</v>
      </c>
      <c r="L875">
        <v>35000</v>
      </c>
      <c r="M875">
        <v>19</v>
      </c>
      <c r="N875">
        <v>665000</v>
      </c>
      <c r="O875">
        <v>169.8</v>
      </c>
      <c r="P875" t="s">
        <v>22</v>
      </c>
      <c r="Q875" t="s">
        <v>30</v>
      </c>
    </row>
    <row r="876" spans="1:17" x14ac:dyDescent="0.25">
      <c r="A876" t="s">
        <v>974</v>
      </c>
      <c r="B876" t="s">
        <v>975</v>
      </c>
      <c r="C876" s="1">
        <v>45658</v>
      </c>
      <c r="D876">
        <v>20</v>
      </c>
      <c r="E876" t="s">
        <v>88</v>
      </c>
      <c r="F876" t="s">
        <v>39</v>
      </c>
      <c r="G876" t="s">
        <v>28</v>
      </c>
      <c r="H876">
        <v>2</v>
      </c>
      <c r="I876" t="s">
        <v>20</v>
      </c>
      <c r="J876">
        <v>32</v>
      </c>
      <c r="K876" t="s">
        <v>60</v>
      </c>
      <c r="L876">
        <v>24000</v>
      </c>
      <c r="M876">
        <v>14</v>
      </c>
      <c r="N876">
        <v>336000</v>
      </c>
      <c r="O876">
        <v>13.17</v>
      </c>
      <c r="P876" t="s">
        <v>37</v>
      </c>
    </row>
    <row r="877" spans="1:17" x14ac:dyDescent="0.25">
      <c r="A877" t="s">
        <v>974</v>
      </c>
      <c r="B877" t="s">
        <v>975</v>
      </c>
      <c r="C877" s="1">
        <v>45658</v>
      </c>
      <c r="D877">
        <v>20</v>
      </c>
      <c r="E877" t="s">
        <v>88</v>
      </c>
      <c r="F877" t="s">
        <v>18</v>
      </c>
      <c r="G877" t="s">
        <v>28</v>
      </c>
      <c r="H877">
        <v>2</v>
      </c>
      <c r="I877" t="s">
        <v>20</v>
      </c>
      <c r="J877">
        <v>32</v>
      </c>
      <c r="K877" t="s">
        <v>21</v>
      </c>
      <c r="L877">
        <v>35000</v>
      </c>
      <c r="M877">
        <v>20</v>
      </c>
      <c r="N877">
        <v>700000</v>
      </c>
      <c r="O877">
        <v>23.83</v>
      </c>
      <c r="P877" t="s">
        <v>37</v>
      </c>
    </row>
    <row r="878" spans="1:17" x14ac:dyDescent="0.25">
      <c r="A878" t="s">
        <v>974</v>
      </c>
      <c r="B878" t="s">
        <v>975</v>
      </c>
      <c r="C878" s="1">
        <v>45658</v>
      </c>
      <c r="D878">
        <v>20</v>
      </c>
      <c r="E878" t="s">
        <v>88</v>
      </c>
      <c r="F878" t="s">
        <v>34</v>
      </c>
      <c r="G878" t="s">
        <v>28</v>
      </c>
      <c r="H878">
        <v>2</v>
      </c>
      <c r="I878" t="s">
        <v>20</v>
      </c>
      <c r="J878">
        <v>32</v>
      </c>
      <c r="K878" t="s">
        <v>113</v>
      </c>
      <c r="L878">
        <v>25000</v>
      </c>
      <c r="M878">
        <v>14</v>
      </c>
      <c r="N878">
        <v>350000</v>
      </c>
      <c r="O878">
        <v>89.94</v>
      </c>
      <c r="P878" t="s">
        <v>37</v>
      </c>
    </row>
    <row r="879" spans="1:17" x14ac:dyDescent="0.25">
      <c r="A879" t="s">
        <v>976</v>
      </c>
      <c r="B879" t="s">
        <v>977</v>
      </c>
      <c r="C879" s="1">
        <v>45717</v>
      </c>
      <c r="D879">
        <v>36</v>
      </c>
      <c r="E879" t="s">
        <v>99</v>
      </c>
      <c r="F879" t="s">
        <v>34</v>
      </c>
      <c r="G879" t="s">
        <v>19</v>
      </c>
      <c r="H879">
        <v>4</v>
      </c>
      <c r="I879" t="s">
        <v>112</v>
      </c>
      <c r="J879">
        <v>31</v>
      </c>
      <c r="K879" t="s">
        <v>1093</v>
      </c>
      <c r="L879">
        <v>30000</v>
      </c>
      <c r="M879">
        <v>13</v>
      </c>
      <c r="N879">
        <v>390000</v>
      </c>
      <c r="O879">
        <v>176.69</v>
      </c>
      <c r="P879" t="s">
        <v>22</v>
      </c>
      <c r="Q879" t="s">
        <v>263</v>
      </c>
    </row>
    <row r="880" spans="1:17" x14ac:dyDescent="0.25">
      <c r="A880" t="s">
        <v>976</v>
      </c>
      <c r="B880" t="s">
        <v>977</v>
      </c>
      <c r="C880" s="1">
        <v>45717</v>
      </c>
      <c r="D880">
        <v>36</v>
      </c>
      <c r="E880" t="s">
        <v>99</v>
      </c>
      <c r="F880" t="s">
        <v>27</v>
      </c>
      <c r="G880" t="s">
        <v>19</v>
      </c>
      <c r="H880">
        <v>4</v>
      </c>
      <c r="I880" t="s">
        <v>112</v>
      </c>
      <c r="J880">
        <v>31</v>
      </c>
      <c r="K880" t="s">
        <v>85</v>
      </c>
      <c r="L880">
        <v>7500</v>
      </c>
      <c r="M880">
        <v>12</v>
      </c>
      <c r="N880">
        <v>90000</v>
      </c>
      <c r="O880">
        <v>166.7</v>
      </c>
      <c r="P880" t="s">
        <v>22</v>
      </c>
      <c r="Q880" t="s">
        <v>263</v>
      </c>
    </row>
    <row r="881" spans="1:17" x14ac:dyDescent="0.25">
      <c r="A881" t="s">
        <v>976</v>
      </c>
      <c r="B881" t="s">
        <v>977</v>
      </c>
      <c r="C881" s="1">
        <v>45717</v>
      </c>
      <c r="D881">
        <v>36</v>
      </c>
      <c r="E881" t="s">
        <v>99</v>
      </c>
      <c r="F881" t="s">
        <v>18</v>
      </c>
      <c r="G881" t="s">
        <v>19</v>
      </c>
      <c r="H881">
        <v>4</v>
      </c>
      <c r="I881" t="s">
        <v>112</v>
      </c>
      <c r="J881">
        <v>31</v>
      </c>
      <c r="K881" t="s">
        <v>21</v>
      </c>
      <c r="L881">
        <v>35000</v>
      </c>
      <c r="M881">
        <v>6</v>
      </c>
      <c r="N881">
        <v>210000</v>
      </c>
      <c r="O881">
        <v>160.05000000000001</v>
      </c>
      <c r="P881" t="s">
        <v>22</v>
      </c>
      <c r="Q881" t="s">
        <v>263</v>
      </c>
    </row>
    <row r="882" spans="1:17" x14ac:dyDescent="0.25">
      <c r="A882" t="s">
        <v>978</v>
      </c>
      <c r="B882" t="s">
        <v>979</v>
      </c>
      <c r="C882" s="1">
        <v>45689</v>
      </c>
      <c r="D882">
        <v>52</v>
      </c>
      <c r="E882" t="s">
        <v>297</v>
      </c>
      <c r="F882" t="s">
        <v>27</v>
      </c>
      <c r="G882" t="s">
        <v>28</v>
      </c>
      <c r="H882">
        <v>2</v>
      </c>
      <c r="I882" t="s">
        <v>20</v>
      </c>
      <c r="J882">
        <v>9</v>
      </c>
      <c r="K882" t="s">
        <v>29</v>
      </c>
      <c r="L882">
        <v>5500</v>
      </c>
      <c r="M882">
        <v>7</v>
      </c>
      <c r="N882">
        <v>38500</v>
      </c>
      <c r="O882">
        <v>61.08</v>
      </c>
      <c r="P882" t="s">
        <v>22</v>
      </c>
      <c r="Q882" t="s">
        <v>165</v>
      </c>
    </row>
    <row r="883" spans="1:17" x14ac:dyDescent="0.25">
      <c r="A883" t="s">
        <v>980</v>
      </c>
      <c r="B883" t="s">
        <v>981</v>
      </c>
      <c r="C883" s="1">
        <v>45689</v>
      </c>
      <c r="D883">
        <v>18</v>
      </c>
      <c r="E883" t="s">
        <v>150</v>
      </c>
      <c r="F883" t="s">
        <v>27</v>
      </c>
      <c r="G883" t="s">
        <v>28</v>
      </c>
      <c r="H883">
        <v>2</v>
      </c>
      <c r="I883" t="s">
        <v>20</v>
      </c>
      <c r="J883">
        <v>23</v>
      </c>
      <c r="K883" t="s">
        <v>29</v>
      </c>
      <c r="L883">
        <v>5500</v>
      </c>
      <c r="M883">
        <v>8</v>
      </c>
      <c r="N883">
        <v>44000</v>
      </c>
      <c r="O883">
        <v>23.24</v>
      </c>
      <c r="P883" t="s">
        <v>37</v>
      </c>
    </row>
    <row r="884" spans="1:17" x14ac:dyDescent="0.25">
      <c r="A884" t="s">
        <v>980</v>
      </c>
      <c r="B884" t="s">
        <v>981</v>
      </c>
      <c r="C884" s="1">
        <v>45689</v>
      </c>
      <c r="D884">
        <v>18</v>
      </c>
      <c r="E884" t="s">
        <v>150</v>
      </c>
      <c r="F884" t="s">
        <v>18</v>
      </c>
      <c r="G884" t="s">
        <v>28</v>
      </c>
      <c r="H884">
        <v>2</v>
      </c>
      <c r="I884" t="s">
        <v>20</v>
      </c>
      <c r="J884">
        <v>23</v>
      </c>
      <c r="K884" t="s">
        <v>44</v>
      </c>
      <c r="L884">
        <v>4500</v>
      </c>
      <c r="M884">
        <v>16</v>
      </c>
      <c r="N884">
        <v>72000</v>
      </c>
      <c r="O884">
        <v>112.62</v>
      </c>
      <c r="P884" t="s">
        <v>37</v>
      </c>
    </row>
    <row r="885" spans="1:17" x14ac:dyDescent="0.25">
      <c r="A885" t="s">
        <v>982</v>
      </c>
      <c r="B885" t="s">
        <v>983</v>
      </c>
      <c r="C885" s="1">
        <v>45717</v>
      </c>
      <c r="D885">
        <v>59</v>
      </c>
      <c r="E885" t="s">
        <v>150</v>
      </c>
      <c r="F885" t="s">
        <v>39</v>
      </c>
      <c r="G885" t="s">
        <v>19</v>
      </c>
      <c r="H885">
        <v>2</v>
      </c>
      <c r="I885" t="s">
        <v>20</v>
      </c>
      <c r="J885">
        <v>50</v>
      </c>
      <c r="K885" t="s">
        <v>69</v>
      </c>
      <c r="L885">
        <v>14500</v>
      </c>
      <c r="M885">
        <v>4</v>
      </c>
      <c r="N885">
        <v>58000</v>
      </c>
      <c r="O885">
        <v>159.9</v>
      </c>
      <c r="P885" t="s">
        <v>37</v>
      </c>
    </row>
    <row r="886" spans="1:17" x14ac:dyDescent="0.25">
      <c r="A886" t="s">
        <v>982</v>
      </c>
      <c r="B886" t="s">
        <v>983</v>
      </c>
      <c r="C886" s="1">
        <v>45717</v>
      </c>
      <c r="D886">
        <v>59</v>
      </c>
      <c r="E886" t="s">
        <v>150</v>
      </c>
      <c r="F886" t="s">
        <v>34</v>
      </c>
      <c r="G886" t="s">
        <v>19</v>
      </c>
      <c r="H886">
        <v>2</v>
      </c>
      <c r="I886" t="s">
        <v>20</v>
      </c>
      <c r="J886">
        <v>50</v>
      </c>
      <c r="K886" t="s">
        <v>1094</v>
      </c>
      <c r="L886">
        <v>20000</v>
      </c>
      <c r="M886">
        <v>20</v>
      </c>
      <c r="N886">
        <v>400000</v>
      </c>
      <c r="O886">
        <v>156.44</v>
      </c>
      <c r="P886" t="s">
        <v>37</v>
      </c>
    </row>
    <row r="887" spans="1:17" x14ac:dyDescent="0.25">
      <c r="A887" t="s">
        <v>982</v>
      </c>
      <c r="B887" t="s">
        <v>983</v>
      </c>
      <c r="C887" s="1">
        <v>45717</v>
      </c>
      <c r="D887">
        <v>59</v>
      </c>
      <c r="E887" t="s">
        <v>150</v>
      </c>
      <c r="F887" t="s">
        <v>27</v>
      </c>
      <c r="G887" t="s">
        <v>19</v>
      </c>
      <c r="H887">
        <v>2</v>
      </c>
      <c r="I887" t="s">
        <v>20</v>
      </c>
      <c r="J887">
        <v>50</v>
      </c>
      <c r="K887" t="s">
        <v>81</v>
      </c>
      <c r="L887">
        <v>1000</v>
      </c>
      <c r="M887">
        <v>2</v>
      </c>
      <c r="N887">
        <v>2000</v>
      </c>
      <c r="O887">
        <v>164.81</v>
      </c>
      <c r="P887" t="s">
        <v>37</v>
      </c>
    </row>
    <row r="888" spans="1:17" x14ac:dyDescent="0.25">
      <c r="A888" t="s">
        <v>984</v>
      </c>
      <c r="B888" t="s">
        <v>985</v>
      </c>
      <c r="C888" s="1">
        <v>45689</v>
      </c>
      <c r="D888">
        <v>29</v>
      </c>
      <c r="E888" t="s">
        <v>26</v>
      </c>
      <c r="F888" t="s">
        <v>27</v>
      </c>
      <c r="G888" t="s">
        <v>19</v>
      </c>
      <c r="H888">
        <v>3</v>
      </c>
      <c r="I888" t="s">
        <v>48</v>
      </c>
      <c r="J888">
        <v>56</v>
      </c>
      <c r="K888" t="s">
        <v>81</v>
      </c>
      <c r="L888">
        <v>1000</v>
      </c>
      <c r="M888">
        <v>12</v>
      </c>
      <c r="N888">
        <v>12000</v>
      </c>
      <c r="O888">
        <v>31.28</v>
      </c>
      <c r="P888" t="s">
        <v>22</v>
      </c>
      <c r="Q888" t="s">
        <v>94</v>
      </c>
    </row>
    <row r="889" spans="1:17" x14ac:dyDescent="0.25">
      <c r="A889" t="s">
        <v>984</v>
      </c>
      <c r="B889" t="s">
        <v>985</v>
      </c>
      <c r="C889" s="1">
        <v>45689</v>
      </c>
      <c r="D889">
        <v>29</v>
      </c>
      <c r="E889" t="s">
        <v>26</v>
      </c>
      <c r="F889" t="s">
        <v>34</v>
      </c>
      <c r="G889" t="s">
        <v>19</v>
      </c>
      <c r="H889">
        <v>3</v>
      </c>
      <c r="I889" t="s">
        <v>48</v>
      </c>
      <c r="J889">
        <v>56</v>
      </c>
      <c r="K889" t="s">
        <v>113</v>
      </c>
      <c r="L889">
        <v>25000</v>
      </c>
      <c r="M889">
        <v>4</v>
      </c>
      <c r="N889">
        <v>100000</v>
      </c>
      <c r="O889">
        <v>163.92</v>
      </c>
      <c r="P889" t="s">
        <v>22</v>
      </c>
      <c r="Q889" t="s">
        <v>94</v>
      </c>
    </row>
    <row r="890" spans="1:17" x14ac:dyDescent="0.25">
      <c r="A890" t="s">
        <v>984</v>
      </c>
      <c r="B890" t="s">
        <v>985</v>
      </c>
      <c r="C890" s="1">
        <v>45689</v>
      </c>
      <c r="D890">
        <v>29</v>
      </c>
      <c r="E890" t="s">
        <v>26</v>
      </c>
      <c r="F890" t="s">
        <v>18</v>
      </c>
      <c r="G890" t="s">
        <v>19</v>
      </c>
      <c r="H890">
        <v>3</v>
      </c>
      <c r="I890" t="s">
        <v>48</v>
      </c>
      <c r="J890">
        <v>56</v>
      </c>
      <c r="K890" t="s">
        <v>44</v>
      </c>
      <c r="L890">
        <v>4500</v>
      </c>
      <c r="M890">
        <v>14</v>
      </c>
      <c r="N890">
        <v>63000</v>
      </c>
      <c r="O890">
        <v>88.1</v>
      </c>
      <c r="P890" t="s">
        <v>22</v>
      </c>
      <c r="Q890" t="s">
        <v>94</v>
      </c>
    </row>
    <row r="891" spans="1:17" x14ac:dyDescent="0.25">
      <c r="A891" t="s">
        <v>986</v>
      </c>
      <c r="B891" t="s">
        <v>987</v>
      </c>
      <c r="C891" s="1">
        <v>45689</v>
      </c>
      <c r="D891">
        <v>47</v>
      </c>
      <c r="E891" t="s">
        <v>211</v>
      </c>
      <c r="F891" t="s">
        <v>34</v>
      </c>
      <c r="G891" t="s">
        <v>28</v>
      </c>
      <c r="H891">
        <v>1</v>
      </c>
      <c r="I891" t="s">
        <v>35</v>
      </c>
      <c r="J891">
        <v>19</v>
      </c>
      <c r="K891" t="s">
        <v>69</v>
      </c>
      <c r="L891">
        <v>14500</v>
      </c>
      <c r="M891">
        <v>17</v>
      </c>
      <c r="N891">
        <v>246500</v>
      </c>
      <c r="O891">
        <v>30.75</v>
      </c>
      <c r="P891" t="s">
        <v>22</v>
      </c>
      <c r="Q891" t="s">
        <v>282</v>
      </c>
    </row>
    <row r="892" spans="1:17" x14ac:dyDescent="0.25">
      <c r="A892" t="s">
        <v>986</v>
      </c>
      <c r="B892" t="s">
        <v>987</v>
      </c>
      <c r="C892" s="1">
        <v>45689</v>
      </c>
      <c r="D892">
        <v>47</v>
      </c>
      <c r="E892" t="s">
        <v>211</v>
      </c>
      <c r="F892" t="s">
        <v>27</v>
      </c>
      <c r="G892" t="s">
        <v>28</v>
      </c>
      <c r="H892">
        <v>1</v>
      </c>
      <c r="I892" t="s">
        <v>35</v>
      </c>
      <c r="J892">
        <v>19</v>
      </c>
      <c r="K892" t="s">
        <v>85</v>
      </c>
      <c r="L892">
        <v>7500</v>
      </c>
      <c r="M892">
        <v>5</v>
      </c>
      <c r="N892">
        <v>37500</v>
      </c>
      <c r="O892">
        <v>157.55000000000001</v>
      </c>
      <c r="P892" t="s">
        <v>22</v>
      </c>
      <c r="Q892" t="s">
        <v>282</v>
      </c>
    </row>
    <row r="893" spans="1:17" x14ac:dyDescent="0.25">
      <c r="A893" t="s">
        <v>988</v>
      </c>
      <c r="B893" t="s">
        <v>989</v>
      </c>
      <c r="C893" s="1">
        <v>45717</v>
      </c>
      <c r="D893">
        <v>68</v>
      </c>
      <c r="E893" t="s">
        <v>108</v>
      </c>
      <c r="F893" t="s">
        <v>39</v>
      </c>
      <c r="G893" t="s">
        <v>28</v>
      </c>
      <c r="H893">
        <v>1</v>
      </c>
      <c r="I893" t="s">
        <v>35</v>
      </c>
      <c r="J893">
        <v>55</v>
      </c>
      <c r="K893" t="s">
        <v>40</v>
      </c>
      <c r="L893">
        <v>9000</v>
      </c>
      <c r="M893">
        <v>13</v>
      </c>
      <c r="N893">
        <v>117000</v>
      </c>
      <c r="O893">
        <v>67.989999999999995</v>
      </c>
      <c r="P893" t="s">
        <v>37</v>
      </c>
    </row>
    <row r="894" spans="1:17" x14ac:dyDescent="0.25">
      <c r="A894" t="s">
        <v>990</v>
      </c>
      <c r="B894" t="s">
        <v>991</v>
      </c>
      <c r="C894" s="1">
        <v>45658</v>
      </c>
      <c r="D894">
        <v>71</v>
      </c>
      <c r="E894" t="s">
        <v>47</v>
      </c>
      <c r="F894" t="s">
        <v>34</v>
      </c>
      <c r="G894" t="s">
        <v>28</v>
      </c>
      <c r="H894">
        <v>2</v>
      </c>
      <c r="I894" t="s">
        <v>20</v>
      </c>
      <c r="J894">
        <v>49</v>
      </c>
      <c r="K894" t="s">
        <v>103</v>
      </c>
      <c r="L894">
        <v>75000</v>
      </c>
      <c r="M894">
        <v>18</v>
      </c>
      <c r="N894">
        <v>1350000</v>
      </c>
      <c r="O894">
        <v>80.7</v>
      </c>
      <c r="P894" t="s">
        <v>37</v>
      </c>
    </row>
    <row r="895" spans="1:17" x14ac:dyDescent="0.25">
      <c r="A895" t="s">
        <v>992</v>
      </c>
      <c r="B895" t="s">
        <v>993</v>
      </c>
      <c r="C895" s="1">
        <v>45717</v>
      </c>
      <c r="D895">
        <v>56</v>
      </c>
      <c r="E895" t="s">
        <v>150</v>
      </c>
      <c r="F895" t="s">
        <v>27</v>
      </c>
      <c r="G895" t="s">
        <v>19</v>
      </c>
      <c r="H895">
        <v>5</v>
      </c>
      <c r="I895" t="s">
        <v>53</v>
      </c>
      <c r="J895">
        <v>53</v>
      </c>
      <c r="K895" t="s">
        <v>29</v>
      </c>
      <c r="L895">
        <v>5500</v>
      </c>
      <c r="M895">
        <v>18</v>
      </c>
      <c r="N895">
        <v>99000</v>
      </c>
      <c r="O895">
        <v>128.94999999999999</v>
      </c>
      <c r="P895" t="s">
        <v>37</v>
      </c>
    </row>
    <row r="896" spans="1:17" x14ac:dyDescent="0.25">
      <c r="A896" t="s">
        <v>994</v>
      </c>
      <c r="B896" t="s">
        <v>995</v>
      </c>
      <c r="C896" s="1">
        <v>45717</v>
      </c>
      <c r="D896">
        <v>60</v>
      </c>
      <c r="E896" t="s">
        <v>80</v>
      </c>
      <c r="F896" t="s">
        <v>18</v>
      </c>
      <c r="G896" t="s">
        <v>19</v>
      </c>
      <c r="H896">
        <v>1</v>
      </c>
      <c r="I896" t="s">
        <v>35</v>
      </c>
      <c r="J896">
        <v>57</v>
      </c>
      <c r="K896" t="s">
        <v>49</v>
      </c>
      <c r="L896">
        <v>9000</v>
      </c>
      <c r="M896">
        <v>17</v>
      </c>
      <c r="N896">
        <v>153000</v>
      </c>
      <c r="O896">
        <v>43.14</v>
      </c>
      <c r="P896" t="s">
        <v>22</v>
      </c>
      <c r="Q896" t="s">
        <v>94</v>
      </c>
    </row>
    <row r="897" spans="1:17" x14ac:dyDescent="0.25">
      <c r="A897" t="s">
        <v>994</v>
      </c>
      <c r="B897" t="s">
        <v>995</v>
      </c>
      <c r="C897" s="1">
        <v>45717</v>
      </c>
      <c r="D897">
        <v>60</v>
      </c>
      <c r="E897" t="s">
        <v>80</v>
      </c>
      <c r="F897" t="s">
        <v>34</v>
      </c>
      <c r="G897" t="s">
        <v>19</v>
      </c>
      <c r="H897">
        <v>1</v>
      </c>
      <c r="I897" t="s">
        <v>35</v>
      </c>
      <c r="J897">
        <v>57</v>
      </c>
      <c r="K897" t="s">
        <v>60</v>
      </c>
      <c r="L897">
        <v>24000</v>
      </c>
      <c r="M897">
        <v>6</v>
      </c>
      <c r="N897">
        <v>144000</v>
      </c>
      <c r="O897">
        <v>104.51</v>
      </c>
      <c r="P897" t="s">
        <v>22</v>
      </c>
      <c r="Q897" t="s">
        <v>94</v>
      </c>
    </row>
    <row r="898" spans="1:17" x14ac:dyDescent="0.25">
      <c r="A898" t="s">
        <v>996</v>
      </c>
      <c r="B898" t="s">
        <v>997</v>
      </c>
      <c r="C898" s="1">
        <v>45658</v>
      </c>
      <c r="D898">
        <v>49</v>
      </c>
      <c r="E898" t="s">
        <v>187</v>
      </c>
      <c r="F898" t="s">
        <v>39</v>
      </c>
      <c r="G898" t="s">
        <v>28</v>
      </c>
      <c r="H898">
        <v>1</v>
      </c>
      <c r="I898" t="s">
        <v>35</v>
      </c>
      <c r="J898">
        <v>8</v>
      </c>
      <c r="K898" t="s">
        <v>1094</v>
      </c>
      <c r="L898">
        <v>20000</v>
      </c>
      <c r="M898">
        <v>19</v>
      </c>
      <c r="N898">
        <v>380000</v>
      </c>
      <c r="O898">
        <v>161.16999999999999</v>
      </c>
      <c r="P898" t="s">
        <v>37</v>
      </c>
    </row>
    <row r="899" spans="1:17" x14ac:dyDescent="0.25">
      <c r="A899" t="s">
        <v>996</v>
      </c>
      <c r="B899" t="s">
        <v>997</v>
      </c>
      <c r="C899" s="1">
        <v>45658</v>
      </c>
      <c r="D899">
        <v>49</v>
      </c>
      <c r="E899" t="s">
        <v>187</v>
      </c>
      <c r="F899" t="s">
        <v>18</v>
      </c>
      <c r="G899" t="s">
        <v>28</v>
      </c>
      <c r="H899">
        <v>1</v>
      </c>
      <c r="I899" t="s">
        <v>35</v>
      </c>
      <c r="J899">
        <v>8</v>
      </c>
      <c r="K899" t="s">
        <v>44</v>
      </c>
      <c r="L899">
        <v>4500</v>
      </c>
      <c r="M899">
        <v>10</v>
      </c>
      <c r="N899">
        <v>45000</v>
      </c>
      <c r="O899">
        <v>70.39</v>
      </c>
      <c r="P899" t="s">
        <v>37</v>
      </c>
    </row>
    <row r="900" spans="1:17" x14ac:dyDescent="0.25">
      <c r="A900" t="s">
        <v>996</v>
      </c>
      <c r="B900" t="s">
        <v>997</v>
      </c>
      <c r="C900" s="1">
        <v>45658</v>
      </c>
      <c r="D900">
        <v>49</v>
      </c>
      <c r="E900" t="s">
        <v>187</v>
      </c>
      <c r="F900" t="s">
        <v>34</v>
      </c>
      <c r="G900" t="s">
        <v>28</v>
      </c>
      <c r="H900">
        <v>1</v>
      </c>
      <c r="I900" t="s">
        <v>35</v>
      </c>
      <c r="J900">
        <v>8</v>
      </c>
      <c r="K900" t="s">
        <v>1093</v>
      </c>
      <c r="L900">
        <v>30000</v>
      </c>
      <c r="M900">
        <v>17</v>
      </c>
      <c r="N900">
        <v>510000</v>
      </c>
      <c r="O900">
        <v>143.01</v>
      </c>
      <c r="P900" t="s">
        <v>37</v>
      </c>
    </row>
    <row r="901" spans="1:17" x14ac:dyDescent="0.25">
      <c r="A901" t="s">
        <v>998</v>
      </c>
      <c r="B901" t="s">
        <v>449</v>
      </c>
      <c r="C901" s="1">
        <v>45717</v>
      </c>
      <c r="D901">
        <v>29</v>
      </c>
      <c r="E901" t="s">
        <v>256</v>
      </c>
      <c r="F901" t="s">
        <v>27</v>
      </c>
      <c r="G901" t="s">
        <v>19</v>
      </c>
      <c r="H901">
        <v>4</v>
      </c>
      <c r="I901" t="s">
        <v>112</v>
      </c>
      <c r="J901">
        <v>53</v>
      </c>
      <c r="K901" t="s">
        <v>81</v>
      </c>
      <c r="L901">
        <v>1000</v>
      </c>
      <c r="M901">
        <v>5</v>
      </c>
      <c r="N901">
        <v>5000</v>
      </c>
      <c r="O901">
        <v>12.91</v>
      </c>
      <c r="P901" t="s">
        <v>22</v>
      </c>
      <c r="Q901" t="s">
        <v>282</v>
      </c>
    </row>
    <row r="902" spans="1:17" x14ac:dyDescent="0.25">
      <c r="A902" t="s">
        <v>998</v>
      </c>
      <c r="B902" t="s">
        <v>449</v>
      </c>
      <c r="C902" s="1">
        <v>45717</v>
      </c>
      <c r="D902">
        <v>29</v>
      </c>
      <c r="E902" t="s">
        <v>256</v>
      </c>
      <c r="F902" t="s">
        <v>39</v>
      </c>
      <c r="G902" t="s">
        <v>19</v>
      </c>
      <c r="H902">
        <v>4</v>
      </c>
      <c r="I902" t="s">
        <v>112</v>
      </c>
      <c r="J902">
        <v>53</v>
      </c>
      <c r="K902" t="s">
        <v>69</v>
      </c>
      <c r="L902">
        <v>14500</v>
      </c>
      <c r="M902">
        <v>3</v>
      </c>
      <c r="N902">
        <v>43500</v>
      </c>
      <c r="O902">
        <v>43.35</v>
      </c>
      <c r="P902" t="s">
        <v>22</v>
      </c>
      <c r="Q902" t="s">
        <v>282</v>
      </c>
    </row>
    <row r="903" spans="1:17" x14ac:dyDescent="0.25">
      <c r="A903" t="s">
        <v>999</v>
      </c>
      <c r="B903" t="s">
        <v>1000</v>
      </c>
      <c r="C903" s="1">
        <v>45717</v>
      </c>
      <c r="D903">
        <v>67</v>
      </c>
      <c r="E903" t="s">
        <v>73</v>
      </c>
      <c r="F903" t="s">
        <v>27</v>
      </c>
      <c r="G903" t="s">
        <v>28</v>
      </c>
      <c r="H903">
        <v>5</v>
      </c>
      <c r="I903" t="s">
        <v>53</v>
      </c>
      <c r="J903">
        <v>56</v>
      </c>
      <c r="K903" t="s">
        <v>29</v>
      </c>
      <c r="L903">
        <v>5500</v>
      </c>
      <c r="M903">
        <v>14</v>
      </c>
      <c r="N903">
        <v>77000</v>
      </c>
      <c r="O903">
        <v>146.47999999999999</v>
      </c>
      <c r="P903" t="s">
        <v>37</v>
      </c>
    </row>
    <row r="904" spans="1:17" x14ac:dyDescent="0.25">
      <c r="A904" t="s">
        <v>999</v>
      </c>
      <c r="B904" t="s">
        <v>1000</v>
      </c>
      <c r="C904" s="1">
        <v>45717</v>
      </c>
      <c r="D904">
        <v>67</v>
      </c>
      <c r="E904" t="s">
        <v>73</v>
      </c>
      <c r="F904" t="s">
        <v>34</v>
      </c>
      <c r="G904" t="s">
        <v>28</v>
      </c>
      <c r="H904">
        <v>5</v>
      </c>
      <c r="I904" t="s">
        <v>53</v>
      </c>
      <c r="J904">
        <v>56</v>
      </c>
      <c r="K904" t="s">
        <v>1093</v>
      </c>
      <c r="L904">
        <v>30000</v>
      </c>
      <c r="M904">
        <v>5</v>
      </c>
      <c r="N904">
        <v>150000</v>
      </c>
      <c r="O904">
        <v>29.3</v>
      </c>
      <c r="P904" t="s">
        <v>37</v>
      </c>
    </row>
    <row r="905" spans="1:17" x14ac:dyDescent="0.25">
      <c r="A905" t="s">
        <v>1001</v>
      </c>
      <c r="B905" t="s">
        <v>1002</v>
      </c>
      <c r="C905" s="1">
        <v>45689</v>
      </c>
      <c r="D905">
        <v>74</v>
      </c>
      <c r="E905" t="s">
        <v>138</v>
      </c>
      <c r="F905" t="s">
        <v>18</v>
      </c>
      <c r="G905" t="s">
        <v>19</v>
      </c>
      <c r="H905">
        <v>4</v>
      </c>
      <c r="I905" t="s">
        <v>112</v>
      </c>
      <c r="J905">
        <v>45</v>
      </c>
      <c r="K905" t="s">
        <v>56</v>
      </c>
      <c r="L905">
        <v>16000</v>
      </c>
      <c r="M905">
        <v>14</v>
      </c>
      <c r="N905">
        <v>224000</v>
      </c>
      <c r="O905">
        <v>120.52</v>
      </c>
      <c r="P905" t="s">
        <v>37</v>
      </c>
    </row>
    <row r="906" spans="1:17" x14ac:dyDescent="0.25">
      <c r="A906" t="s">
        <v>1001</v>
      </c>
      <c r="B906" t="s">
        <v>1002</v>
      </c>
      <c r="C906" s="1">
        <v>45689</v>
      </c>
      <c r="D906">
        <v>74</v>
      </c>
      <c r="E906" t="s">
        <v>138</v>
      </c>
      <c r="F906" t="s">
        <v>34</v>
      </c>
      <c r="G906" t="s">
        <v>19</v>
      </c>
      <c r="H906">
        <v>4</v>
      </c>
      <c r="I906" t="s">
        <v>112</v>
      </c>
      <c r="J906">
        <v>45</v>
      </c>
      <c r="K906" t="s">
        <v>1094</v>
      </c>
      <c r="L906">
        <v>20000</v>
      </c>
      <c r="M906">
        <v>19</v>
      </c>
      <c r="N906">
        <v>380000</v>
      </c>
      <c r="O906">
        <v>24.61</v>
      </c>
      <c r="P906" t="s">
        <v>37</v>
      </c>
    </row>
    <row r="907" spans="1:17" x14ac:dyDescent="0.25">
      <c r="A907" t="s">
        <v>1001</v>
      </c>
      <c r="B907" t="s">
        <v>1002</v>
      </c>
      <c r="C907" s="1">
        <v>45689</v>
      </c>
      <c r="D907">
        <v>74</v>
      </c>
      <c r="E907" t="s">
        <v>138</v>
      </c>
      <c r="F907" t="s">
        <v>27</v>
      </c>
      <c r="G907" t="s">
        <v>19</v>
      </c>
      <c r="H907">
        <v>4</v>
      </c>
      <c r="I907" t="s">
        <v>112</v>
      </c>
      <c r="J907">
        <v>45</v>
      </c>
      <c r="K907" t="s">
        <v>38</v>
      </c>
      <c r="L907">
        <v>500</v>
      </c>
      <c r="M907">
        <v>5</v>
      </c>
      <c r="N907">
        <v>2500</v>
      </c>
      <c r="O907">
        <v>8.5399999999999991</v>
      </c>
      <c r="P907" t="s">
        <v>37</v>
      </c>
    </row>
    <row r="908" spans="1:17" x14ac:dyDescent="0.25">
      <c r="A908" t="s">
        <v>1003</v>
      </c>
      <c r="B908" t="s">
        <v>1004</v>
      </c>
      <c r="C908" s="1">
        <v>45717</v>
      </c>
      <c r="D908">
        <v>63</v>
      </c>
      <c r="E908" t="s">
        <v>147</v>
      </c>
      <c r="F908" t="s">
        <v>27</v>
      </c>
      <c r="G908" t="s">
        <v>28</v>
      </c>
      <c r="H908">
        <v>4</v>
      </c>
      <c r="I908" t="s">
        <v>112</v>
      </c>
      <c r="J908">
        <v>20</v>
      </c>
      <c r="K908" t="s">
        <v>100</v>
      </c>
      <c r="L908">
        <v>900</v>
      </c>
      <c r="M908">
        <v>10</v>
      </c>
      <c r="N908">
        <v>9000</v>
      </c>
      <c r="O908">
        <v>187.4</v>
      </c>
      <c r="P908" t="s">
        <v>22</v>
      </c>
      <c r="Q908" t="s">
        <v>263</v>
      </c>
    </row>
    <row r="909" spans="1:17" x14ac:dyDescent="0.25">
      <c r="A909" t="s">
        <v>1005</v>
      </c>
      <c r="B909" t="s">
        <v>1006</v>
      </c>
      <c r="C909" s="1">
        <v>45658</v>
      </c>
      <c r="D909">
        <v>43</v>
      </c>
      <c r="E909" t="s">
        <v>129</v>
      </c>
      <c r="F909" t="s">
        <v>27</v>
      </c>
      <c r="G909" t="s">
        <v>28</v>
      </c>
      <c r="H909">
        <v>5</v>
      </c>
      <c r="I909" t="s">
        <v>53</v>
      </c>
      <c r="J909">
        <v>1</v>
      </c>
      <c r="K909" t="s">
        <v>29</v>
      </c>
      <c r="L909">
        <v>5500</v>
      </c>
      <c r="M909">
        <v>19</v>
      </c>
      <c r="N909">
        <v>104500</v>
      </c>
      <c r="O909">
        <v>114.83</v>
      </c>
      <c r="P909" t="s">
        <v>37</v>
      </c>
    </row>
    <row r="910" spans="1:17" x14ac:dyDescent="0.25">
      <c r="A910" t="s">
        <v>1007</v>
      </c>
      <c r="B910" t="s">
        <v>1008</v>
      </c>
      <c r="C910" s="1">
        <v>45689</v>
      </c>
      <c r="D910">
        <v>59</v>
      </c>
      <c r="E910" t="s">
        <v>59</v>
      </c>
      <c r="F910" t="s">
        <v>27</v>
      </c>
      <c r="G910" t="s">
        <v>28</v>
      </c>
      <c r="H910">
        <v>2</v>
      </c>
      <c r="I910" t="s">
        <v>20</v>
      </c>
      <c r="J910">
        <v>54</v>
      </c>
      <c r="K910" t="s">
        <v>29</v>
      </c>
      <c r="L910">
        <v>5500</v>
      </c>
      <c r="M910">
        <v>11</v>
      </c>
      <c r="N910">
        <v>60500</v>
      </c>
      <c r="O910">
        <v>30.22</v>
      </c>
      <c r="P910" t="s">
        <v>37</v>
      </c>
    </row>
    <row r="911" spans="1:17" x14ac:dyDescent="0.25">
      <c r="A911" t="s">
        <v>1007</v>
      </c>
      <c r="B911" t="s">
        <v>1008</v>
      </c>
      <c r="C911" s="1">
        <v>45689</v>
      </c>
      <c r="D911">
        <v>59</v>
      </c>
      <c r="E911" t="s">
        <v>59</v>
      </c>
      <c r="F911" t="s">
        <v>34</v>
      </c>
      <c r="G911" t="s">
        <v>28</v>
      </c>
      <c r="H911">
        <v>2</v>
      </c>
      <c r="I911" t="s">
        <v>20</v>
      </c>
      <c r="J911">
        <v>54</v>
      </c>
      <c r="K911" t="s">
        <v>1094</v>
      </c>
      <c r="L911">
        <v>20000</v>
      </c>
      <c r="M911">
        <v>20</v>
      </c>
      <c r="N911">
        <v>400000</v>
      </c>
      <c r="O911">
        <v>160.06</v>
      </c>
      <c r="P911" t="s">
        <v>37</v>
      </c>
    </row>
    <row r="912" spans="1:17" x14ac:dyDescent="0.25">
      <c r="A912" t="s">
        <v>1009</v>
      </c>
      <c r="B912" t="s">
        <v>1010</v>
      </c>
      <c r="C912" s="1">
        <v>45658</v>
      </c>
      <c r="D912">
        <v>65</v>
      </c>
      <c r="E912" t="s">
        <v>111</v>
      </c>
      <c r="F912" t="s">
        <v>39</v>
      </c>
      <c r="G912" t="s">
        <v>28</v>
      </c>
      <c r="H912">
        <v>4</v>
      </c>
      <c r="I912" t="s">
        <v>112</v>
      </c>
      <c r="J912">
        <v>22</v>
      </c>
      <c r="K912" t="s">
        <v>60</v>
      </c>
      <c r="L912">
        <v>24000</v>
      </c>
      <c r="M912">
        <v>10</v>
      </c>
      <c r="N912">
        <v>240000</v>
      </c>
      <c r="O912">
        <v>126.21</v>
      </c>
      <c r="P912" t="s">
        <v>37</v>
      </c>
    </row>
    <row r="913" spans="1:17" x14ac:dyDescent="0.25">
      <c r="A913" t="s">
        <v>1009</v>
      </c>
      <c r="B913" t="s">
        <v>1010</v>
      </c>
      <c r="C913" s="1">
        <v>45658</v>
      </c>
      <c r="D913">
        <v>65</v>
      </c>
      <c r="E913" t="s">
        <v>111</v>
      </c>
      <c r="F913" t="s">
        <v>27</v>
      </c>
      <c r="G913" t="s">
        <v>28</v>
      </c>
      <c r="H913">
        <v>4</v>
      </c>
      <c r="I913" t="s">
        <v>112</v>
      </c>
      <c r="J913">
        <v>22</v>
      </c>
      <c r="K913" t="s">
        <v>191</v>
      </c>
      <c r="L913">
        <v>6500</v>
      </c>
      <c r="M913">
        <v>18</v>
      </c>
      <c r="N913">
        <v>117000</v>
      </c>
      <c r="O913">
        <v>129.21</v>
      </c>
      <c r="P913" t="s">
        <v>37</v>
      </c>
    </row>
    <row r="914" spans="1:17" x14ac:dyDescent="0.25">
      <c r="A914" t="s">
        <v>1009</v>
      </c>
      <c r="B914" t="s">
        <v>1010</v>
      </c>
      <c r="C914" s="1">
        <v>45658</v>
      </c>
      <c r="D914">
        <v>65</v>
      </c>
      <c r="E914" t="s">
        <v>111</v>
      </c>
      <c r="F914" t="s">
        <v>34</v>
      </c>
      <c r="G914" t="s">
        <v>28</v>
      </c>
      <c r="H914">
        <v>4</v>
      </c>
      <c r="I914" t="s">
        <v>112</v>
      </c>
      <c r="J914">
        <v>22</v>
      </c>
      <c r="K914" t="s">
        <v>1094</v>
      </c>
      <c r="L914">
        <v>20000</v>
      </c>
      <c r="M914">
        <v>20</v>
      </c>
      <c r="N914">
        <v>400000</v>
      </c>
      <c r="O914">
        <v>38.89</v>
      </c>
      <c r="P914" t="s">
        <v>37</v>
      </c>
    </row>
    <row r="915" spans="1:17" x14ac:dyDescent="0.25">
      <c r="A915" t="s">
        <v>1011</v>
      </c>
      <c r="B915" t="s">
        <v>1012</v>
      </c>
      <c r="C915" s="1">
        <v>45658</v>
      </c>
      <c r="D915">
        <v>22</v>
      </c>
      <c r="E915" t="s">
        <v>73</v>
      </c>
      <c r="F915" t="s">
        <v>18</v>
      </c>
      <c r="G915" t="s">
        <v>19</v>
      </c>
      <c r="H915">
        <v>5</v>
      </c>
      <c r="I915" t="s">
        <v>53</v>
      </c>
      <c r="J915">
        <v>49</v>
      </c>
      <c r="K915" t="s">
        <v>56</v>
      </c>
      <c r="L915">
        <v>16000</v>
      </c>
      <c r="M915">
        <v>7</v>
      </c>
      <c r="N915">
        <v>112000</v>
      </c>
      <c r="O915">
        <v>55.36</v>
      </c>
      <c r="P915" t="s">
        <v>37</v>
      </c>
    </row>
    <row r="916" spans="1:17" x14ac:dyDescent="0.25">
      <c r="A916" t="s">
        <v>1013</v>
      </c>
      <c r="B916" t="s">
        <v>1014</v>
      </c>
      <c r="C916" s="1">
        <v>45658</v>
      </c>
      <c r="D916">
        <v>72</v>
      </c>
      <c r="E916" t="s">
        <v>297</v>
      </c>
      <c r="F916" t="s">
        <v>34</v>
      </c>
      <c r="G916" t="s">
        <v>28</v>
      </c>
      <c r="H916">
        <v>4</v>
      </c>
      <c r="I916" t="s">
        <v>112</v>
      </c>
      <c r="J916">
        <v>26</v>
      </c>
      <c r="K916" t="s">
        <v>103</v>
      </c>
      <c r="L916">
        <v>75000</v>
      </c>
      <c r="M916">
        <v>1</v>
      </c>
      <c r="N916">
        <v>75000</v>
      </c>
      <c r="O916">
        <v>36.51</v>
      </c>
      <c r="P916" t="s">
        <v>37</v>
      </c>
    </row>
    <row r="917" spans="1:17" x14ac:dyDescent="0.25">
      <c r="A917" t="s">
        <v>1015</v>
      </c>
      <c r="B917" t="s">
        <v>1016</v>
      </c>
      <c r="C917" s="1">
        <v>45658</v>
      </c>
      <c r="D917">
        <v>56</v>
      </c>
      <c r="E917" t="s">
        <v>59</v>
      </c>
      <c r="F917" t="s">
        <v>18</v>
      </c>
      <c r="G917" t="s">
        <v>28</v>
      </c>
      <c r="H917">
        <v>1</v>
      </c>
      <c r="I917" t="s">
        <v>35</v>
      </c>
      <c r="J917">
        <v>6</v>
      </c>
      <c r="K917" t="s">
        <v>49</v>
      </c>
      <c r="L917">
        <v>9000</v>
      </c>
      <c r="M917">
        <v>5</v>
      </c>
      <c r="N917">
        <v>45000</v>
      </c>
      <c r="O917">
        <v>153.78</v>
      </c>
      <c r="P917" t="s">
        <v>37</v>
      </c>
    </row>
    <row r="918" spans="1:17" x14ac:dyDescent="0.25">
      <c r="A918" t="s">
        <v>1015</v>
      </c>
      <c r="B918" t="s">
        <v>1016</v>
      </c>
      <c r="C918" s="1">
        <v>45658</v>
      </c>
      <c r="D918">
        <v>56</v>
      </c>
      <c r="E918" t="s">
        <v>59</v>
      </c>
      <c r="F918" t="s">
        <v>39</v>
      </c>
      <c r="G918" t="s">
        <v>28</v>
      </c>
      <c r="H918">
        <v>1</v>
      </c>
      <c r="I918" t="s">
        <v>35</v>
      </c>
      <c r="J918">
        <v>6</v>
      </c>
      <c r="K918" t="s">
        <v>1093</v>
      </c>
      <c r="L918">
        <v>30000</v>
      </c>
      <c r="M918">
        <v>6</v>
      </c>
      <c r="N918">
        <v>180000</v>
      </c>
      <c r="O918">
        <v>190.46</v>
      </c>
      <c r="P918" t="s">
        <v>37</v>
      </c>
    </row>
    <row r="919" spans="1:17" x14ac:dyDescent="0.25">
      <c r="A919" t="s">
        <v>1017</v>
      </c>
      <c r="B919" t="s">
        <v>1018</v>
      </c>
      <c r="C919" s="1">
        <v>45658</v>
      </c>
      <c r="D919">
        <v>57</v>
      </c>
      <c r="E919" t="s">
        <v>129</v>
      </c>
      <c r="F919" t="s">
        <v>18</v>
      </c>
      <c r="G919" t="s">
        <v>19</v>
      </c>
      <c r="H919">
        <v>3</v>
      </c>
      <c r="I919" t="s">
        <v>48</v>
      </c>
      <c r="J919">
        <v>46</v>
      </c>
      <c r="K919" t="s">
        <v>49</v>
      </c>
      <c r="L919">
        <v>9000</v>
      </c>
      <c r="M919">
        <v>4</v>
      </c>
      <c r="N919">
        <v>36000</v>
      </c>
      <c r="O919">
        <v>51.96</v>
      </c>
      <c r="P919" t="s">
        <v>37</v>
      </c>
    </row>
    <row r="920" spans="1:17" x14ac:dyDescent="0.25">
      <c r="A920" t="s">
        <v>1017</v>
      </c>
      <c r="B920" t="s">
        <v>1018</v>
      </c>
      <c r="C920" s="1">
        <v>45658</v>
      </c>
      <c r="D920">
        <v>57</v>
      </c>
      <c r="E920" t="s">
        <v>129</v>
      </c>
      <c r="F920" t="s">
        <v>27</v>
      </c>
      <c r="G920" t="s">
        <v>19</v>
      </c>
      <c r="H920">
        <v>3</v>
      </c>
      <c r="I920" t="s">
        <v>48</v>
      </c>
      <c r="J920">
        <v>46</v>
      </c>
      <c r="K920" t="s">
        <v>100</v>
      </c>
      <c r="L920">
        <v>900</v>
      </c>
      <c r="M920">
        <v>20</v>
      </c>
      <c r="N920">
        <v>18000</v>
      </c>
      <c r="O920">
        <v>40.909999999999997</v>
      </c>
      <c r="P920" t="s">
        <v>37</v>
      </c>
    </row>
    <row r="921" spans="1:17" x14ac:dyDescent="0.25">
      <c r="A921" t="s">
        <v>1019</v>
      </c>
      <c r="B921" t="s">
        <v>1020</v>
      </c>
      <c r="C921" s="1">
        <v>45717</v>
      </c>
      <c r="D921">
        <v>79</v>
      </c>
      <c r="E921" t="s">
        <v>187</v>
      </c>
      <c r="F921" t="s">
        <v>27</v>
      </c>
      <c r="G921" t="s">
        <v>28</v>
      </c>
      <c r="H921">
        <v>1</v>
      </c>
      <c r="I921" t="s">
        <v>35</v>
      </c>
      <c r="J921">
        <v>8</v>
      </c>
      <c r="K921" t="s">
        <v>100</v>
      </c>
      <c r="L921">
        <v>900</v>
      </c>
      <c r="M921">
        <v>8</v>
      </c>
      <c r="N921">
        <v>7200</v>
      </c>
      <c r="O921">
        <v>81.8</v>
      </c>
      <c r="P921" t="s">
        <v>37</v>
      </c>
    </row>
    <row r="922" spans="1:17" x14ac:dyDescent="0.25">
      <c r="A922" t="s">
        <v>1019</v>
      </c>
      <c r="B922" t="s">
        <v>1020</v>
      </c>
      <c r="C922" s="1">
        <v>45717</v>
      </c>
      <c r="D922">
        <v>79</v>
      </c>
      <c r="E922" t="s">
        <v>187</v>
      </c>
      <c r="F922" t="s">
        <v>39</v>
      </c>
      <c r="G922" t="s">
        <v>28</v>
      </c>
      <c r="H922">
        <v>1</v>
      </c>
      <c r="I922" t="s">
        <v>35</v>
      </c>
      <c r="J922">
        <v>8</v>
      </c>
      <c r="K922" t="s">
        <v>40</v>
      </c>
      <c r="L922">
        <v>9000</v>
      </c>
      <c r="M922">
        <v>19</v>
      </c>
      <c r="N922">
        <v>171000</v>
      </c>
      <c r="O922">
        <v>54.2</v>
      </c>
      <c r="P922" t="s">
        <v>37</v>
      </c>
    </row>
    <row r="923" spans="1:17" x14ac:dyDescent="0.25">
      <c r="A923" t="s">
        <v>1019</v>
      </c>
      <c r="B923" t="s">
        <v>1020</v>
      </c>
      <c r="C923" s="1">
        <v>45717</v>
      </c>
      <c r="D923">
        <v>79</v>
      </c>
      <c r="E923" t="s">
        <v>187</v>
      </c>
      <c r="F923" t="s">
        <v>18</v>
      </c>
      <c r="G923" t="s">
        <v>28</v>
      </c>
      <c r="H923">
        <v>1</v>
      </c>
      <c r="I923" t="s">
        <v>35</v>
      </c>
      <c r="J923">
        <v>8</v>
      </c>
      <c r="K923" t="s">
        <v>56</v>
      </c>
      <c r="L923">
        <v>16000</v>
      </c>
      <c r="M923">
        <v>18</v>
      </c>
      <c r="N923">
        <v>288000</v>
      </c>
      <c r="O923">
        <v>49.64</v>
      </c>
      <c r="P923" t="s">
        <v>37</v>
      </c>
    </row>
    <row r="924" spans="1:17" x14ac:dyDescent="0.25">
      <c r="A924" t="s">
        <v>1021</v>
      </c>
      <c r="B924" t="s">
        <v>1022</v>
      </c>
      <c r="C924" s="1">
        <v>45689</v>
      </c>
      <c r="D924">
        <v>54</v>
      </c>
      <c r="E924" t="s">
        <v>108</v>
      </c>
      <c r="F924" t="s">
        <v>18</v>
      </c>
      <c r="G924" t="s">
        <v>28</v>
      </c>
      <c r="H924">
        <v>2</v>
      </c>
      <c r="I924" t="s">
        <v>20</v>
      </c>
      <c r="J924">
        <v>6</v>
      </c>
      <c r="K924" t="s">
        <v>21</v>
      </c>
      <c r="L924">
        <v>35000</v>
      </c>
      <c r="M924">
        <v>18</v>
      </c>
      <c r="N924">
        <v>630000</v>
      </c>
      <c r="O924">
        <v>192.29</v>
      </c>
      <c r="P924" t="s">
        <v>37</v>
      </c>
    </row>
    <row r="925" spans="1:17" x14ac:dyDescent="0.25">
      <c r="A925" t="s">
        <v>1023</v>
      </c>
      <c r="B925" t="s">
        <v>1024</v>
      </c>
      <c r="C925" s="1">
        <v>45717</v>
      </c>
      <c r="D925">
        <v>21</v>
      </c>
      <c r="E925" t="s">
        <v>450</v>
      </c>
      <c r="F925" t="s">
        <v>34</v>
      </c>
      <c r="G925" t="s">
        <v>28</v>
      </c>
      <c r="H925">
        <v>2</v>
      </c>
      <c r="I925" t="s">
        <v>20</v>
      </c>
      <c r="J925">
        <v>54</v>
      </c>
      <c r="K925" t="s">
        <v>103</v>
      </c>
      <c r="L925">
        <v>75000</v>
      </c>
      <c r="M925">
        <v>7</v>
      </c>
      <c r="N925">
        <v>525000</v>
      </c>
      <c r="O925">
        <v>199.85</v>
      </c>
      <c r="P925" t="s">
        <v>22</v>
      </c>
      <c r="Q925" t="s">
        <v>165</v>
      </c>
    </row>
    <row r="926" spans="1:17" x14ac:dyDescent="0.25">
      <c r="A926" t="s">
        <v>1023</v>
      </c>
      <c r="B926" t="s">
        <v>1024</v>
      </c>
      <c r="C926" s="1">
        <v>45717</v>
      </c>
      <c r="D926">
        <v>21</v>
      </c>
      <c r="E926" t="s">
        <v>450</v>
      </c>
      <c r="F926" t="s">
        <v>27</v>
      </c>
      <c r="G926" t="s">
        <v>28</v>
      </c>
      <c r="H926">
        <v>2</v>
      </c>
      <c r="I926" t="s">
        <v>20</v>
      </c>
      <c r="J926">
        <v>54</v>
      </c>
      <c r="K926" t="s">
        <v>191</v>
      </c>
      <c r="L926">
        <v>6500</v>
      </c>
      <c r="M926">
        <v>6</v>
      </c>
      <c r="N926">
        <v>39000</v>
      </c>
      <c r="O926">
        <v>56.62</v>
      </c>
      <c r="P926" t="s">
        <v>22</v>
      </c>
      <c r="Q926" t="s">
        <v>165</v>
      </c>
    </row>
    <row r="927" spans="1:17" x14ac:dyDescent="0.25">
      <c r="A927" t="s">
        <v>1025</v>
      </c>
      <c r="B927" t="s">
        <v>1026</v>
      </c>
      <c r="C927" s="1">
        <v>45658</v>
      </c>
      <c r="D927">
        <v>24</v>
      </c>
      <c r="E927" t="s">
        <v>147</v>
      </c>
      <c r="F927" t="s">
        <v>27</v>
      </c>
      <c r="G927" t="s">
        <v>19</v>
      </c>
      <c r="H927">
        <v>2</v>
      </c>
      <c r="I927" t="s">
        <v>20</v>
      </c>
      <c r="J927">
        <v>26</v>
      </c>
      <c r="K927" t="s">
        <v>191</v>
      </c>
      <c r="L927">
        <v>6500</v>
      </c>
      <c r="M927">
        <v>11</v>
      </c>
      <c r="N927">
        <v>71500</v>
      </c>
      <c r="O927">
        <v>191.5</v>
      </c>
      <c r="P927" t="s">
        <v>37</v>
      </c>
    </row>
    <row r="928" spans="1:17" x14ac:dyDescent="0.25">
      <c r="A928" t="s">
        <v>1025</v>
      </c>
      <c r="B928" t="s">
        <v>1026</v>
      </c>
      <c r="C928" s="1">
        <v>45658</v>
      </c>
      <c r="D928">
        <v>24</v>
      </c>
      <c r="E928" t="s">
        <v>147</v>
      </c>
      <c r="F928" t="s">
        <v>39</v>
      </c>
      <c r="G928" t="s">
        <v>19</v>
      </c>
      <c r="H928">
        <v>2</v>
      </c>
      <c r="I928" t="s">
        <v>20</v>
      </c>
      <c r="J928">
        <v>26</v>
      </c>
      <c r="K928" t="s">
        <v>1093</v>
      </c>
      <c r="L928">
        <v>30000</v>
      </c>
      <c r="M928">
        <v>15</v>
      </c>
      <c r="N928">
        <v>450000</v>
      </c>
      <c r="O928">
        <v>127.22</v>
      </c>
      <c r="P928" t="s">
        <v>37</v>
      </c>
    </row>
    <row r="929" spans="1:17" x14ac:dyDescent="0.25">
      <c r="A929" t="s">
        <v>1027</v>
      </c>
      <c r="B929" t="s">
        <v>1028</v>
      </c>
      <c r="C929" s="1">
        <v>45658</v>
      </c>
      <c r="D929">
        <v>47</v>
      </c>
      <c r="E929" t="s">
        <v>256</v>
      </c>
      <c r="F929" t="s">
        <v>18</v>
      </c>
      <c r="G929" t="s">
        <v>28</v>
      </c>
      <c r="H929">
        <v>5</v>
      </c>
      <c r="I929" t="s">
        <v>53</v>
      </c>
      <c r="J929">
        <v>14</v>
      </c>
      <c r="K929" t="s">
        <v>21</v>
      </c>
      <c r="L929">
        <v>35000</v>
      </c>
      <c r="M929">
        <v>1</v>
      </c>
      <c r="N929">
        <v>35000</v>
      </c>
      <c r="O929">
        <v>1.35</v>
      </c>
      <c r="P929" t="s">
        <v>37</v>
      </c>
    </row>
    <row r="930" spans="1:17" x14ac:dyDescent="0.25">
      <c r="A930" t="s">
        <v>1027</v>
      </c>
      <c r="B930" t="s">
        <v>1028</v>
      </c>
      <c r="C930" s="1">
        <v>45658</v>
      </c>
      <c r="D930">
        <v>47</v>
      </c>
      <c r="E930" t="s">
        <v>256</v>
      </c>
      <c r="F930" t="s">
        <v>34</v>
      </c>
      <c r="G930" t="s">
        <v>28</v>
      </c>
      <c r="H930">
        <v>5</v>
      </c>
      <c r="I930" t="s">
        <v>53</v>
      </c>
      <c r="J930">
        <v>14</v>
      </c>
      <c r="K930" t="s">
        <v>1093</v>
      </c>
      <c r="L930">
        <v>30000</v>
      </c>
      <c r="M930">
        <v>16</v>
      </c>
      <c r="N930">
        <v>480000</v>
      </c>
      <c r="O930">
        <v>82.93</v>
      </c>
      <c r="P930" t="s">
        <v>37</v>
      </c>
    </row>
    <row r="931" spans="1:17" x14ac:dyDescent="0.25">
      <c r="A931" t="s">
        <v>1027</v>
      </c>
      <c r="B931" t="s">
        <v>1028</v>
      </c>
      <c r="C931" s="1">
        <v>45658</v>
      </c>
      <c r="D931">
        <v>47</v>
      </c>
      <c r="E931" t="s">
        <v>256</v>
      </c>
      <c r="F931" t="s">
        <v>39</v>
      </c>
      <c r="G931" t="s">
        <v>28</v>
      </c>
      <c r="H931">
        <v>5</v>
      </c>
      <c r="I931" t="s">
        <v>53</v>
      </c>
      <c r="J931">
        <v>14</v>
      </c>
      <c r="K931" t="s">
        <v>69</v>
      </c>
      <c r="L931">
        <v>14500</v>
      </c>
      <c r="M931">
        <v>3</v>
      </c>
      <c r="N931">
        <v>43500</v>
      </c>
      <c r="O931">
        <v>107.86</v>
      </c>
      <c r="P931" t="s">
        <v>37</v>
      </c>
    </row>
    <row r="932" spans="1:17" x14ac:dyDescent="0.25">
      <c r="A932" t="s">
        <v>1029</v>
      </c>
      <c r="B932" t="s">
        <v>1030</v>
      </c>
      <c r="C932" s="1">
        <v>45658</v>
      </c>
      <c r="D932">
        <v>75</v>
      </c>
      <c r="E932" t="s">
        <v>43</v>
      </c>
      <c r="F932" t="s">
        <v>34</v>
      </c>
      <c r="G932" t="s">
        <v>19</v>
      </c>
      <c r="H932">
        <v>2</v>
      </c>
      <c r="I932" t="s">
        <v>20</v>
      </c>
      <c r="J932">
        <v>29</v>
      </c>
      <c r="K932" t="s">
        <v>1094</v>
      </c>
      <c r="L932">
        <v>20000</v>
      </c>
      <c r="M932">
        <v>10</v>
      </c>
      <c r="N932">
        <v>200000</v>
      </c>
      <c r="O932">
        <v>163.35</v>
      </c>
      <c r="P932" t="s">
        <v>37</v>
      </c>
    </row>
    <row r="933" spans="1:17" x14ac:dyDescent="0.25">
      <c r="A933" t="s">
        <v>1029</v>
      </c>
      <c r="B933" t="s">
        <v>1030</v>
      </c>
      <c r="C933" s="1">
        <v>45658</v>
      </c>
      <c r="D933">
        <v>75</v>
      </c>
      <c r="E933" t="s">
        <v>43</v>
      </c>
      <c r="F933" t="s">
        <v>39</v>
      </c>
      <c r="G933" t="s">
        <v>19</v>
      </c>
      <c r="H933">
        <v>2</v>
      </c>
      <c r="I933" t="s">
        <v>20</v>
      </c>
      <c r="J933">
        <v>29</v>
      </c>
      <c r="K933" t="s">
        <v>1094</v>
      </c>
      <c r="L933">
        <v>20000</v>
      </c>
      <c r="M933">
        <v>16</v>
      </c>
      <c r="N933">
        <v>320000</v>
      </c>
      <c r="O933">
        <v>47.23</v>
      </c>
      <c r="P933" t="s">
        <v>37</v>
      </c>
    </row>
    <row r="934" spans="1:17" x14ac:dyDescent="0.25">
      <c r="A934" t="s">
        <v>1031</v>
      </c>
      <c r="B934" t="s">
        <v>1032</v>
      </c>
      <c r="C934" s="1">
        <v>45689</v>
      </c>
      <c r="D934">
        <v>20</v>
      </c>
      <c r="E934" t="s">
        <v>190</v>
      </c>
      <c r="F934" t="s">
        <v>27</v>
      </c>
      <c r="G934" t="s">
        <v>28</v>
      </c>
      <c r="H934">
        <v>1</v>
      </c>
      <c r="I934" t="s">
        <v>35</v>
      </c>
      <c r="J934">
        <v>58</v>
      </c>
      <c r="K934" t="s">
        <v>191</v>
      </c>
      <c r="L934">
        <v>6500</v>
      </c>
      <c r="M934">
        <v>18</v>
      </c>
      <c r="N934">
        <v>117000</v>
      </c>
      <c r="O934">
        <v>99.06</v>
      </c>
      <c r="P934" t="s">
        <v>22</v>
      </c>
      <c r="Q934" t="s">
        <v>30</v>
      </c>
    </row>
    <row r="935" spans="1:17" x14ac:dyDescent="0.25">
      <c r="A935" t="s">
        <v>1031</v>
      </c>
      <c r="B935" t="s">
        <v>1032</v>
      </c>
      <c r="C935" s="1">
        <v>45689</v>
      </c>
      <c r="D935">
        <v>20</v>
      </c>
      <c r="E935" t="s">
        <v>190</v>
      </c>
      <c r="F935" t="s">
        <v>39</v>
      </c>
      <c r="G935" t="s">
        <v>28</v>
      </c>
      <c r="H935">
        <v>1</v>
      </c>
      <c r="I935" t="s">
        <v>35</v>
      </c>
      <c r="J935">
        <v>58</v>
      </c>
      <c r="K935" t="s">
        <v>1094</v>
      </c>
      <c r="L935">
        <v>20000</v>
      </c>
      <c r="M935">
        <v>19</v>
      </c>
      <c r="N935">
        <v>380000</v>
      </c>
      <c r="O935">
        <v>132.13999999999999</v>
      </c>
      <c r="P935" t="s">
        <v>22</v>
      </c>
      <c r="Q935" t="s">
        <v>30</v>
      </c>
    </row>
    <row r="936" spans="1:17" x14ac:dyDescent="0.25">
      <c r="A936" t="s">
        <v>1031</v>
      </c>
      <c r="B936" t="s">
        <v>1032</v>
      </c>
      <c r="C936" s="1">
        <v>45689</v>
      </c>
      <c r="D936">
        <v>20</v>
      </c>
      <c r="E936" t="s">
        <v>190</v>
      </c>
      <c r="F936" t="s">
        <v>18</v>
      </c>
      <c r="G936" t="s">
        <v>28</v>
      </c>
      <c r="H936">
        <v>1</v>
      </c>
      <c r="I936" t="s">
        <v>35</v>
      </c>
      <c r="J936">
        <v>58</v>
      </c>
      <c r="K936" t="s">
        <v>44</v>
      </c>
      <c r="L936">
        <v>4500</v>
      </c>
      <c r="M936">
        <v>5</v>
      </c>
      <c r="N936">
        <v>22500</v>
      </c>
      <c r="O936">
        <v>13.54</v>
      </c>
      <c r="P936" t="s">
        <v>22</v>
      </c>
      <c r="Q936" t="s">
        <v>30</v>
      </c>
    </row>
    <row r="937" spans="1:17" x14ac:dyDescent="0.25">
      <c r="A937" t="s">
        <v>1033</v>
      </c>
      <c r="B937" t="s">
        <v>1034</v>
      </c>
      <c r="C937" s="1">
        <v>45717</v>
      </c>
      <c r="D937">
        <v>32</v>
      </c>
      <c r="E937" t="s">
        <v>141</v>
      </c>
      <c r="F937" t="s">
        <v>34</v>
      </c>
      <c r="G937" t="s">
        <v>19</v>
      </c>
      <c r="H937">
        <v>2</v>
      </c>
      <c r="I937" t="s">
        <v>20</v>
      </c>
      <c r="J937">
        <v>57</v>
      </c>
      <c r="K937" t="s">
        <v>55</v>
      </c>
      <c r="L937">
        <v>150000</v>
      </c>
      <c r="M937">
        <v>14</v>
      </c>
      <c r="N937">
        <v>2100000</v>
      </c>
      <c r="O937">
        <v>0.89</v>
      </c>
      <c r="P937" t="s">
        <v>37</v>
      </c>
    </row>
    <row r="938" spans="1:17" x14ac:dyDescent="0.25">
      <c r="A938" t="s">
        <v>1035</v>
      </c>
      <c r="B938" t="s">
        <v>1036</v>
      </c>
      <c r="C938" s="1">
        <v>45658</v>
      </c>
      <c r="D938">
        <v>57</v>
      </c>
      <c r="E938" t="s">
        <v>17</v>
      </c>
      <c r="F938" t="s">
        <v>39</v>
      </c>
      <c r="G938" t="s">
        <v>28</v>
      </c>
      <c r="H938">
        <v>5</v>
      </c>
      <c r="I938" t="s">
        <v>53</v>
      </c>
      <c r="J938">
        <v>18</v>
      </c>
      <c r="K938" t="s">
        <v>1094</v>
      </c>
      <c r="L938">
        <v>20000</v>
      </c>
      <c r="M938">
        <v>14</v>
      </c>
      <c r="N938">
        <v>280000</v>
      </c>
      <c r="O938">
        <v>9.8699999999999992</v>
      </c>
      <c r="P938" t="s">
        <v>37</v>
      </c>
    </row>
    <row r="939" spans="1:17" x14ac:dyDescent="0.25">
      <c r="A939" t="s">
        <v>1035</v>
      </c>
      <c r="B939" t="s">
        <v>1036</v>
      </c>
      <c r="C939" s="1">
        <v>45658</v>
      </c>
      <c r="D939">
        <v>57</v>
      </c>
      <c r="E939" t="s">
        <v>17</v>
      </c>
      <c r="F939" t="s">
        <v>34</v>
      </c>
      <c r="G939" t="s">
        <v>28</v>
      </c>
      <c r="H939">
        <v>5</v>
      </c>
      <c r="I939" t="s">
        <v>53</v>
      </c>
      <c r="J939">
        <v>18</v>
      </c>
      <c r="K939" t="s">
        <v>55</v>
      </c>
      <c r="L939">
        <v>150000</v>
      </c>
      <c r="M939">
        <v>13</v>
      </c>
      <c r="N939">
        <v>1950000</v>
      </c>
      <c r="O939">
        <v>63.59</v>
      </c>
      <c r="P939" t="s">
        <v>37</v>
      </c>
    </row>
    <row r="940" spans="1:17" x14ac:dyDescent="0.25">
      <c r="A940" t="s">
        <v>1037</v>
      </c>
      <c r="B940" t="s">
        <v>794</v>
      </c>
      <c r="C940" s="1">
        <v>45689</v>
      </c>
      <c r="D940">
        <v>58</v>
      </c>
      <c r="E940" t="s">
        <v>297</v>
      </c>
      <c r="F940" t="s">
        <v>18</v>
      </c>
      <c r="G940" t="s">
        <v>19</v>
      </c>
      <c r="H940">
        <v>4</v>
      </c>
      <c r="I940" t="s">
        <v>112</v>
      </c>
      <c r="J940">
        <v>48</v>
      </c>
      <c r="K940" t="s">
        <v>44</v>
      </c>
      <c r="L940">
        <v>4500</v>
      </c>
      <c r="M940">
        <v>3</v>
      </c>
      <c r="N940">
        <v>13500</v>
      </c>
      <c r="O940">
        <v>66.180000000000007</v>
      </c>
      <c r="P940" t="s">
        <v>37</v>
      </c>
    </row>
    <row r="941" spans="1:17" x14ac:dyDescent="0.25">
      <c r="A941" t="s">
        <v>1038</v>
      </c>
      <c r="B941" t="s">
        <v>1039</v>
      </c>
      <c r="C941" s="1">
        <v>45658</v>
      </c>
      <c r="D941">
        <v>76</v>
      </c>
      <c r="E941" t="s">
        <v>68</v>
      </c>
      <c r="F941" t="s">
        <v>39</v>
      </c>
      <c r="G941" t="s">
        <v>28</v>
      </c>
      <c r="H941">
        <v>3</v>
      </c>
      <c r="I941" t="s">
        <v>48</v>
      </c>
      <c r="J941">
        <v>54</v>
      </c>
      <c r="K941" t="s">
        <v>60</v>
      </c>
      <c r="L941">
        <v>24000</v>
      </c>
      <c r="M941">
        <v>4</v>
      </c>
      <c r="N941">
        <v>96000</v>
      </c>
      <c r="O941">
        <v>124.1</v>
      </c>
      <c r="P941" t="s">
        <v>37</v>
      </c>
    </row>
    <row r="942" spans="1:17" x14ac:dyDescent="0.25">
      <c r="A942" t="s">
        <v>1040</v>
      </c>
      <c r="B942" t="s">
        <v>1041</v>
      </c>
      <c r="C942" s="1">
        <v>45658</v>
      </c>
      <c r="D942">
        <v>31</v>
      </c>
      <c r="E942" t="s">
        <v>297</v>
      </c>
      <c r="F942" t="s">
        <v>39</v>
      </c>
      <c r="G942" t="s">
        <v>19</v>
      </c>
      <c r="H942">
        <v>4</v>
      </c>
      <c r="I942" t="s">
        <v>112</v>
      </c>
      <c r="J942">
        <v>59</v>
      </c>
      <c r="K942" t="s">
        <v>69</v>
      </c>
      <c r="L942">
        <v>14500</v>
      </c>
      <c r="M942">
        <v>20</v>
      </c>
      <c r="N942">
        <v>290000</v>
      </c>
      <c r="O942">
        <v>11.43</v>
      </c>
      <c r="P942" t="s">
        <v>37</v>
      </c>
    </row>
    <row r="943" spans="1:17" x14ac:dyDescent="0.25">
      <c r="A943" t="s">
        <v>1040</v>
      </c>
      <c r="B943" t="s">
        <v>1041</v>
      </c>
      <c r="C943" s="1">
        <v>45658</v>
      </c>
      <c r="D943">
        <v>31</v>
      </c>
      <c r="E943" t="s">
        <v>297</v>
      </c>
      <c r="F943" t="s">
        <v>27</v>
      </c>
      <c r="G943" t="s">
        <v>19</v>
      </c>
      <c r="H943">
        <v>4</v>
      </c>
      <c r="I943" t="s">
        <v>112</v>
      </c>
      <c r="J943">
        <v>59</v>
      </c>
      <c r="K943" t="s">
        <v>85</v>
      </c>
      <c r="L943">
        <v>7500</v>
      </c>
      <c r="M943">
        <v>2</v>
      </c>
      <c r="N943">
        <v>15000</v>
      </c>
      <c r="O943">
        <v>13.63</v>
      </c>
      <c r="P943" t="s">
        <v>37</v>
      </c>
    </row>
    <row r="944" spans="1:17" x14ac:dyDescent="0.25">
      <c r="A944" t="s">
        <v>1040</v>
      </c>
      <c r="B944" t="s">
        <v>1041</v>
      </c>
      <c r="C944" s="1">
        <v>45658</v>
      </c>
      <c r="D944">
        <v>31</v>
      </c>
      <c r="E944" t="s">
        <v>297</v>
      </c>
      <c r="F944" t="s">
        <v>34</v>
      </c>
      <c r="G944" t="s">
        <v>19</v>
      </c>
      <c r="H944">
        <v>4</v>
      </c>
      <c r="I944" t="s">
        <v>112</v>
      </c>
      <c r="J944">
        <v>59</v>
      </c>
      <c r="K944" t="s">
        <v>40</v>
      </c>
      <c r="L944">
        <v>9000</v>
      </c>
      <c r="M944">
        <v>13</v>
      </c>
      <c r="N944">
        <v>117000</v>
      </c>
      <c r="O944">
        <v>59.34</v>
      </c>
      <c r="P944" t="s">
        <v>37</v>
      </c>
    </row>
    <row r="945" spans="1:17" x14ac:dyDescent="0.25">
      <c r="A945" t="s">
        <v>1042</v>
      </c>
      <c r="B945" t="s">
        <v>1043</v>
      </c>
      <c r="C945" s="1">
        <v>45658</v>
      </c>
      <c r="D945">
        <v>28</v>
      </c>
      <c r="E945" t="s">
        <v>108</v>
      </c>
      <c r="F945" t="s">
        <v>39</v>
      </c>
      <c r="G945" t="s">
        <v>19</v>
      </c>
      <c r="H945">
        <v>4</v>
      </c>
      <c r="I945" t="s">
        <v>112</v>
      </c>
      <c r="J945">
        <v>56</v>
      </c>
      <c r="K945" t="s">
        <v>40</v>
      </c>
      <c r="L945">
        <v>9000</v>
      </c>
      <c r="M945">
        <v>11</v>
      </c>
      <c r="N945">
        <v>99000</v>
      </c>
      <c r="O945">
        <v>91.09</v>
      </c>
      <c r="P945" t="s">
        <v>37</v>
      </c>
    </row>
    <row r="946" spans="1:17" x14ac:dyDescent="0.25">
      <c r="A946" t="s">
        <v>1042</v>
      </c>
      <c r="B946" t="s">
        <v>1043</v>
      </c>
      <c r="C946" s="1">
        <v>45658</v>
      </c>
      <c r="D946">
        <v>28</v>
      </c>
      <c r="E946" t="s">
        <v>108</v>
      </c>
      <c r="F946" t="s">
        <v>18</v>
      </c>
      <c r="G946" t="s">
        <v>19</v>
      </c>
      <c r="H946">
        <v>4</v>
      </c>
      <c r="I946" t="s">
        <v>112</v>
      </c>
      <c r="J946">
        <v>56</v>
      </c>
      <c r="K946" t="s">
        <v>44</v>
      </c>
      <c r="L946">
        <v>4500</v>
      </c>
      <c r="M946">
        <v>1</v>
      </c>
      <c r="N946">
        <v>4500</v>
      </c>
      <c r="O946">
        <v>22.05</v>
      </c>
      <c r="P946" t="s">
        <v>37</v>
      </c>
    </row>
    <row r="947" spans="1:17" x14ac:dyDescent="0.25">
      <c r="A947" t="s">
        <v>1044</v>
      </c>
      <c r="B947" t="s">
        <v>1045</v>
      </c>
      <c r="C947" s="1">
        <v>45658</v>
      </c>
      <c r="D947">
        <v>40</v>
      </c>
      <c r="E947" t="s">
        <v>138</v>
      </c>
      <c r="F947" t="s">
        <v>18</v>
      </c>
      <c r="G947" t="s">
        <v>28</v>
      </c>
      <c r="H947">
        <v>4</v>
      </c>
      <c r="I947" t="s">
        <v>112</v>
      </c>
      <c r="J947">
        <v>23</v>
      </c>
      <c r="K947" t="s">
        <v>44</v>
      </c>
      <c r="L947">
        <v>4500</v>
      </c>
      <c r="M947">
        <v>2</v>
      </c>
      <c r="N947">
        <v>9000</v>
      </c>
      <c r="O947">
        <v>159.51</v>
      </c>
      <c r="P947" t="s">
        <v>37</v>
      </c>
    </row>
    <row r="948" spans="1:17" x14ac:dyDescent="0.25">
      <c r="A948" t="s">
        <v>1044</v>
      </c>
      <c r="B948" t="s">
        <v>1045</v>
      </c>
      <c r="C948" s="1">
        <v>45658</v>
      </c>
      <c r="D948">
        <v>40</v>
      </c>
      <c r="E948" t="s">
        <v>138</v>
      </c>
      <c r="F948" t="s">
        <v>39</v>
      </c>
      <c r="G948" t="s">
        <v>28</v>
      </c>
      <c r="H948">
        <v>4</v>
      </c>
      <c r="I948" t="s">
        <v>112</v>
      </c>
      <c r="J948">
        <v>23</v>
      </c>
      <c r="K948" t="s">
        <v>1094</v>
      </c>
      <c r="L948">
        <v>20000</v>
      </c>
      <c r="M948">
        <v>14</v>
      </c>
      <c r="N948">
        <v>280000</v>
      </c>
      <c r="O948">
        <v>62.68</v>
      </c>
      <c r="P948" t="s">
        <v>37</v>
      </c>
    </row>
    <row r="949" spans="1:17" x14ac:dyDescent="0.25">
      <c r="A949" t="s">
        <v>1046</v>
      </c>
      <c r="B949" t="s">
        <v>575</v>
      </c>
      <c r="C949" s="1">
        <v>45658</v>
      </c>
      <c r="D949">
        <v>61</v>
      </c>
      <c r="E949" t="s">
        <v>147</v>
      </c>
      <c r="F949" t="s">
        <v>34</v>
      </c>
      <c r="G949" t="s">
        <v>19</v>
      </c>
      <c r="H949">
        <v>3</v>
      </c>
      <c r="I949" t="s">
        <v>48</v>
      </c>
      <c r="J949">
        <v>10</v>
      </c>
      <c r="K949" t="s">
        <v>1093</v>
      </c>
      <c r="L949">
        <v>30000</v>
      </c>
      <c r="M949">
        <v>17</v>
      </c>
      <c r="N949">
        <v>510000</v>
      </c>
      <c r="O949">
        <v>11.93</v>
      </c>
      <c r="P949" t="s">
        <v>37</v>
      </c>
    </row>
    <row r="950" spans="1:17" x14ac:dyDescent="0.25">
      <c r="A950" t="s">
        <v>1046</v>
      </c>
      <c r="B950" t="s">
        <v>575</v>
      </c>
      <c r="C950" s="1">
        <v>45658</v>
      </c>
      <c r="D950">
        <v>61</v>
      </c>
      <c r="E950" t="s">
        <v>147</v>
      </c>
      <c r="F950" t="s">
        <v>39</v>
      </c>
      <c r="G950" t="s">
        <v>19</v>
      </c>
      <c r="H950">
        <v>3</v>
      </c>
      <c r="I950" t="s">
        <v>48</v>
      </c>
      <c r="J950">
        <v>10</v>
      </c>
      <c r="K950" t="s">
        <v>60</v>
      </c>
      <c r="L950">
        <v>24000</v>
      </c>
      <c r="M950">
        <v>14</v>
      </c>
      <c r="N950">
        <v>336000</v>
      </c>
      <c r="O950">
        <v>171.81</v>
      </c>
      <c r="P950" t="s">
        <v>37</v>
      </c>
    </row>
    <row r="951" spans="1:17" x14ac:dyDescent="0.25">
      <c r="A951" t="s">
        <v>1047</v>
      </c>
      <c r="B951" t="s">
        <v>1048</v>
      </c>
      <c r="C951" s="1">
        <v>45658</v>
      </c>
      <c r="D951">
        <v>41</v>
      </c>
      <c r="E951" t="s">
        <v>119</v>
      </c>
      <c r="F951" t="s">
        <v>27</v>
      </c>
      <c r="G951" t="s">
        <v>19</v>
      </c>
      <c r="H951">
        <v>3</v>
      </c>
      <c r="I951" t="s">
        <v>48</v>
      </c>
      <c r="J951">
        <v>51</v>
      </c>
      <c r="K951" t="s">
        <v>54</v>
      </c>
      <c r="L951">
        <v>3500</v>
      </c>
      <c r="M951">
        <v>14</v>
      </c>
      <c r="N951">
        <v>49000</v>
      </c>
      <c r="O951">
        <v>123.41</v>
      </c>
      <c r="P951" t="s">
        <v>22</v>
      </c>
      <c r="Q951" t="s">
        <v>165</v>
      </c>
    </row>
    <row r="952" spans="1:17" x14ac:dyDescent="0.25">
      <c r="A952" t="s">
        <v>1047</v>
      </c>
      <c r="B952" t="s">
        <v>1048</v>
      </c>
      <c r="C952" s="1">
        <v>45658</v>
      </c>
      <c r="D952">
        <v>41</v>
      </c>
      <c r="E952" t="s">
        <v>119</v>
      </c>
      <c r="F952" t="s">
        <v>34</v>
      </c>
      <c r="G952" t="s">
        <v>19</v>
      </c>
      <c r="H952">
        <v>3</v>
      </c>
      <c r="I952" t="s">
        <v>48</v>
      </c>
      <c r="J952">
        <v>51</v>
      </c>
      <c r="K952" t="s">
        <v>113</v>
      </c>
      <c r="L952">
        <v>25000</v>
      </c>
      <c r="M952">
        <v>15</v>
      </c>
      <c r="N952">
        <v>375000</v>
      </c>
      <c r="O952">
        <v>32.869999999999997</v>
      </c>
      <c r="P952" t="s">
        <v>22</v>
      </c>
      <c r="Q952" t="s">
        <v>165</v>
      </c>
    </row>
    <row r="953" spans="1:17" x14ac:dyDescent="0.25">
      <c r="A953" t="s">
        <v>1047</v>
      </c>
      <c r="B953" t="s">
        <v>1048</v>
      </c>
      <c r="C953" s="1">
        <v>45658</v>
      </c>
      <c r="D953">
        <v>41</v>
      </c>
      <c r="E953" t="s">
        <v>119</v>
      </c>
      <c r="F953" t="s">
        <v>18</v>
      </c>
      <c r="G953" t="s">
        <v>19</v>
      </c>
      <c r="H953">
        <v>3</v>
      </c>
      <c r="I953" t="s">
        <v>48</v>
      </c>
      <c r="J953">
        <v>51</v>
      </c>
      <c r="K953" t="s">
        <v>56</v>
      </c>
      <c r="L953">
        <v>16000</v>
      </c>
      <c r="M953">
        <v>1</v>
      </c>
      <c r="N953">
        <v>16000</v>
      </c>
      <c r="O953">
        <v>99.44</v>
      </c>
      <c r="P953" t="s">
        <v>22</v>
      </c>
      <c r="Q953" t="s">
        <v>165</v>
      </c>
    </row>
    <row r="954" spans="1:17" x14ac:dyDescent="0.25">
      <c r="A954" t="s">
        <v>1049</v>
      </c>
      <c r="B954" t="s">
        <v>1050</v>
      </c>
      <c r="C954" s="1">
        <v>45658</v>
      </c>
      <c r="D954">
        <v>45</v>
      </c>
      <c r="E954" t="s">
        <v>33</v>
      </c>
      <c r="F954" t="s">
        <v>18</v>
      </c>
      <c r="G954" t="s">
        <v>19</v>
      </c>
      <c r="H954">
        <v>3</v>
      </c>
      <c r="I954" t="s">
        <v>48</v>
      </c>
      <c r="J954">
        <v>16</v>
      </c>
      <c r="K954" t="s">
        <v>44</v>
      </c>
      <c r="L954">
        <v>4500</v>
      </c>
      <c r="M954">
        <v>1</v>
      </c>
      <c r="N954">
        <v>4500</v>
      </c>
      <c r="O954">
        <v>165.3</v>
      </c>
      <c r="P954" t="s">
        <v>37</v>
      </c>
    </row>
    <row r="955" spans="1:17" x14ac:dyDescent="0.25">
      <c r="A955" t="s">
        <v>1049</v>
      </c>
      <c r="B955" t="s">
        <v>1050</v>
      </c>
      <c r="C955" s="1">
        <v>45658</v>
      </c>
      <c r="D955">
        <v>45</v>
      </c>
      <c r="E955" t="s">
        <v>33</v>
      </c>
      <c r="F955" t="s">
        <v>27</v>
      </c>
      <c r="G955" t="s">
        <v>19</v>
      </c>
      <c r="H955">
        <v>3</v>
      </c>
      <c r="I955" t="s">
        <v>48</v>
      </c>
      <c r="J955">
        <v>16</v>
      </c>
      <c r="K955" t="s">
        <v>54</v>
      </c>
      <c r="L955">
        <v>3500</v>
      </c>
      <c r="M955">
        <v>12</v>
      </c>
      <c r="N955">
        <v>42000</v>
      </c>
      <c r="O955">
        <v>2.4700000000000002</v>
      </c>
      <c r="P955" t="s">
        <v>37</v>
      </c>
    </row>
    <row r="956" spans="1:17" x14ac:dyDescent="0.25">
      <c r="A956" t="s">
        <v>1051</v>
      </c>
      <c r="B956" t="s">
        <v>1052</v>
      </c>
      <c r="C956" s="1">
        <v>45689</v>
      </c>
      <c r="D956">
        <v>30</v>
      </c>
      <c r="E956" t="s">
        <v>52</v>
      </c>
      <c r="F956" t="s">
        <v>39</v>
      </c>
      <c r="G956" t="s">
        <v>28</v>
      </c>
      <c r="H956">
        <v>5</v>
      </c>
      <c r="I956" t="s">
        <v>53</v>
      </c>
      <c r="J956">
        <v>29</v>
      </c>
      <c r="K956" t="s">
        <v>1094</v>
      </c>
      <c r="L956">
        <v>20000</v>
      </c>
      <c r="M956">
        <v>6</v>
      </c>
      <c r="N956">
        <v>120000</v>
      </c>
      <c r="O956">
        <v>39.97</v>
      </c>
      <c r="P956" t="s">
        <v>37</v>
      </c>
    </row>
    <row r="957" spans="1:17" x14ac:dyDescent="0.25">
      <c r="A957" t="s">
        <v>1051</v>
      </c>
      <c r="B957" t="s">
        <v>1052</v>
      </c>
      <c r="C957" s="1">
        <v>45689</v>
      </c>
      <c r="D957">
        <v>30</v>
      </c>
      <c r="E957" t="s">
        <v>52</v>
      </c>
      <c r="F957" t="s">
        <v>27</v>
      </c>
      <c r="G957" t="s">
        <v>28</v>
      </c>
      <c r="H957">
        <v>5</v>
      </c>
      <c r="I957" t="s">
        <v>53</v>
      </c>
      <c r="J957">
        <v>29</v>
      </c>
      <c r="K957" t="s">
        <v>70</v>
      </c>
      <c r="L957">
        <v>350</v>
      </c>
      <c r="M957">
        <v>6</v>
      </c>
      <c r="N957">
        <v>2100</v>
      </c>
      <c r="O957">
        <v>177.13</v>
      </c>
      <c r="P957" t="s">
        <v>37</v>
      </c>
    </row>
    <row r="958" spans="1:17" x14ac:dyDescent="0.25">
      <c r="A958" t="s">
        <v>1053</v>
      </c>
      <c r="B958" t="s">
        <v>1054</v>
      </c>
      <c r="C958" s="1">
        <v>45689</v>
      </c>
      <c r="D958">
        <v>47</v>
      </c>
      <c r="E958" t="s">
        <v>129</v>
      </c>
      <c r="F958" t="s">
        <v>18</v>
      </c>
      <c r="G958" t="s">
        <v>19</v>
      </c>
      <c r="H958">
        <v>3</v>
      </c>
      <c r="I958" t="s">
        <v>48</v>
      </c>
      <c r="J958">
        <v>2</v>
      </c>
      <c r="K958" t="s">
        <v>21</v>
      </c>
      <c r="L958">
        <v>35000</v>
      </c>
      <c r="M958">
        <v>4</v>
      </c>
      <c r="N958">
        <v>140000</v>
      </c>
      <c r="O958">
        <v>131.15</v>
      </c>
      <c r="P958" t="s">
        <v>37</v>
      </c>
    </row>
    <row r="959" spans="1:17" x14ac:dyDescent="0.25">
      <c r="A959" t="s">
        <v>1055</v>
      </c>
      <c r="B959" t="s">
        <v>1056</v>
      </c>
      <c r="C959" s="1">
        <v>45717</v>
      </c>
      <c r="D959">
        <v>42</v>
      </c>
      <c r="E959" t="s">
        <v>147</v>
      </c>
      <c r="F959" t="s">
        <v>27</v>
      </c>
      <c r="G959" t="s">
        <v>28</v>
      </c>
      <c r="H959">
        <v>3</v>
      </c>
      <c r="I959" t="s">
        <v>48</v>
      </c>
      <c r="J959">
        <v>16</v>
      </c>
      <c r="K959" t="s">
        <v>81</v>
      </c>
      <c r="L959">
        <v>1000</v>
      </c>
      <c r="M959">
        <v>5</v>
      </c>
      <c r="N959">
        <v>5000</v>
      </c>
      <c r="O959">
        <v>29.31</v>
      </c>
      <c r="P959" t="s">
        <v>37</v>
      </c>
    </row>
    <row r="960" spans="1:17" x14ac:dyDescent="0.25">
      <c r="A960" t="s">
        <v>1055</v>
      </c>
      <c r="B960" t="s">
        <v>1056</v>
      </c>
      <c r="C960" s="1">
        <v>45717</v>
      </c>
      <c r="D960">
        <v>42</v>
      </c>
      <c r="E960" t="s">
        <v>147</v>
      </c>
      <c r="F960" t="s">
        <v>34</v>
      </c>
      <c r="G960" t="s">
        <v>28</v>
      </c>
      <c r="H960">
        <v>3</v>
      </c>
      <c r="I960" t="s">
        <v>48</v>
      </c>
      <c r="J960">
        <v>16</v>
      </c>
      <c r="K960" t="s">
        <v>69</v>
      </c>
      <c r="L960">
        <v>14500</v>
      </c>
      <c r="M960">
        <v>13</v>
      </c>
      <c r="N960">
        <v>188500</v>
      </c>
      <c r="O960">
        <v>38.74</v>
      </c>
      <c r="P960" t="s">
        <v>37</v>
      </c>
    </row>
    <row r="961" spans="1:17" x14ac:dyDescent="0.25">
      <c r="A961" t="s">
        <v>1055</v>
      </c>
      <c r="B961" t="s">
        <v>1056</v>
      </c>
      <c r="C961" s="1">
        <v>45717</v>
      </c>
      <c r="D961">
        <v>42</v>
      </c>
      <c r="E961" t="s">
        <v>147</v>
      </c>
      <c r="F961" t="s">
        <v>39</v>
      </c>
      <c r="G961" t="s">
        <v>28</v>
      </c>
      <c r="H961">
        <v>3</v>
      </c>
      <c r="I961" t="s">
        <v>48</v>
      </c>
      <c r="J961">
        <v>16</v>
      </c>
      <c r="K961" t="s">
        <v>1093</v>
      </c>
      <c r="L961">
        <v>30000</v>
      </c>
      <c r="M961">
        <v>14</v>
      </c>
      <c r="N961">
        <v>420000</v>
      </c>
      <c r="O961">
        <v>63.93</v>
      </c>
      <c r="P961" t="s">
        <v>37</v>
      </c>
    </row>
    <row r="962" spans="1:17" x14ac:dyDescent="0.25">
      <c r="A962" t="s">
        <v>1057</v>
      </c>
      <c r="B962" t="s">
        <v>1058</v>
      </c>
      <c r="C962" s="1">
        <v>45689</v>
      </c>
      <c r="D962">
        <v>21</v>
      </c>
      <c r="E962" t="s">
        <v>119</v>
      </c>
      <c r="F962" t="s">
        <v>18</v>
      </c>
      <c r="G962" t="s">
        <v>28</v>
      </c>
      <c r="H962">
        <v>3</v>
      </c>
      <c r="I962" t="s">
        <v>48</v>
      </c>
      <c r="J962">
        <v>51</v>
      </c>
      <c r="K962" t="s">
        <v>21</v>
      </c>
      <c r="L962">
        <v>35000</v>
      </c>
      <c r="M962">
        <v>3</v>
      </c>
      <c r="N962">
        <v>105000</v>
      </c>
      <c r="O962">
        <v>42.24</v>
      </c>
      <c r="P962" t="s">
        <v>22</v>
      </c>
      <c r="Q962" t="s">
        <v>282</v>
      </c>
    </row>
    <row r="963" spans="1:17" x14ac:dyDescent="0.25">
      <c r="A963" t="s">
        <v>1057</v>
      </c>
      <c r="B963" t="s">
        <v>1058</v>
      </c>
      <c r="C963" s="1">
        <v>45689</v>
      </c>
      <c r="D963">
        <v>21</v>
      </c>
      <c r="E963" t="s">
        <v>119</v>
      </c>
      <c r="F963" t="s">
        <v>34</v>
      </c>
      <c r="G963" t="s">
        <v>28</v>
      </c>
      <c r="H963">
        <v>3</v>
      </c>
      <c r="I963" t="s">
        <v>48</v>
      </c>
      <c r="J963">
        <v>51</v>
      </c>
      <c r="K963" t="s">
        <v>55</v>
      </c>
      <c r="L963">
        <v>150000</v>
      </c>
      <c r="M963">
        <v>20</v>
      </c>
      <c r="N963">
        <v>3000000</v>
      </c>
      <c r="O963">
        <v>158.30000000000001</v>
      </c>
      <c r="P963" t="s">
        <v>22</v>
      </c>
      <c r="Q963" t="s">
        <v>282</v>
      </c>
    </row>
    <row r="964" spans="1:17" x14ac:dyDescent="0.25">
      <c r="A964" t="s">
        <v>1059</v>
      </c>
      <c r="B964" t="s">
        <v>1060</v>
      </c>
      <c r="C964" s="1">
        <v>45717</v>
      </c>
      <c r="D964">
        <v>37</v>
      </c>
      <c r="E964" t="s">
        <v>187</v>
      </c>
      <c r="F964" t="s">
        <v>34</v>
      </c>
      <c r="G964" t="s">
        <v>28</v>
      </c>
      <c r="H964">
        <v>4</v>
      </c>
      <c r="I964" t="s">
        <v>112</v>
      </c>
      <c r="J964">
        <v>49</v>
      </c>
      <c r="K964" t="s">
        <v>113</v>
      </c>
      <c r="L964">
        <v>25000</v>
      </c>
      <c r="M964">
        <v>16</v>
      </c>
      <c r="N964">
        <v>400000</v>
      </c>
      <c r="O964">
        <v>105.33</v>
      </c>
      <c r="P964" t="s">
        <v>37</v>
      </c>
    </row>
    <row r="965" spans="1:17" x14ac:dyDescent="0.25">
      <c r="A965" t="s">
        <v>1061</v>
      </c>
      <c r="B965" t="s">
        <v>1062</v>
      </c>
      <c r="C965" s="1">
        <v>45658</v>
      </c>
      <c r="D965">
        <v>76</v>
      </c>
      <c r="E965" t="s">
        <v>190</v>
      </c>
      <c r="F965" t="s">
        <v>18</v>
      </c>
      <c r="G965" t="s">
        <v>28</v>
      </c>
      <c r="H965">
        <v>2</v>
      </c>
      <c r="I965" t="s">
        <v>20</v>
      </c>
      <c r="J965">
        <v>41</v>
      </c>
      <c r="K965" t="s">
        <v>44</v>
      </c>
      <c r="L965">
        <v>4500</v>
      </c>
      <c r="M965">
        <v>13</v>
      </c>
      <c r="N965">
        <v>58500</v>
      </c>
      <c r="O965">
        <v>61.55</v>
      </c>
      <c r="P965" t="s">
        <v>22</v>
      </c>
      <c r="Q965" t="s">
        <v>263</v>
      </c>
    </row>
    <row r="966" spans="1:17" x14ac:dyDescent="0.25">
      <c r="A966" t="s">
        <v>1061</v>
      </c>
      <c r="B966" t="s">
        <v>1062</v>
      </c>
      <c r="C966" s="1">
        <v>45658</v>
      </c>
      <c r="D966">
        <v>76</v>
      </c>
      <c r="E966" t="s">
        <v>190</v>
      </c>
      <c r="F966" t="s">
        <v>27</v>
      </c>
      <c r="G966" t="s">
        <v>28</v>
      </c>
      <c r="H966">
        <v>2</v>
      </c>
      <c r="I966" t="s">
        <v>20</v>
      </c>
      <c r="J966">
        <v>41</v>
      </c>
      <c r="K966" t="s">
        <v>162</v>
      </c>
      <c r="L966">
        <v>600</v>
      </c>
      <c r="M966">
        <v>12</v>
      </c>
      <c r="N966">
        <v>7200</v>
      </c>
      <c r="O966">
        <v>187.13</v>
      </c>
      <c r="P966" t="s">
        <v>22</v>
      </c>
      <c r="Q966" t="s">
        <v>263</v>
      </c>
    </row>
    <row r="967" spans="1:17" x14ac:dyDescent="0.25">
      <c r="A967" t="s">
        <v>1063</v>
      </c>
      <c r="B967" t="s">
        <v>1064</v>
      </c>
      <c r="C967" s="1">
        <v>45658</v>
      </c>
      <c r="D967">
        <v>26</v>
      </c>
      <c r="E967" t="s">
        <v>138</v>
      </c>
      <c r="F967" t="s">
        <v>39</v>
      </c>
      <c r="G967" t="s">
        <v>19</v>
      </c>
      <c r="H967">
        <v>5</v>
      </c>
      <c r="I967" t="s">
        <v>53</v>
      </c>
      <c r="J967">
        <v>19</v>
      </c>
      <c r="K967" t="s">
        <v>69</v>
      </c>
      <c r="L967">
        <v>14500</v>
      </c>
      <c r="M967">
        <v>14</v>
      </c>
      <c r="N967">
        <v>203000</v>
      </c>
      <c r="O967">
        <v>90.5</v>
      </c>
      <c r="P967" t="s">
        <v>37</v>
      </c>
    </row>
    <row r="968" spans="1:17" x14ac:dyDescent="0.25">
      <c r="A968" t="s">
        <v>1063</v>
      </c>
      <c r="B968" t="s">
        <v>1064</v>
      </c>
      <c r="C968" s="1">
        <v>45658</v>
      </c>
      <c r="D968">
        <v>26</v>
      </c>
      <c r="E968" t="s">
        <v>138</v>
      </c>
      <c r="F968" t="s">
        <v>18</v>
      </c>
      <c r="G968" t="s">
        <v>19</v>
      </c>
      <c r="H968">
        <v>5</v>
      </c>
      <c r="I968" t="s">
        <v>53</v>
      </c>
      <c r="J968">
        <v>19</v>
      </c>
      <c r="K968" t="s">
        <v>21</v>
      </c>
      <c r="L968">
        <v>35000</v>
      </c>
      <c r="M968">
        <v>16</v>
      </c>
      <c r="N968">
        <v>560000</v>
      </c>
      <c r="O968">
        <v>73.819999999999993</v>
      </c>
      <c r="P968" t="s">
        <v>37</v>
      </c>
    </row>
    <row r="969" spans="1:17" x14ac:dyDescent="0.25">
      <c r="A969" t="s">
        <v>1063</v>
      </c>
      <c r="B969" t="s">
        <v>1064</v>
      </c>
      <c r="C969" s="1">
        <v>45658</v>
      </c>
      <c r="D969">
        <v>26</v>
      </c>
      <c r="E969" t="s">
        <v>138</v>
      </c>
      <c r="F969" t="s">
        <v>34</v>
      </c>
      <c r="G969" t="s">
        <v>19</v>
      </c>
      <c r="H969">
        <v>5</v>
      </c>
      <c r="I969" t="s">
        <v>53</v>
      </c>
      <c r="J969">
        <v>19</v>
      </c>
      <c r="K969" t="s">
        <v>113</v>
      </c>
      <c r="L969">
        <v>25000</v>
      </c>
      <c r="M969">
        <v>1</v>
      </c>
      <c r="N969">
        <v>25000</v>
      </c>
      <c r="O969">
        <v>54.97</v>
      </c>
      <c r="P969" t="s">
        <v>37</v>
      </c>
    </row>
    <row r="970" spans="1:17" x14ac:dyDescent="0.25">
      <c r="A970" t="s">
        <v>1065</v>
      </c>
      <c r="B970" t="s">
        <v>1066</v>
      </c>
      <c r="C970" s="1">
        <v>45658</v>
      </c>
      <c r="D970">
        <v>72</v>
      </c>
      <c r="E970" t="s">
        <v>111</v>
      </c>
      <c r="F970" t="s">
        <v>39</v>
      </c>
      <c r="G970" t="s">
        <v>28</v>
      </c>
      <c r="H970">
        <v>3</v>
      </c>
      <c r="I970" t="s">
        <v>48</v>
      </c>
      <c r="J970">
        <v>42</v>
      </c>
      <c r="K970" t="s">
        <v>1094</v>
      </c>
      <c r="L970">
        <v>20000</v>
      </c>
      <c r="M970">
        <v>3</v>
      </c>
      <c r="N970">
        <v>60000</v>
      </c>
      <c r="O970">
        <v>20.13</v>
      </c>
      <c r="P970" t="s">
        <v>37</v>
      </c>
    </row>
    <row r="971" spans="1:17" x14ac:dyDescent="0.25">
      <c r="A971" t="s">
        <v>1065</v>
      </c>
      <c r="B971" t="s">
        <v>1066</v>
      </c>
      <c r="C971" s="1">
        <v>45658</v>
      </c>
      <c r="D971">
        <v>72</v>
      </c>
      <c r="E971" t="s">
        <v>111</v>
      </c>
      <c r="F971" t="s">
        <v>18</v>
      </c>
      <c r="G971" t="s">
        <v>28</v>
      </c>
      <c r="H971">
        <v>3</v>
      </c>
      <c r="I971" t="s">
        <v>48</v>
      </c>
      <c r="J971">
        <v>42</v>
      </c>
      <c r="K971" t="s">
        <v>49</v>
      </c>
      <c r="L971">
        <v>9000</v>
      </c>
      <c r="M971">
        <v>7</v>
      </c>
      <c r="N971">
        <v>63000</v>
      </c>
      <c r="O971">
        <v>8.14</v>
      </c>
      <c r="P971" t="s">
        <v>37</v>
      </c>
    </row>
    <row r="972" spans="1:17" x14ac:dyDescent="0.25">
      <c r="A972" t="s">
        <v>1067</v>
      </c>
      <c r="B972" t="s">
        <v>1068</v>
      </c>
      <c r="C972" s="1">
        <v>45717</v>
      </c>
      <c r="D972">
        <v>41</v>
      </c>
      <c r="E972" t="s">
        <v>155</v>
      </c>
      <c r="F972" t="s">
        <v>34</v>
      </c>
      <c r="G972" t="s">
        <v>28</v>
      </c>
      <c r="H972">
        <v>2</v>
      </c>
      <c r="I972" t="s">
        <v>20</v>
      </c>
      <c r="J972">
        <v>20</v>
      </c>
      <c r="K972" t="s">
        <v>40</v>
      </c>
      <c r="L972">
        <v>9000</v>
      </c>
      <c r="M972">
        <v>10</v>
      </c>
      <c r="N972">
        <v>90000</v>
      </c>
      <c r="O972">
        <v>154.13</v>
      </c>
      <c r="P972" t="s">
        <v>37</v>
      </c>
    </row>
    <row r="973" spans="1:17" x14ac:dyDescent="0.25">
      <c r="A973" t="s">
        <v>1069</v>
      </c>
      <c r="B973" t="s">
        <v>1070</v>
      </c>
      <c r="C973" s="1">
        <v>45689</v>
      </c>
      <c r="D973">
        <v>67</v>
      </c>
      <c r="E973" t="s">
        <v>80</v>
      </c>
      <c r="F973" t="s">
        <v>18</v>
      </c>
      <c r="G973" t="s">
        <v>19</v>
      </c>
      <c r="H973">
        <v>4</v>
      </c>
      <c r="I973" t="s">
        <v>112</v>
      </c>
      <c r="J973">
        <v>31</v>
      </c>
      <c r="K973" t="s">
        <v>21</v>
      </c>
      <c r="L973">
        <v>35000</v>
      </c>
      <c r="M973">
        <v>15</v>
      </c>
      <c r="N973">
        <v>525000</v>
      </c>
      <c r="O973">
        <v>144.63999999999999</v>
      </c>
      <c r="P973" t="s">
        <v>22</v>
      </c>
      <c r="Q973" t="s">
        <v>282</v>
      </c>
    </row>
    <row r="974" spans="1:17" x14ac:dyDescent="0.25">
      <c r="A974" t="s">
        <v>1069</v>
      </c>
      <c r="B974" t="s">
        <v>1070</v>
      </c>
      <c r="C974" s="1">
        <v>45689</v>
      </c>
      <c r="D974">
        <v>67</v>
      </c>
      <c r="E974" t="s">
        <v>80</v>
      </c>
      <c r="F974" t="s">
        <v>27</v>
      </c>
      <c r="G974" t="s">
        <v>19</v>
      </c>
      <c r="H974">
        <v>4</v>
      </c>
      <c r="I974" t="s">
        <v>112</v>
      </c>
      <c r="J974">
        <v>31</v>
      </c>
      <c r="K974" t="s">
        <v>54</v>
      </c>
      <c r="L974">
        <v>3500</v>
      </c>
      <c r="M974">
        <v>11</v>
      </c>
      <c r="N974">
        <v>38500</v>
      </c>
      <c r="O974">
        <v>158.49</v>
      </c>
      <c r="P974" t="s">
        <v>22</v>
      </c>
      <c r="Q974" t="s">
        <v>282</v>
      </c>
    </row>
    <row r="975" spans="1:17" x14ac:dyDescent="0.25">
      <c r="A975" t="s">
        <v>1069</v>
      </c>
      <c r="B975" t="s">
        <v>1070</v>
      </c>
      <c r="C975" s="1">
        <v>45689</v>
      </c>
      <c r="D975">
        <v>67</v>
      </c>
      <c r="E975" t="s">
        <v>80</v>
      </c>
      <c r="F975" t="s">
        <v>39</v>
      </c>
      <c r="G975" t="s">
        <v>19</v>
      </c>
      <c r="H975">
        <v>4</v>
      </c>
      <c r="I975" t="s">
        <v>112</v>
      </c>
      <c r="J975">
        <v>31</v>
      </c>
      <c r="K975" t="s">
        <v>1094</v>
      </c>
      <c r="L975">
        <v>20000</v>
      </c>
      <c r="M975">
        <v>14</v>
      </c>
      <c r="N975">
        <v>280000</v>
      </c>
      <c r="O975">
        <v>86.04</v>
      </c>
      <c r="P975" t="s">
        <v>22</v>
      </c>
      <c r="Q975" t="s">
        <v>282</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85" zoomScaleNormal="85" workbookViewId="0">
      <selection activeCell="Y15" sqref="Y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124"/>
  <sheetViews>
    <sheetView topLeftCell="A14" zoomScale="55" zoomScaleNormal="55" workbookViewId="0">
      <selection activeCell="AO33" sqref="AO33"/>
    </sheetView>
  </sheetViews>
  <sheetFormatPr defaultRowHeight="15" x14ac:dyDescent="0.25"/>
  <cols>
    <col min="1" max="1" width="23.7109375" bestFit="1" customWidth="1"/>
    <col min="2" max="2" width="28.7109375" bestFit="1" customWidth="1"/>
    <col min="3" max="3" width="30" bestFit="1" customWidth="1"/>
    <col min="4" max="4" width="16.28515625" bestFit="1" customWidth="1"/>
    <col min="5" max="5" width="25.28515625" customWidth="1"/>
    <col min="6" max="6" width="20.5703125" customWidth="1"/>
  </cols>
  <sheetData>
    <row r="3" spans="1:4" x14ac:dyDescent="0.25">
      <c r="A3" s="13" t="s">
        <v>1074</v>
      </c>
      <c r="B3" s="13"/>
    </row>
    <row r="4" spans="1:4" x14ac:dyDescent="0.25">
      <c r="A4" s="2" t="s">
        <v>1071</v>
      </c>
      <c r="B4" t="s">
        <v>1073</v>
      </c>
    </row>
    <row r="5" spans="1:4" x14ac:dyDescent="0.25">
      <c r="A5" s="3" t="s">
        <v>27</v>
      </c>
      <c r="B5" s="4">
        <v>301</v>
      </c>
    </row>
    <row r="6" spans="1:4" x14ac:dyDescent="0.25">
      <c r="A6" s="3" t="s">
        <v>34</v>
      </c>
      <c r="B6" s="4">
        <v>229</v>
      </c>
    </row>
    <row r="7" spans="1:4" x14ac:dyDescent="0.25">
      <c r="A7" s="3" t="s">
        <v>39</v>
      </c>
      <c r="B7" s="4">
        <v>228</v>
      </c>
    </row>
    <row r="8" spans="1:4" x14ac:dyDescent="0.25">
      <c r="A8" s="3" t="s">
        <v>18</v>
      </c>
      <c r="B8" s="4">
        <v>216</v>
      </c>
    </row>
    <row r="9" spans="1:4" x14ac:dyDescent="0.25">
      <c r="A9" s="3" t="s">
        <v>1072</v>
      </c>
      <c r="B9" s="4">
        <v>974</v>
      </c>
    </row>
    <row r="12" spans="1:4" x14ac:dyDescent="0.25">
      <c r="A12" s="13" t="s">
        <v>1076</v>
      </c>
      <c r="B12" s="13"/>
    </row>
    <row r="13" spans="1:4" x14ac:dyDescent="0.25">
      <c r="A13" s="2" t="s">
        <v>1073</v>
      </c>
      <c r="B13" s="2" t="s">
        <v>1075</v>
      </c>
    </row>
    <row r="14" spans="1:4" x14ac:dyDescent="0.25">
      <c r="A14" s="2" t="s">
        <v>1071</v>
      </c>
      <c r="B14" t="s">
        <v>37</v>
      </c>
      <c r="C14" t="s">
        <v>22</v>
      </c>
      <c r="D14" t="s">
        <v>1072</v>
      </c>
    </row>
    <row r="15" spans="1:4" x14ac:dyDescent="0.25">
      <c r="A15" s="3" t="s">
        <v>27</v>
      </c>
      <c r="B15" s="6">
        <v>0.68770764119601324</v>
      </c>
      <c r="C15" s="6">
        <v>0.3122923588039867</v>
      </c>
      <c r="D15" s="6">
        <v>1</v>
      </c>
    </row>
    <row r="16" spans="1:4" x14ac:dyDescent="0.25">
      <c r="A16" s="3" t="s">
        <v>34</v>
      </c>
      <c r="B16" s="6">
        <v>0.72052401746724892</v>
      </c>
      <c r="C16" s="6">
        <v>0.27947598253275108</v>
      </c>
      <c r="D16" s="6">
        <v>1</v>
      </c>
    </row>
    <row r="17" spans="1:6" x14ac:dyDescent="0.25">
      <c r="A17" s="3" t="s">
        <v>39</v>
      </c>
      <c r="B17" s="6">
        <v>0.73245614035087714</v>
      </c>
      <c r="C17" s="6">
        <v>0.26754385964912281</v>
      </c>
      <c r="D17" s="6">
        <v>1</v>
      </c>
    </row>
    <row r="18" spans="1:6" x14ac:dyDescent="0.25">
      <c r="A18" s="3" t="s">
        <v>18</v>
      </c>
      <c r="B18" s="6">
        <v>0.69907407407407407</v>
      </c>
      <c r="C18" s="6">
        <v>0.30092592592592593</v>
      </c>
      <c r="D18" s="6">
        <v>1</v>
      </c>
    </row>
    <row r="19" spans="1:6" x14ac:dyDescent="0.25">
      <c r="A19" s="3" t="s">
        <v>1072</v>
      </c>
      <c r="B19" s="6">
        <v>0.70841889117043122</v>
      </c>
      <c r="C19" s="6">
        <v>0.29158110882956878</v>
      </c>
      <c r="D19" s="6">
        <v>1</v>
      </c>
    </row>
    <row r="21" spans="1:6" x14ac:dyDescent="0.25">
      <c r="A21" s="2" t="s">
        <v>14</v>
      </c>
      <c r="B21" t="s">
        <v>22</v>
      </c>
    </row>
    <row r="22" spans="1:6" x14ac:dyDescent="0.25">
      <c r="A22" s="13" t="s">
        <v>1095</v>
      </c>
      <c r="B22" s="13"/>
    </row>
    <row r="23" spans="1:6" x14ac:dyDescent="0.25">
      <c r="A23" s="2" t="s">
        <v>1071</v>
      </c>
      <c r="B23" t="s">
        <v>1073</v>
      </c>
      <c r="E23" t="s">
        <v>1095</v>
      </c>
      <c r="F23" t="s">
        <v>1096</v>
      </c>
    </row>
    <row r="24" spans="1:6" x14ac:dyDescent="0.25">
      <c r="A24" s="3" t="s">
        <v>282</v>
      </c>
      <c r="B24" s="4">
        <v>54</v>
      </c>
      <c r="E24" t="str">
        <f>IF(ISTEXT(A24),A24,0)</f>
        <v>High Call Tarriffs</v>
      </c>
      <c r="F24">
        <f>IF(ISNUMBER(B24),B24,0)</f>
        <v>54</v>
      </c>
    </row>
    <row r="25" spans="1:6" x14ac:dyDescent="0.25">
      <c r="A25" s="3" t="s">
        <v>30</v>
      </c>
      <c r="B25" s="4">
        <v>52</v>
      </c>
      <c r="E25" t="str">
        <f t="shared" ref="E25:E30" si="0">IF(ISTEXT(A25),A25,0)</f>
        <v>Better Offers from Competitors</v>
      </c>
      <c r="F25">
        <f t="shared" ref="F25:F30" si="1">IF(ISNUMBER(B25),B25,0)</f>
        <v>52</v>
      </c>
    </row>
    <row r="26" spans="1:6" x14ac:dyDescent="0.25">
      <c r="A26" s="3" t="s">
        <v>74</v>
      </c>
      <c r="B26" s="4">
        <v>45</v>
      </c>
      <c r="E26" t="str">
        <f t="shared" si="0"/>
        <v>Poor Network</v>
      </c>
      <c r="F26">
        <f t="shared" si="1"/>
        <v>45</v>
      </c>
    </row>
    <row r="27" spans="1:6" x14ac:dyDescent="0.25">
      <c r="A27" s="3" t="s">
        <v>94</v>
      </c>
      <c r="B27" s="4">
        <v>40</v>
      </c>
      <c r="E27" t="str">
        <f t="shared" si="0"/>
        <v>Costly Data Plans</v>
      </c>
      <c r="F27">
        <f t="shared" si="1"/>
        <v>40</v>
      </c>
    </row>
    <row r="28" spans="1:6" x14ac:dyDescent="0.25">
      <c r="A28" s="3" t="s">
        <v>263</v>
      </c>
      <c r="B28" s="4">
        <v>34</v>
      </c>
      <c r="E28" t="str">
        <f t="shared" si="0"/>
        <v>Poor Customer Service</v>
      </c>
      <c r="F28">
        <f t="shared" si="1"/>
        <v>34</v>
      </c>
    </row>
    <row r="29" spans="1:6" x14ac:dyDescent="0.25">
      <c r="A29" s="3" t="s">
        <v>165</v>
      </c>
      <c r="B29" s="4">
        <v>32</v>
      </c>
      <c r="E29" t="str">
        <f t="shared" si="0"/>
        <v>Fast Data Consumption</v>
      </c>
      <c r="F29">
        <f t="shared" si="1"/>
        <v>32</v>
      </c>
    </row>
    <row r="30" spans="1:6" x14ac:dyDescent="0.25">
      <c r="A30" s="3" t="s">
        <v>23</v>
      </c>
      <c r="B30" s="4">
        <v>27</v>
      </c>
      <c r="E30" t="str">
        <f t="shared" si="0"/>
        <v>Relocation</v>
      </c>
      <c r="F30">
        <f t="shared" si="1"/>
        <v>27</v>
      </c>
    </row>
    <row r="31" spans="1:6" x14ac:dyDescent="0.25">
      <c r="A31" s="3" t="s">
        <v>1072</v>
      </c>
      <c r="B31" s="4">
        <v>284</v>
      </c>
    </row>
    <row r="34" spans="1:6" x14ac:dyDescent="0.25">
      <c r="A34" s="13" t="s">
        <v>1089</v>
      </c>
      <c r="B34" s="13"/>
    </row>
    <row r="35" spans="1:6" x14ac:dyDescent="0.25">
      <c r="A35" s="2" t="s">
        <v>1071</v>
      </c>
      <c r="B35" t="s">
        <v>1073</v>
      </c>
      <c r="E35" t="s">
        <v>1090</v>
      </c>
      <c r="F35" t="s">
        <v>1091</v>
      </c>
    </row>
    <row r="36" spans="1:6" x14ac:dyDescent="0.25">
      <c r="A36" s="3" t="s">
        <v>69</v>
      </c>
      <c r="B36" s="4">
        <v>81</v>
      </c>
      <c r="E36" s="3" t="s">
        <v>69</v>
      </c>
      <c r="F36" s="4">
        <v>81</v>
      </c>
    </row>
    <row r="37" spans="1:6" x14ac:dyDescent="0.25">
      <c r="A37" s="3" t="s">
        <v>1094</v>
      </c>
      <c r="B37" s="4">
        <v>78</v>
      </c>
      <c r="E37" s="3" t="s">
        <v>36</v>
      </c>
      <c r="F37" s="4">
        <v>78</v>
      </c>
    </row>
    <row r="38" spans="1:6" x14ac:dyDescent="0.25">
      <c r="A38" s="3" t="s">
        <v>40</v>
      </c>
      <c r="B38" s="4">
        <v>77</v>
      </c>
      <c r="E38" s="3" t="s">
        <v>40</v>
      </c>
      <c r="F38" s="4">
        <v>77</v>
      </c>
    </row>
    <row r="39" spans="1:6" x14ac:dyDescent="0.25">
      <c r="A39" s="3" t="s">
        <v>21</v>
      </c>
      <c r="B39" s="4">
        <v>73</v>
      </c>
      <c r="E39" s="3" t="s">
        <v>21</v>
      </c>
      <c r="F39" s="4">
        <v>73</v>
      </c>
    </row>
    <row r="40" spans="1:6" x14ac:dyDescent="0.25">
      <c r="A40" s="3" t="s">
        <v>1093</v>
      </c>
      <c r="B40" s="4">
        <v>72</v>
      </c>
      <c r="E40" s="3" t="s">
        <v>63</v>
      </c>
      <c r="F40" s="4">
        <v>72</v>
      </c>
    </row>
    <row r="41" spans="1:6" x14ac:dyDescent="0.25">
      <c r="A41" s="3" t="s">
        <v>60</v>
      </c>
      <c r="B41" s="4">
        <v>68</v>
      </c>
      <c r="E41" s="3" t="s">
        <v>60</v>
      </c>
      <c r="F41" s="4">
        <v>68</v>
      </c>
    </row>
    <row r="42" spans="1:6" x14ac:dyDescent="0.25">
      <c r="A42" s="3" t="s">
        <v>44</v>
      </c>
      <c r="B42" s="4">
        <v>67</v>
      </c>
      <c r="E42" s="3" t="s">
        <v>44</v>
      </c>
      <c r="F42" s="4">
        <v>67</v>
      </c>
    </row>
    <row r="43" spans="1:6" x14ac:dyDescent="0.25">
      <c r="A43" s="3" t="s">
        <v>56</v>
      </c>
      <c r="B43" s="4">
        <v>63</v>
      </c>
      <c r="E43" s="3" t="s">
        <v>56</v>
      </c>
      <c r="F43" s="4">
        <v>63</v>
      </c>
    </row>
    <row r="44" spans="1:6" x14ac:dyDescent="0.25">
      <c r="A44" s="3" t="s">
        <v>49</v>
      </c>
      <c r="B44" s="4">
        <v>49</v>
      </c>
      <c r="E44" s="3" t="s">
        <v>49</v>
      </c>
      <c r="F44" s="4">
        <v>49</v>
      </c>
    </row>
    <row r="45" spans="1:6" x14ac:dyDescent="0.25">
      <c r="A45" s="3" t="s">
        <v>29</v>
      </c>
      <c r="B45" s="4">
        <v>38</v>
      </c>
      <c r="E45" s="3" t="s">
        <v>29</v>
      </c>
      <c r="F45" s="4">
        <v>38</v>
      </c>
    </row>
    <row r="46" spans="1:6" x14ac:dyDescent="0.25">
      <c r="A46" s="3" t="s">
        <v>1072</v>
      </c>
      <c r="B46" s="4">
        <v>666</v>
      </c>
    </row>
    <row r="49" spans="1:5" x14ac:dyDescent="0.25">
      <c r="A49" s="13" t="s">
        <v>1098</v>
      </c>
      <c r="B49" s="13"/>
    </row>
    <row r="50" spans="1:5" x14ac:dyDescent="0.25">
      <c r="A50" s="2" t="s">
        <v>4</v>
      </c>
      <c r="B50" t="s">
        <v>1073</v>
      </c>
      <c r="D50" t="s">
        <v>4</v>
      </c>
      <c r="E50" t="s">
        <v>1073</v>
      </c>
    </row>
    <row r="51" spans="1:5" x14ac:dyDescent="0.25">
      <c r="A51" s="3" t="s">
        <v>147</v>
      </c>
      <c r="B51" s="4">
        <v>35</v>
      </c>
      <c r="D51" t="str">
        <f>IF(ISTEXT(A51),A51,0)</f>
        <v>Abia</v>
      </c>
      <c r="E51">
        <f>IF(ISNUMBER(B51),B51,0)</f>
        <v>35</v>
      </c>
    </row>
    <row r="52" spans="1:5" x14ac:dyDescent="0.25">
      <c r="A52" s="3" t="s">
        <v>26</v>
      </c>
      <c r="B52" s="4">
        <v>42</v>
      </c>
      <c r="D52" t="str">
        <f t="shared" ref="D52:D85" si="2">IF(ISTEXT(A52),A52,0)</f>
        <v>Abuja (FCT)</v>
      </c>
      <c r="E52">
        <f t="shared" ref="E52:E85" si="3">IF(ISNUMBER(B52),B52,0)</f>
        <v>42</v>
      </c>
    </row>
    <row r="53" spans="1:5" x14ac:dyDescent="0.25">
      <c r="A53" s="3" t="s">
        <v>84</v>
      </c>
      <c r="B53" s="4">
        <v>18</v>
      </c>
      <c r="D53" t="str">
        <f t="shared" si="2"/>
        <v>Adamawa</v>
      </c>
      <c r="E53">
        <f t="shared" si="3"/>
        <v>18</v>
      </c>
    </row>
    <row r="54" spans="1:5" x14ac:dyDescent="0.25">
      <c r="A54" s="3" t="s">
        <v>190</v>
      </c>
      <c r="B54" s="4">
        <v>22</v>
      </c>
      <c r="D54" t="str">
        <f t="shared" si="2"/>
        <v>Akwa Ibom</v>
      </c>
      <c r="E54">
        <f t="shared" si="3"/>
        <v>22</v>
      </c>
    </row>
    <row r="55" spans="1:5" x14ac:dyDescent="0.25">
      <c r="A55" s="3" t="s">
        <v>93</v>
      </c>
      <c r="B55" s="4">
        <v>29</v>
      </c>
      <c r="D55" t="str">
        <f t="shared" si="2"/>
        <v>Anambra</v>
      </c>
      <c r="E55">
        <f t="shared" si="3"/>
        <v>29</v>
      </c>
    </row>
    <row r="56" spans="1:5" x14ac:dyDescent="0.25">
      <c r="A56" s="3" t="s">
        <v>73</v>
      </c>
      <c r="B56" s="4">
        <v>35</v>
      </c>
      <c r="D56" t="str">
        <f t="shared" si="2"/>
        <v>Bauchi</v>
      </c>
      <c r="E56">
        <f t="shared" si="3"/>
        <v>35</v>
      </c>
    </row>
    <row r="57" spans="1:5" x14ac:dyDescent="0.25">
      <c r="A57" s="3" t="s">
        <v>155</v>
      </c>
      <c r="B57" s="4">
        <v>20</v>
      </c>
      <c r="D57" t="str">
        <f t="shared" si="2"/>
        <v>Bayelsa</v>
      </c>
      <c r="E57">
        <f t="shared" si="3"/>
        <v>20</v>
      </c>
    </row>
    <row r="58" spans="1:5" x14ac:dyDescent="0.25">
      <c r="A58" s="3" t="s">
        <v>119</v>
      </c>
      <c r="B58" s="4">
        <v>28</v>
      </c>
      <c r="D58" t="str">
        <f t="shared" si="2"/>
        <v>Benue</v>
      </c>
      <c r="E58">
        <f t="shared" si="3"/>
        <v>28</v>
      </c>
    </row>
    <row r="59" spans="1:5" x14ac:dyDescent="0.25">
      <c r="A59" s="3" t="s">
        <v>138</v>
      </c>
      <c r="B59" s="4">
        <v>38</v>
      </c>
      <c r="D59" t="str">
        <f t="shared" si="2"/>
        <v>Borno</v>
      </c>
      <c r="E59">
        <f t="shared" si="3"/>
        <v>38</v>
      </c>
    </row>
    <row r="60" spans="1:5" x14ac:dyDescent="0.25">
      <c r="A60" s="3" t="s">
        <v>99</v>
      </c>
      <c r="B60" s="4">
        <v>31</v>
      </c>
      <c r="D60" t="str">
        <f t="shared" si="2"/>
        <v>Cross River</v>
      </c>
      <c r="E60">
        <f t="shared" si="3"/>
        <v>31</v>
      </c>
    </row>
    <row r="61" spans="1:5" x14ac:dyDescent="0.25">
      <c r="A61" s="3" t="s">
        <v>174</v>
      </c>
      <c r="B61" s="4">
        <v>21</v>
      </c>
      <c r="D61" t="str">
        <f t="shared" si="2"/>
        <v>Delta</v>
      </c>
      <c r="E61">
        <f t="shared" si="3"/>
        <v>21</v>
      </c>
    </row>
    <row r="62" spans="1:5" x14ac:dyDescent="0.25">
      <c r="A62" s="3" t="s">
        <v>141</v>
      </c>
      <c r="B62" s="4">
        <v>33</v>
      </c>
      <c r="D62" t="str">
        <f t="shared" si="2"/>
        <v>Edo</v>
      </c>
      <c r="E62">
        <f t="shared" si="3"/>
        <v>33</v>
      </c>
    </row>
    <row r="63" spans="1:5" x14ac:dyDescent="0.25">
      <c r="A63" s="3" t="s">
        <v>150</v>
      </c>
      <c r="B63" s="4">
        <v>33</v>
      </c>
      <c r="D63" t="str">
        <f t="shared" si="2"/>
        <v>Ekiti</v>
      </c>
      <c r="E63">
        <f t="shared" si="3"/>
        <v>33</v>
      </c>
    </row>
    <row r="64" spans="1:5" x14ac:dyDescent="0.25">
      <c r="A64" s="3" t="s">
        <v>129</v>
      </c>
      <c r="B64" s="4">
        <v>32</v>
      </c>
      <c r="D64" t="str">
        <f t="shared" si="2"/>
        <v>Enugu</v>
      </c>
      <c r="E64">
        <f t="shared" si="3"/>
        <v>32</v>
      </c>
    </row>
    <row r="65" spans="1:5" x14ac:dyDescent="0.25">
      <c r="A65" s="3" t="s">
        <v>43</v>
      </c>
      <c r="B65" s="4">
        <v>28</v>
      </c>
      <c r="D65" t="str">
        <f t="shared" si="2"/>
        <v>Gombe</v>
      </c>
      <c r="E65">
        <f t="shared" si="3"/>
        <v>28</v>
      </c>
    </row>
    <row r="66" spans="1:5" x14ac:dyDescent="0.25">
      <c r="A66" s="3" t="s">
        <v>68</v>
      </c>
      <c r="B66" s="4">
        <v>29</v>
      </c>
      <c r="D66" t="str">
        <f t="shared" si="2"/>
        <v>Imo</v>
      </c>
      <c r="E66">
        <f t="shared" si="3"/>
        <v>29</v>
      </c>
    </row>
    <row r="67" spans="1:5" x14ac:dyDescent="0.25">
      <c r="A67" s="3" t="s">
        <v>59</v>
      </c>
      <c r="B67" s="4">
        <v>28</v>
      </c>
      <c r="D67" t="str">
        <f t="shared" si="2"/>
        <v>Jigawa</v>
      </c>
      <c r="E67">
        <f t="shared" si="3"/>
        <v>28</v>
      </c>
    </row>
    <row r="68" spans="1:5" x14ac:dyDescent="0.25">
      <c r="A68" s="3" t="s">
        <v>144</v>
      </c>
      <c r="B68" s="4">
        <v>17</v>
      </c>
      <c r="D68" t="str">
        <f t="shared" si="2"/>
        <v>Kaduna</v>
      </c>
      <c r="E68">
        <f t="shared" si="3"/>
        <v>17</v>
      </c>
    </row>
    <row r="69" spans="1:5" x14ac:dyDescent="0.25">
      <c r="A69" s="3" t="s">
        <v>116</v>
      </c>
      <c r="B69" s="4">
        <v>23</v>
      </c>
      <c r="D69" t="str">
        <f t="shared" si="2"/>
        <v>Kano</v>
      </c>
      <c r="E69">
        <f t="shared" si="3"/>
        <v>23</v>
      </c>
    </row>
    <row r="70" spans="1:5" x14ac:dyDescent="0.25">
      <c r="A70" s="3" t="s">
        <v>297</v>
      </c>
      <c r="B70" s="4">
        <v>29</v>
      </c>
      <c r="D70" t="str">
        <f t="shared" si="2"/>
        <v>Katsina</v>
      </c>
      <c r="E70">
        <f t="shared" si="3"/>
        <v>29</v>
      </c>
    </row>
    <row r="71" spans="1:5" x14ac:dyDescent="0.25">
      <c r="A71" s="3" t="s">
        <v>80</v>
      </c>
      <c r="B71" s="4">
        <v>29</v>
      </c>
      <c r="D71" t="str">
        <f t="shared" si="2"/>
        <v>Kebbi</v>
      </c>
      <c r="E71">
        <f t="shared" si="3"/>
        <v>29</v>
      </c>
    </row>
    <row r="72" spans="1:5" x14ac:dyDescent="0.25">
      <c r="A72" s="3" t="s">
        <v>108</v>
      </c>
      <c r="B72" s="4">
        <v>34</v>
      </c>
      <c r="D72" t="str">
        <f t="shared" si="2"/>
        <v>Kogi</v>
      </c>
      <c r="E72">
        <f t="shared" si="3"/>
        <v>34</v>
      </c>
    </row>
    <row r="73" spans="1:5" x14ac:dyDescent="0.25">
      <c r="A73" s="3" t="s">
        <v>17</v>
      </c>
      <c r="B73" s="4">
        <v>17</v>
      </c>
      <c r="D73" t="str">
        <f t="shared" si="2"/>
        <v>Kwara</v>
      </c>
      <c r="E73">
        <f t="shared" si="3"/>
        <v>17</v>
      </c>
    </row>
    <row r="74" spans="1:5" x14ac:dyDescent="0.25">
      <c r="A74" s="3" t="s">
        <v>450</v>
      </c>
      <c r="B74" s="4">
        <v>14</v>
      </c>
      <c r="D74" t="str">
        <f t="shared" si="2"/>
        <v>Lagos</v>
      </c>
      <c r="E74">
        <f t="shared" si="3"/>
        <v>14</v>
      </c>
    </row>
    <row r="75" spans="1:5" x14ac:dyDescent="0.25">
      <c r="A75" s="3" t="s">
        <v>196</v>
      </c>
      <c r="B75" s="4">
        <v>26</v>
      </c>
      <c r="D75" t="str">
        <f t="shared" si="2"/>
        <v>Nasarawa</v>
      </c>
      <c r="E75">
        <f t="shared" si="3"/>
        <v>26</v>
      </c>
    </row>
    <row r="76" spans="1:5" x14ac:dyDescent="0.25">
      <c r="A76" s="3" t="s">
        <v>256</v>
      </c>
      <c r="B76" s="4">
        <v>26</v>
      </c>
      <c r="D76" t="str">
        <f t="shared" si="2"/>
        <v>Niger</v>
      </c>
      <c r="E76">
        <f t="shared" si="3"/>
        <v>26</v>
      </c>
    </row>
    <row r="77" spans="1:5" x14ac:dyDescent="0.25">
      <c r="A77" s="3" t="s">
        <v>77</v>
      </c>
      <c r="B77" s="4">
        <v>17</v>
      </c>
      <c r="D77" t="str">
        <f t="shared" si="2"/>
        <v>Ondo</v>
      </c>
      <c r="E77">
        <f t="shared" si="3"/>
        <v>17</v>
      </c>
    </row>
    <row r="78" spans="1:5" x14ac:dyDescent="0.25">
      <c r="A78" s="3" t="s">
        <v>111</v>
      </c>
      <c r="B78" s="4">
        <v>43</v>
      </c>
      <c r="D78" t="str">
        <f t="shared" si="2"/>
        <v>Osun</v>
      </c>
      <c r="E78">
        <f t="shared" si="3"/>
        <v>43</v>
      </c>
    </row>
    <row r="79" spans="1:5" x14ac:dyDescent="0.25">
      <c r="A79" s="3" t="s">
        <v>47</v>
      </c>
      <c r="B79" s="4">
        <v>33</v>
      </c>
      <c r="D79" t="str">
        <f t="shared" si="2"/>
        <v>Oyo</v>
      </c>
      <c r="E79">
        <f t="shared" si="3"/>
        <v>33</v>
      </c>
    </row>
    <row r="80" spans="1:5" x14ac:dyDescent="0.25">
      <c r="A80" s="3" t="s">
        <v>52</v>
      </c>
      <c r="B80" s="4">
        <v>27</v>
      </c>
      <c r="D80" t="str">
        <f t="shared" si="2"/>
        <v>Plateau</v>
      </c>
      <c r="E80">
        <f t="shared" si="3"/>
        <v>27</v>
      </c>
    </row>
    <row r="81" spans="1:7" x14ac:dyDescent="0.25">
      <c r="A81" s="3" t="s">
        <v>126</v>
      </c>
      <c r="B81" s="4">
        <v>22</v>
      </c>
      <c r="D81" t="str">
        <f t="shared" si="2"/>
        <v>Rivers</v>
      </c>
      <c r="E81">
        <f t="shared" si="3"/>
        <v>22</v>
      </c>
    </row>
    <row r="82" spans="1:7" x14ac:dyDescent="0.25">
      <c r="A82" s="3" t="s">
        <v>33</v>
      </c>
      <c r="B82" s="4">
        <v>29</v>
      </c>
      <c r="D82" t="str">
        <f t="shared" si="2"/>
        <v>Sokoto</v>
      </c>
      <c r="E82">
        <f t="shared" si="3"/>
        <v>29</v>
      </c>
    </row>
    <row r="83" spans="1:7" x14ac:dyDescent="0.25">
      <c r="A83" s="3" t="s">
        <v>211</v>
      </c>
      <c r="B83" s="4">
        <v>24</v>
      </c>
      <c r="D83" t="str">
        <f t="shared" si="2"/>
        <v>Taraba</v>
      </c>
      <c r="E83">
        <f t="shared" si="3"/>
        <v>24</v>
      </c>
    </row>
    <row r="84" spans="1:7" x14ac:dyDescent="0.25">
      <c r="A84" s="3" t="s">
        <v>88</v>
      </c>
      <c r="B84" s="4">
        <v>34</v>
      </c>
      <c r="D84" t="str">
        <f t="shared" si="2"/>
        <v>Yobe</v>
      </c>
      <c r="E84">
        <f t="shared" si="3"/>
        <v>34</v>
      </c>
    </row>
    <row r="85" spans="1:7" x14ac:dyDescent="0.25">
      <c r="A85" s="3" t="s">
        <v>187</v>
      </c>
      <c r="B85" s="4">
        <v>28</v>
      </c>
      <c r="D85" t="str">
        <f t="shared" si="2"/>
        <v>Zamfara</v>
      </c>
      <c r="E85">
        <f t="shared" si="3"/>
        <v>28</v>
      </c>
    </row>
    <row r="86" spans="1:7" x14ac:dyDescent="0.25">
      <c r="A86" s="3" t="s">
        <v>1072</v>
      </c>
      <c r="B86" s="4">
        <v>974</v>
      </c>
    </row>
    <row r="87" spans="1:7" x14ac:dyDescent="0.25">
      <c r="A87" s="3"/>
      <c r="B87" s="4"/>
    </row>
    <row r="90" spans="1:7" x14ac:dyDescent="0.25">
      <c r="A90" s="13" t="s">
        <v>1099</v>
      </c>
      <c r="B90" s="13"/>
    </row>
    <row r="91" spans="1:7" x14ac:dyDescent="0.25">
      <c r="A91" s="2" t="s">
        <v>1073</v>
      </c>
      <c r="B91" s="2" t="s">
        <v>1075</v>
      </c>
      <c r="F91" t="s">
        <v>1103</v>
      </c>
      <c r="G91" t="s">
        <v>1104</v>
      </c>
    </row>
    <row r="92" spans="1:7" x14ac:dyDescent="0.25">
      <c r="A92" s="2" t="s">
        <v>1071</v>
      </c>
      <c r="B92" t="s">
        <v>37</v>
      </c>
      <c r="C92" t="s">
        <v>22</v>
      </c>
      <c r="D92" t="s">
        <v>1072</v>
      </c>
      <c r="F92" t="str">
        <f>IF(ISTEXT(A93),A93,0)</f>
        <v>11-20</v>
      </c>
      <c r="G92">
        <f>IF(ISNUMBER(D93),D93,0)</f>
        <v>46</v>
      </c>
    </row>
    <row r="93" spans="1:7" x14ac:dyDescent="0.25">
      <c r="A93" s="3" t="s">
        <v>1077</v>
      </c>
      <c r="B93" s="4">
        <v>32</v>
      </c>
      <c r="C93" s="4">
        <v>14</v>
      </c>
      <c r="D93" s="4">
        <v>46</v>
      </c>
      <c r="F93" t="str">
        <f t="shared" ref="F93:F98" si="4">IF(ISTEXT(A94),A94,0)</f>
        <v>21-30</v>
      </c>
      <c r="G93">
        <f t="shared" ref="G93:G98" si="5">IF(ISNUMBER(D94),D94,0)</f>
        <v>157</v>
      </c>
    </row>
    <row r="94" spans="1:7" x14ac:dyDescent="0.25">
      <c r="A94" s="3" t="s">
        <v>1078</v>
      </c>
      <c r="B94" s="4">
        <v>106</v>
      </c>
      <c r="C94" s="4">
        <v>51</v>
      </c>
      <c r="D94" s="4">
        <v>157</v>
      </c>
      <c r="F94" t="str">
        <f t="shared" si="4"/>
        <v>31-40</v>
      </c>
      <c r="G94">
        <f t="shared" si="5"/>
        <v>166</v>
      </c>
    </row>
    <row r="95" spans="1:7" x14ac:dyDescent="0.25">
      <c r="A95" s="3" t="s">
        <v>1079</v>
      </c>
      <c r="B95" s="4">
        <v>111</v>
      </c>
      <c r="C95" s="4">
        <v>55</v>
      </c>
      <c r="D95" s="4">
        <v>166</v>
      </c>
      <c r="F95" t="str">
        <f t="shared" si="4"/>
        <v>41-50</v>
      </c>
      <c r="G95">
        <f t="shared" si="5"/>
        <v>167</v>
      </c>
    </row>
    <row r="96" spans="1:7" x14ac:dyDescent="0.25">
      <c r="A96" s="3" t="s">
        <v>1080</v>
      </c>
      <c r="B96" s="4">
        <v>115</v>
      </c>
      <c r="C96" s="4">
        <v>52</v>
      </c>
      <c r="D96" s="4">
        <v>167</v>
      </c>
      <c r="F96" t="str">
        <f t="shared" si="4"/>
        <v>51-60</v>
      </c>
      <c r="G96">
        <f t="shared" si="5"/>
        <v>152</v>
      </c>
    </row>
    <row r="97" spans="1:7" x14ac:dyDescent="0.25">
      <c r="A97" s="3" t="s">
        <v>1081</v>
      </c>
      <c r="B97" s="4">
        <v>118</v>
      </c>
      <c r="C97" s="4">
        <v>34</v>
      </c>
      <c r="D97" s="4">
        <v>152</v>
      </c>
      <c r="F97" t="str">
        <f t="shared" si="4"/>
        <v>61-70</v>
      </c>
      <c r="G97">
        <f t="shared" si="5"/>
        <v>164</v>
      </c>
    </row>
    <row r="98" spans="1:7" x14ac:dyDescent="0.25">
      <c r="A98" s="3" t="s">
        <v>1082</v>
      </c>
      <c r="B98" s="4">
        <v>124</v>
      </c>
      <c r="C98" s="4">
        <v>40</v>
      </c>
      <c r="D98" s="4">
        <v>164</v>
      </c>
      <c r="F98" t="str">
        <f t="shared" si="4"/>
        <v>71-80</v>
      </c>
      <c r="G98">
        <f t="shared" si="5"/>
        <v>122</v>
      </c>
    </row>
    <row r="99" spans="1:7" x14ac:dyDescent="0.25">
      <c r="A99" s="3" t="s">
        <v>1083</v>
      </c>
      <c r="B99" s="4">
        <v>84</v>
      </c>
      <c r="C99" s="4">
        <v>38</v>
      </c>
      <c r="D99" s="4">
        <v>122</v>
      </c>
    </row>
    <row r="100" spans="1:7" x14ac:dyDescent="0.25">
      <c r="A100" s="3" t="s">
        <v>1072</v>
      </c>
      <c r="B100" s="4">
        <v>690</v>
      </c>
      <c r="C100" s="4">
        <v>284</v>
      </c>
      <c r="D100" s="4">
        <v>974</v>
      </c>
    </row>
    <row r="102" spans="1:7" x14ac:dyDescent="0.25">
      <c r="A102" s="13" t="s">
        <v>1100</v>
      </c>
      <c r="B102" s="13"/>
    </row>
    <row r="103" spans="1:7" x14ac:dyDescent="0.25">
      <c r="A103" s="2" t="s">
        <v>1071</v>
      </c>
      <c r="B103" t="s">
        <v>1085</v>
      </c>
    </row>
    <row r="104" spans="1:7" x14ac:dyDescent="0.25">
      <c r="A104" s="3" t="s">
        <v>55</v>
      </c>
      <c r="B104" s="8">
        <v>40200000</v>
      </c>
    </row>
    <row r="105" spans="1:7" x14ac:dyDescent="0.25">
      <c r="A105" s="3" t="s">
        <v>21</v>
      </c>
      <c r="B105" s="8">
        <v>26250000</v>
      </c>
    </row>
    <row r="106" spans="1:7" x14ac:dyDescent="0.25">
      <c r="A106" s="3" t="s">
        <v>1093</v>
      </c>
      <c r="B106" s="8">
        <v>25770000</v>
      </c>
    </row>
    <row r="107" spans="1:7" x14ac:dyDescent="0.25">
      <c r="A107" s="3" t="s">
        <v>1094</v>
      </c>
      <c r="B107" s="8">
        <v>18980000</v>
      </c>
    </row>
    <row r="108" spans="1:7" x14ac:dyDescent="0.25">
      <c r="A108" s="3" t="s">
        <v>103</v>
      </c>
      <c r="B108" s="8">
        <v>18375000</v>
      </c>
    </row>
    <row r="109" spans="1:7" x14ac:dyDescent="0.25">
      <c r="A109" s="3" t="s">
        <v>1072</v>
      </c>
      <c r="B109" s="8">
        <v>129575000</v>
      </c>
    </row>
    <row r="112" spans="1:7" x14ac:dyDescent="0.25">
      <c r="A112" s="13" t="s">
        <v>1101</v>
      </c>
      <c r="B112" s="13"/>
    </row>
    <row r="113" spans="1:3" x14ac:dyDescent="0.25">
      <c r="A113" s="2" t="s">
        <v>1071</v>
      </c>
      <c r="B113" t="s">
        <v>1085</v>
      </c>
      <c r="C113" t="s">
        <v>1092</v>
      </c>
    </row>
    <row r="114" spans="1:3" x14ac:dyDescent="0.25">
      <c r="A114" s="3" t="s">
        <v>1086</v>
      </c>
      <c r="B114" s="9">
        <v>63366500</v>
      </c>
      <c r="C114" s="7">
        <v>63366500</v>
      </c>
    </row>
    <row r="115" spans="1:3" x14ac:dyDescent="0.25">
      <c r="A115" s="3" t="s">
        <v>1087</v>
      </c>
      <c r="B115" s="9">
        <v>87173550</v>
      </c>
      <c r="C115" s="7">
        <v>87173550</v>
      </c>
    </row>
    <row r="116" spans="1:3" x14ac:dyDescent="0.25">
      <c r="A116" s="3" t="s">
        <v>1088</v>
      </c>
      <c r="B116" s="9">
        <v>48808150</v>
      </c>
      <c r="C116" s="7">
        <v>48808150</v>
      </c>
    </row>
    <row r="117" spans="1:3" x14ac:dyDescent="0.25">
      <c r="A117" s="3" t="s">
        <v>1072</v>
      </c>
      <c r="B117" s="8">
        <v>199348200</v>
      </c>
      <c r="C117" s="4">
        <v>199348200</v>
      </c>
    </row>
    <row r="119" spans="1:3" x14ac:dyDescent="0.25">
      <c r="A119" s="2" t="s">
        <v>14</v>
      </c>
      <c r="B119" t="s">
        <v>22</v>
      </c>
    </row>
    <row r="120" spans="1:3" x14ac:dyDescent="0.25">
      <c r="A120" s="13" t="s">
        <v>1102</v>
      </c>
      <c r="B120" s="13"/>
    </row>
    <row r="121" spans="1:3" x14ac:dyDescent="0.25">
      <c r="A121" s="2" t="s">
        <v>1071</v>
      </c>
      <c r="B121" t="s">
        <v>1073</v>
      </c>
    </row>
    <row r="122" spans="1:3" x14ac:dyDescent="0.25">
      <c r="A122" s="3" t="s">
        <v>28</v>
      </c>
      <c r="B122" s="4">
        <v>150</v>
      </c>
    </row>
    <row r="123" spans="1:3" x14ac:dyDescent="0.25">
      <c r="A123" s="3" t="s">
        <v>19</v>
      </c>
      <c r="B123" s="4">
        <v>134</v>
      </c>
    </row>
    <row r="124" spans="1:3" x14ac:dyDescent="0.25">
      <c r="A124" s="3" t="s">
        <v>1072</v>
      </c>
      <c r="B124" s="4">
        <v>284</v>
      </c>
    </row>
  </sheetData>
  <mergeCells count="9">
    <mergeCell ref="A102:B102"/>
    <mergeCell ref="A112:B112"/>
    <mergeCell ref="A120:B120"/>
    <mergeCell ref="A3:B3"/>
    <mergeCell ref="A12:B12"/>
    <mergeCell ref="A22:B22"/>
    <mergeCell ref="A34:B34"/>
    <mergeCell ref="A49:B49"/>
    <mergeCell ref="A90:B90"/>
  </mergeCells>
  <pageMargins left="0.7" right="0.7" top="0.75" bottom="0.75" header="0.3" footer="0.3"/>
  <drawing r:id="rId10"/>
  <tableParts count="4">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election activeCell="L24" sqref="L24"/>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5"/>
  <sheetViews>
    <sheetView workbookViewId="0">
      <selection activeCell="H4" sqref="H4"/>
      <pivotSelection pane="bottomRight" showHeader="1" axis="axisRow" activeRow="4" activeCol="7" previousRow="4" previousCol="7" click="1" r:id="rId1">
        <pivotArea dataOnly="0" labelOnly="1" fieldPosition="0">
          <references count="1">
            <reference field="3" count="0"/>
          </references>
        </pivotArea>
      </pivotSelection>
    </sheetView>
  </sheetViews>
  <sheetFormatPr defaultRowHeight="15" x14ac:dyDescent="0.25"/>
  <cols>
    <col min="1" max="1" width="20.140625" bestFit="1" customWidth="1"/>
    <col min="3" max="4" width="20.5703125" bestFit="1" customWidth="1"/>
    <col min="5" max="5" width="13.140625" bestFit="1" customWidth="1"/>
    <col min="6" max="6" width="20.140625" bestFit="1" customWidth="1"/>
    <col min="8" max="8" width="13.140625" bestFit="1" customWidth="1"/>
    <col min="9" max="9" width="20.140625" bestFit="1" customWidth="1"/>
    <col min="11" max="11" width="21.140625" bestFit="1" customWidth="1"/>
  </cols>
  <sheetData>
    <row r="3" spans="1:11" x14ac:dyDescent="0.25">
      <c r="A3" t="s">
        <v>1073</v>
      </c>
      <c r="C3" t="s">
        <v>1085</v>
      </c>
      <c r="E3" s="2" t="s">
        <v>1071</v>
      </c>
      <c r="F3" t="s">
        <v>1073</v>
      </c>
      <c r="H3" s="2" t="s">
        <v>1071</v>
      </c>
      <c r="I3" t="s">
        <v>1073</v>
      </c>
      <c r="K3" t="s">
        <v>1097</v>
      </c>
    </row>
    <row r="4" spans="1:11" x14ac:dyDescent="0.25">
      <c r="A4" s="4">
        <v>974</v>
      </c>
      <c r="C4" s="5">
        <v>199348200</v>
      </c>
      <c r="E4" s="3" t="s">
        <v>111</v>
      </c>
      <c r="F4" s="4">
        <v>43</v>
      </c>
      <c r="H4" s="3" t="s">
        <v>1080</v>
      </c>
      <c r="I4" s="4">
        <v>167</v>
      </c>
      <c r="K4" s="10">
        <v>99.304763860369505</v>
      </c>
    </row>
    <row r="5" spans="1:11" x14ac:dyDescent="0.25">
      <c r="E5" s="3" t="s">
        <v>1072</v>
      </c>
      <c r="F5" s="4">
        <v>43</v>
      </c>
      <c r="H5" s="3" t="s">
        <v>1072</v>
      </c>
      <c r="I5" s="4">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election activeCell="G3" sqref="G3"/>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85" zoomScaleNormal="85" workbookViewId="0">
      <selection activeCell="AO33" sqref="AO33"/>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A51" sqref="A5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mtn_customer_churn</vt:lpstr>
      <vt:lpstr>Data Table</vt:lpstr>
      <vt:lpstr>Pre-Analysis Board</vt:lpstr>
      <vt:lpstr>Pivot Table &amp; Charts</vt:lpstr>
      <vt:lpstr>Colours</vt:lpstr>
      <vt:lpstr>Sums</vt:lpstr>
      <vt:lpstr>In-Analysis Board</vt:lpstr>
      <vt:lpstr>Dashboard</vt:lpstr>
      <vt:lpstr>Final Analysis 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Oluwademilade Adeniyi</cp:lastModifiedBy>
  <dcterms:created xsi:type="dcterms:W3CDTF">2025-04-10T13:36:44Z</dcterms:created>
  <dcterms:modified xsi:type="dcterms:W3CDTF">2025-04-17T16:22:25Z</dcterms:modified>
</cp:coreProperties>
</file>