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gDigital GameLab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">
      <text>
        <t xml:space="preserve">Помогает в большинстве ситуаций, но не самое лучшее оружее
</t>
      </text>
    </comment>
    <comment authorId="0" ref="A4">
      <text>
        <t xml:space="preserve">Хороший dmg на средних и дальних дистанциях</t>
      </text>
    </comment>
    <comment authorId="0" ref="A5">
      <text>
        <t xml:space="preserve">Хороший dmg на коротких дистанциях. При увеличении расстояния dmg падает</t>
      </text>
    </comment>
    <comment authorId="0" ref="A6">
      <text>
        <t xml:space="preserve">На дальних дистанциях</t>
      </text>
    </comment>
    <comment authorId="0" ref="A7">
      <text>
        <t xml:space="preserve">Высокий dmg, скорострельность. Не самая высокая точность</t>
      </text>
    </comment>
    <comment authorId="0" ref="A27">
      <text>
        <t xml:space="preserve">Помогает в большинстве ситуаций, но не самое лучшее оружее
</t>
      </text>
    </comment>
    <comment authorId="0" ref="A28">
      <text>
        <t xml:space="preserve">Хороший dmg на средних и дальних дистанциях</t>
      </text>
    </comment>
    <comment authorId="0" ref="A29">
      <text>
        <t xml:space="preserve">Хороший dmg на коротких дистанциях. При увеличении расстояния dmg падает</t>
      </text>
    </comment>
    <comment authorId="0" ref="A30">
      <text>
        <t xml:space="preserve">На дальних дистанциях</t>
      </text>
    </comment>
    <comment authorId="0" ref="A31">
      <text>
        <t xml:space="preserve">Высокий dmg, скорострельность. Не самая высокая точность</t>
      </text>
    </comment>
  </commentList>
</comments>
</file>

<file path=xl/sharedStrings.xml><?xml version="1.0" encoding="utf-8"?>
<sst xmlns="http://schemas.openxmlformats.org/spreadsheetml/2006/main" count="27" uniqueCount="17">
  <si>
    <t>Виды оружия</t>
  </si>
  <si>
    <t>Выстрелов
в ед. времени</t>
  </si>
  <si>
    <t>Урон от одного
выстрела</t>
  </si>
  <si>
    <t>Вероятность промаха в зависимости от расстояния (удобно записывать в поле Inspector в Unity)</t>
  </si>
  <si>
    <t>Вероятность пападания в процентах</t>
  </si>
  <si>
    <t>Средний Урон</t>
  </si>
  <si>
    <t>Damage</t>
  </si>
  <si>
    <t>До балансировки</t>
  </si>
  <si>
    <t>Пистолет</t>
  </si>
  <si>
    <t>Винтовка</t>
  </si>
  <si>
    <t>Дробовик</t>
  </si>
  <si>
    <t>Снайперская</t>
  </si>
  <si>
    <t>Пулемет</t>
  </si>
  <si>
    <t>Вероятность попадания в игровых единицах (удобно записывать в поле Инспектора в Unity)</t>
  </si>
  <si>
    <t>Вероятность папоадания</t>
  </si>
  <si>
    <t>После балансировки</t>
  </si>
  <si>
    <t>DMR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</si>
</sst>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434343"/>
        <bgColor rgb="FF434343"/>
      </patternFill>
    </fill>
    <fill>
      <patternFill patternType="solid">
        <fgColor rgb="FFD9EAD3"/>
        <bgColor rgb="FFD9EAD3"/>
      </patternFill>
    </fill>
  </fills>
  <borders count="18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2" fontId="1" numFmtId="0" xfId="0" applyAlignment="1" applyBorder="1" applyFont="1">
      <alignment readingOrder="0" shrinkToFit="0" wrapText="1"/>
    </xf>
    <xf borderId="2" fillId="3" fontId="2" numFmtId="0" xfId="0" applyBorder="1" applyFill="1" applyFont="1"/>
    <xf borderId="3" fillId="2" fontId="1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5" fillId="0" fontId="3" numFmtId="0" xfId="0" applyBorder="1" applyFont="1"/>
    <xf borderId="3" fillId="2" fontId="1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2" fontId="1" numFmtId="0" xfId="0" applyAlignment="1" applyBorder="1" applyFont="1">
      <alignment readingOrder="0" shrinkToFit="0" vertical="center" wrapText="1"/>
    </xf>
    <xf borderId="8" fillId="2" fontId="2" numFmtId="0" xfId="0" applyAlignment="1" applyBorder="1" applyFont="1">
      <alignment vertical="center"/>
    </xf>
    <xf borderId="8" fillId="3" fontId="2" numFmtId="0" xfId="0" applyAlignment="1" applyBorder="1" applyFont="1">
      <alignment vertical="center"/>
    </xf>
    <xf borderId="8" fillId="2" fontId="1" numFmtId="0" xfId="0" applyAlignment="1" applyBorder="1" applyFont="1">
      <alignment horizontal="center" readingOrder="0" vertical="center"/>
    </xf>
    <xf borderId="8" fillId="3" fontId="2" numFmtId="0" xfId="0" applyBorder="1" applyFont="1"/>
    <xf borderId="9" fillId="2" fontId="2" numFmtId="0" xfId="0" applyBorder="1" applyFont="1"/>
    <xf borderId="10" fillId="0" fontId="3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horizontal="center" readingOrder="0"/>
    </xf>
    <xf borderId="8" fillId="0" fontId="2" numFmtId="10" xfId="0" applyAlignment="1" applyBorder="1" applyFont="1" applyNumberFormat="1">
      <alignment readingOrder="0"/>
    </xf>
    <xf borderId="8" fillId="0" fontId="2" numFmtId="4" xfId="0" applyBorder="1" applyFont="1" applyNumberFormat="1"/>
    <xf borderId="8" fillId="0" fontId="2" numFmtId="3" xfId="0" applyAlignment="1" applyBorder="1" applyFont="1" applyNumberFormat="1">
      <alignment horizontal="center" readingOrder="0"/>
    </xf>
    <xf borderId="11" fillId="0" fontId="2" numFmtId="0" xfId="0" applyBorder="1" applyFont="1"/>
    <xf borderId="8" fillId="4" fontId="2" numFmtId="0" xfId="0" applyAlignment="1" applyBorder="1" applyFill="1" applyFont="1">
      <alignment horizontal="center"/>
    </xf>
    <xf borderId="12" fillId="0" fontId="2" numFmtId="0" xfId="0" applyBorder="1" applyFont="1"/>
    <xf borderId="0" fillId="3" fontId="2" numFmtId="0" xfId="0" applyFont="1"/>
    <xf borderId="12" fillId="3" fontId="2" numFmtId="0" xfId="0" applyBorder="1" applyFont="1"/>
    <xf borderId="11" fillId="3" fontId="2" numFmtId="0" xfId="0" applyBorder="1" applyFont="1"/>
    <xf borderId="8" fillId="2" fontId="1" numFmtId="0" xfId="0" applyAlignment="1" applyBorder="1" applyFont="1">
      <alignment readingOrder="0" shrinkToFit="0" wrapText="1"/>
    </xf>
    <xf borderId="9" fillId="2" fontId="1" numFmtId="0" xfId="0" applyAlignment="1" applyBorder="1" applyFont="1">
      <alignment horizontal="center" readingOrder="0" shrinkToFit="0" vertical="center" wrapText="1"/>
    </xf>
    <xf borderId="13" fillId="0" fontId="3" numFmtId="0" xfId="0" applyBorder="1" applyFont="1"/>
    <xf borderId="14" fillId="0" fontId="3" numFmtId="0" xfId="0" applyBorder="1" applyFont="1"/>
    <xf borderId="9" fillId="2" fontId="1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horizontal="left" readingOrder="0" shrinkToFit="0" vertical="center" wrapText="1"/>
    </xf>
    <xf borderId="8" fillId="2" fontId="2" numFmtId="0" xfId="0" applyAlignment="1" applyBorder="1" applyFont="1">
      <alignment horizontal="center" vertical="center"/>
    </xf>
    <xf borderId="8" fillId="3" fontId="2" numFmtId="0" xfId="0" applyAlignment="1" applyBorder="1" applyFont="1">
      <alignment horizontal="center" vertical="center"/>
    </xf>
    <xf borderId="9" fillId="2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/>
    </xf>
    <xf borderId="12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5" fillId="3" fontId="2" numFmtId="0" xfId="0" applyBorder="1" applyFont="1"/>
    <xf borderId="16" fillId="3" fontId="2" numFmtId="0" xfId="0" applyBorder="1" applyFont="1"/>
    <xf borderId="17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'BigDigital GameLab'!$A$2</c:f>
            </c:strRef>
          </c:tx>
          <c:spPr>
            <a:ln cmpd="sng">
              <a:solidFill>
                <a:srgbClr val="FFFFFF">
                  <a:alpha val="100000"/>
                </a:srgbClr>
              </a:solidFill>
              <a:prstDash val="sysDot"/>
            </a:ln>
          </c:spPr>
          <c:marker>
            <c:symbol val="none"/>
          </c:marker>
          <c:val>
            <c:numRef>
              <c:f>'BigDigital GameLab'!$AA$2:$AJ$2</c:f>
              <c:numCache/>
            </c:numRef>
          </c:val>
          <c:smooth val="0"/>
        </c:ser>
        <c:ser>
          <c:idx val="1"/>
          <c:order val="1"/>
          <c:tx>
            <c:strRef>
              <c:f>'BigDigital GameLab'!$A$3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'BigDigital GameLab'!$AA$3:$AJ$3</c:f>
              <c:numCache/>
            </c:numRef>
          </c:val>
          <c:smooth val="0"/>
        </c:ser>
        <c:ser>
          <c:idx val="2"/>
          <c:order val="2"/>
          <c:tx>
            <c:strRef>
              <c:f>'BigDigital GameLab'!$A$4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'BigDigital GameLab'!$AA$4:$AJ$4</c:f>
              <c:numCache/>
            </c:numRef>
          </c:val>
          <c:smooth val="0"/>
        </c:ser>
        <c:ser>
          <c:idx val="3"/>
          <c:order val="3"/>
          <c:tx>
            <c:strRef>
              <c:f>'BigDigital GameLab'!$A$5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'BigDigital GameLab'!$AA$5:$AJ$5</c:f>
              <c:numCache/>
            </c:numRef>
          </c:val>
          <c:smooth val="0"/>
        </c:ser>
        <c:ser>
          <c:idx val="4"/>
          <c:order val="4"/>
          <c:tx>
            <c:strRef>
              <c:f>'BigDigital GameLab'!$A$6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'BigDigital GameLab'!$AA$6:$AJ$6</c:f>
              <c:numCache/>
            </c:numRef>
          </c:val>
          <c:smooth val="0"/>
        </c:ser>
        <c:ser>
          <c:idx val="5"/>
          <c:order val="5"/>
          <c:tx>
            <c:strRef>
              <c:f>'BigDigital GameLab'!$A$7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'BigDigital GameLab'!$AA$7:$AJ$7</c:f>
              <c:numCache/>
            </c:numRef>
          </c:val>
          <c:smooth val="0"/>
        </c:ser>
        <c:axId val="727399803"/>
        <c:axId val="822908319"/>
      </c:lineChart>
      <c:catAx>
        <c:axId val="727399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908319"/>
      </c:catAx>
      <c:valAx>
        <c:axId val="822908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399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'BigDigital GameLab'!$A$26</c:f>
            </c:strRef>
          </c:tx>
          <c:spPr>
            <a:ln cmpd="sng">
              <a:solidFill>
                <a:srgbClr val="FF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'BigDigital GameLab'!$AA$26:$AJ$26</c:f>
              <c:numCache/>
            </c:numRef>
          </c:val>
          <c:smooth val="0"/>
        </c:ser>
        <c:ser>
          <c:idx val="1"/>
          <c:order val="1"/>
          <c:tx>
            <c:strRef>
              <c:f>'BigDigital GameLab'!$A$27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'BigDigital GameLab'!$AA$27:$AJ$27</c:f>
              <c:numCache/>
            </c:numRef>
          </c:val>
          <c:smooth val="0"/>
        </c:ser>
        <c:ser>
          <c:idx val="2"/>
          <c:order val="2"/>
          <c:tx>
            <c:strRef>
              <c:f>'BigDigital GameLab'!$A$28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'BigDigital GameLab'!$AA$28:$AJ$28</c:f>
              <c:numCache/>
            </c:numRef>
          </c:val>
          <c:smooth val="0"/>
        </c:ser>
        <c:ser>
          <c:idx val="3"/>
          <c:order val="3"/>
          <c:tx>
            <c:strRef>
              <c:f>'BigDigital GameLab'!$A$29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'BigDigital GameLab'!$AA$29:$AJ$29</c:f>
              <c:numCache/>
            </c:numRef>
          </c:val>
          <c:smooth val="0"/>
        </c:ser>
        <c:ser>
          <c:idx val="4"/>
          <c:order val="4"/>
          <c:tx>
            <c:strRef>
              <c:f>'BigDigital GameLab'!$A$30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'BigDigital GameLab'!$AA$30:$AJ$30</c:f>
              <c:numCache/>
            </c:numRef>
          </c:val>
          <c:smooth val="0"/>
        </c:ser>
        <c:ser>
          <c:idx val="5"/>
          <c:order val="5"/>
          <c:tx>
            <c:strRef>
              <c:f>'BigDigital GameLab'!$A$31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'BigDigital GameLab'!$AA$31:$AJ$31</c:f>
              <c:numCache/>
            </c:numRef>
          </c:val>
          <c:smooth val="0"/>
        </c:ser>
        <c:axId val="692297862"/>
        <c:axId val="615657414"/>
      </c:lineChart>
      <c:catAx>
        <c:axId val="692297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657414"/>
      </c:catAx>
      <c:valAx>
        <c:axId val="615657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297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152400</xdr:colOff>
      <xdr:row>7</xdr:row>
      <xdr:rowOff>57150</xdr:rowOff>
    </xdr:from>
    <xdr:ext cx="4972050" cy="30670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285750</xdr:colOff>
      <xdr:row>33</xdr:row>
      <xdr:rowOff>123825</xdr:rowOff>
    </xdr:from>
    <xdr:ext cx="4914900" cy="26670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104775</xdr:colOff>
      <xdr:row>7</xdr:row>
      <xdr:rowOff>104775</xdr:rowOff>
    </xdr:from>
    <xdr:ext cx="990600" cy="990600"/>
    <xdr:pic>
      <xdr:nvPicPr>
        <xdr:cNvPr id="0" name="image1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5"/>
    <col customWidth="1" min="2" max="2" width="10.88"/>
    <col customWidth="1" min="3" max="3" width="11.75"/>
    <col customWidth="1" min="4" max="4" width="2.63"/>
    <col customWidth="1" min="5" max="14" width="4.13"/>
    <col customWidth="1" min="15" max="15" width="2.63"/>
    <col customWidth="1" min="16" max="25" width="7.25"/>
    <col customWidth="1" min="26" max="26" width="2.63"/>
    <col customWidth="1" min="27" max="36" width="5.38"/>
    <col customWidth="1" min="37" max="37" width="2.63"/>
    <col customWidth="1" min="38" max="38" width="9.38"/>
    <col customWidth="1" min="39" max="39" width="28.13"/>
  </cols>
  <sheetData>
    <row r="1" ht="40.5" customHeight="1">
      <c r="A1" s="1" t="s">
        <v>0</v>
      </c>
      <c r="B1" s="2" t="s">
        <v>1</v>
      </c>
      <c r="C1" s="2" t="s">
        <v>2</v>
      </c>
      <c r="D1" s="3"/>
      <c r="E1" s="4" t="s">
        <v>3</v>
      </c>
      <c r="F1" s="5"/>
      <c r="G1" s="5"/>
      <c r="H1" s="5"/>
      <c r="I1" s="5"/>
      <c r="J1" s="5"/>
      <c r="K1" s="5"/>
      <c r="L1" s="5"/>
      <c r="M1" s="5"/>
      <c r="N1" s="6"/>
      <c r="O1" s="3"/>
      <c r="P1" s="7" t="s">
        <v>4</v>
      </c>
      <c r="Q1" s="5"/>
      <c r="R1" s="5"/>
      <c r="S1" s="5"/>
      <c r="T1" s="5"/>
      <c r="U1" s="5"/>
      <c r="V1" s="5"/>
      <c r="W1" s="5"/>
      <c r="X1" s="5"/>
      <c r="Y1" s="6"/>
      <c r="Z1" s="3"/>
      <c r="AA1" s="7" t="s">
        <v>5</v>
      </c>
      <c r="AB1" s="5"/>
      <c r="AC1" s="5"/>
      <c r="AD1" s="5"/>
      <c r="AE1" s="5"/>
      <c r="AF1" s="5"/>
      <c r="AG1" s="5"/>
      <c r="AH1" s="5"/>
      <c r="AI1" s="5"/>
      <c r="AJ1" s="6"/>
      <c r="AK1" s="3"/>
      <c r="AL1" s="7" t="s">
        <v>6</v>
      </c>
      <c r="AM1" s="8"/>
    </row>
    <row r="2">
      <c r="A2" s="9" t="s">
        <v>7</v>
      </c>
      <c r="B2" s="10"/>
      <c r="C2" s="10"/>
      <c r="D2" s="11"/>
      <c r="E2" s="12">
        <v>1.0</v>
      </c>
      <c r="F2" s="12">
        <v>2.0</v>
      </c>
      <c r="G2" s="12">
        <v>3.0</v>
      </c>
      <c r="H2" s="12">
        <v>4.0</v>
      </c>
      <c r="I2" s="12">
        <v>5.0</v>
      </c>
      <c r="J2" s="12">
        <v>6.0</v>
      </c>
      <c r="K2" s="12">
        <v>7.0</v>
      </c>
      <c r="L2" s="12">
        <v>8.0</v>
      </c>
      <c r="M2" s="12">
        <v>9.0</v>
      </c>
      <c r="N2" s="12">
        <v>10.0</v>
      </c>
      <c r="O2" s="11"/>
      <c r="P2" s="12">
        <v>1.0</v>
      </c>
      <c r="Q2" s="12">
        <v>2.0</v>
      </c>
      <c r="R2" s="12">
        <v>3.0</v>
      </c>
      <c r="S2" s="12">
        <v>4.0</v>
      </c>
      <c r="T2" s="12">
        <v>5.0</v>
      </c>
      <c r="U2" s="12">
        <v>6.0</v>
      </c>
      <c r="V2" s="12">
        <v>7.0</v>
      </c>
      <c r="W2" s="12">
        <v>8.0</v>
      </c>
      <c r="X2" s="12">
        <v>9.0</v>
      </c>
      <c r="Y2" s="12">
        <v>10.0</v>
      </c>
      <c r="Z2" s="11"/>
      <c r="AA2" s="12">
        <v>1.0</v>
      </c>
      <c r="AB2" s="12">
        <v>2.0</v>
      </c>
      <c r="AC2" s="12">
        <v>3.0</v>
      </c>
      <c r="AD2" s="12">
        <v>4.0</v>
      </c>
      <c r="AE2" s="12">
        <v>5.0</v>
      </c>
      <c r="AF2" s="12">
        <v>6.0</v>
      </c>
      <c r="AG2" s="12">
        <v>7.0</v>
      </c>
      <c r="AH2" s="12">
        <v>8.0</v>
      </c>
      <c r="AI2" s="12">
        <v>9.0</v>
      </c>
      <c r="AJ2" s="12">
        <v>10.0</v>
      </c>
      <c r="AK2" s="13"/>
      <c r="AL2" s="14"/>
      <c r="AM2" s="15"/>
    </row>
    <row r="3">
      <c r="A3" s="16" t="s">
        <v>8</v>
      </c>
      <c r="B3" s="17">
        <v>4.0</v>
      </c>
      <c r="C3" s="17">
        <v>2.0</v>
      </c>
      <c r="D3" s="13"/>
      <c r="E3" s="17">
        <v>2.0</v>
      </c>
      <c r="F3" s="17">
        <v>2.0</v>
      </c>
      <c r="G3" s="17">
        <v>3.0</v>
      </c>
      <c r="H3" s="17">
        <v>3.0</v>
      </c>
      <c r="I3" s="17">
        <v>3.0</v>
      </c>
      <c r="J3" s="17">
        <v>4.0</v>
      </c>
      <c r="K3" s="17">
        <v>4.0</v>
      </c>
      <c r="L3" s="17">
        <v>5.0</v>
      </c>
      <c r="M3" s="17">
        <v>5.0</v>
      </c>
      <c r="N3" s="17">
        <v>6.0</v>
      </c>
      <c r="O3" s="13"/>
      <c r="P3" s="18">
        <f t="shared" ref="P3:Y3" si="1">1-((E3-1)/6)</f>
        <v>0.8333333333</v>
      </c>
      <c r="Q3" s="18">
        <f t="shared" si="1"/>
        <v>0.8333333333</v>
      </c>
      <c r="R3" s="18">
        <f t="shared" si="1"/>
        <v>0.6666666667</v>
      </c>
      <c r="S3" s="18">
        <f t="shared" si="1"/>
        <v>0.6666666667</v>
      </c>
      <c r="T3" s="18">
        <f t="shared" si="1"/>
        <v>0.6666666667</v>
      </c>
      <c r="U3" s="18">
        <f t="shared" si="1"/>
        <v>0.5</v>
      </c>
      <c r="V3" s="18">
        <f t="shared" si="1"/>
        <v>0.5</v>
      </c>
      <c r="W3" s="18">
        <f t="shared" si="1"/>
        <v>0.3333333333</v>
      </c>
      <c r="X3" s="18">
        <f t="shared" si="1"/>
        <v>0.3333333333</v>
      </c>
      <c r="Y3" s="18">
        <f t="shared" si="1"/>
        <v>0.1666666667</v>
      </c>
      <c r="Z3" s="13"/>
      <c r="AA3" s="19">
        <f t="shared" ref="AA3:AJ3" si="2">$B3*$C3*P3</f>
        <v>6.666666667</v>
      </c>
      <c r="AB3" s="19">
        <f t="shared" si="2"/>
        <v>6.666666667</v>
      </c>
      <c r="AC3" s="19">
        <f t="shared" si="2"/>
        <v>5.333333333</v>
      </c>
      <c r="AD3" s="19">
        <f t="shared" si="2"/>
        <v>5.333333333</v>
      </c>
      <c r="AE3" s="19">
        <f t="shared" si="2"/>
        <v>5.333333333</v>
      </c>
      <c r="AF3" s="19">
        <f t="shared" si="2"/>
        <v>4</v>
      </c>
      <c r="AG3" s="19">
        <f t="shared" si="2"/>
        <v>4</v>
      </c>
      <c r="AH3" s="19">
        <f t="shared" si="2"/>
        <v>2.666666667</v>
      </c>
      <c r="AI3" s="19">
        <f t="shared" si="2"/>
        <v>2.666666667</v>
      </c>
      <c r="AJ3" s="19">
        <f t="shared" si="2"/>
        <v>1.333333333</v>
      </c>
      <c r="AK3" s="13"/>
      <c r="AL3" s="20">
        <f t="shared" ref="AL3:AL7" si="5">ROUND(SUM(AA3:AJ3),0)</f>
        <v>44</v>
      </c>
      <c r="AM3" s="21" t="str">
        <f t="shared" ref="AM3:AM7" si="6">REPT("|", AL3)</f>
        <v>||||||||||||||||||||||||||||||||||||||||||||</v>
      </c>
    </row>
    <row r="4">
      <c r="A4" s="16" t="s">
        <v>9</v>
      </c>
      <c r="B4" s="17">
        <v>3.0</v>
      </c>
      <c r="C4" s="17">
        <v>3.0</v>
      </c>
      <c r="D4" s="13"/>
      <c r="E4" s="17">
        <v>4.0</v>
      </c>
      <c r="F4" s="17">
        <v>3.0</v>
      </c>
      <c r="G4" s="17">
        <v>2.0</v>
      </c>
      <c r="H4" s="17">
        <v>2.0</v>
      </c>
      <c r="I4" s="17">
        <v>2.0</v>
      </c>
      <c r="J4" s="17">
        <v>2.0</v>
      </c>
      <c r="K4" s="17">
        <v>3.0</v>
      </c>
      <c r="L4" s="17">
        <v>3.0</v>
      </c>
      <c r="M4" s="17">
        <v>4.0</v>
      </c>
      <c r="N4" s="17">
        <v>4.0</v>
      </c>
      <c r="O4" s="13"/>
      <c r="P4" s="18">
        <f t="shared" ref="P4:Y4" si="3">1-((E4-1)/6)</f>
        <v>0.5</v>
      </c>
      <c r="Q4" s="18">
        <f t="shared" si="3"/>
        <v>0.6666666667</v>
      </c>
      <c r="R4" s="18">
        <f t="shared" si="3"/>
        <v>0.8333333333</v>
      </c>
      <c r="S4" s="18">
        <f t="shared" si="3"/>
        <v>0.8333333333</v>
      </c>
      <c r="T4" s="18">
        <f t="shared" si="3"/>
        <v>0.8333333333</v>
      </c>
      <c r="U4" s="18">
        <f t="shared" si="3"/>
        <v>0.8333333333</v>
      </c>
      <c r="V4" s="18">
        <f t="shared" si="3"/>
        <v>0.6666666667</v>
      </c>
      <c r="W4" s="18">
        <f t="shared" si="3"/>
        <v>0.6666666667</v>
      </c>
      <c r="X4" s="18">
        <f t="shared" si="3"/>
        <v>0.5</v>
      </c>
      <c r="Y4" s="18">
        <f t="shared" si="3"/>
        <v>0.5</v>
      </c>
      <c r="Z4" s="13"/>
      <c r="AA4" s="19">
        <f t="shared" ref="AA4:AJ4" si="4">$B4*$C4*P4</f>
        <v>4.5</v>
      </c>
      <c r="AB4" s="19">
        <f t="shared" si="4"/>
        <v>6</v>
      </c>
      <c r="AC4" s="19">
        <f t="shared" si="4"/>
        <v>7.5</v>
      </c>
      <c r="AD4" s="19">
        <f t="shared" si="4"/>
        <v>7.5</v>
      </c>
      <c r="AE4" s="19">
        <f t="shared" si="4"/>
        <v>7.5</v>
      </c>
      <c r="AF4" s="19">
        <f t="shared" si="4"/>
        <v>7.5</v>
      </c>
      <c r="AG4" s="19">
        <f t="shared" si="4"/>
        <v>6</v>
      </c>
      <c r="AH4" s="19">
        <f t="shared" si="4"/>
        <v>6</v>
      </c>
      <c r="AI4" s="19">
        <f t="shared" si="4"/>
        <v>4.5</v>
      </c>
      <c r="AJ4" s="19">
        <f t="shared" si="4"/>
        <v>4.5</v>
      </c>
      <c r="AK4" s="13"/>
      <c r="AL4" s="20">
        <f t="shared" si="5"/>
        <v>62</v>
      </c>
      <c r="AM4" s="21" t="str">
        <f t="shared" si="6"/>
        <v>||||||||||||||||||||||||||||||||||||||||||||||||||||||||||||||</v>
      </c>
    </row>
    <row r="5">
      <c r="A5" s="16" t="s">
        <v>10</v>
      </c>
      <c r="B5" s="17">
        <v>1.0</v>
      </c>
      <c r="C5" s="17">
        <v>10.0</v>
      </c>
      <c r="D5" s="13"/>
      <c r="E5" s="17">
        <v>2.0</v>
      </c>
      <c r="F5" s="17">
        <v>2.0</v>
      </c>
      <c r="G5" s="17">
        <v>3.0</v>
      </c>
      <c r="H5" s="17">
        <v>3.0</v>
      </c>
      <c r="I5" s="17">
        <v>4.0</v>
      </c>
      <c r="J5" s="17">
        <v>5.0</v>
      </c>
      <c r="K5" s="17">
        <v>6.0</v>
      </c>
      <c r="L5" s="22"/>
      <c r="M5" s="22"/>
      <c r="N5" s="22"/>
      <c r="O5" s="13"/>
      <c r="P5" s="18">
        <f t="shared" ref="P5:V5" si="7">1-((E5-1)/6)</f>
        <v>0.8333333333</v>
      </c>
      <c r="Q5" s="18">
        <f t="shared" si="7"/>
        <v>0.8333333333</v>
      </c>
      <c r="R5" s="18">
        <f t="shared" si="7"/>
        <v>0.6666666667</v>
      </c>
      <c r="S5" s="18">
        <f t="shared" si="7"/>
        <v>0.6666666667</v>
      </c>
      <c r="T5" s="18">
        <f t="shared" si="7"/>
        <v>0.5</v>
      </c>
      <c r="U5" s="18">
        <f t="shared" si="7"/>
        <v>0.3333333333</v>
      </c>
      <c r="V5" s="18">
        <f t="shared" si="7"/>
        <v>0.1666666667</v>
      </c>
      <c r="W5" s="18"/>
      <c r="X5" s="18"/>
      <c r="Y5" s="18"/>
      <c r="Z5" s="13"/>
      <c r="AA5" s="19">
        <f t="shared" ref="AA5:AJ5" si="8">$B5*$C5*P5</f>
        <v>8.333333333</v>
      </c>
      <c r="AB5" s="19">
        <f t="shared" si="8"/>
        <v>8.333333333</v>
      </c>
      <c r="AC5" s="19">
        <f t="shared" si="8"/>
        <v>6.666666667</v>
      </c>
      <c r="AD5" s="19">
        <f t="shared" si="8"/>
        <v>6.666666667</v>
      </c>
      <c r="AE5" s="19">
        <f t="shared" si="8"/>
        <v>5</v>
      </c>
      <c r="AF5" s="19">
        <f t="shared" si="8"/>
        <v>3.333333333</v>
      </c>
      <c r="AG5" s="19">
        <f t="shared" si="8"/>
        <v>1.666666667</v>
      </c>
      <c r="AH5" s="19">
        <f t="shared" si="8"/>
        <v>0</v>
      </c>
      <c r="AI5" s="19">
        <f t="shared" si="8"/>
        <v>0</v>
      </c>
      <c r="AJ5" s="19">
        <f t="shared" si="8"/>
        <v>0</v>
      </c>
      <c r="AK5" s="13"/>
      <c r="AL5" s="20">
        <f t="shared" si="5"/>
        <v>40</v>
      </c>
      <c r="AM5" s="21" t="str">
        <f t="shared" si="6"/>
        <v>||||||||||||||||||||||||||||||||||||||||</v>
      </c>
    </row>
    <row r="6">
      <c r="A6" s="16" t="s">
        <v>11</v>
      </c>
      <c r="B6" s="17">
        <v>1.0</v>
      </c>
      <c r="C6" s="17">
        <v>8.0</v>
      </c>
      <c r="D6" s="13"/>
      <c r="E6" s="17">
        <v>6.0</v>
      </c>
      <c r="F6" s="17">
        <v>5.0</v>
      </c>
      <c r="G6" s="17">
        <v>4.0</v>
      </c>
      <c r="H6" s="17">
        <v>4.0</v>
      </c>
      <c r="I6" s="17">
        <v>3.0</v>
      </c>
      <c r="J6" s="17">
        <v>3.0</v>
      </c>
      <c r="K6" s="17">
        <v>2.0</v>
      </c>
      <c r="L6" s="17">
        <v>2.0</v>
      </c>
      <c r="M6" s="17">
        <v>2.0</v>
      </c>
      <c r="N6" s="17">
        <v>2.0</v>
      </c>
      <c r="O6" s="13"/>
      <c r="P6" s="18">
        <f t="shared" ref="P6:Y6" si="9">1-((E6-1)/6)</f>
        <v>0.1666666667</v>
      </c>
      <c r="Q6" s="18">
        <f t="shared" si="9"/>
        <v>0.3333333333</v>
      </c>
      <c r="R6" s="18">
        <f t="shared" si="9"/>
        <v>0.5</v>
      </c>
      <c r="S6" s="18">
        <f t="shared" si="9"/>
        <v>0.5</v>
      </c>
      <c r="T6" s="18">
        <f t="shared" si="9"/>
        <v>0.6666666667</v>
      </c>
      <c r="U6" s="18">
        <f t="shared" si="9"/>
        <v>0.6666666667</v>
      </c>
      <c r="V6" s="18">
        <f t="shared" si="9"/>
        <v>0.8333333333</v>
      </c>
      <c r="W6" s="18">
        <f t="shared" si="9"/>
        <v>0.8333333333</v>
      </c>
      <c r="X6" s="18">
        <f t="shared" si="9"/>
        <v>0.8333333333</v>
      </c>
      <c r="Y6" s="18">
        <f t="shared" si="9"/>
        <v>0.8333333333</v>
      </c>
      <c r="Z6" s="13"/>
      <c r="AA6" s="19">
        <f t="shared" ref="AA6:AJ6" si="10">$B6*$C6*P6</f>
        <v>1.333333333</v>
      </c>
      <c r="AB6" s="19">
        <f t="shared" si="10"/>
        <v>2.666666667</v>
      </c>
      <c r="AC6" s="19">
        <f t="shared" si="10"/>
        <v>4</v>
      </c>
      <c r="AD6" s="19">
        <f t="shared" si="10"/>
        <v>4</v>
      </c>
      <c r="AE6" s="19">
        <f t="shared" si="10"/>
        <v>5.333333333</v>
      </c>
      <c r="AF6" s="19">
        <f t="shared" si="10"/>
        <v>5.333333333</v>
      </c>
      <c r="AG6" s="19">
        <f t="shared" si="10"/>
        <v>6.666666667</v>
      </c>
      <c r="AH6" s="19">
        <f t="shared" si="10"/>
        <v>6.666666667</v>
      </c>
      <c r="AI6" s="19">
        <f t="shared" si="10"/>
        <v>6.666666667</v>
      </c>
      <c r="AJ6" s="19">
        <f t="shared" si="10"/>
        <v>6.666666667</v>
      </c>
      <c r="AK6" s="13"/>
      <c r="AL6" s="20">
        <f t="shared" si="5"/>
        <v>49</v>
      </c>
      <c r="AM6" s="21" t="str">
        <f t="shared" si="6"/>
        <v>|||||||||||||||||||||||||||||||||||||||||||||||||</v>
      </c>
    </row>
    <row r="7">
      <c r="A7" s="16" t="s">
        <v>12</v>
      </c>
      <c r="B7" s="17">
        <v>6.0</v>
      </c>
      <c r="C7" s="17">
        <v>1.0</v>
      </c>
      <c r="D7" s="13"/>
      <c r="E7" s="17">
        <v>3.0</v>
      </c>
      <c r="F7" s="17">
        <v>3.0</v>
      </c>
      <c r="G7" s="17">
        <v>4.0</v>
      </c>
      <c r="H7" s="17">
        <v>4.0</v>
      </c>
      <c r="I7" s="17">
        <v>5.0</v>
      </c>
      <c r="J7" s="17">
        <v>5.0</v>
      </c>
      <c r="K7" s="17">
        <v>6.0</v>
      </c>
      <c r="L7" s="17">
        <v>6.0</v>
      </c>
      <c r="M7" s="22"/>
      <c r="N7" s="22"/>
      <c r="O7" s="13"/>
      <c r="P7" s="18">
        <f t="shared" ref="P7:W7" si="11">1-((E7-1)/6)</f>
        <v>0.6666666667</v>
      </c>
      <c r="Q7" s="18">
        <f t="shared" si="11"/>
        <v>0.6666666667</v>
      </c>
      <c r="R7" s="18">
        <f t="shared" si="11"/>
        <v>0.5</v>
      </c>
      <c r="S7" s="18">
        <f t="shared" si="11"/>
        <v>0.5</v>
      </c>
      <c r="T7" s="18">
        <f t="shared" si="11"/>
        <v>0.3333333333</v>
      </c>
      <c r="U7" s="18">
        <f t="shared" si="11"/>
        <v>0.3333333333</v>
      </c>
      <c r="V7" s="18">
        <f t="shared" si="11"/>
        <v>0.1666666667</v>
      </c>
      <c r="W7" s="18">
        <f t="shared" si="11"/>
        <v>0.1666666667</v>
      </c>
      <c r="X7" s="18"/>
      <c r="Y7" s="18"/>
      <c r="Z7" s="13"/>
      <c r="AA7" s="19">
        <f t="shared" ref="AA7:AJ7" si="12">$B7*$C7*P7</f>
        <v>4</v>
      </c>
      <c r="AB7" s="19">
        <f t="shared" si="12"/>
        <v>4</v>
      </c>
      <c r="AC7" s="19">
        <f t="shared" si="12"/>
        <v>3</v>
      </c>
      <c r="AD7" s="19">
        <f t="shared" si="12"/>
        <v>3</v>
      </c>
      <c r="AE7" s="19">
        <f t="shared" si="12"/>
        <v>2</v>
      </c>
      <c r="AF7" s="19">
        <f t="shared" si="12"/>
        <v>2</v>
      </c>
      <c r="AG7" s="19">
        <f t="shared" si="12"/>
        <v>1</v>
      </c>
      <c r="AH7" s="19">
        <f t="shared" si="12"/>
        <v>1</v>
      </c>
      <c r="AI7" s="19">
        <f t="shared" si="12"/>
        <v>0</v>
      </c>
      <c r="AJ7" s="19">
        <f t="shared" si="12"/>
        <v>0</v>
      </c>
      <c r="AK7" s="13"/>
      <c r="AL7" s="20">
        <f t="shared" si="5"/>
        <v>20</v>
      </c>
      <c r="AM7" s="21" t="str">
        <f t="shared" si="6"/>
        <v>||||||||||||||||||||</v>
      </c>
    </row>
    <row r="8">
      <c r="A8" s="23"/>
      <c r="D8" s="24"/>
      <c r="O8" s="24"/>
      <c r="Z8" s="24"/>
      <c r="AK8" s="24"/>
      <c r="AM8" s="21"/>
    </row>
    <row r="9">
      <c r="A9" s="23"/>
      <c r="D9" s="24"/>
      <c r="O9" s="24"/>
      <c r="Z9" s="24"/>
      <c r="AK9" s="24"/>
      <c r="AM9" s="21"/>
    </row>
    <row r="10">
      <c r="A10" s="23"/>
      <c r="D10" s="24"/>
      <c r="O10" s="24"/>
      <c r="Z10" s="24"/>
      <c r="AK10" s="24"/>
      <c r="AM10" s="21"/>
    </row>
    <row r="11">
      <c r="A11" s="23"/>
      <c r="D11" s="24"/>
      <c r="O11" s="24"/>
      <c r="Z11" s="24"/>
      <c r="AK11" s="24"/>
      <c r="AM11" s="21"/>
    </row>
    <row r="12">
      <c r="A12" s="23"/>
      <c r="D12" s="24"/>
      <c r="O12" s="24"/>
      <c r="Z12" s="24"/>
      <c r="AK12" s="24"/>
      <c r="AM12" s="21"/>
    </row>
    <row r="13">
      <c r="A13" s="23"/>
      <c r="D13" s="24"/>
      <c r="O13" s="24"/>
      <c r="Z13" s="24"/>
      <c r="AK13" s="24"/>
      <c r="AM13" s="21"/>
    </row>
    <row r="14">
      <c r="A14" s="23"/>
      <c r="D14" s="24"/>
      <c r="O14" s="24"/>
      <c r="Z14" s="24"/>
      <c r="AK14" s="24"/>
      <c r="AM14" s="21"/>
    </row>
    <row r="15">
      <c r="A15" s="23"/>
      <c r="D15" s="24"/>
      <c r="O15" s="24"/>
      <c r="Z15" s="24"/>
      <c r="AK15" s="24"/>
      <c r="AM15" s="21"/>
    </row>
    <row r="16">
      <c r="A16" s="23"/>
      <c r="D16" s="24"/>
      <c r="O16" s="24"/>
      <c r="Z16" s="24"/>
      <c r="AK16" s="24"/>
      <c r="AM16" s="21"/>
    </row>
    <row r="17">
      <c r="A17" s="23"/>
      <c r="D17" s="24"/>
      <c r="O17" s="24"/>
      <c r="Z17" s="24"/>
      <c r="AK17" s="24"/>
      <c r="AM17" s="21"/>
    </row>
    <row r="18">
      <c r="A18" s="23"/>
      <c r="D18" s="24"/>
      <c r="O18" s="24"/>
      <c r="Z18" s="24"/>
      <c r="AK18" s="24"/>
      <c r="AM18" s="21"/>
    </row>
    <row r="19">
      <c r="A19" s="23"/>
      <c r="D19" s="24"/>
      <c r="O19" s="24"/>
      <c r="Z19" s="24"/>
      <c r="AK19" s="24"/>
      <c r="AM19" s="21"/>
    </row>
    <row r="20">
      <c r="A20" s="23"/>
      <c r="D20" s="24"/>
      <c r="O20" s="24"/>
      <c r="Z20" s="24"/>
      <c r="AK20" s="24"/>
      <c r="AM20" s="21"/>
    </row>
    <row r="21">
      <c r="A21" s="23"/>
      <c r="D21" s="24"/>
      <c r="O21" s="24"/>
      <c r="Z21" s="24"/>
      <c r="AK21" s="24"/>
      <c r="AM21" s="21"/>
    </row>
    <row r="22">
      <c r="A22" s="23"/>
      <c r="D22" s="24"/>
      <c r="O22" s="24"/>
      <c r="Z22" s="24"/>
      <c r="AK22" s="24"/>
      <c r="AM22" s="21"/>
    </row>
    <row r="23">
      <c r="A23" s="23"/>
      <c r="D23" s="24"/>
      <c r="O23" s="24"/>
      <c r="Z23" s="24"/>
      <c r="AK23" s="24"/>
      <c r="AM23" s="21"/>
    </row>
    <row r="24">
      <c r="A24" s="25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6"/>
    </row>
    <row r="25">
      <c r="A25" s="1" t="s">
        <v>0</v>
      </c>
      <c r="B25" s="27" t="s">
        <v>1</v>
      </c>
      <c r="C25" s="27" t="s">
        <v>2</v>
      </c>
      <c r="D25" s="13"/>
      <c r="E25" s="28" t="s">
        <v>13</v>
      </c>
      <c r="F25" s="29"/>
      <c r="G25" s="29"/>
      <c r="H25" s="29"/>
      <c r="I25" s="29"/>
      <c r="J25" s="29"/>
      <c r="K25" s="29"/>
      <c r="L25" s="29"/>
      <c r="M25" s="29"/>
      <c r="N25" s="30"/>
      <c r="O25" s="13"/>
      <c r="P25" s="31" t="s">
        <v>14</v>
      </c>
      <c r="Q25" s="29"/>
      <c r="R25" s="29"/>
      <c r="S25" s="29"/>
      <c r="T25" s="29"/>
      <c r="U25" s="29"/>
      <c r="V25" s="29"/>
      <c r="W25" s="29"/>
      <c r="X25" s="29"/>
      <c r="Y25" s="30"/>
      <c r="Z25" s="13"/>
      <c r="AA25" s="31" t="s">
        <v>5</v>
      </c>
      <c r="AB25" s="29"/>
      <c r="AC25" s="29"/>
      <c r="AD25" s="29"/>
      <c r="AE25" s="29"/>
      <c r="AF25" s="29"/>
      <c r="AG25" s="29"/>
      <c r="AH25" s="29"/>
      <c r="AI25" s="29"/>
      <c r="AJ25" s="30"/>
      <c r="AK25" s="13"/>
      <c r="AL25" s="31" t="s">
        <v>6</v>
      </c>
      <c r="AM25" s="15"/>
    </row>
    <row r="26">
      <c r="A26" s="32" t="s">
        <v>15</v>
      </c>
      <c r="B26" s="33"/>
      <c r="C26" s="33"/>
      <c r="D26" s="34"/>
      <c r="E26" s="12">
        <v>1.0</v>
      </c>
      <c r="F26" s="12">
        <v>2.0</v>
      </c>
      <c r="G26" s="12">
        <v>3.0</v>
      </c>
      <c r="H26" s="12">
        <v>4.0</v>
      </c>
      <c r="I26" s="12">
        <v>5.0</v>
      </c>
      <c r="J26" s="12">
        <v>6.0</v>
      </c>
      <c r="K26" s="12">
        <v>7.0</v>
      </c>
      <c r="L26" s="12">
        <v>8.0</v>
      </c>
      <c r="M26" s="12">
        <v>9.0</v>
      </c>
      <c r="N26" s="12">
        <v>10.0</v>
      </c>
      <c r="O26" s="34"/>
      <c r="P26" s="12">
        <v>1.0</v>
      </c>
      <c r="Q26" s="12">
        <v>2.0</v>
      </c>
      <c r="R26" s="12">
        <v>3.0</v>
      </c>
      <c r="S26" s="12">
        <v>4.0</v>
      </c>
      <c r="T26" s="12">
        <v>5.0</v>
      </c>
      <c r="U26" s="12">
        <v>6.0</v>
      </c>
      <c r="V26" s="12">
        <v>7.0</v>
      </c>
      <c r="W26" s="12">
        <v>8.0</v>
      </c>
      <c r="X26" s="12">
        <v>9.0</v>
      </c>
      <c r="Y26" s="12">
        <v>10.0</v>
      </c>
      <c r="Z26" s="34"/>
      <c r="AA26" s="12">
        <v>1.0</v>
      </c>
      <c r="AB26" s="12">
        <v>2.0</v>
      </c>
      <c r="AC26" s="12">
        <v>3.0</v>
      </c>
      <c r="AD26" s="12">
        <v>4.0</v>
      </c>
      <c r="AE26" s="12">
        <v>5.0</v>
      </c>
      <c r="AF26" s="12">
        <v>6.0</v>
      </c>
      <c r="AG26" s="12">
        <v>7.0</v>
      </c>
      <c r="AH26" s="12">
        <v>8.0</v>
      </c>
      <c r="AI26" s="12">
        <v>9.0</v>
      </c>
      <c r="AJ26" s="12">
        <v>10.0</v>
      </c>
      <c r="AK26" s="34"/>
      <c r="AL26" s="35"/>
      <c r="AM26" s="15"/>
    </row>
    <row r="27">
      <c r="A27" s="16" t="s">
        <v>8</v>
      </c>
      <c r="B27" s="17">
        <v>4.0</v>
      </c>
      <c r="C27" s="17">
        <v>2.0</v>
      </c>
      <c r="D27" s="13"/>
      <c r="E27" s="17">
        <v>2.0</v>
      </c>
      <c r="F27" s="17">
        <v>2.0</v>
      </c>
      <c r="G27" s="17">
        <v>2.0</v>
      </c>
      <c r="H27" s="17">
        <v>3.0</v>
      </c>
      <c r="I27" s="17">
        <v>3.0</v>
      </c>
      <c r="J27" s="17">
        <v>4.0</v>
      </c>
      <c r="K27" s="17">
        <v>4.0</v>
      </c>
      <c r="L27" s="17">
        <v>5.0</v>
      </c>
      <c r="M27" s="17">
        <v>5.0</v>
      </c>
      <c r="N27" s="17">
        <v>6.0</v>
      </c>
      <c r="O27" s="13"/>
      <c r="P27" s="18">
        <f t="shared" ref="P27:Y27" si="13">1-((E27-1)/6)</f>
        <v>0.8333333333</v>
      </c>
      <c r="Q27" s="18">
        <f t="shared" si="13"/>
        <v>0.8333333333</v>
      </c>
      <c r="R27" s="18">
        <f t="shared" si="13"/>
        <v>0.8333333333</v>
      </c>
      <c r="S27" s="18">
        <f t="shared" si="13"/>
        <v>0.6666666667</v>
      </c>
      <c r="T27" s="18">
        <f t="shared" si="13"/>
        <v>0.6666666667</v>
      </c>
      <c r="U27" s="18">
        <f t="shared" si="13"/>
        <v>0.5</v>
      </c>
      <c r="V27" s="18">
        <f t="shared" si="13"/>
        <v>0.5</v>
      </c>
      <c r="W27" s="18">
        <f t="shared" si="13"/>
        <v>0.3333333333</v>
      </c>
      <c r="X27" s="18">
        <f t="shared" si="13"/>
        <v>0.3333333333</v>
      </c>
      <c r="Y27" s="18">
        <f t="shared" si="13"/>
        <v>0.1666666667</v>
      </c>
      <c r="Z27" s="13"/>
      <c r="AA27" s="19">
        <f t="shared" ref="AA27:AJ27" si="14">$B27*$C27*P27</f>
        <v>6.666666667</v>
      </c>
      <c r="AB27" s="19">
        <f t="shared" si="14"/>
        <v>6.666666667</v>
      </c>
      <c r="AC27" s="19">
        <f t="shared" si="14"/>
        <v>6.666666667</v>
      </c>
      <c r="AD27" s="19">
        <f t="shared" si="14"/>
        <v>5.333333333</v>
      </c>
      <c r="AE27" s="19">
        <f t="shared" si="14"/>
        <v>5.333333333</v>
      </c>
      <c r="AF27" s="19">
        <f t="shared" si="14"/>
        <v>4</v>
      </c>
      <c r="AG27" s="19">
        <f t="shared" si="14"/>
        <v>4</v>
      </c>
      <c r="AH27" s="19">
        <f t="shared" si="14"/>
        <v>2.666666667</v>
      </c>
      <c r="AI27" s="19">
        <f t="shared" si="14"/>
        <v>2.666666667</v>
      </c>
      <c r="AJ27" s="19">
        <f t="shared" si="14"/>
        <v>1.333333333</v>
      </c>
      <c r="AK27" s="13"/>
      <c r="AL27" s="20">
        <f t="shared" ref="AL27:AL31" si="17">ROUND(SUM(AA27:AJ27),0)</f>
        <v>45</v>
      </c>
      <c r="AM27" s="21" t="str">
        <f t="shared" ref="AM27:AM31" si="18">REPT("|", AL27)</f>
        <v>|||||||||||||||||||||||||||||||||||||||||||||</v>
      </c>
    </row>
    <row r="28">
      <c r="A28" s="16" t="s">
        <v>9</v>
      </c>
      <c r="B28" s="17">
        <v>3.0</v>
      </c>
      <c r="C28" s="17">
        <v>3.0</v>
      </c>
      <c r="D28" s="13"/>
      <c r="E28" s="17">
        <v>4.0</v>
      </c>
      <c r="F28" s="17">
        <v>3.0</v>
      </c>
      <c r="G28" s="17">
        <v>3.0</v>
      </c>
      <c r="H28" s="17">
        <v>3.0</v>
      </c>
      <c r="I28" s="17">
        <v>3.0</v>
      </c>
      <c r="J28" s="17">
        <v>3.0</v>
      </c>
      <c r="K28" s="17">
        <v>3.0</v>
      </c>
      <c r="L28" s="17">
        <v>4.0</v>
      </c>
      <c r="M28" s="17">
        <v>4.0</v>
      </c>
      <c r="N28" s="17">
        <v>5.0</v>
      </c>
      <c r="O28" s="13"/>
      <c r="P28" s="18">
        <f t="shared" ref="P28:Y28" si="15">1-((E28-1)/6)</f>
        <v>0.5</v>
      </c>
      <c r="Q28" s="18">
        <f t="shared" si="15"/>
        <v>0.6666666667</v>
      </c>
      <c r="R28" s="18">
        <f t="shared" si="15"/>
        <v>0.6666666667</v>
      </c>
      <c r="S28" s="18">
        <f t="shared" si="15"/>
        <v>0.6666666667</v>
      </c>
      <c r="T28" s="18">
        <f t="shared" si="15"/>
        <v>0.6666666667</v>
      </c>
      <c r="U28" s="18">
        <f t="shared" si="15"/>
        <v>0.6666666667</v>
      </c>
      <c r="V28" s="18">
        <f t="shared" si="15"/>
        <v>0.6666666667</v>
      </c>
      <c r="W28" s="18">
        <f t="shared" si="15"/>
        <v>0.5</v>
      </c>
      <c r="X28" s="18">
        <f t="shared" si="15"/>
        <v>0.5</v>
      </c>
      <c r="Y28" s="18">
        <f t="shared" si="15"/>
        <v>0.3333333333</v>
      </c>
      <c r="Z28" s="13"/>
      <c r="AA28" s="19">
        <f t="shared" ref="AA28:AJ28" si="16">$B28*$C28*P28</f>
        <v>4.5</v>
      </c>
      <c r="AB28" s="19">
        <f t="shared" si="16"/>
        <v>6</v>
      </c>
      <c r="AC28" s="19">
        <f t="shared" si="16"/>
        <v>6</v>
      </c>
      <c r="AD28" s="19">
        <f t="shared" si="16"/>
        <v>6</v>
      </c>
      <c r="AE28" s="19">
        <f t="shared" si="16"/>
        <v>6</v>
      </c>
      <c r="AF28" s="19">
        <f t="shared" si="16"/>
        <v>6</v>
      </c>
      <c r="AG28" s="19">
        <f t="shared" si="16"/>
        <v>6</v>
      </c>
      <c r="AH28" s="19">
        <f t="shared" si="16"/>
        <v>4.5</v>
      </c>
      <c r="AI28" s="19">
        <f t="shared" si="16"/>
        <v>4.5</v>
      </c>
      <c r="AJ28" s="19">
        <f t="shared" si="16"/>
        <v>3</v>
      </c>
      <c r="AK28" s="13"/>
      <c r="AL28" s="20">
        <f t="shared" si="17"/>
        <v>53</v>
      </c>
      <c r="AM28" s="21" t="str">
        <f t="shared" si="18"/>
        <v>|||||||||||||||||||||||||||||||||||||||||||||||||||||</v>
      </c>
    </row>
    <row r="29">
      <c r="A29" s="16" t="s">
        <v>10</v>
      </c>
      <c r="B29" s="17">
        <v>1.0</v>
      </c>
      <c r="C29" s="17">
        <v>10.0</v>
      </c>
      <c r="D29" s="13"/>
      <c r="E29" s="17">
        <v>1.0</v>
      </c>
      <c r="F29" s="17">
        <v>2.0</v>
      </c>
      <c r="G29" s="17">
        <v>2.0</v>
      </c>
      <c r="H29" s="17">
        <v>3.0</v>
      </c>
      <c r="I29" s="17">
        <v>4.0</v>
      </c>
      <c r="J29" s="17">
        <v>5.0</v>
      </c>
      <c r="K29" s="17">
        <v>6.0</v>
      </c>
      <c r="L29" s="36"/>
      <c r="M29" s="36"/>
      <c r="N29" s="36"/>
      <c r="O29" s="13"/>
      <c r="P29" s="18">
        <f t="shared" ref="P29:U29" si="19">1-((E29-1)/6)</f>
        <v>1</v>
      </c>
      <c r="Q29" s="18">
        <f t="shared" si="19"/>
        <v>0.8333333333</v>
      </c>
      <c r="R29" s="18">
        <f t="shared" si="19"/>
        <v>0.8333333333</v>
      </c>
      <c r="S29" s="18">
        <f t="shared" si="19"/>
        <v>0.6666666667</v>
      </c>
      <c r="T29" s="18">
        <f t="shared" si="19"/>
        <v>0.5</v>
      </c>
      <c r="U29" s="18">
        <f t="shared" si="19"/>
        <v>0.3333333333</v>
      </c>
      <c r="V29" s="18"/>
      <c r="W29" s="18"/>
      <c r="X29" s="18"/>
      <c r="Y29" s="18"/>
      <c r="Z29" s="13"/>
      <c r="AA29" s="19">
        <f t="shared" ref="AA29:AJ29" si="20">$B29*$C29*P29</f>
        <v>10</v>
      </c>
      <c r="AB29" s="19">
        <f t="shared" si="20"/>
        <v>8.333333333</v>
      </c>
      <c r="AC29" s="19">
        <f t="shared" si="20"/>
        <v>8.333333333</v>
      </c>
      <c r="AD29" s="19">
        <f t="shared" si="20"/>
        <v>6.666666667</v>
      </c>
      <c r="AE29" s="19">
        <f t="shared" si="20"/>
        <v>5</v>
      </c>
      <c r="AF29" s="19">
        <f t="shared" si="20"/>
        <v>3.333333333</v>
      </c>
      <c r="AG29" s="19">
        <f t="shared" si="20"/>
        <v>0</v>
      </c>
      <c r="AH29" s="19">
        <f t="shared" si="20"/>
        <v>0</v>
      </c>
      <c r="AI29" s="19">
        <f t="shared" si="20"/>
        <v>0</v>
      </c>
      <c r="AJ29" s="19">
        <f t="shared" si="20"/>
        <v>0</v>
      </c>
      <c r="AK29" s="13"/>
      <c r="AL29" s="20">
        <f t="shared" si="17"/>
        <v>42</v>
      </c>
      <c r="AM29" s="21" t="str">
        <f t="shared" si="18"/>
        <v>||||||||||||||||||||||||||||||||||||||||||</v>
      </c>
    </row>
    <row r="30">
      <c r="A30" s="16" t="s">
        <v>11</v>
      </c>
      <c r="B30" s="17">
        <v>1.0</v>
      </c>
      <c r="C30" s="17">
        <v>8.0</v>
      </c>
      <c r="D30" s="13"/>
      <c r="E30" s="17">
        <v>6.0</v>
      </c>
      <c r="F30" s="17">
        <v>5.0</v>
      </c>
      <c r="G30" s="17">
        <v>4.0</v>
      </c>
      <c r="H30" s="17">
        <v>4.0</v>
      </c>
      <c r="I30" s="17">
        <v>3.0</v>
      </c>
      <c r="J30" s="17">
        <v>3.0</v>
      </c>
      <c r="K30" s="17">
        <v>3.0</v>
      </c>
      <c r="L30" s="17">
        <v>2.0</v>
      </c>
      <c r="M30" s="17">
        <v>2.0</v>
      </c>
      <c r="N30" s="17">
        <v>1.0</v>
      </c>
      <c r="O30" s="13"/>
      <c r="P30" s="18">
        <f t="shared" ref="P30:Y30" si="21">1-((E30-1)/6)</f>
        <v>0.1666666667</v>
      </c>
      <c r="Q30" s="18">
        <f t="shared" si="21"/>
        <v>0.3333333333</v>
      </c>
      <c r="R30" s="18">
        <f t="shared" si="21"/>
        <v>0.5</v>
      </c>
      <c r="S30" s="18">
        <f t="shared" si="21"/>
        <v>0.5</v>
      </c>
      <c r="T30" s="18">
        <f t="shared" si="21"/>
        <v>0.6666666667</v>
      </c>
      <c r="U30" s="18">
        <f t="shared" si="21"/>
        <v>0.6666666667</v>
      </c>
      <c r="V30" s="18">
        <f t="shared" si="21"/>
        <v>0.6666666667</v>
      </c>
      <c r="W30" s="18">
        <f t="shared" si="21"/>
        <v>0.8333333333</v>
      </c>
      <c r="X30" s="18">
        <f t="shared" si="21"/>
        <v>0.8333333333</v>
      </c>
      <c r="Y30" s="18">
        <f t="shared" si="21"/>
        <v>1</v>
      </c>
      <c r="Z30" s="13"/>
      <c r="AA30" s="19">
        <f t="shared" ref="AA30:AJ30" si="22">$B30*$C30*P30</f>
        <v>1.333333333</v>
      </c>
      <c r="AB30" s="19">
        <f t="shared" si="22"/>
        <v>2.666666667</v>
      </c>
      <c r="AC30" s="19">
        <f t="shared" si="22"/>
        <v>4</v>
      </c>
      <c r="AD30" s="19">
        <f t="shared" si="22"/>
        <v>4</v>
      </c>
      <c r="AE30" s="19">
        <f t="shared" si="22"/>
        <v>5.333333333</v>
      </c>
      <c r="AF30" s="19">
        <f t="shared" si="22"/>
        <v>5.333333333</v>
      </c>
      <c r="AG30" s="19">
        <f t="shared" si="22"/>
        <v>5.333333333</v>
      </c>
      <c r="AH30" s="19">
        <f t="shared" si="22"/>
        <v>6.666666667</v>
      </c>
      <c r="AI30" s="19">
        <f t="shared" si="22"/>
        <v>6.666666667</v>
      </c>
      <c r="AJ30" s="19">
        <f t="shared" si="22"/>
        <v>8</v>
      </c>
      <c r="AK30" s="13"/>
      <c r="AL30" s="20">
        <f t="shared" si="17"/>
        <v>49</v>
      </c>
      <c r="AM30" s="21" t="str">
        <f t="shared" si="18"/>
        <v>|||||||||||||||||||||||||||||||||||||||||||||||||</v>
      </c>
    </row>
    <row r="31">
      <c r="A31" s="16" t="s">
        <v>12</v>
      </c>
      <c r="B31" s="17">
        <v>7.0</v>
      </c>
      <c r="C31" s="17">
        <v>2.0</v>
      </c>
      <c r="D31" s="13"/>
      <c r="E31" s="17">
        <v>3.0</v>
      </c>
      <c r="F31" s="17">
        <v>3.0</v>
      </c>
      <c r="G31" s="17">
        <v>4.0</v>
      </c>
      <c r="H31" s="17">
        <v>4.0</v>
      </c>
      <c r="I31" s="17">
        <v>5.0</v>
      </c>
      <c r="J31" s="17">
        <v>5.0</v>
      </c>
      <c r="K31" s="17">
        <v>6.0</v>
      </c>
      <c r="L31" s="17">
        <v>6.0</v>
      </c>
      <c r="M31" s="36"/>
      <c r="N31" s="36"/>
      <c r="O31" s="13"/>
      <c r="P31" s="18">
        <f t="shared" ref="P31:W31" si="23">1-((E31-1)/6)</f>
        <v>0.6666666667</v>
      </c>
      <c r="Q31" s="18">
        <f t="shared" si="23"/>
        <v>0.6666666667</v>
      </c>
      <c r="R31" s="18">
        <f t="shared" si="23"/>
        <v>0.5</v>
      </c>
      <c r="S31" s="18">
        <f t="shared" si="23"/>
        <v>0.5</v>
      </c>
      <c r="T31" s="18">
        <f t="shared" si="23"/>
        <v>0.3333333333</v>
      </c>
      <c r="U31" s="18">
        <f t="shared" si="23"/>
        <v>0.3333333333</v>
      </c>
      <c r="V31" s="18">
        <f t="shared" si="23"/>
        <v>0.1666666667</v>
      </c>
      <c r="W31" s="18">
        <f t="shared" si="23"/>
        <v>0.1666666667</v>
      </c>
      <c r="X31" s="18"/>
      <c r="Y31" s="18"/>
      <c r="Z31" s="13"/>
      <c r="AA31" s="19">
        <f t="shared" ref="AA31:AJ31" si="24">$B31*$C31*P31</f>
        <v>9.333333333</v>
      </c>
      <c r="AB31" s="19">
        <f t="shared" si="24"/>
        <v>9.333333333</v>
      </c>
      <c r="AC31" s="19">
        <f t="shared" si="24"/>
        <v>7</v>
      </c>
      <c r="AD31" s="19">
        <f t="shared" si="24"/>
        <v>7</v>
      </c>
      <c r="AE31" s="19">
        <f t="shared" si="24"/>
        <v>4.666666667</v>
      </c>
      <c r="AF31" s="19">
        <f t="shared" si="24"/>
        <v>4.666666667</v>
      </c>
      <c r="AG31" s="19">
        <f t="shared" si="24"/>
        <v>2.333333333</v>
      </c>
      <c r="AH31" s="19">
        <f t="shared" si="24"/>
        <v>2.333333333</v>
      </c>
      <c r="AI31" s="19">
        <f t="shared" si="24"/>
        <v>0</v>
      </c>
      <c r="AJ31" s="19">
        <f t="shared" si="24"/>
        <v>0</v>
      </c>
      <c r="AK31" s="13"/>
      <c r="AL31" s="20">
        <f t="shared" si="17"/>
        <v>47</v>
      </c>
      <c r="AM31" s="21" t="str">
        <f t="shared" si="18"/>
        <v>|||||||||||||||||||||||||||||||||||||||||||||||</v>
      </c>
    </row>
    <row r="32">
      <c r="A32" s="37"/>
      <c r="B32" s="38"/>
      <c r="C32" s="38"/>
      <c r="D32" s="24"/>
      <c r="E32" s="17"/>
      <c r="F32" s="17"/>
      <c r="G32" s="17"/>
      <c r="H32" s="17"/>
      <c r="O32" s="24"/>
      <c r="P32" s="18"/>
      <c r="Q32" s="18"/>
      <c r="R32" s="18"/>
      <c r="S32" s="18"/>
      <c r="T32" s="18"/>
      <c r="U32" s="18"/>
      <c r="V32" s="18"/>
      <c r="W32" s="18"/>
      <c r="Z32" s="24"/>
      <c r="AK32" s="24"/>
      <c r="AM32" s="21"/>
    </row>
    <row r="33">
      <c r="A33" s="37" t="s">
        <v>16</v>
      </c>
      <c r="B33" s="38">
        <v>2.0</v>
      </c>
      <c r="C33" s="38">
        <v>5.0</v>
      </c>
      <c r="D33" s="24"/>
      <c r="E33" s="17">
        <v>6.0</v>
      </c>
      <c r="F33" s="17">
        <v>5.0</v>
      </c>
      <c r="G33" s="17">
        <v>4.0</v>
      </c>
      <c r="H33" s="39">
        <v>3.0</v>
      </c>
      <c r="I33" s="39">
        <v>2.0</v>
      </c>
      <c r="J33" s="39">
        <v>2.0</v>
      </c>
      <c r="K33" s="39">
        <v>3.0</v>
      </c>
      <c r="L33" s="39">
        <v>4.0</v>
      </c>
      <c r="M33" s="39">
        <v>4.0</v>
      </c>
      <c r="N33" s="39">
        <v>4.0</v>
      </c>
      <c r="O33" s="24"/>
      <c r="P33" s="18">
        <f t="shared" ref="P33:Y33" si="25">1-((E33-1)/6)</f>
        <v>0.1666666667</v>
      </c>
      <c r="Q33" s="18">
        <f t="shared" si="25"/>
        <v>0.3333333333</v>
      </c>
      <c r="R33" s="18">
        <f t="shared" si="25"/>
        <v>0.5</v>
      </c>
      <c r="S33" s="18">
        <f t="shared" si="25"/>
        <v>0.6666666667</v>
      </c>
      <c r="T33" s="18">
        <f t="shared" si="25"/>
        <v>0.8333333333</v>
      </c>
      <c r="U33" s="18">
        <f t="shared" si="25"/>
        <v>0.8333333333</v>
      </c>
      <c r="V33" s="18">
        <f t="shared" si="25"/>
        <v>0.6666666667</v>
      </c>
      <c r="W33" s="18">
        <f t="shared" si="25"/>
        <v>0.5</v>
      </c>
      <c r="X33" s="18">
        <f t="shared" si="25"/>
        <v>0.5</v>
      </c>
      <c r="Y33" s="18">
        <f t="shared" si="25"/>
        <v>0.5</v>
      </c>
      <c r="Z33" s="24"/>
      <c r="AA33" s="19">
        <f t="shared" ref="AA33:AJ33" si="26">$B33*$C33*P33</f>
        <v>1.666666667</v>
      </c>
      <c r="AB33" s="19">
        <f t="shared" si="26"/>
        <v>3.333333333</v>
      </c>
      <c r="AC33" s="19">
        <f t="shared" si="26"/>
        <v>5</v>
      </c>
      <c r="AD33" s="19">
        <f t="shared" si="26"/>
        <v>6.666666667</v>
      </c>
      <c r="AE33" s="19">
        <f t="shared" si="26"/>
        <v>8.333333333</v>
      </c>
      <c r="AF33" s="19">
        <f t="shared" si="26"/>
        <v>8.333333333</v>
      </c>
      <c r="AG33" s="19">
        <f t="shared" si="26"/>
        <v>6.666666667</v>
      </c>
      <c r="AH33" s="19">
        <f t="shared" si="26"/>
        <v>5</v>
      </c>
      <c r="AI33" s="19">
        <f t="shared" si="26"/>
        <v>5</v>
      </c>
      <c r="AJ33" s="19">
        <f t="shared" si="26"/>
        <v>5</v>
      </c>
      <c r="AK33" s="24"/>
      <c r="AL33" s="20">
        <f>ROUND(SUM(AA33:AJ33),0)</f>
        <v>55</v>
      </c>
      <c r="AM33" s="21" t="str">
        <f t="shared" ref="AM33:AM35" si="27">REPT("|", AL33)</f>
        <v>|||||||||||||||||||||||||||||||||||||||||||||||||||||||</v>
      </c>
    </row>
    <row r="34">
      <c r="A34" s="37"/>
      <c r="B34" s="38"/>
      <c r="C34" s="38"/>
      <c r="D34" s="24"/>
      <c r="O34" s="24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24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24"/>
      <c r="AL34" s="20"/>
      <c r="AM34" s="21" t="str">
        <f t="shared" si="27"/>
        <v/>
      </c>
    </row>
    <row r="35">
      <c r="A35" s="37"/>
      <c r="B35" s="38"/>
      <c r="C35" s="38"/>
      <c r="D35" s="24"/>
      <c r="O35" s="24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24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24"/>
      <c r="AL35" s="20"/>
      <c r="AM35" s="21" t="str">
        <f t="shared" si="27"/>
        <v/>
      </c>
    </row>
    <row r="36">
      <c r="A36" s="23"/>
      <c r="B36" s="39"/>
      <c r="D36" s="24"/>
      <c r="O36" s="24"/>
      <c r="Z36" s="24"/>
      <c r="AK36" s="24"/>
      <c r="AM36" s="21"/>
    </row>
    <row r="37">
      <c r="A37" s="23"/>
      <c r="D37" s="24"/>
      <c r="O37" s="24"/>
      <c r="Z37" s="24"/>
      <c r="AK37" s="24"/>
      <c r="AM37" s="21"/>
    </row>
    <row r="38">
      <c r="A38" s="23"/>
      <c r="D38" s="24"/>
      <c r="O38" s="24"/>
      <c r="Z38" s="24"/>
      <c r="AK38" s="24"/>
      <c r="AM38" s="21"/>
    </row>
    <row r="39">
      <c r="A39" s="23"/>
      <c r="D39" s="24"/>
      <c r="O39" s="24"/>
      <c r="Z39" s="24"/>
      <c r="AK39" s="24"/>
      <c r="AM39" s="21"/>
    </row>
    <row r="40">
      <c r="A40" s="23"/>
      <c r="D40" s="24"/>
      <c r="O40" s="24"/>
      <c r="Z40" s="24"/>
      <c r="AK40" s="24"/>
      <c r="AM40" s="21"/>
    </row>
    <row r="41">
      <c r="A41" s="23"/>
      <c r="D41" s="24"/>
      <c r="O41" s="24"/>
      <c r="Z41" s="24"/>
      <c r="AK41" s="24"/>
      <c r="AM41" s="21"/>
    </row>
    <row r="42">
      <c r="A42" s="23"/>
      <c r="D42" s="24"/>
      <c r="O42" s="24"/>
      <c r="Z42" s="24"/>
      <c r="AK42" s="24"/>
      <c r="AM42" s="21"/>
    </row>
    <row r="43">
      <c r="A43" s="23"/>
      <c r="D43" s="24"/>
      <c r="O43" s="24"/>
      <c r="Z43" s="24"/>
      <c r="AK43" s="24"/>
      <c r="AM43" s="21"/>
    </row>
    <row r="44">
      <c r="A44" s="23"/>
      <c r="D44" s="24"/>
      <c r="O44" s="24"/>
      <c r="Z44" s="24"/>
      <c r="AK44" s="24"/>
      <c r="AM44" s="21"/>
    </row>
    <row r="45">
      <c r="A45" s="23"/>
      <c r="D45" s="24"/>
      <c r="O45" s="24"/>
      <c r="Z45" s="24"/>
      <c r="AK45" s="24"/>
      <c r="AM45" s="21"/>
    </row>
    <row r="46">
      <c r="A46" s="23"/>
      <c r="D46" s="24"/>
      <c r="O46" s="24"/>
      <c r="Z46" s="24"/>
      <c r="AK46" s="24"/>
      <c r="AM46" s="21"/>
    </row>
    <row r="47">
      <c r="A47" s="23"/>
      <c r="D47" s="24"/>
      <c r="O47" s="24"/>
      <c r="Z47" s="24"/>
      <c r="AK47" s="24"/>
      <c r="AM47" s="21"/>
    </row>
    <row r="48">
      <c r="A48" s="40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2"/>
    </row>
  </sheetData>
  <mergeCells count="10">
    <mergeCell ref="AA25:AJ25"/>
    <mergeCell ref="AL25:AM25"/>
    <mergeCell ref="AL26:AM26"/>
    <mergeCell ref="E1:N1"/>
    <mergeCell ref="P1:Y1"/>
    <mergeCell ref="AA1:AJ1"/>
    <mergeCell ref="AL1:AM1"/>
    <mergeCell ref="AL2:AM2"/>
    <mergeCell ref="E25:N25"/>
    <mergeCell ref="P25:Y25"/>
  </mergeCells>
  <conditionalFormatting sqref="P3:Y7 P27:W35 X27:Y31 X33:Y35">
    <cfRule type="colorScale" priority="1">
      <colorScale>
        <cfvo type="min"/>
        <cfvo type="max"/>
        <color rgb="FFFFFFFF"/>
        <color rgb="FF57BB8A"/>
      </colorScale>
    </cfRule>
  </conditionalFormatting>
  <conditionalFormatting sqref="AA3:AJ7 AA27:AJ31 AA33:AJ35">
    <cfRule type="colorScale" priority="2">
      <colorScale>
        <cfvo type="min"/>
        <cfvo type="max"/>
        <color rgb="FFFFFFFF"/>
        <color rgb="FFCC4125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