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mik\Desktop\Aplicacoes\SQL_Server_Sakila\"/>
    </mc:Choice>
  </mc:AlternateContent>
  <xr:revisionPtr revIDLastSave="0" documentId="13_ncr:1_{1E32B81E-2F8A-4C16-9847-6B27B5FD1D86}" xr6:coauthVersionLast="47" xr6:coauthVersionMax="47" xr10:uidLastSave="{00000000-0000-0000-0000-000000000000}"/>
  <bookViews>
    <workbookView xWindow="-120" yWindow="-120" windowWidth="19440" windowHeight="15000" xr2:uid="{B7B59DAD-A336-436D-8B13-C48459C8C9AA}"/>
  </bookViews>
  <sheets>
    <sheet name="Dados" sheetId="1" r:id="rId1"/>
    <sheet name="Filmes e Genero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F22" i="1"/>
  <c r="F18" i="1"/>
  <c r="F5" i="1"/>
  <c r="F6" i="1"/>
  <c r="F7" i="1"/>
  <c r="F8" i="1"/>
  <c r="F9" i="1"/>
  <c r="F10" i="1"/>
  <c r="F4" i="1"/>
</calcChain>
</file>

<file path=xl/sharedStrings.xml><?xml version="1.0" encoding="utf-8"?>
<sst xmlns="http://schemas.openxmlformats.org/spreadsheetml/2006/main" count="91" uniqueCount="71">
  <si>
    <t>Quais foram os 5 gêneros mais alugados?</t>
  </si>
  <si>
    <t>genero_filme</t>
  </si>
  <si>
    <t>alugueis</t>
  </si>
  <si>
    <t>Sports</t>
  </si>
  <si>
    <t>Animation</t>
  </si>
  <si>
    <t>Action</t>
  </si>
  <si>
    <t>Sci-Fi</t>
  </si>
  <si>
    <t>Family</t>
  </si>
  <si>
    <t>Quais foram os 5 filmes mais alugados?</t>
  </si>
  <si>
    <t>nome_filme</t>
  </si>
  <si>
    <t>BUCKET BROTHERHOOD</t>
  </si>
  <si>
    <t>Travel</t>
  </si>
  <si>
    <t>ROCKETEER MOTHER</t>
  </si>
  <si>
    <t>Foreign</t>
  </si>
  <si>
    <t>JUGGLER HARDLY</t>
  </si>
  <si>
    <t>RIDGEMONT SUBMARINE</t>
  </si>
  <si>
    <t>New</t>
  </si>
  <si>
    <t>GRIT CLOCKWORK</t>
  </si>
  <si>
    <t>Games</t>
  </si>
  <si>
    <t>SCALAWAG DUCK</t>
  </si>
  <si>
    <t>Music</t>
  </si>
  <si>
    <t>FORWARD TEMPLE</t>
  </si>
  <si>
    <t>Quais foram os 5 filmes menos alugados?</t>
  </si>
  <si>
    <t>MIXED DOORS</t>
  </si>
  <si>
    <t>TRAIN BUNCH</t>
  </si>
  <si>
    <t>Horror</t>
  </si>
  <si>
    <t>HARDLY ROBBERS</t>
  </si>
  <si>
    <t>Documentary</t>
  </si>
  <si>
    <t>PRIVATE DROP</t>
  </si>
  <si>
    <t>INFORMER DOUBLE</t>
  </si>
  <si>
    <t>Quem é o ator que tem mais filmes alugados?</t>
  </si>
  <si>
    <t>nome_ator</t>
  </si>
  <si>
    <t>SUSAN DAVIS</t>
  </si>
  <si>
    <t>nome_cliente</t>
  </si>
  <si>
    <t>ELEANOR HUNT</t>
  </si>
  <si>
    <t>KARL SEAL</t>
  </si>
  <si>
    <t>CLARA SHAW</t>
  </si>
  <si>
    <t>MARCIA DEAN</t>
  </si>
  <si>
    <t>TAMMY SANDERS</t>
  </si>
  <si>
    <t>SUE PETERS</t>
  </si>
  <si>
    <t>WESLEY BULL</t>
  </si>
  <si>
    <t>cidade_cliente</t>
  </si>
  <si>
    <t>Saint-Denis</t>
  </si>
  <si>
    <t>Cape Coral</t>
  </si>
  <si>
    <t>Molodetno</t>
  </si>
  <si>
    <t>Tanza</t>
  </si>
  <si>
    <t>Changhwa</t>
  </si>
  <si>
    <t>Changzhou</t>
  </si>
  <si>
    <t>Ourense (Orense)</t>
  </si>
  <si>
    <t>Quem são os 10 maiores clientes e suas cidades?</t>
  </si>
  <si>
    <t>Quais são as cinco cidades com o maior número de clientes, exceto as que já possuem lojas?</t>
  </si>
  <si>
    <t>nome_cidade</t>
  </si>
  <si>
    <t>qte_clientes</t>
  </si>
  <si>
    <t>Aurora</t>
  </si>
  <si>
    <t>London</t>
  </si>
  <si>
    <t>id_loja</t>
  </si>
  <si>
    <t>nome_gerente</t>
  </si>
  <si>
    <t>lucro_total</t>
  </si>
  <si>
    <t>Jon Stephens</t>
  </si>
  <si>
    <t>33726.77</t>
  </si>
  <si>
    <t>Mike Hillyer</t>
  </si>
  <si>
    <t>33679.79</t>
  </si>
  <si>
    <t>Por ordem decrescente, qual foi o lucro que cada loja recebeu?</t>
  </si>
  <si>
    <t>Existe alguma possibilidade desses gêneros serem os mais alugados por terem mais filmes?</t>
  </si>
  <si>
    <t>0,79 de correlação (alta)</t>
  </si>
  <si>
    <t>nome_filme_genero</t>
  </si>
  <si>
    <t>Filmes e Gênero mais e menos alugados</t>
  </si>
  <si>
    <t>Melhor ator e atriz</t>
  </si>
  <si>
    <t>Susan Davies</t>
  </si>
  <si>
    <t>Visão dos Clientes</t>
  </si>
  <si>
    <t>Cidade dos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</si>
</sst>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Roboto"/>
    </font>
    <font>
      <sz val="12"/>
      <color theme="1"/>
      <name val="Rockwell"/>
      <family val="1"/>
    </font>
    <font>
      <sz val="16"/>
      <color theme="1"/>
      <name val="Roboto"/>
    </font>
    <font>
      <b/>
      <sz val="16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top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993300"/>
      <color rgb="FF99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pt-BR" sz="1600" b="1" u="none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Filmes</a:t>
            </a:r>
            <a:r>
              <a:rPr lang="pt-BR" sz="1600" b="1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mais Alugados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Dados!$G$3</c:f>
              <c:strCache>
                <c:ptCount val="1"/>
                <c:pt idx="0">
                  <c:v>alugueis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Dados!$F$4:$F$10</c:f>
              <c:strCache>
                <c:ptCount val="7"/>
                <c:pt idx="0">
                  <c:v>BUCKET BROTHERHOOD (Travel)</c:v>
                </c:pt>
                <c:pt idx="1">
                  <c:v>ROCKETEER MOTHER (Foreign)</c:v>
                </c:pt>
                <c:pt idx="2">
                  <c:v>JUGGLER HARDLY (Animation)</c:v>
                </c:pt>
                <c:pt idx="3">
                  <c:v>RIDGEMONT SUBMARINE (New)</c:v>
                </c:pt>
                <c:pt idx="4">
                  <c:v>GRIT CLOCKWORK (Games)</c:v>
                </c:pt>
                <c:pt idx="5">
                  <c:v>SCALAWAG DUCK (Music)</c:v>
                </c:pt>
                <c:pt idx="6">
                  <c:v>FORWARD TEMPLE (Games)</c:v>
                </c:pt>
              </c:strCache>
            </c:strRef>
          </c:cat>
          <c:val>
            <c:numRef>
              <c:f>Dados!$G$4:$G$10</c:f>
              <c:numCache>
                <c:formatCode>General</c:formatCode>
                <c:ptCount val="7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1-4572-9F5C-7975156ED3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20242687"/>
        <c:axId val="2120243167"/>
      </c:barChart>
      <c:catAx>
        <c:axId val="21202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2120243167"/>
        <c:crosses val="autoZero"/>
        <c:auto val="1"/>
        <c:lblAlgn val="ctr"/>
        <c:lblOffset val="100"/>
        <c:noMultiLvlLbl val="0"/>
      </c:catAx>
      <c:valAx>
        <c:axId val="212024316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numFmt formatCode="General" sourceLinked="1"/>
        <c:majorTickMark val="in"/>
        <c:minorTickMark val="in"/>
        <c:tickLblPos val="none"/>
        <c:crossAx val="2120242687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4000" sy="4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pt-BR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Filmes menos Alugados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pt-BR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Dados!$G$17</c:f>
              <c:strCache>
                <c:ptCount val="1"/>
                <c:pt idx="0">
                  <c:v>alugueis</c:v>
                </c:pt>
              </c:strCache>
            </c:strRef>
          </c:tx>
          <c:spPr>
            <a:solidFill>
              <a:srgbClr val="99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Dados!$F$18:$F$22</c:f>
              <c:strCache>
                <c:ptCount val="5"/>
                <c:pt idx="0">
                  <c:v>MIXED DOORS (Foreign)</c:v>
                </c:pt>
                <c:pt idx="1">
                  <c:v>TRAIN BUNCH (Horror)</c:v>
                </c:pt>
                <c:pt idx="2">
                  <c:v>HARDLY ROBBERS (Documentary)</c:v>
                </c:pt>
                <c:pt idx="3">
                  <c:v>PRIVATE DROP (Games)</c:v>
                </c:pt>
                <c:pt idx="4">
                  <c:v>INFORMER DOUBLE (Foreign)</c:v>
                </c:pt>
              </c:strCache>
            </c:strRef>
          </c:cat>
          <c:val>
            <c:numRef>
              <c:f>Dados!$G$18:$G$22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F-4A7C-840D-FAE3AC699B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120242687"/>
        <c:axId val="2120243167"/>
      </c:barChart>
      <c:catAx>
        <c:axId val="2120242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2120243167"/>
        <c:crosses val="autoZero"/>
        <c:auto val="1"/>
        <c:lblAlgn val="ctr"/>
        <c:lblOffset val="100"/>
        <c:noMultiLvlLbl val="0"/>
      </c:catAx>
      <c:valAx>
        <c:axId val="2120243167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</c:majorGridlines>
        <c:numFmt formatCode="General" sourceLinked="1"/>
        <c:majorTickMark val="in"/>
        <c:minorTickMark val="in"/>
        <c:tickLblPos val="none"/>
        <c:crossAx val="2120242687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sx="4000" sy="4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Gêneros mais Alugados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Dados!$B$3</c:f>
              <c:strCache>
                <c:ptCount val="1"/>
                <c:pt idx="0">
                  <c:v>alugueis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12-4A17-A870-CEF7AB02727B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12-4A17-A870-CEF7AB02727B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12-4A17-A870-CEF7AB02727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12-4A17-A870-CEF7AB02727B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42-4A94-89D3-B08BAB268E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>
                          <a:alpha val="24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Dados!$A$4:$A$8</c:f>
              <c:strCache>
                <c:ptCount val="5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</c:strCache>
            </c:strRef>
          </c:cat>
          <c:val>
            <c:numRef>
              <c:f>Dados!$B$4:$B$8</c:f>
              <c:numCache>
                <c:formatCode>General</c:formatCode>
                <c:ptCount val="5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2-4A94-89D3-B08BAB268E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7 Maiores clientes por alugueis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Dados!$E$26</c:f>
              <c:strCache>
                <c:ptCount val="1"/>
                <c:pt idx="0">
                  <c:v>alugueis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0">
                  <a:noAutofit/>
                </a:bodyPr>
                <a:lstStyle/>
                <a:p>
                  <a:pPr algn="ctr">
                    <a:defRPr lang="en-US"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77777777777777E-2"/>
                      <c:h val="6.38888888888888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6C9-49E1-8534-20CCBD1E687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0">
                  <a:noAutofit/>
                </a:bodyPr>
                <a:lstStyle/>
                <a:p>
                  <a:pPr algn="ctr">
                    <a:defRPr lang="en-US"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77777777777777E-2"/>
                      <c:h val="6.38888888888888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F6C9-49E1-8534-20CCBD1E6870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0">
                  <a:noAutofit/>
                </a:bodyPr>
                <a:lstStyle/>
                <a:p>
                  <a:pPr algn="ctr">
                    <a:defRPr lang="en-US"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77777777777777E-2"/>
                      <c:h val="6.38888888888888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6C9-49E1-8534-20CCBD1E6870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0">
                  <a:noAutofit/>
                </a:bodyPr>
                <a:lstStyle/>
                <a:p>
                  <a:pPr algn="ctr">
                    <a:defRPr lang="en-US"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77777777777777E-2"/>
                      <c:h val="6.38888888888888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F6C9-49E1-8534-20CCBD1E6870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0">
                  <a:noAutofit/>
                </a:bodyPr>
                <a:lstStyle/>
                <a:p>
                  <a:pPr algn="ctr">
                    <a:defRPr lang="en-US"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77777777777777E-2"/>
                      <c:h val="6.38888888888888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F6C9-49E1-8534-20CCBD1E6870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0">
                  <a:noAutofit/>
                </a:bodyPr>
                <a:lstStyle/>
                <a:p>
                  <a:pPr algn="ctr">
                    <a:defRPr lang="en-US"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77777777777777E-2"/>
                      <c:h val="6.38888888888888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F6C9-49E1-8534-20CCBD1E6870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anchor="ctr" anchorCtr="0">
                  <a:noAutofit/>
                </a:bodyPr>
                <a:lstStyle/>
                <a:p>
                  <a:pPr algn="ctr">
                    <a:defRPr lang="en-US" sz="900" b="0" i="0" u="none" strike="noStrike" kern="1200" baseline="0">
                      <a:ln>
                        <a:solidFill>
                          <a:schemeClr val="bg1"/>
                        </a:solidFill>
                      </a:ln>
                      <a:solidFill>
                        <a:schemeClr val="bg1"/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Roboto" panose="02000000000000000000" pitchFamily="2" charset="0"/>
                    </a:defRPr>
                  </a:pPr>
                  <a:endParaRPr lang="pt-B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4777777777777777E-2"/>
                      <c:h val="6.388888888888888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F6C9-49E1-8534-20CCBD1E68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anchor="ctr" anchorCtr="1">
                <a:noAutofit/>
              </a:bodyPr>
              <a:lstStyle/>
              <a:p>
                <a:pPr>
                  <a:defRPr lang="en-US"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Dados!$D$27:$D$33</c:f>
              <c:strCache>
                <c:ptCount val="7"/>
                <c:pt idx="0">
                  <c:v>ELEANOR HUNT</c:v>
                </c:pt>
                <c:pt idx="1">
                  <c:v>KARL SEAL</c:v>
                </c:pt>
                <c:pt idx="2">
                  <c:v>CLARA SHAW</c:v>
                </c:pt>
                <c:pt idx="3">
                  <c:v>MARCIA DEAN</c:v>
                </c:pt>
                <c:pt idx="4">
                  <c:v>TAMMY SANDERS</c:v>
                </c:pt>
                <c:pt idx="5">
                  <c:v>SUE PETERS</c:v>
                </c:pt>
                <c:pt idx="6">
                  <c:v>WESLEY BULL</c:v>
                </c:pt>
              </c:strCache>
            </c:strRef>
          </c:cat>
          <c:val>
            <c:numRef>
              <c:f>Dados!$E$27:$E$33</c:f>
              <c:numCache>
                <c:formatCode>General</c:formatCode>
                <c:ptCount val="7"/>
                <c:pt idx="0">
                  <c:v>46</c:v>
                </c:pt>
                <c:pt idx="1">
                  <c:v>45</c:v>
                </c:pt>
                <c:pt idx="2">
                  <c:v>42</c:v>
                </c:pt>
                <c:pt idx="3">
                  <c:v>42</c:v>
                </c:pt>
                <c:pt idx="4">
                  <c:v>41</c:v>
                </c:pt>
                <c:pt idx="5">
                  <c:v>40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9-49E1-8534-20CCBD1E68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66522927"/>
        <c:axId val="766524367"/>
      </c:barChart>
      <c:catAx>
        <c:axId val="7665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766524367"/>
        <c:crosses val="autoZero"/>
        <c:auto val="1"/>
        <c:lblAlgn val="ctr"/>
        <c:lblOffset val="100"/>
        <c:noMultiLvlLbl val="0"/>
      </c:catAx>
      <c:valAx>
        <c:axId val="7665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76652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r>
              <a:rPr 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Cidades com maior quantidade de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Dados!$B$23</c:f>
              <c:strCache>
                <c:ptCount val="1"/>
                <c:pt idx="0">
                  <c:v>qte_clientes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ln>
                      <a:solidFill>
                        <a:schemeClr val="bg1"/>
                      </a:solidFill>
                    </a:ln>
                    <a:solidFill>
                      <a:schemeClr val="bg1"/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Dados!$A$24:$A$25</c:f>
              <c:strCache>
                <c:ptCount val="2"/>
                <c:pt idx="0">
                  <c:v>Aurora</c:v>
                </c:pt>
                <c:pt idx="1">
                  <c:v>London</c:v>
                </c:pt>
              </c:strCache>
            </c:strRef>
          </c:cat>
          <c:val>
            <c:numRef>
              <c:f>Dados!$B$24:$B$25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DD-47F2-9F0E-9D45B039CB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6096815"/>
        <c:axId val="766097295"/>
      </c:barChart>
      <c:catAx>
        <c:axId val="7660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766097295"/>
        <c:crosses val="autoZero"/>
        <c:auto val="1"/>
        <c:lblAlgn val="ctr"/>
        <c:lblOffset val="100"/>
        <c:noMultiLvlLbl val="0"/>
      </c:catAx>
      <c:valAx>
        <c:axId val="766097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defRPr>
            </a:pPr>
            <a:endParaRPr lang="pt-BR"/>
          </a:p>
        </c:txPr>
        <c:crossAx val="766096815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sz="9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Roboto" panose="02000000000000000000" pitchFamily="2" charset="0"/>
          <a:ea typeface="Roboto" panose="02000000000000000000" pitchFamily="2" charset="0"/>
          <a:cs typeface="Roboto" panose="02000000000000000000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457199</xdr:colOff>
      <xdr:row>6</xdr:row>
      <xdr:rowOff>180975</xdr:rowOff>
    </xdr:from>
    <xdr:to>
      <xdr:col>6</xdr:col>
      <xdr:colOff>457200</xdr:colOff>
      <xdr:row>18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52A470-8F7B-9C3F-E368-93492D864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20</xdr:row>
      <xdr:rowOff>152400</xdr:rowOff>
    </xdr:from>
    <xdr:to>
      <xdr:col>6</xdr:col>
      <xdr:colOff>457200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13AEFD-CA7D-49DE-8E51-BEEC36723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552449</xdr:colOff>
      <xdr:row>6</xdr:row>
      <xdr:rowOff>109537</xdr:rowOff>
    </xdr:from>
    <xdr:to>
      <xdr:col>17</xdr:col>
      <xdr:colOff>200024</xdr:colOff>
      <xdr:row>19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C4C9C0-1363-2D9F-4D1F-C5CA746B8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114298</xdr:colOff>
      <xdr:row>7</xdr:row>
      <xdr:rowOff>85724</xdr:rowOff>
    </xdr:from>
    <xdr:to>
      <xdr:col>8</xdr:col>
      <xdr:colOff>457199</xdr:colOff>
      <xdr:row>21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3D1993-ABDE-42BC-82AC-307634B1E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133349</xdr:colOff>
      <xdr:row>22</xdr:row>
      <xdr:rowOff>57149</xdr:rowOff>
    </xdr:from>
    <xdr:to>
      <xdr:col>8</xdr:col>
      <xdr:colOff>476250</xdr:colOff>
      <xdr:row>35</xdr:row>
      <xdr:rowOff>180974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4C6AF47-7258-41EB-8057-1809035BE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D840F-6FEF-4D07-816C-4739F1F69391}">
  <dimension ref="A2:H39"/>
  <sheetViews>
    <sheetView tabSelected="1" workbookViewId="0">
      <selection activeCell="F29" sqref="F29"/>
    </sheetView>
  </sheetViews>
  <sheetFormatPr defaultRowHeight="15" x14ac:dyDescent="0.25"/>
  <cols>
    <col min="1" max="1" width="23.7109375" customWidth="1"/>
    <col min="2" max="2" width="22.140625" customWidth="1"/>
    <col min="3" max="3" width="21.7109375" customWidth="1"/>
    <col min="4" max="4" width="23" customWidth="1"/>
    <col min="5" max="5" width="16.42578125" customWidth="1"/>
    <col min="6" max="6" width="29.85546875" customWidth="1"/>
    <col min="7" max="7" width="13.140625" customWidth="1"/>
    <col min="10" max="10" width="21.28515625" customWidth="1"/>
    <col min="11" max="11" width="33.140625" customWidth="1"/>
  </cols>
  <sheetData>
    <row r="2" spans="1:8" x14ac:dyDescent="0.25">
      <c r="A2" s="5" t="s">
        <v>0</v>
      </c>
      <c r="B2" s="5"/>
      <c r="D2" s="5" t="s">
        <v>8</v>
      </c>
      <c r="E2" s="5"/>
      <c r="F2" s="5"/>
      <c r="G2" s="5"/>
    </row>
    <row r="3" spans="1:8" x14ac:dyDescent="0.25">
      <c r="A3" s="1" t="s">
        <v>1</v>
      </c>
      <c r="B3" s="1" t="s">
        <v>2</v>
      </c>
      <c r="D3" s="1" t="s">
        <v>9</v>
      </c>
      <c r="E3" s="1" t="s">
        <v>1</v>
      </c>
      <c r="F3" s="1" t="s">
        <v>65</v>
      </c>
      <c r="G3" s="1" t="s">
        <v>2</v>
      </c>
    </row>
    <row r="4" spans="1:8" x14ac:dyDescent="0.25">
      <c r="A4" t="s">
        <v>3</v>
      </c>
      <c r="B4">
        <v>1179</v>
      </c>
      <c r="D4" t="s">
        <v>10</v>
      </c>
      <c r="E4" t="s">
        <v>11</v>
      </c>
      <c r="F4" t="str">
        <f t="shared" ref="F4:F10" si="0">_xlfn.CONCAT(D4," (",E4,")")</f>
        <v>BUCKET BROTHERHOOD (Travel)</v>
      </c>
      <c r="G4">
        <v>34</v>
      </c>
    </row>
    <row r="5" spans="1:8" x14ac:dyDescent="0.25">
      <c r="A5" t="s">
        <v>4</v>
      </c>
      <c r="B5">
        <v>1166</v>
      </c>
      <c r="D5" t="s">
        <v>12</v>
      </c>
      <c r="E5" t="s">
        <v>13</v>
      </c>
      <c r="F5" t="str">
        <f t="shared" si="0"/>
        <v>ROCKETEER MOTHER (Foreign)</v>
      </c>
      <c r="G5">
        <v>33</v>
      </c>
    </row>
    <row r="6" spans="1:8" x14ac:dyDescent="0.25">
      <c r="A6" t="s">
        <v>5</v>
      </c>
      <c r="B6">
        <v>1112</v>
      </c>
      <c r="D6" t="s">
        <v>14</v>
      </c>
      <c r="E6" t="s">
        <v>4</v>
      </c>
      <c r="F6" t="str">
        <f t="shared" si="0"/>
        <v>JUGGLER HARDLY (Animation)</v>
      </c>
      <c r="G6">
        <v>32</v>
      </c>
    </row>
    <row r="7" spans="1:8" x14ac:dyDescent="0.25">
      <c r="A7" t="s">
        <v>6</v>
      </c>
      <c r="B7">
        <v>1101</v>
      </c>
      <c r="D7" t="s">
        <v>15</v>
      </c>
      <c r="E7" t="s">
        <v>16</v>
      </c>
      <c r="F7" t="str">
        <f t="shared" si="0"/>
        <v>RIDGEMONT SUBMARINE (New)</v>
      </c>
      <c r="G7">
        <v>32</v>
      </c>
    </row>
    <row r="8" spans="1:8" x14ac:dyDescent="0.25">
      <c r="A8" t="s">
        <v>7</v>
      </c>
      <c r="B8">
        <v>1096</v>
      </c>
      <c r="D8" t="s">
        <v>17</v>
      </c>
      <c r="E8" t="s">
        <v>18</v>
      </c>
      <c r="F8" t="str">
        <f t="shared" si="0"/>
        <v>GRIT CLOCKWORK (Games)</v>
      </c>
      <c r="G8">
        <v>32</v>
      </c>
    </row>
    <row r="9" spans="1:8" x14ac:dyDescent="0.25">
      <c r="D9" t="s">
        <v>19</v>
      </c>
      <c r="E9" t="s">
        <v>20</v>
      </c>
      <c r="F9" t="str">
        <f t="shared" si="0"/>
        <v>SCALAWAG DUCK (Music)</v>
      </c>
      <c r="G9">
        <v>32</v>
      </c>
    </row>
    <row r="10" spans="1:8" x14ac:dyDescent="0.25">
      <c r="D10" t="s">
        <v>21</v>
      </c>
      <c r="E10" t="s">
        <v>18</v>
      </c>
      <c r="F10" t="str">
        <f t="shared" si="0"/>
        <v>FORWARD TEMPLE (Games)</v>
      </c>
      <c r="G10">
        <v>32</v>
      </c>
    </row>
    <row r="12" spans="1:8" ht="29.25" customHeight="1" x14ac:dyDescent="0.25">
      <c r="D12" s="6" t="s">
        <v>63</v>
      </c>
      <c r="E12" s="6"/>
      <c r="F12" s="6"/>
      <c r="G12" s="2"/>
      <c r="H12" s="2"/>
    </row>
    <row r="13" spans="1:8" x14ac:dyDescent="0.25">
      <c r="A13" s="5" t="s">
        <v>30</v>
      </c>
      <c r="B13" s="5"/>
      <c r="D13" s="7" t="s">
        <v>64</v>
      </c>
      <c r="E13" s="7"/>
      <c r="F13" s="7"/>
    </row>
    <row r="14" spans="1:8" x14ac:dyDescent="0.25">
      <c r="A14" s="1" t="s">
        <v>31</v>
      </c>
      <c r="B14" s="1" t="s">
        <v>2</v>
      </c>
    </row>
    <row r="15" spans="1:8" x14ac:dyDescent="0.25">
      <c r="A15" t="s">
        <v>32</v>
      </c>
      <c r="B15">
        <v>825</v>
      </c>
    </row>
    <row r="16" spans="1:8" x14ac:dyDescent="0.25">
      <c r="D16" s="5" t="s">
        <v>22</v>
      </c>
      <c r="E16" s="5"/>
      <c r="F16" s="5"/>
      <c r="G16" s="5"/>
    </row>
    <row r="17" spans="1:7" x14ac:dyDescent="0.25">
      <c r="D17" s="1" t="s">
        <v>9</v>
      </c>
      <c r="E17" s="1" t="s">
        <v>1</v>
      </c>
      <c r="F17" s="1" t="s">
        <v>65</v>
      </c>
      <c r="G17" s="1" t="s">
        <v>2</v>
      </c>
    </row>
    <row r="18" spans="1:7" x14ac:dyDescent="0.25">
      <c r="D18" t="s">
        <v>23</v>
      </c>
      <c r="E18" t="s">
        <v>13</v>
      </c>
      <c r="F18" t="str">
        <f>_xlfn.CONCAT(D18," (",E18,")")</f>
        <v>MIXED DOORS (Foreign)</v>
      </c>
      <c r="G18">
        <v>4</v>
      </c>
    </row>
    <row r="19" spans="1:7" x14ac:dyDescent="0.25">
      <c r="D19" t="s">
        <v>24</v>
      </c>
      <c r="E19" t="s">
        <v>25</v>
      </c>
      <c r="F19" t="str">
        <f>_xlfn.CONCAT(D19," (",E19,")")</f>
        <v>TRAIN BUNCH (Horror)</v>
      </c>
      <c r="G19">
        <v>4</v>
      </c>
    </row>
    <row r="20" spans="1:7" x14ac:dyDescent="0.25">
      <c r="D20" t="s">
        <v>26</v>
      </c>
      <c r="E20" t="s">
        <v>27</v>
      </c>
      <c r="F20" t="str">
        <f>_xlfn.CONCAT(D20," (",E20,")")</f>
        <v>HARDLY ROBBERS (Documentary)</v>
      </c>
      <c r="G20">
        <v>4</v>
      </c>
    </row>
    <row r="21" spans="1:7" x14ac:dyDescent="0.25">
      <c r="D21" t="s">
        <v>28</v>
      </c>
      <c r="E21" t="s">
        <v>18</v>
      </c>
      <c r="F21" t="str">
        <f>_xlfn.CONCAT(D21," (",E21,")")</f>
        <v>PRIVATE DROP (Games)</v>
      </c>
      <c r="G21">
        <v>5</v>
      </c>
    </row>
    <row r="22" spans="1:7" ht="33.75" customHeight="1" x14ac:dyDescent="0.25">
      <c r="A22" s="6" t="s">
        <v>50</v>
      </c>
      <c r="B22" s="6"/>
      <c r="D22" t="s">
        <v>29</v>
      </c>
      <c r="E22" t="s">
        <v>13</v>
      </c>
      <c r="F22" t="str">
        <f>_xlfn.CONCAT(D22," (",E22,")")</f>
        <v>INFORMER DOUBLE (Foreign)</v>
      </c>
      <c r="G22">
        <v>5</v>
      </c>
    </row>
    <row r="23" spans="1:7" x14ac:dyDescent="0.25">
      <c r="A23" s="1" t="s">
        <v>51</v>
      </c>
      <c r="B23" s="1" t="s">
        <v>52</v>
      </c>
    </row>
    <row r="24" spans="1:7" x14ac:dyDescent="0.25">
      <c r="A24" t="s">
        <v>53</v>
      </c>
      <c r="B24">
        <v>2</v>
      </c>
    </row>
    <row r="25" spans="1:7" x14ac:dyDescent="0.25">
      <c r="A25" t="s">
        <v>54</v>
      </c>
      <c r="B25">
        <v>2</v>
      </c>
      <c r="D25" s="5" t="s">
        <v>49</v>
      </c>
      <c r="E25" s="5"/>
      <c r="F25" s="5"/>
    </row>
    <row r="26" spans="1:7" x14ac:dyDescent="0.25">
      <c r="D26" s="1" t="s">
        <v>33</v>
      </c>
      <c r="E26" s="1" t="s">
        <v>2</v>
      </c>
      <c r="F26" s="1" t="s">
        <v>41</v>
      </c>
    </row>
    <row r="27" spans="1:7" x14ac:dyDescent="0.25">
      <c r="D27" t="s">
        <v>34</v>
      </c>
      <c r="E27">
        <v>46</v>
      </c>
      <c r="F27" t="s">
        <v>42</v>
      </c>
    </row>
    <row r="28" spans="1:7" x14ac:dyDescent="0.25">
      <c r="D28" t="s">
        <v>35</v>
      </c>
      <c r="E28">
        <v>45</v>
      </c>
      <c r="F28" t="s">
        <v>43</v>
      </c>
    </row>
    <row r="29" spans="1:7" x14ac:dyDescent="0.25">
      <c r="D29" t="s">
        <v>36</v>
      </c>
      <c r="E29">
        <v>42</v>
      </c>
      <c r="F29" t="s">
        <v>44</v>
      </c>
    </row>
    <row r="30" spans="1:7" x14ac:dyDescent="0.25">
      <c r="D30" t="s">
        <v>37</v>
      </c>
      <c r="E30">
        <v>42</v>
      </c>
      <c r="F30" t="s">
        <v>45</v>
      </c>
    </row>
    <row r="31" spans="1:7" x14ac:dyDescent="0.25">
      <c r="D31" t="s">
        <v>38</v>
      </c>
      <c r="E31">
        <v>41</v>
      </c>
      <c r="F31" t="s">
        <v>46</v>
      </c>
    </row>
    <row r="32" spans="1:7" x14ac:dyDescent="0.25">
      <c r="D32" t="s">
        <v>39</v>
      </c>
      <c r="E32">
        <v>40</v>
      </c>
      <c r="F32" t="s">
        <v>47</v>
      </c>
    </row>
    <row r="33" spans="4:6" x14ac:dyDescent="0.25">
      <c r="D33" t="s">
        <v>40</v>
      </c>
      <c r="E33">
        <v>40</v>
      </c>
      <c r="F33" t="s">
        <v>48</v>
      </c>
    </row>
    <row r="36" spans="4:6" x14ac:dyDescent="0.25">
      <c r="D36" s="5" t="s">
        <v>62</v>
      </c>
      <c r="E36" s="5"/>
      <c r="F36" s="5"/>
    </row>
    <row r="37" spans="4:6" x14ac:dyDescent="0.25">
      <c r="D37" s="1" t="s">
        <v>55</v>
      </c>
      <c r="E37" s="1" t="s">
        <v>56</v>
      </c>
      <c r="F37" s="1" t="s">
        <v>57</v>
      </c>
    </row>
    <row r="38" spans="4:6" x14ac:dyDescent="0.25">
      <c r="D38">
        <v>2</v>
      </c>
      <c r="E38" t="s">
        <v>58</v>
      </c>
      <c r="F38" t="s">
        <v>59</v>
      </c>
    </row>
    <row r="39" spans="4:6" x14ac:dyDescent="0.25">
      <c r="D39">
        <v>1</v>
      </c>
      <c r="E39" t="s">
        <v>60</v>
      </c>
      <c r="F39" t="s">
        <v>61</v>
      </c>
    </row>
  </sheetData>
  <mergeCells count="9">
    <mergeCell ref="D36:F36"/>
    <mergeCell ref="D12:F12"/>
    <mergeCell ref="D13:F13"/>
    <mergeCell ref="D16:G16"/>
    <mergeCell ref="A2:B2"/>
    <mergeCell ref="A13:B13"/>
    <mergeCell ref="A22:B22"/>
    <mergeCell ref="D2:G2"/>
    <mergeCell ref="D25:F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50739-A7FB-4A0C-885A-8EA16EE2BCFD}">
  <dimension ref="D1:R32"/>
  <sheetViews>
    <sheetView showGridLines="0" zoomScaleNormal="100" workbookViewId="0">
      <selection activeCell="H28" sqref="H28"/>
    </sheetView>
  </sheetViews>
  <sheetFormatPr defaultRowHeight="15" x14ac:dyDescent="0.25"/>
  <sheetData>
    <row r="1" spans="4:15" x14ac:dyDescent="0.25">
      <c r="D1" s="3"/>
    </row>
    <row r="2" spans="4:15" x14ac:dyDescent="0.25">
      <c r="E2" s="9" t="s">
        <v>66</v>
      </c>
      <c r="F2" s="9"/>
      <c r="G2" s="9"/>
      <c r="H2" s="9"/>
      <c r="I2" s="9"/>
      <c r="J2" s="9"/>
      <c r="K2" s="9"/>
      <c r="L2" s="9"/>
      <c r="M2" s="9"/>
      <c r="N2" s="9"/>
      <c r="O2" s="9"/>
    </row>
    <row r="3" spans="4:15" x14ac:dyDescent="0.25"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4:15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9" spans="4:15" ht="15" customHeight="1" x14ac:dyDescent="0.25">
      <c r="H9" s="8"/>
      <c r="I9" s="8"/>
      <c r="J9" s="8"/>
      <c r="K9" s="8"/>
    </row>
    <row r="10" spans="4:15" ht="15" customHeight="1" x14ac:dyDescent="0.25">
      <c r="H10" s="8"/>
      <c r="I10" s="8"/>
      <c r="J10" s="8"/>
      <c r="K10" s="8"/>
    </row>
    <row r="11" spans="4:15" ht="15" customHeight="1" x14ac:dyDescent="0.25">
      <c r="H11" s="8"/>
      <c r="I11" s="8"/>
      <c r="J11" s="8"/>
      <c r="K11" s="8"/>
    </row>
    <row r="12" spans="4:15" ht="15" customHeight="1" x14ac:dyDescent="0.25">
      <c r="H12" s="8"/>
      <c r="I12" s="8"/>
      <c r="J12" s="8"/>
      <c r="K12" s="8"/>
    </row>
    <row r="13" spans="4:15" ht="15" customHeight="1" x14ac:dyDescent="0.25">
      <c r="H13" s="8"/>
      <c r="I13" s="8"/>
      <c r="J13" s="8"/>
      <c r="K13" s="8"/>
    </row>
    <row r="14" spans="4:15" ht="15" customHeight="1" x14ac:dyDescent="0.25">
      <c r="H14" s="8"/>
      <c r="I14" s="8"/>
      <c r="J14" s="8"/>
      <c r="K14" s="8"/>
    </row>
    <row r="15" spans="4:15" ht="15" customHeight="1" x14ac:dyDescent="0.25">
      <c r="H15" s="8"/>
      <c r="I15" s="8"/>
      <c r="J15" s="8"/>
      <c r="K15" s="8"/>
    </row>
    <row r="16" spans="4:15" ht="15" customHeight="1" x14ac:dyDescent="0.25">
      <c r="H16" s="8"/>
      <c r="I16" s="8"/>
      <c r="J16" s="8"/>
      <c r="K16" s="8"/>
    </row>
    <row r="17" spans="8:18" ht="15" customHeight="1" x14ac:dyDescent="0.25">
      <c r="H17" s="8"/>
      <c r="I17" s="8"/>
      <c r="J17" s="8"/>
      <c r="K17" s="8"/>
    </row>
    <row r="18" spans="8:18" ht="15" customHeight="1" x14ac:dyDescent="0.25">
      <c r="H18" s="8"/>
      <c r="I18" s="8"/>
      <c r="J18" s="8"/>
      <c r="K18" s="8"/>
    </row>
    <row r="19" spans="8:18" ht="15" customHeight="1" x14ac:dyDescent="0.25">
      <c r="H19" s="8"/>
      <c r="I19" s="8"/>
      <c r="J19" s="8"/>
      <c r="K19" s="8"/>
    </row>
    <row r="20" spans="8:18" ht="15" customHeight="1" x14ac:dyDescent="0.25">
      <c r="H20" s="8"/>
      <c r="I20" s="8"/>
      <c r="J20" s="8"/>
      <c r="K20" s="8"/>
    </row>
    <row r="21" spans="8:18" ht="15" customHeight="1" x14ac:dyDescent="0.25">
      <c r="H21" s="8"/>
      <c r="I21" s="8"/>
      <c r="J21" s="8"/>
      <c r="K21" s="8"/>
    </row>
    <row r="22" spans="8:18" ht="15" customHeight="1" x14ac:dyDescent="0.25">
      <c r="H22" s="4"/>
      <c r="I22" s="4"/>
      <c r="J22" s="4"/>
      <c r="K22" s="4"/>
      <c r="L22" s="11" t="s">
        <v>67</v>
      </c>
      <c r="M22" s="12"/>
      <c r="N22" s="12"/>
      <c r="O22" s="12"/>
      <c r="P22" s="12"/>
      <c r="Q22" s="12"/>
      <c r="R22" s="12"/>
    </row>
    <row r="23" spans="8:18" ht="15" customHeight="1" x14ac:dyDescent="0.25">
      <c r="H23" s="4"/>
      <c r="I23" s="4"/>
      <c r="J23" s="4"/>
      <c r="K23" s="4"/>
      <c r="L23" s="12"/>
      <c r="M23" s="12"/>
      <c r="N23" s="12"/>
      <c r="O23" s="12"/>
      <c r="P23" s="12"/>
      <c r="Q23" s="12"/>
      <c r="R23" s="12"/>
    </row>
    <row r="24" spans="8:18" ht="15" customHeight="1" x14ac:dyDescent="0.25">
      <c r="H24" s="4"/>
      <c r="I24" s="4"/>
      <c r="J24" s="4"/>
      <c r="K24" s="4"/>
      <c r="L24" s="12"/>
      <c r="M24" s="12"/>
      <c r="N24" s="12"/>
      <c r="O24" s="12"/>
      <c r="P24" s="12"/>
      <c r="Q24" s="12"/>
      <c r="R24" s="12"/>
    </row>
    <row r="25" spans="8:18" ht="15" customHeight="1" x14ac:dyDescent="0.25">
      <c r="H25" s="4"/>
      <c r="I25" s="4"/>
      <c r="J25" s="4"/>
      <c r="K25" s="4"/>
      <c r="L25" s="15"/>
      <c r="M25" s="15"/>
      <c r="N25" s="15"/>
      <c r="O25" s="15"/>
      <c r="P25" s="15"/>
      <c r="Q25" s="15"/>
      <c r="R25" s="15"/>
    </row>
    <row r="26" spans="8:18" ht="15" customHeight="1" x14ac:dyDescent="0.25">
      <c r="H26" s="4"/>
      <c r="I26" s="4"/>
      <c r="J26" s="4"/>
      <c r="K26" s="4"/>
      <c r="L26" s="14" t="s">
        <v>68</v>
      </c>
      <c r="M26" s="14"/>
      <c r="N26" s="14"/>
      <c r="O26" s="14"/>
      <c r="P26" s="14"/>
      <c r="Q26" s="14"/>
      <c r="R26" s="14"/>
    </row>
    <row r="27" spans="8:18" ht="15" customHeight="1" x14ac:dyDescent="0.25">
      <c r="H27" s="4"/>
      <c r="I27" s="4"/>
      <c r="J27" s="4"/>
      <c r="K27" s="4"/>
      <c r="L27" s="13"/>
      <c r="M27" s="13"/>
      <c r="N27" s="13"/>
      <c r="O27" s="13"/>
      <c r="P27" s="13"/>
      <c r="Q27" s="13"/>
      <c r="R27" s="13"/>
    </row>
    <row r="28" spans="8:18" ht="15" customHeight="1" x14ac:dyDescent="0.25">
      <c r="H28" s="4"/>
      <c r="I28" s="4"/>
      <c r="J28" s="4"/>
      <c r="K28" s="4"/>
      <c r="L28" s="13"/>
      <c r="M28" s="13"/>
      <c r="N28" s="13"/>
      <c r="O28" s="13"/>
      <c r="P28" s="13"/>
      <c r="Q28" s="13"/>
      <c r="R28" s="13"/>
    </row>
    <row r="29" spans="8:18" ht="15" customHeight="1" x14ac:dyDescent="0.25">
      <c r="H29" s="4"/>
      <c r="I29" s="4"/>
      <c r="J29" s="4"/>
      <c r="K29" s="4"/>
      <c r="L29" s="13"/>
      <c r="M29" s="13"/>
      <c r="N29" s="13"/>
      <c r="O29" s="13"/>
      <c r="P29" s="13"/>
      <c r="Q29" s="13"/>
      <c r="R29" s="13"/>
    </row>
    <row r="30" spans="8:18" ht="15" customHeight="1" x14ac:dyDescent="0.25">
      <c r="H30" s="4"/>
      <c r="I30" s="4"/>
      <c r="J30" s="4"/>
      <c r="K30" s="4"/>
      <c r="L30" s="10"/>
      <c r="M30" s="10"/>
      <c r="N30" s="10"/>
      <c r="O30" s="10"/>
      <c r="P30" s="10"/>
      <c r="Q30" s="10"/>
      <c r="R30" s="10"/>
    </row>
    <row r="31" spans="8:18" ht="15" customHeight="1" x14ac:dyDescent="0.25">
      <c r="L31" s="10"/>
      <c r="M31" s="10"/>
      <c r="N31" s="10"/>
      <c r="O31" s="10"/>
      <c r="P31" s="10"/>
      <c r="Q31" s="10"/>
      <c r="R31" s="10"/>
    </row>
    <row r="32" spans="8:18" ht="15" customHeight="1" x14ac:dyDescent="0.25">
      <c r="L32" s="10"/>
      <c r="M32" s="10"/>
      <c r="N32" s="10"/>
      <c r="O32" s="10"/>
      <c r="P32" s="10"/>
      <c r="Q32" s="10"/>
      <c r="R32" s="10"/>
    </row>
  </sheetData>
  <mergeCells count="4">
    <mergeCell ref="E2:O4"/>
    <mergeCell ref="H9:K21"/>
    <mergeCell ref="L22:R25"/>
    <mergeCell ref="L26:R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D9251-79AD-444B-A6B2-9D635A89C6FA}">
  <dimension ref="E2:O16"/>
  <sheetViews>
    <sheetView showGridLines="0" topLeftCell="A7" workbookViewId="0">
      <selection activeCell="N32" sqref="N32"/>
    </sheetView>
  </sheetViews>
  <sheetFormatPr defaultRowHeight="15" x14ac:dyDescent="0.25"/>
  <sheetData>
    <row r="2" spans="5:15" x14ac:dyDescent="0.25">
      <c r="E2" s="9" t="s">
        <v>69</v>
      </c>
      <c r="F2" s="9"/>
      <c r="G2" s="9"/>
      <c r="H2" s="9"/>
      <c r="I2" s="9"/>
      <c r="J2" s="9"/>
      <c r="K2" s="9"/>
      <c r="L2" s="9"/>
      <c r="M2" s="9"/>
      <c r="N2" s="9"/>
      <c r="O2" s="9"/>
    </row>
    <row r="3" spans="5:15" x14ac:dyDescent="0.25"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5:15" x14ac:dyDescent="0.25"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9" spans="5:15" x14ac:dyDescent="0.25">
      <c r="L9" s="16" t="s">
        <v>70</v>
      </c>
      <c r="M9" s="16"/>
      <c r="N9" s="16"/>
      <c r="O9" s="16"/>
    </row>
    <row r="10" spans="5:15" x14ac:dyDescent="0.25">
      <c r="L10" s="17" t="s">
        <v>42</v>
      </c>
      <c r="M10" s="17"/>
      <c r="N10" s="17"/>
      <c r="O10" s="17"/>
    </row>
    <row r="11" spans="5:15" x14ac:dyDescent="0.25">
      <c r="L11" s="17" t="s">
        <v>43</v>
      </c>
      <c r="M11" s="17"/>
      <c r="N11" s="17"/>
      <c r="O11" s="17"/>
    </row>
    <row r="12" spans="5:15" x14ac:dyDescent="0.25">
      <c r="L12" s="17" t="s">
        <v>44</v>
      </c>
      <c r="M12" s="17"/>
      <c r="N12" s="17"/>
      <c r="O12" s="17"/>
    </row>
    <row r="13" spans="5:15" x14ac:dyDescent="0.25">
      <c r="L13" s="17" t="s">
        <v>45</v>
      </c>
      <c r="M13" s="17"/>
      <c r="N13" s="17"/>
      <c r="O13" s="17"/>
    </row>
    <row r="14" spans="5:15" x14ac:dyDescent="0.25">
      <c r="L14" s="17" t="s">
        <v>46</v>
      </c>
      <c r="M14" s="17"/>
      <c r="N14" s="17"/>
      <c r="O14" s="17"/>
    </row>
    <row r="15" spans="5:15" x14ac:dyDescent="0.25">
      <c r="L15" s="17" t="s">
        <v>47</v>
      </c>
      <c r="M15" s="17"/>
      <c r="N15" s="17"/>
      <c r="O15" s="17"/>
    </row>
    <row r="16" spans="5:15" x14ac:dyDescent="0.25">
      <c r="L16" s="17" t="s">
        <v>48</v>
      </c>
      <c r="M16" s="17"/>
      <c r="N16" s="17"/>
      <c r="O16" s="17"/>
    </row>
  </sheetData>
  <mergeCells count="9">
    <mergeCell ref="E2:O4"/>
    <mergeCell ref="L9:O9"/>
    <mergeCell ref="L10:O10"/>
    <mergeCell ref="L11:O11"/>
    <mergeCell ref="L12:O12"/>
    <mergeCell ref="L13:O13"/>
    <mergeCell ref="L14:O14"/>
    <mergeCell ref="L15:O15"/>
    <mergeCell ref="L16:O1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Filmes e Generos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Demik Soares Farias de Freitas</dc:creator>
  <cp:lastModifiedBy>Demik Soares Farias de Freitas</cp:lastModifiedBy>
  <dcterms:created xsi:type="dcterms:W3CDTF">2023-07-23T01:40:58Z</dcterms:created>
  <dcterms:modified xsi:type="dcterms:W3CDTF">2023-07-28T03:47:06Z</dcterms:modified>
</cp:coreProperties>
</file>