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WorldBank_UrbAfrica\FinalReport\"/>
    </mc:Choice>
  </mc:AlternateContent>
  <xr:revisionPtr revIDLastSave="0" documentId="13_ncr:1_{A1A83502-F1A0-4603-AA27-653169B72C78}" xr6:coauthVersionLast="36" xr6:coauthVersionMax="36" xr10:uidLastSave="{00000000-0000-0000-0000-000000000000}"/>
  <bookViews>
    <workbookView xWindow="0" yWindow="0" windowWidth="27930" windowHeight="10950" xr2:uid="{00000000-000D-0000-FFFF-FFFF00000000}"/>
  </bookViews>
  <sheets>
    <sheet name="CityStatistics" sheetId="1" r:id="rId1"/>
    <sheet name="Plots" sheetId="3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A10" i="3" l="1"/>
  <c r="A7" i="3"/>
  <c r="A9" i="3"/>
  <c r="A6" i="3"/>
  <c r="A8" i="3"/>
  <c r="A5" i="3"/>
  <c r="A3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C8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C5" i="3"/>
  <c r="C4" i="3"/>
  <c r="AG10" i="3" l="1"/>
  <c r="AF10" i="3"/>
  <c r="D6" i="3"/>
  <c r="D10" i="3"/>
  <c r="Q10" i="3"/>
  <c r="T10" i="3"/>
  <c r="Y10" i="3"/>
  <c r="I10" i="3"/>
  <c r="L10" i="3"/>
  <c r="AB10" i="3"/>
  <c r="V10" i="3"/>
  <c r="E10" i="3"/>
  <c r="M10" i="3"/>
  <c r="U10" i="3"/>
  <c r="AC10" i="3"/>
  <c r="J10" i="3"/>
  <c r="H10" i="3"/>
  <c r="P10" i="3"/>
  <c r="X10" i="3"/>
  <c r="AF9" i="3"/>
  <c r="H9" i="3"/>
  <c r="X9" i="3"/>
  <c r="I9" i="3"/>
  <c r="AG9" i="3"/>
  <c r="Z9" i="3"/>
  <c r="AD9" i="3"/>
  <c r="D9" i="3"/>
  <c r="L9" i="3"/>
  <c r="T9" i="3"/>
  <c r="AB9" i="3"/>
  <c r="P9" i="3"/>
  <c r="Q9" i="3"/>
  <c r="Y9" i="3"/>
  <c r="F9" i="3"/>
  <c r="N9" i="3"/>
  <c r="R9" i="3"/>
  <c r="G9" i="3"/>
  <c r="K9" i="3"/>
  <c r="O9" i="3"/>
  <c r="S9" i="3"/>
  <c r="W9" i="3"/>
  <c r="AA9" i="3"/>
  <c r="AE9" i="3"/>
  <c r="E9" i="3"/>
  <c r="M9" i="3"/>
  <c r="U9" i="3"/>
  <c r="AC9" i="3"/>
  <c r="F10" i="3"/>
  <c r="N10" i="3"/>
  <c r="Z10" i="3"/>
  <c r="G10" i="3"/>
  <c r="K10" i="3"/>
  <c r="O10" i="3"/>
  <c r="S10" i="3"/>
  <c r="W10" i="3"/>
  <c r="AA10" i="3"/>
  <c r="AE10" i="3"/>
  <c r="R10" i="3"/>
  <c r="AD10" i="3"/>
  <c r="J9" i="3"/>
  <c r="V9" i="3"/>
  <c r="F7" i="3"/>
  <c r="F6" i="3"/>
  <c r="J7" i="3"/>
  <c r="J6" i="3"/>
  <c r="N6" i="3"/>
  <c r="N7" i="3"/>
  <c r="R6" i="3"/>
  <c r="R7" i="3"/>
  <c r="V7" i="3"/>
  <c r="V6" i="3"/>
  <c r="Z7" i="3"/>
  <c r="Z6" i="3"/>
  <c r="AD7" i="3"/>
  <c r="AD6" i="3"/>
  <c r="G6" i="3"/>
  <c r="G7" i="3"/>
  <c r="K7" i="3"/>
  <c r="K6" i="3"/>
  <c r="O6" i="3"/>
  <c r="O7" i="3"/>
  <c r="S6" i="3"/>
  <c r="S7" i="3"/>
  <c r="W6" i="3"/>
  <c r="W7" i="3"/>
  <c r="AA6" i="3"/>
  <c r="AA7" i="3"/>
  <c r="AE6" i="3"/>
  <c r="AE7" i="3"/>
  <c r="D7" i="3"/>
  <c r="L7" i="3"/>
  <c r="L6" i="3"/>
  <c r="T7" i="3"/>
  <c r="T6" i="3"/>
  <c r="AB6" i="3"/>
  <c r="AB7" i="3"/>
  <c r="H7" i="3"/>
  <c r="H6" i="3"/>
  <c r="P7" i="3"/>
  <c r="P6" i="3"/>
  <c r="X7" i="3"/>
  <c r="X6" i="3"/>
  <c r="AF7" i="3"/>
  <c r="AF6" i="3"/>
  <c r="E7" i="3"/>
  <c r="E6" i="3"/>
  <c r="I7" i="3"/>
  <c r="I6" i="3"/>
  <c r="M7" i="3"/>
  <c r="M6" i="3"/>
  <c r="Q7" i="3"/>
  <c r="Q6" i="3"/>
  <c r="U7" i="3"/>
  <c r="U6" i="3"/>
  <c r="Y7" i="3"/>
  <c r="Y6" i="3"/>
  <c r="AC7" i="3"/>
  <c r="AC6" i="3"/>
  <c r="AG7" i="3"/>
  <c r="AG6" i="3"/>
</calcChain>
</file>

<file path=xl/sharedStrings.xml><?xml version="1.0" encoding="utf-8"?>
<sst xmlns="http://schemas.openxmlformats.org/spreadsheetml/2006/main" count="210" uniqueCount="209">
  <si>
    <t>Gutu</t>
  </si>
  <si>
    <t>Ruwa</t>
  </si>
  <si>
    <t>Accra</t>
  </si>
  <si>
    <t>Binga</t>
  </si>
  <si>
    <t>Bunda</t>
  </si>
  <si>
    <t>Dakar</t>
  </si>
  <si>
    <t>Geita</t>
  </si>
  <si>
    <t>Gokwe</t>
  </si>
  <si>
    <t>Gweru</t>
  </si>
  <si>
    <t>Karoi</t>
  </si>
  <si>
    <t>Lindi</t>
  </si>
  <si>
    <t>Mbeya</t>
  </si>
  <si>
    <t>Mbulu</t>
  </si>
  <si>
    <t>Moshi</t>
  </si>
  <si>
    <t>Mvuma</t>
  </si>
  <si>
    <t>Nzega</t>
  </si>
  <si>
    <t>Tanga</t>
  </si>
  <si>
    <t>Vwawa</t>
  </si>
  <si>
    <t>Wedza</t>
  </si>
  <si>
    <t>Arusha</t>
  </si>
  <si>
    <t>Babati</t>
  </si>
  <si>
    <t>Bamako</t>
  </si>
  <si>
    <t>Banket</t>
  </si>
  <si>
    <t>Bukoba</t>
  </si>
  <si>
    <t>Chivhu</t>
  </si>
  <si>
    <t>Dodoma</t>
  </si>
  <si>
    <t>Guruve</t>
  </si>
  <si>
    <t>Gwanda</t>
  </si>
  <si>
    <t>Harare</t>
  </si>
  <si>
    <t>Hwange</t>
  </si>
  <si>
    <t>Ibadan</t>
  </si>
  <si>
    <t>Iringa</t>
  </si>
  <si>
    <t>Kadoma</t>
  </si>
  <si>
    <t>Kahama</t>
  </si>
  <si>
    <t>Kariba</t>
  </si>
  <si>
    <t>Kasulu</t>
  </si>
  <si>
    <t>Kibaha</t>
  </si>
  <si>
    <t>Kigali</t>
  </si>
  <si>
    <t>Kigoma</t>
  </si>
  <si>
    <t>Kondoa</t>
  </si>
  <si>
    <t>Kwekwe</t>
  </si>
  <si>
    <t>Lupane</t>
  </si>
  <si>
    <t>Lusaka</t>
  </si>
  <si>
    <t>Masasi</t>
  </si>
  <si>
    <t>Mbinga</t>
  </si>
  <si>
    <t>Mpanda</t>
  </si>
  <si>
    <t>Mtwara</t>
  </si>
  <si>
    <t>Musoma</t>
  </si>
  <si>
    <t>Mutare</t>
  </si>
  <si>
    <t>Mutoko</t>
  </si>
  <si>
    <t>Mvurwi</t>
  </si>
  <si>
    <t>Mwanza</t>
  </si>
  <si>
    <t>Newala</t>
  </si>
  <si>
    <t>Niamey</t>
  </si>
  <si>
    <t>Njombe</t>
  </si>
  <si>
    <t>Norton</t>
  </si>
  <si>
    <t>Nyanga</t>
  </si>
  <si>
    <t>Rusape</t>
  </si>
  <si>
    <t>Songea</t>
  </si>
  <si>
    <t>Tabora</t>
  </si>
  <si>
    <t>Tarime</t>
  </si>
  <si>
    <t>Abidjan</t>
  </si>
  <si>
    <t>Bariadi</t>
  </si>
  <si>
    <t>Bindura</t>
  </si>
  <si>
    <t>Chegutu</t>
  </si>
  <si>
    <t>Conakry</t>
  </si>
  <si>
    <t>Handeni</t>
  </si>
  <si>
    <t>Ifakara</t>
  </si>
  <si>
    <t>Kampala</t>
  </si>
  <si>
    <t>Korogwe</t>
  </si>
  <si>
    <t>Macheke</t>
  </si>
  <si>
    <t>Mafinga</t>
  </si>
  <si>
    <t>Murehwa</t>
  </si>
  <si>
    <t>Nyabira</t>
  </si>
  <si>
    <t>Rutenga</t>
  </si>
  <si>
    <t>Selukwe</t>
  </si>
  <si>
    <t>Singida</t>
  </si>
  <si>
    <t>Tunduma</t>
  </si>
  <si>
    <t>Zimunya</t>
  </si>
  <si>
    <t>Bulawayo</t>
  </si>
  <si>
    <t>Chinhoyi</t>
  </si>
  <si>
    <t>Chipinge</t>
  </si>
  <si>
    <t>Chiredzi</t>
  </si>
  <si>
    <t>Chirundu</t>
  </si>
  <si>
    <t>Freetown</t>
  </si>
  <si>
    <t>Glendale</t>
  </si>
  <si>
    <t>Kinshasa</t>
  </si>
  <si>
    <t>Masvingo</t>
  </si>
  <si>
    <t>Monrovia</t>
  </si>
  <si>
    <t>Morogoro</t>
  </si>
  <si>
    <t>Nanyamba</t>
  </si>
  <si>
    <t>Plumtree</t>
  </si>
  <si>
    <t>Redcliff</t>
  </si>
  <si>
    <t>Zanzibar</t>
  </si>
  <si>
    <t>Centenary</t>
  </si>
  <si>
    <t>Makambako</t>
  </si>
  <si>
    <t>Marondera</t>
  </si>
  <si>
    <t>Shinyanga</t>
  </si>
  <si>
    <t>AddisAbaba</t>
  </si>
  <si>
    <t>Beitbridge</t>
  </si>
  <si>
    <t>Concession</t>
  </si>
  <si>
    <t>Ngaoundere</t>
  </si>
  <si>
    <t>Sumbawanga</t>
  </si>
  <si>
    <t>Zvishavane</t>
  </si>
  <si>
    <t>Brazzaville</t>
  </si>
  <si>
    <t>Chisumbanje</t>
  </si>
  <si>
    <t>Chitungwiza</t>
  </si>
  <si>
    <t>DarEsSalaam</t>
  </si>
  <si>
    <t>Saint-Louis</t>
  </si>
  <si>
    <t>Antananarivo</t>
  </si>
  <si>
    <t>Pointe-Noire</t>
  </si>
  <si>
    <t>VictoriaFalls</t>
  </si>
  <si>
    <t>Total
Area</t>
  </si>
  <si>
    <t>IDC mean
1985</t>
  </si>
  <si>
    <t>IDC mean
1986</t>
  </si>
  <si>
    <t>IDC mean
1987</t>
  </si>
  <si>
    <t>IDC mean
1988</t>
  </si>
  <si>
    <t>IDC mean
1989</t>
  </si>
  <si>
    <t>IDC mean
1990</t>
  </si>
  <si>
    <t>IDC mean
1991</t>
  </si>
  <si>
    <t>IDC mean
1992</t>
  </si>
  <si>
    <t>IDC mean
1993</t>
  </si>
  <si>
    <t>IDC mean
1994</t>
  </si>
  <si>
    <t>IDC mean
1995</t>
  </si>
  <si>
    <t>IDC mean
1996</t>
  </si>
  <si>
    <t>IDC mean
1997</t>
  </si>
  <si>
    <t>IDC mean
1998</t>
  </si>
  <si>
    <t>IDC mean
1999</t>
  </si>
  <si>
    <t>IDC mean
2000</t>
  </si>
  <si>
    <t>IDC mean
2001</t>
  </si>
  <si>
    <t>IDC mean
2002</t>
  </si>
  <si>
    <t>IDC mean
2003</t>
  </si>
  <si>
    <t>IDC mean
2004</t>
  </si>
  <si>
    <t>IDC mean
2005</t>
  </si>
  <si>
    <t>IDC mean
2006</t>
  </si>
  <si>
    <t>IDC mean
2007</t>
  </si>
  <si>
    <t>IDC mean
2008</t>
  </si>
  <si>
    <t>IDC mean
2009</t>
  </si>
  <si>
    <t>IDC mean
2010</t>
  </si>
  <si>
    <t>IDC mean
2011</t>
  </si>
  <si>
    <t>IDC mean
2012</t>
  </si>
  <si>
    <t>IDC mean
2013</t>
  </si>
  <si>
    <t>IDC mean
2014</t>
  </si>
  <si>
    <t>IDC mean
2015</t>
  </si>
  <si>
    <t>City</t>
  </si>
  <si>
    <t>Average IDC Score</t>
  </si>
  <si>
    <t>SE original 
1985</t>
  </si>
  <si>
    <t>SE original 
1986</t>
  </si>
  <si>
    <t>SE original 
1987</t>
  </si>
  <si>
    <t>SE original 
1988</t>
  </si>
  <si>
    <t>SE original 
1989</t>
  </si>
  <si>
    <t>SE original 
1990</t>
  </si>
  <si>
    <t>SE original 
1991</t>
  </si>
  <si>
    <t>SE original 
1992</t>
  </si>
  <si>
    <t>SE original 
1993</t>
  </si>
  <si>
    <t>SE original 
1994</t>
  </si>
  <si>
    <t>SE original 
1995</t>
  </si>
  <si>
    <t>SE original 
1996</t>
  </si>
  <si>
    <t>SE original 
1997</t>
  </si>
  <si>
    <t>SE original 
1998</t>
  </si>
  <si>
    <t>SE original 
1999</t>
  </si>
  <si>
    <t>SE original 
2000</t>
  </si>
  <si>
    <t>SE original 
2001</t>
  </si>
  <si>
    <t>SE original 
2002</t>
  </si>
  <si>
    <t>SE original 
2003</t>
  </si>
  <si>
    <t>SE original 
2004</t>
  </si>
  <si>
    <t>SE original 
2005</t>
  </si>
  <si>
    <t>SE original 
2006</t>
  </si>
  <si>
    <t>SE original 
2007</t>
  </si>
  <si>
    <t>SE original 
2008</t>
  </si>
  <si>
    <t>SE original 
2009</t>
  </si>
  <si>
    <t>SE original 
2010</t>
  </si>
  <si>
    <t>SE original 
2011</t>
  </si>
  <si>
    <t>SE original 
2012</t>
  </si>
  <si>
    <t>SE original 
2013</t>
  </si>
  <si>
    <t>SE original 
2014</t>
  </si>
  <si>
    <t>SE original 
2015</t>
  </si>
  <si>
    <t>SE modelled 
1985</t>
  </si>
  <si>
    <t>SE modelled 
1986</t>
  </si>
  <si>
    <t>SE modelled 
1987</t>
  </si>
  <si>
    <t>SE modelled 
1988</t>
  </si>
  <si>
    <t>SE modelled 
1989</t>
  </si>
  <si>
    <t>SE modelled 
1990</t>
  </si>
  <si>
    <t>SE modelled 
1991</t>
  </si>
  <si>
    <t>SE modelled 
1992</t>
  </si>
  <si>
    <t>SE modelled 
1993</t>
  </si>
  <si>
    <t>SE modelled 
1994</t>
  </si>
  <si>
    <t>SE modelled 
1995</t>
  </si>
  <si>
    <t>SE modelled 
1996</t>
  </si>
  <si>
    <t>SE modelled 
1997</t>
  </si>
  <si>
    <t>SE modelled 
1998</t>
  </si>
  <si>
    <t>SE modelled 
1999</t>
  </si>
  <si>
    <t>SE modelled 
2000</t>
  </si>
  <si>
    <t>SE modelled 
2001</t>
  </si>
  <si>
    <t>SE modelled 
2002</t>
  </si>
  <si>
    <t>SE modelled 
2003</t>
  </si>
  <si>
    <t>SE modelled 
2004</t>
  </si>
  <si>
    <t>SE modelled 
2005</t>
  </si>
  <si>
    <t>SE modelled 
2006</t>
  </si>
  <si>
    <t>SE modelled 
2007</t>
  </si>
  <si>
    <t>SE modelled 
2008</t>
  </si>
  <si>
    <t>SE modelled 
2009</t>
  </si>
  <si>
    <t>SE modelled 
2010</t>
  </si>
  <si>
    <t>SE modelled 
2011</t>
  </si>
  <si>
    <t>SE modelled 
2012</t>
  </si>
  <si>
    <t>SE modelled 
2013</t>
  </si>
  <si>
    <t>SE modelled 
2014</t>
  </si>
  <si>
    <t>SE modelled 
2015</t>
  </si>
  <si>
    <t>City # [corresponding line in Sheet "CityStatistics"]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</si>
</sst>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60B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33" borderId="0" xfId="0" applyFont="1" applyFill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/>
    </xf>
    <xf numFmtId="0" fontId="0" fillId="0" borderId="0" xfId="0" applyBorder="1"/>
    <xf numFmtId="0" fontId="0" fillId="37" borderId="0" xfId="0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6" fillId="35" borderId="0" xfId="0" applyFont="1" applyFill="1" applyAlignment="1">
      <alignment horizontal="center" vertical="center" wrapText="1"/>
    </xf>
    <xf numFmtId="0" fontId="16" fillId="38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Plots!$A$5</c:f>
          <c:strCache>
            <c:ptCount val="1"/>
            <c:pt idx="0">
              <c:v>Brazzaville - Settlement Extent [km²] - Modelled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69370617048249"/>
          <c:y val="9.7751419098206879E-2"/>
          <c:w val="0.80657452774616445"/>
          <c:h val="0.7753706929229824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Plots!$A$5:$B$5</c:f>
              <c:strCache>
                <c:ptCount val="2"/>
                <c:pt idx="0">
                  <c:v>Brazzaville - Settlement Extent [km²] - Modelled</c:v>
                </c:pt>
              </c:strCache>
            </c:strRef>
          </c:tx>
          <c:xVal>
            <c:numRef>
              <c:f>Plots!$C$3:$AG$3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Plots!$C$5:$AG$5</c:f>
              <c:numCache>
                <c:formatCode>General</c:formatCode>
                <c:ptCount val="31"/>
                <c:pt idx="0">
                  <c:v>109.131623</c:v>
                </c:pt>
                <c:pt idx="1">
                  <c:v>109.132841</c:v>
                </c:pt>
                <c:pt idx="2">
                  <c:v>109.13596800000001</c:v>
                </c:pt>
                <c:pt idx="3">
                  <c:v>109.140218</c:v>
                </c:pt>
                <c:pt idx="4">
                  <c:v>109.144806</c:v>
                </c:pt>
                <c:pt idx="5">
                  <c:v>109.148943</c:v>
                </c:pt>
                <c:pt idx="6">
                  <c:v>109.15184600000001</c:v>
                </c:pt>
                <c:pt idx="7">
                  <c:v>109.153025</c:v>
                </c:pt>
                <c:pt idx="8">
                  <c:v>109.153194</c:v>
                </c:pt>
                <c:pt idx="9">
                  <c:v>109.153362</c:v>
                </c:pt>
                <c:pt idx="10">
                  <c:v>109.15454200000001</c:v>
                </c:pt>
                <c:pt idx="11">
                  <c:v>109.15774399999999</c:v>
                </c:pt>
                <c:pt idx="12">
                  <c:v>109.163979</c:v>
                </c:pt>
                <c:pt idx="13">
                  <c:v>109.18065300000001</c:v>
                </c:pt>
                <c:pt idx="14">
                  <c:v>109.240746</c:v>
                </c:pt>
                <c:pt idx="15">
                  <c:v>109.383634</c:v>
                </c:pt>
                <c:pt idx="16">
                  <c:v>109.648691</c:v>
                </c:pt>
                <c:pt idx="17">
                  <c:v>110.075293</c:v>
                </c:pt>
                <c:pt idx="18">
                  <c:v>110.702816</c:v>
                </c:pt>
                <c:pt idx="19">
                  <c:v>111.54974300000001</c:v>
                </c:pt>
                <c:pt idx="20">
                  <c:v>112.551006</c:v>
                </c:pt>
                <c:pt idx="21">
                  <c:v>113.620642</c:v>
                </c:pt>
                <c:pt idx="22">
                  <c:v>114.672691</c:v>
                </c:pt>
                <c:pt idx="23">
                  <c:v>115.62119300000001</c:v>
                </c:pt>
                <c:pt idx="24">
                  <c:v>116.380188</c:v>
                </c:pt>
                <c:pt idx="25">
                  <c:v>116.898675</c:v>
                </c:pt>
                <c:pt idx="26">
                  <c:v>117.265506</c:v>
                </c:pt>
                <c:pt idx="27">
                  <c:v>117.604488</c:v>
                </c:pt>
                <c:pt idx="28">
                  <c:v>118.039435</c:v>
                </c:pt>
                <c:pt idx="29">
                  <c:v>118.69415600000001</c:v>
                </c:pt>
                <c:pt idx="30">
                  <c:v>119.69246200000001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5E-4828-A3CC-82402FB2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7504"/>
        <c:axId val="358679680"/>
      </c:scatterChart>
      <c:valAx>
        <c:axId val="358677504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679680"/>
        <c:crosses val="autoZero"/>
        <c:crossBetween val="midCat"/>
      </c:valAx>
      <c:valAx>
        <c:axId val="358679680"/>
        <c:scaling>
          <c:orientation val="minMax"/>
        </c:scaling>
        <c:delete val="0"/>
        <c:axPos val="l"/>
        <c:majorGridlines/>
        <c:title>
          <c:tx>
            <c:strRef>
              <c:f>'[1]Pluvial REGION'!$A$6:$A$10</c:f>
              <c:strCache>
                <c:ptCount val="1"/>
                <c:pt idx="0">
                  <c:v>Settlement Extent [km²]</c:v>
                </c:pt>
              </c:strCache>
            </c:strRef>
          </c:tx>
          <c:layout>
            <c:manualLayout>
              <c:xMode val="edge"/>
              <c:yMode val="edge"/>
              <c:x val="2.3408703174183622E-2"/>
              <c:y val="0.30298099392054967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6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Plots!$A$6</c:f>
          <c:strCache>
            <c:ptCount val="1"/>
            <c:pt idx="0">
              <c:v>Brazzaville - Settlement Extent Percent Yearly Growth Rate - Modelled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8903965005113"/>
          <c:y val="9.7751419098206879E-2"/>
          <c:w val="0.82393579465730038"/>
          <c:h val="0.7753706929229824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Plots!$A$6</c:f>
              <c:strCache>
                <c:ptCount val="1"/>
                <c:pt idx="0">
                  <c:v>Brazzaville - Settlement Extent Percent Yearly Growth Rate - Modelled</c:v>
                </c:pt>
              </c:strCache>
            </c:strRef>
          </c:tx>
          <c:xVal>
            <c:numRef>
              <c:f>Plots!$D$3:$AG$3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xVal>
          <c:yVal>
            <c:numRef>
              <c:f>Plots!$D$6:$AG$6</c:f>
              <c:numCache>
                <c:formatCode>General</c:formatCode>
                <c:ptCount val="30"/>
                <c:pt idx="0">
                  <c:v>1.1160834655612462E-3</c:v>
                </c:pt>
                <c:pt idx="1">
                  <c:v>2.865315308710592E-3</c:v>
                </c:pt>
                <c:pt idx="2">
                  <c:v>3.8942248626909759E-3</c:v>
                </c:pt>
                <c:pt idx="3">
                  <c:v>4.2037665711802674E-3</c:v>
                </c:pt>
                <c:pt idx="4">
                  <c:v>3.7903773451262168E-3</c:v>
                </c:pt>
                <c:pt idx="5">
                  <c:v>2.6596684495672207E-3</c:v>
                </c:pt>
                <c:pt idx="6">
                  <c:v>1.0801466426784145E-3</c:v>
                </c:pt>
                <c:pt idx="7">
                  <c:v>1.5482850797354786E-4</c:v>
                </c:pt>
                <c:pt idx="8">
                  <c:v>1.5391212464521686E-4</c:v>
                </c:pt>
                <c:pt idx="9">
                  <c:v>1.0810477830318632E-3</c:v>
                </c:pt>
                <c:pt idx="10">
                  <c:v>2.9334555771356463E-3</c:v>
                </c:pt>
                <c:pt idx="11">
                  <c:v>5.7119172415269759E-3</c:v>
                </c:pt>
                <c:pt idx="12">
                  <c:v>1.5274269179954558E-2</c:v>
                </c:pt>
                <c:pt idx="13">
                  <c:v>5.5039971230058882E-2</c:v>
                </c:pt>
                <c:pt idx="14">
                  <c:v>0.13080101082429962</c:v>
                </c:pt>
                <c:pt idx="15">
                  <c:v>0.24231870007172063</c:v>
                </c:pt>
                <c:pt idx="16">
                  <c:v>0.38906255615947316</c:v>
                </c:pt>
                <c:pt idx="17">
                  <c:v>0.5700852415627935</c:v>
                </c:pt>
                <c:pt idx="18">
                  <c:v>0.76504557932834416</c:v>
                </c:pt>
                <c:pt idx="19">
                  <c:v>0.89759328266671901</c:v>
                </c:pt>
                <c:pt idx="20">
                  <c:v>0.95035667650984124</c:v>
                </c:pt>
                <c:pt idx="21">
                  <c:v>0.92593122295505736</c:v>
                </c:pt>
                <c:pt idx="22">
                  <c:v>0.82713852071371718</c:v>
                </c:pt>
                <c:pt idx="23">
                  <c:v>0.65644972198133189</c:v>
                </c:pt>
                <c:pt idx="24">
                  <c:v>0.44551139580562449</c:v>
                </c:pt>
                <c:pt idx="25">
                  <c:v>0.31380253026820526</c:v>
                </c:pt>
                <c:pt idx="26">
                  <c:v>0.2890722187307091</c:v>
                </c:pt>
                <c:pt idx="27">
                  <c:v>0.36983877690109068</c:v>
                </c:pt>
                <c:pt idx="28">
                  <c:v>0.55466293955066703</c:v>
                </c:pt>
                <c:pt idx="29">
                  <c:v>0.84107426485260817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F-4C3D-B454-3ED04BE2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2544"/>
        <c:axId val="358734464"/>
      </c:scatterChart>
      <c:valAx>
        <c:axId val="358732544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734464"/>
        <c:crosses val="autoZero"/>
        <c:crossBetween val="midCat"/>
      </c:valAx>
      <c:valAx>
        <c:axId val="358734464"/>
        <c:scaling>
          <c:orientation val="minMax"/>
        </c:scaling>
        <c:delete val="0"/>
        <c:axPos val="l"/>
        <c:majorGridlines/>
        <c:title>
          <c:tx>
            <c:strRef>
              <c:f>'[1]Pluvial REGION'!$A$11:$A$15</c:f>
              <c:strCache>
                <c:ptCount val="1"/>
                <c:pt idx="0">
                  <c:v>Settlement Extent Percent Yearly Growth Rate </c:v>
                </c:pt>
              </c:strCache>
            </c:strRef>
          </c:tx>
          <c:layout>
            <c:manualLayout>
              <c:xMode val="edge"/>
              <c:yMode val="edge"/>
              <c:x val="2.3991378706408113E-2"/>
              <c:y val="0.17866655150738697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7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Plots!$A$7</c:f>
          <c:strCache>
            <c:ptCount val="1"/>
            <c:pt idx="0">
              <c:v>Brazzaville - Settlement Extent Percent Growth 1985-2015 - Modelled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10213107745122"/>
          <c:y val="9.7751419098206879E-2"/>
          <c:w val="0.80887202724079688"/>
          <c:h val="0.7753706929229824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Plots!$A$7</c:f>
              <c:strCache>
                <c:ptCount val="1"/>
                <c:pt idx="0">
                  <c:v>Brazzaville - Settlement Extent Percent Growth 1985-2015 - Modelled</c:v>
                </c:pt>
              </c:strCache>
            </c:strRef>
          </c:tx>
          <c:xVal>
            <c:numRef>
              <c:f>Plots!$D$3:$AG$3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xVal>
          <c:yVal>
            <c:numRef>
              <c:f>Plots!$D$7:$AG$7</c:f>
              <c:numCache>
                <c:formatCode>General</c:formatCode>
                <c:ptCount val="30"/>
                <c:pt idx="0">
                  <c:v>1.1160834655612462E-3</c:v>
                </c:pt>
                <c:pt idx="1">
                  <c:v>3.9814307535692706E-3</c:v>
                </c:pt>
                <c:pt idx="2">
                  <c:v>7.8758106621563684E-3</c:v>
                </c:pt>
                <c:pt idx="3">
                  <c:v>1.2079908314021282E-2</c:v>
                </c:pt>
                <c:pt idx="4">
                  <c:v>1.5870743533241694E-2</c:v>
                </c:pt>
                <c:pt idx="5">
                  <c:v>1.8530834091961879E-2</c:v>
                </c:pt>
                <c:pt idx="6">
                  <c:v>1.9611180894841596E-2</c:v>
                </c:pt>
                <c:pt idx="7">
                  <c:v>1.9766039766480503E-2</c:v>
                </c:pt>
                <c:pt idx="8">
                  <c:v>1.9919982313453488E-2</c:v>
                </c:pt>
                <c:pt idx="9">
                  <c:v>2.100124544102755E-2</c:v>
                </c:pt>
                <c:pt idx="10">
                  <c:v>2.3935317080358232E-2</c:v>
                </c:pt>
                <c:pt idx="11">
                  <c:v>2.9648601487394899E-2</c:v>
                </c:pt>
                <c:pt idx="12">
                  <c:v>4.4927399274556024E-2</c:v>
                </c:pt>
                <c:pt idx="13">
                  <c:v>9.9992098532240448E-2</c:v>
                </c:pt>
                <c:pt idx="14">
                  <c:v>0.23092390003216678</c:v>
                </c:pt>
                <c:pt idx="15">
                  <c:v>0.47380217189657969</c:v>
                </c:pt>
                <c:pt idx="16">
                  <c:v>0.86470811489718358</c:v>
                </c:pt>
                <c:pt idx="17">
                  <c:v>1.4397229298055834</c:v>
                </c:pt>
                <c:pt idx="18">
                  <c:v>2.2157830457630041</c:v>
                </c:pt>
                <c:pt idx="19">
                  <c:v>3.1332650482069653</c:v>
                </c:pt>
                <c:pt idx="20">
                  <c:v>4.1133989182952035</c:v>
                </c:pt>
                <c:pt idx="21">
                  <c:v>5.0774173861594534</c:v>
                </c:pt>
                <c:pt idx="22">
                  <c:v>5.9465531819315061</c:v>
                </c:pt>
                <c:pt idx="23">
                  <c:v>6.6420390357430961</c:v>
                </c:pt>
                <c:pt idx="24">
                  <c:v>7.1171414723668107</c:v>
                </c:pt>
                <c:pt idx="25">
                  <c:v>7.453277772658069</c:v>
                </c:pt>
                <c:pt idx="26">
                  <c:v>7.7638953468143654</c:v>
                </c:pt>
                <c:pt idx="27">
                  <c:v>8.1624480193059838</c:v>
                </c:pt>
                <c:pt idx="28">
                  <c:v>8.7623850329798643</c:v>
                </c:pt>
                <c:pt idx="29">
                  <c:v>9.6771574633321507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A6-4463-BDA3-D662D451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44672"/>
        <c:axId val="358855040"/>
      </c:scatterChart>
      <c:valAx>
        <c:axId val="358844672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855040"/>
        <c:crosses val="autoZero"/>
        <c:crossBetween val="midCat"/>
      </c:valAx>
      <c:valAx>
        <c:axId val="358855040"/>
        <c:scaling>
          <c:orientation val="minMax"/>
        </c:scaling>
        <c:delete val="0"/>
        <c:axPos val="l"/>
        <c:majorGridlines/>
        <c:title>
          <c:tx>
            <c:strRef>
              <c:f>'[1]Pluvial REGION'!$A$16:$A$20</c:f>
              <c:strCache>
                <c:ptCount val="1"/>
                <c:pt idx="0">
                  <c:v>Settlement Extent Percent Growth 1985-2015</c:v>
                </c:pt>
              </c:strCache>
            </c:strRef>
          </c:tx>
          <c:layout>
            <c:manualLayout>
              <c:xMode val="edge"/>
              <c:yMode val="edge"/>
              <c:x val="2.8011852548894791E-2"/>
              <c:y val="0.17135393724778922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84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Plots!$A$8</c:f>
          <c:strCache>
            <c:ptCount val="1"/>
            <c:pt idx="0">
              <c:v>Brazzaville - Settlement Extent [km²] - Original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69370617048249"/>
          <c:y val="9.7751419098206879E-2"/>
          <c:w val="0.80657452774616445"/>
          <c:h val="0.77537069292298244"/>
        </c:manualLayout>
      </c:layout>
      <c:scatterChart>
        <c:scatterStyle val="smoothMarker"/>
        <c:varyColors val="0"/>
        <c:ser>
          <c:idx val="4"/>
          <c:order val="0"/>
          <c:tx>
            <c:strRef>
              <c:f>Plots!$A$8:$B$8</c:f>
              <c:strCache>
                <c:ptCount val="2"/>
                <c:pt idx="0">
                  <c:v>Brazzaville - Settlement Extent [km²] - Original</c:v>
                </c:pt>
              </c:strCache>
            </c:strRef>
          </c:tx>
          <c:xVal>
            <c:numRef>
              <c:f>Plots!$C$3:$AG$3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xVal>
          <c:yVal>
            <c:numRef>
              <c:f>Plots!$C$8:$AG$8</c:f>
              <c:numCache>
                <c:formatCode>General</c:formatCode>
                <c:ptCount val="31"/>
                <c:pt idx="0">
                  <c:v>109.25149209999999</c:v>
                </c:pt>
                <c:pt idx="1">
                  <c:v>109.25149209999999</c:v>
                </c:pt>
                <c:pt idx="2">
                  <c:v>109.25149209999999</c:v>
                </c:pt>
                <c:pt idx="3">
                  <c:v>109.25149209999999</c:v>
                </c:pt>
                <c:pt idx="4">
                  <c:v>109.25149209999999</c:v>
                </c:pt>
                <c:pt idx="5">
                  <c:v>109.25149209999999</c:v>
                </c:pt>
                <c:pt idx="6">
                  <c:v>109.25149209999999</c:v>
                </c:pt>
                <c:pt idx="7">
                  <c:v>109.25149209999999</c:v>
                </c:pt>
                <c:pt idx="8">
                  <c:v>109.25149209999999</c:v>
                </c:pt>
                <c:pt idx="9">
                  <c:v>109.25149209999999</c:v>
                </c:pt>
                <c:pt idx="10">
                  <c:v>109.25149209999999</c:v>
                </c:pt>
                <c:pt idx="11">
                  <c:v>109.25149209999999</c:v>
                </c:pt>
                <c:pt idx="12">
                  <c:v>109.25149209999999</c:v>
                </c:pt>
                <c:pt idx="13">
                  <c:v>109.25149209999999</c:v>
                </c:pt>
                <c:pt idx="14">
                  <c:v>109.25149209999999</c:v>
                </c:pt>
                <c:pt idx="15">
                  <c:v>109.25149209999999</c:v>
                </c:pt>
                <c:pt idx="16">
                  <c:v>109.2541671</c:v>
                </c:pt>
                <c:pt idx="17">
                  <c:v>109.8356249</c:v>
                </c:pt>
                <c:pt idx="18">
                  <c:v>110.59360119999999</c:v>
                </c:pt>
                <c:pt idx="19">
                  <c:v>111.51670919999999</c:v>
                </c:pt>
                <c:pt idx="20">
                  <c:v>112.6949869</c:v>
                </c:pt>
                <c:pt idx="21">
                  <c:v>114.1448311</c:v>
                </c:pt>
                <c:pt idx="22">
                  <c:v>115.0939716</c:v>
                </c:pt>
                <c:pt idx="23">
                  <c:v>115.5237503</c:v>
                </c:pt>
                <c:pt idx="24">
                  <c:v>116.0170662</c:v>
                </c:pt>
                <c:pt idx="25">
                  <c:v>116.32566009999999</c:v>
                </c:pt>
                <c:pt idx="26">
                  <c:v>116.83705550000001</c:v>
                </c:pt>
                <c:pt idx="27">
                  <c:v>117.47649560000001</c:v>
                </c:pt>
                <c:pt idx="28">
                  <c:v>118.16087810000001</c:v>
                </c:pt>
                <c:pt idx="29">
                  <c:v>119.2287053</c:v>
                </c:pt>
                <c:pt idx="30">
                  <c:v>119.520471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5-40B3-8E46-205117B4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77504"/>
        <c:axId val="358679680"/>
      </c:scatterChart>
      <c:valAx>
        <c:axId val="358677504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679680"/>
        <c:crosses val="autoZero"/>
        <c:crossBetween val="midCat"/>
      </c:valAx>
      <c:valAx>
        <c:axId val="358679680"/>
        <c:scaling>
          <c:orientation val="minMax"/>
        </c:scaling>
        <c:delete val="0"/>
        <c:axPos val="l"/>
        <c:majorGridlines/>
        <c:title>
          <c:tx>
            <c:strRef>
              <c:f>'[1]Pluvial REGION'!$A$6:$A$10</c:f>
              <c:strCache>
                <c:ptCount val="1"/>
                <c:pt idx="0">
                  <c:v>Settlement Extent [km²]</c:v>
                </c:pt>
              </c:strCache>
            </c:strRef>
          </c:tx>
          <c:layout>
            <c:manualLayout>
              <c:xMode val="edge"/>
              <c:yMode val="edge"/>
              <c:x val="2.3408703174183622E-2"/>
              <c:y val="0.30298099392054967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6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Plots!$A$9</c:f>
          <c:strCache>
            <c:ptCount val="1"/>
            <c:pt idx="0">
              <c:v>Brazzaville - Settlement Extent Percent Yearly Growth Rate - Original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28903965005113"/>
          <c:y val="9.7751419098206879E-2"/>
          <c:w val="0.82393579465730038"/>
          <c:h val="0.7753706929229824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Plots!$A$9</c:f>
              <c:strCache>
                <c:ptCount val="1"/>
                <c:pt idx="0">
                  <c:v>Brazzaville - Settlement Extent Percent Yearly Growth Rate - Original</c:v>
                </c:pt>
              </c:strCache>
            </c:strRef>
          </c:tx>
          <c:xVal>
            <c:numRef>
              <c:f>Plots!$D$3:$AG$3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xVal>
          <c:yVal>
            <c:numRef>
              <c:f>Plots!$D$9:$AG$9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2.4484791453289745E-3</c:v>
                </c:pt>
                <c:pt idx="16">
                  <c:v>0.53220651937952823</c:v>
                </c:pt>
                <c:pt idx="17">
                  <c:v>0.69010059412882185</c:v>
                </c:pt>
                <c:pt idx="18">
                  <c:v>0.83468481899838309</c:v>
                </c:pt>
                <c:pt idx="19">
                  <c:v>1.0565929612277358</c:v>
                </c:pt>
                <c:pt idx="20">
                  <c:v>1.2865205808014508</c:v>
                </c:pt>
                <c:pt idx="21">
                  <c:v>0.83152297905498074</c:v>
                </c:pt>
                <c:pt idx="22">
                  <c:v>0.37341547435138978</c:v>
                </c:pt>
                <c:pt idx="23">
                  <c:v>0.42702552394544568</c:v>
                </c:pt>
                <c:pt idx="24">
                  <c:v>0.26599009103370008</c:v>
                </c:pt>
                <c:pt idx="25">
                  <c:v>0.43962389687743553</c:v>
                </c:pt>
                <c:pt idx="26">
                  <c:v>0.54729220730831685</c:v>
                </c:pt>
                <c:pt idx="27">
                  <c:v>0.58256972725018841</c:v>
                </c:pt>
                <c:pt idx="28">
                  <c:v>0.90370621577160648</c:v>
                </c:pt>
                <c:pt idx="29">
                  <c:v>0.24471095217033678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E-4C03-BF79-5F12013E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32544"/>
        <c:axId val="358734464"/>
      </c:scatterChart>
      <c:valAx>
        <c:axId val="358732544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734464"/>
        <c:crosses val="autoZero"/>
        <c:crossBetween val="midCat"/>
      </c:valAx>
      <c:valAx>
        <c:axId val="358734464"/>
        <c:scaling>
          <c:orientation val="minMax"/>
        </c:scaling>
        <c:delete val="0"/>
        <c:axPos val="l"/>
        <c:majorGridlines/>
        <c:title>
          <c:tx>
            <c:strRef>
              <c:f>'[1]Pluvial REGION'!$A$11:$A$15</c:f>
              <c:strCache>
                <c:ptCount val="1"/>
                <c:pt idx="0">
                  <c:v>Settlement Extent Percent Yearly Growth Rate </c:v>
                </c:pt>
              </c:strCache>
            </c:strRef>
          </c:tx>
          <c:layout>
            <c:manualLayout>
              <c:xMode val="edge"/>
              <c:yMode val="edge"/>
              <c:x val="2.3991378706408113E-2"/>
              <c:y val="0.17866655150738697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73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Plots!$A$10</c:f>
          <c:strCache>
            <c:ptCount val="1"/>
            <c:pt idx="0">
              <c:v>Brazzaville - Settlement Extent Percent Growth 1985-2015 - Original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10213107745122"/>
          <c:y val="9.7751419098206879E-2"/>
          <c:w val="0.80887202724079688"/>
          <c:h val="0.77537069292298244"/>
        </c:manualLayout>
      </c:layout>
      <c:scatterChart>
        <c:scatterStyle val="smoothMarker"/>
        <c:varyColors val="0"/>
        <c:ser>
          <c:idx val="5"/>
          <c:order val="0"/>
          <c:tx>
            <c:strRef>
              <c:f>Plots!$A$10</c:f>
              <c:strCache>
                <c:ptCount val="1"/>
                <c:pt idx="0">
                  <c:v>Brazzaville - Settlement Extent Percent Growth 1985-2015 - Original</c:v>
                </c:pt>
              </c:strCache>
            </c:strRef>
          </c:tx>
          <c:xVal>
            <c:numRef>
              <c:f>Plots!$D$3:$AG$3</c:f>
              <c:numCache>
                <c:formatCode>General</c:formatCode>
                <c:ptCount val="30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</c:numCache>
            </c:numRef>
          </c:xVal>
          <c:yVal>
            <c:numRef>
              <c:f>Plots!$D$10:$AG$10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2.4484791453289745E-3</c:v>
                </c:pt>
                <c:pt idx="16">
                  <c:v>0.53466802949047576</c:v>
                </c:pt>
                <c:pt idx="17">
                  <c:v>1.228458370867429</c:v>
                </c:pt>
                <c:pt idx="18">
                  <c:v>2.0733969453951175</c:v>
                </c:pt>
                <c:pt idx="19">
                  <c:v>3.1518972728062238</c:v>
                </c:pt>
                <c:pt idx="20">
                  <c:v>4.4789676607080509</c:v>
                </c:pt>
                <c:pt idx="21">
                  <c:v>5.3477342850862613</c:v>
                </c:pt>
                <c:pt idx="22">
                  <c:v>5.7411190267853556</c:v>
                </c:pt>
                <c:pt idx="23">
                  <c:v>6.1926605943352797</c:v>
                </c:pt>
                <c:pt idx="24">
                  <c:v>6.4751225489212345</c:v>
                </c:pt>
                <c:pt idx="25">
                  <c:v>6.9432126318758236</c:v>
                </c:pt>
                <c:pt idx="26">
                  <c:v>7.5285045008552487</c:v>
                </c:pt>
                <c:pt idx="27">
                  <c:v>8.154933016242083</c:v>
                </c:pt>
                <c:pt idx="28">
                  <c:v>9.1323358685734775</c:v>
                </c:pt>
                <c:pt idx="29">
                  <c:v>9.3993946468031879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6-4862-9EEF-6DAF95D3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44672"/>
        <c:axId val="358855040"/>
      </c:scatterChart>
      <c:valAx>
        <c:axId val="358844672"/>
        <c:scaling>
          <c:orientation val="minMax"/>
          <c:max val="2015"/>
          <c:min val="19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855040"/>
        <c:crosses val="autoZero"/>
        <c:crossBetween val="midCat"/>
      </c:valAx>
      <c:valAx>
        <c:axId val="358855040"/>
        <c:scaling>
          <c:orientation val="minMax"/>
        </c:scaling>
        <c:delete val="0"/>
        <c:axPos val="l"/>
        <c:majorGridlines/>
        <c:title>
          <c:tx>
            <c:strRef>
              <c:f>'[1]Pluvial REGION'!$A$16:$A$20</c:f>
              <c:strCache>
                <c:ptCount val="1"/>
                <c:pt idx="0">
                  <c:v>Settlement Extent Percent Growth 1985-2015</c:v>
                </c:pt>
              </c:strCache>
            </c:strRef>
          </c:tx>
          <c:layout>
            <c:manualLayout>
              <c:xMode val="edge"/>
              <c:yMode val="edge"/>
              <c:x val="2.8011852548894791E-2"/>
              <c:y val="0.17135393724778922"/>
            </c:manualLayout>
          </c:layout>
          <c:overlay val="0"/>
          <c:txPr>
            <a:bodyPr rot="-5400000" vert="horz"/>
            <a:lstStyle/>
            <a:p>
              <a:pPr>
                <a:defRPr sz="14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35884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111259</xdr:colOff>
      <xdr:row>13</xdr:row>
      <xdr:rowOff>186656</xdr:rowOff>
    </xdr:from>
    <xdr:to>
      <xdr:col>3</xdr:col>
      <xdr:colOff>514671</xdr:colOff>
      <xdr:row>41</xdr:row>
      <xdr:rowOff>62831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A18C6-49D5-4303-BEF3-C38E8AB0E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72038</xdr:colOff>
      <xdr:row>13</xdr:row>
      <xdr:rowOff>189697</xdr:rowOff>
    </xdr:from>
    <xdr:to>
      <xdr:col>15</xdr:col>
      <xdr:colOff>273744</xdr:colOff>
      <xdr:row>41</xdr:row>
      <xdr:rowOff>65872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BD4B7-4152-4144-8C12-88E105EEB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368195</xdr:colOff>
      <xdr:row>13</xdr:row>
      <xdr:rowOff>189699</xdr:rowOff>
    </xdr:from>
    <xdr:to>
      <xdr:col>26</xdr:col>
      <xdr:colOff>569901</xdr:colOff>
      <xdr:row>41</xdr:row>
      <xdr:rowOff>65874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F3CBE-69D5-4DB2-8766-16BD3C17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111259</xdr:colOff>
      <xdr:row>42</xdr:row>
      <xdr:rowOff>186656</xdr:rowOff>
    </xdr:from>
    <xdr:to>
      <xdr:col>3</xdr:col>
      <xdr:colOff>514671</xdr:colOff>
      <xdr:row>70</xdr:row>
      <xdr:rowOff>62831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4D2BCFC-E742-4CB1-8B76-7791A5FF5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72038</xdr:colOff>
      <xdr:row>42</xdr:row>
      <xdr:rowOff>189697</xdr:rowOff>
    </xdr:from>
    <xdr:to>
      <xdr:col>15</xdr:col>
      <xdr:colOff>273744</xdr:colOff>
      <xdr:row>70</xdr:row>
      <xdr:rowOff>65872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56F48D-7F7D-4174-86F6-9CE51353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368195</xdr:colOff>
      <xdr:row>42</xdr:row>
      <xdr:rowOff>189699</xdr:rowOff>
    </xdr:from>
    <xdr:to>
      <xdr:col>26</xdr:col>
      <xdr:colOff>569901</xdr:colOff>
      <xdr:row>70</xdr:row>
      <xdr:rowOff>65874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D864F5-BE4F-4BAA-9EA8-687CE9B60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c_mt\Downloads\GlobalExposure\WSFevolution_statistics\GlobalStatistics_REGION_MODELLED_202106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Pluvial REGION"/>
      <sheetName val="Fluvial Undefended REGION"/>
      <sheetName val="Coastal REGION"/>
      <sheetName val="Max Risk REGION"/>
    </sheetNames>
    <sheetDataSet>
      <sheetData sheetId="0"/>
      <sheetData sheetId="1">
        <row r="3">
          <cell r="A3" t="str">
            <v>Sub-Saharan Africa - Pluvial 1 in 100</v>
          </cell>
        </row>
        <row r="6">
          <cell r="A6" t="str">
            <v>Settlement Extent [km²]</v>
          </cell>
        </row>
        <row r="11">
          <cell r="A11" t="str">
            <v xml:space="preserve">Settlement Extent Percent Yearly Growth Rate </v>
          </cell>
        </row>
        <row r="16">
          <cell r="A16" t="str">
            <v>Settlement Extent Percent Growth 1985-2015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4"/>
  <sheetViews>
    <sheetView tabSelected="1" zoomScaleNormal="100" workbookViewId="0"/>
  </sheetViews>
  <sheetFormatPr baseColWidth="10" defaultColWidth="9.140625" defaultRowHeight="15" x14ac:dyDescent="0.25"/>
  <cols>
    <col min="1" max="1" width="12.85546875" style="11" bestFit="1" customWidth="1"/>
    <col min="2" max="2" width="9.5703125" style="11" bestFit="1" customWidth="1"/>
    <col min="3" max="33" width="9.42578125" style="11" bestFit="1" customWidth="1"/>
    <col min="34" max="64" width="10.140625" style="11" bestFit="1" customWidth="1"/>
    <col min="65" max="95" width="12" style="11" bestFit="1" customWidth="1"/>
    <col min="96" max="16384" width="9.140625" style="11"/>
  </cols>
  <sheetData>
    <row r="1" spans="1:95" ht="30" x14ac:dyDescent="0.25">
      <c r="A1" s="3" t="s">
        <v>144</v>
      </c>
      <c r="B1" s="1" t="s">
        <v>112</v>
      </c>
      <c r="C1" s="2" t="s">
        <v>113</v>
      </c>
      <c r="D1" s="2" t="s">
        <v>114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2" t="s">
        <v>141</v>
      </c>
      <c r="AF1" s="2" t="s">
        <v>142</v>
      </c>
      <c r="AG1" s="2" t="s">
        <v>143</v>
      </c>
      <c r="AH1" s="9" t="s">
        <v>146</v>
      </c>
      <c r="AI1" s="9" t="s">
        <v>147</v>
      </c>
      <c r="AJ1" s="9" t="s">
        <v>148</v>
      </c>
      <c r="AK1" s="9" t="s">
        <v>149</v>
      </c>
      <c r="AL1" s="9" t="s">
        <v>150</v>
      </c>
      <c r="AM1" s="9" t="s">
        <v>151</v>
      </c>
      <c r="AN1" s="9" t="s">
        <v>152</v>
      </c>
      <c r="AO1" s="9" t="s">
        <v>153</v>
      </c>
      <c r="AP1" s="9" t="s">
        <v>154</v>
      </c>
      <c r="AQ1" s="9" t="s">
        <v>155</v>
      </c>
      <c r="AR1" s="9" t="s">
        <v>156</v>
      </c>
      <c r="AS1" s="9" t="s">
        <v>157</v>
      </c>
      <c r="AT1" s="9" t="s">
        <v>158</v>
      </c>
      <c r="AU1" s="9" t="s">
        <v>159</v>
      </c>
      <c r="AV1" s="9" t="s">
        <v>160</v>
      </c>
      <c r="AW1" s="9" t="s">
        <v>161</v>
      </c>
      <c r="AX1" s="9" t="s">
        <v>162</v>
      </c>
      <c r="AY1" s="9" t="s">
        <v>163</v>
      </c>
      <c r="AZ1" s="9" t="s">
        <v>164</v>
      </c>
      <c r="BA1" s="9" t="s">
        <v>165</v>
      </c>
      <c r="BB1" s="9" t="s">
        <v>166</v>
      </c>
      <c r="BC1" s="9" t="s">
        <v>167</v>
      </c>
      <c r="BD1" s="9" t="s">
        <v>168</v>
      </c>
      <c r="BE1" s="9" t="s">
        <v>169</v>
      </c>
      <c r="BF1" s="9" t="s">
        <v>170</v>
      </c>
      <c r="BG1" s="9" t="s">
        <v>171</v>
      </c>
      <c r="BH1" s="9" t="s">
        <v>172</v>
      </c>
      <c r="BI1" s="9" t="s">
        <v>173</v>
      </c>
      <c r="BJ1" s="9" t="s">
        <v>174</v>
      </c>
      <c r="BK1" s="9" t="s">
        <v>175</v>
      </c>
      <c r="BL1" s="9" t="s">
        <v>176</v>
      </c>
      <c r="BM1" s="10" t="s">
        <v>177</v>
      </c>
      <c r="BN1" s="10" t="s">
        <v>178</v>
      </c>
      <c r="BO1" s="10" t="s">
        <v>179</v>
      </c>
      <c r="BP1" s="10" t="s">
        <v>180</v>
      </c>
      <c r="BQ1" s="10" t="s">
        <v>181</v>
      </c>
      <c r="BR1" s="10" t="s">
        <v>182</v>
      </c>
      <c r="BS1" s="10" t="s">
        <v>183</v>
      </c>
      <c r="BT1" s="10" t="s">
        <v>184</v>
      </c>
      <c r="BU1" s="10" t="s">
        <v>185</v>
      </c>
      <c r="BV1" s="10" t="s">
        <v>186</v>
      </c>
      <c r="BW1" s="10" t="s">
        <v>187</v>
      </c>
      <c r="BX1" s="10" t="s">
        <v>188</v>
      </c>
      <c r="BY1" s="10" t="s">
        <v>189</v>
      </c>
      <c r="BZ1" s="10" t="s">
        <v>190</v>
      </c>
      <c r="CA1" s="10" t="s">
        <v>191</v>
      </c>
      <c r="CB1" s="10" t="s">
        <v>192</v>
      </c>
      <c r="CC1" s="10" t="s">
        <v>193</v>
      </c>
      <c r="CD1" s="10" t="s">
        <v>194</v>
      </c>
      <c r="CE1" s="10" t="s">
        <v>195</v>
      </c>
      <c r="CF1" s="10" t="s">
        <v>196</v>
      </c>
      <c r="CG1" s="10" t="s">
        <v>197</v>
      </c>
      <c r="CH1" s="10" t="s">
        <v>198</v>
      </c>
      <c r="CI1" s="10" t="s">
        <v>199</v>
      </c>
      <c r="CJ1" s="10" t="s">
        <v>200</v>
      </c>
      <c r="CK1" s="10" t="s">
        <v>201</v>
      </c>
      <c r="CL1" s="10" t="s">
        <v>202</v>
      </c>
      <c r="CM1" s="10" t="s">
        <v>203</v>
      </c>
      <c r="CN1" s="10" t="s">
        <v>204</v>
      </c>
      <c r="CO1" s="10" t="s">
        <v>205</v>
      </c>
      <c r="CP1" s="10" t="s">
        <v>206</v>
      </c>
      <c r="CQ1" s="10" t="s">
        <v>207</v>
      </c>
    </row>
    <row r="2" spans="1:95" x14ac:dyDescent="0.25">
      <c r="A2" s="11" t="s">
        <v>61</v>
      </c>
      <c r="B2" s="13">
        <v>335.63668730000001</v>
      </c>
      <c r="C2" s="13">
        <v>1</v>
      </c>
      <c r="D2" s="13">
        <v>1</v>
      </c>
      <c r="E2" s="13">
        <v>1</v>
      </c>
      <c r="F2" s="13">
        <v>1.000088173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13">
        <v>1.0284363679999999</v>
      </c>
      <c r="R2" s="13">
        <v>2.2587103169999998</v>
      </c>
      <c r="S2" s="13">
        <v>3.5740213199999999</v>
      </c>
      <c r="T2" s="13">
        <v>4.2144881989999998</v>
      </c>
      <c r="U2" s="13">
        <v>4.2435490180000004</v>
      </c>
      <c r="V2" s="13">
        <v>3.9305692900000002</v>
      </c>
      <c r="W2" s="13">
        <v>3.5803496629999998</v>
      </c>
      <c r="X2" s="13">
        <v>3.469554756</v>
      </c>
      <c r="Y2" s="13">
        <v>3.6478480449999999</v>
      </c>
      <c r="Z2" s="13">
        <v>3.9712973370000002</v>
      </c>
      <c r="AA2" s="13">
        <v>4.2863084300000001</v>
      </c>
      <c r="AB2" s="13">
        <v>4.3066343580000002</v>
      </c>
      <c r="AC2" s="13">
        <v>4.7110896230000003</v>
      </c>
      <c r="AD2" s="13">
        <v>4.3870446379999999</v>
      </c>
      <c r="AE2" s="13">
        <v>4.4428325979999999</v>
      </c>
      <c r="AF2" s="13">
        <v>4.3614799279999996</v>
      </c>
      <c r="AG2" s="13">
        <v>4.0534012170000002</v>
      </c>
      <c r="AH2" s="13">
        <v>202.40537760000001</v>
      </c>
      <c r="AI2" s="13">
        <v>202.40537760000001</v>
      </c>
      <c r="AJ2" s="13">
        <v>202.40537760000001</v>
      </c>
      <c r="AK2" s="13">
        <v>202.59430180000001</v>
      </c>
      <c r="AL2" s="13">
        <v>202.68167750000001</v>
      </c>
      <c r="AM2" s="13">
        <v>203.71840689999999</v>
      </c>
      <c r="AN2" s="13">
        <v>204.14419229999999</v>
      </c>
      <c r="AO2" s="13">
        <v>204.55378450000001</v>
      </c>
      <c r="AP2" s="13">
        <v>205.1057007</v>
      </c>
      <c r="AQ2" s="13">
        <v>208.61214570000001</v>
      </c>
      <c r="AR2" s="13">
        <v>211.7074111</v>
      </c>
      <c r="AS2" s="13">
        <v>218.76774259999999</v>
      </c>
      <c r="AT2" s="13">
        <v>219.85293480000001</v>
      </c>
      <c r="AU2" s="13">
        <v>228.62106499999999</v>
      </c>
      <c r="AV2" s="13">
        <v>232.95920849999999</v>
      </c>
      <c r="AW2" s="13">
        <v>237.5853645</v>
      </c>
      <c r="AX2" s="13">
        <v>240.06875590000001</v>
      </c>
      <c r="AY2" s="13">
        <v>241.9534223</v>
      </c>
      <c r="AZ2" s="13">
        <v>243.73636310000001</v>
      </c>
      <c r="BA2" s="13">
        <v>245.88859239999999</v>
      </c>
      <c r="BB2" s="13">
        <v>248.85824389999999</v>
      </c>
      <c r="BC2" s="13">
        <v>253.2559449</v>
      </c>
      <c r="BD2" s="13">
        <v>257.4266624</v>
      </c>
      <c r="BE2" s="13">
        <v>262.58858909999998</v>
      </c>
      <c r="BF2" s="13">
        <v>268.1513061</v>
      </c>
      <c r="BG2" s="13">
        <v>271.2755659</v>
      </c>
      <c r="BH2" s="13">
        <v>274.8789362</v>
      </c>
      <c r="BI2" s="13">
        <v>277.03433790000003</v>
      </c>
      <c r="BJ2" s="13">
        <v>282.3774846</v>
      </c>
      <c r="BK2" s="13">
        <v>286.38742359999998</v>
      </c>
      <c r="BL2" s="13">
        <v>288.13911710000002</v>
      </c>
      <c r="BM2" s="12">
        <v>199.270251</v>
      </c>
      <c r="BN2" s="12">
        <v>200.64668900000001</v>
      </c>
      <c r="BO2" s="12">
        <v>201.15379799999999</v>
      </c>
      <c r="BP2" s="12">
        <v>201.22624200000001</v>
      </c>
      <c r="BQ2" s="12">
        <v>201.298687</v>
      </c>
      <c r="BR2" s="12">
        <v>201.80579499999999</v>
      </c>
      <c r="BS2" s="12">
        <v>203.18223399999999</v>
      </c>
      <c r="BT2" s="12">
        <v>205.735243</v>
      </c>
      <c r="BU2" s="12">
        <v>209.26236900000001</v>
      </c>
      <c r="BV2" s="12">
        <v>213.43373399999999</v>
      </c>
      <c r="BW2" s="12">
        <v>217.91946200000001</v>
      </c>
      <c r="BX2" s="12">
        <v>222.38967400000001</v>
      </c>
      <c r="BY2" s="12">
        <v>226.51449400000001</v>
      </c>
      <c r="BZ2" s="12">
        <v>230.04859200000001</v>
      </c>
      <c r="CA2" s="12">
        <v>233.084833</v>
      </c>
      <c r="CB2" s="12">
        <v>235.80062899999999</v>
      </c>
      <c r="CC2" s="12">
        <v>238.37339399999999</v>
      </c>
      <c r="CD2" s="12">
        <v>240.98053999999999</v>
      </c>
      <c r="CE2" s="12">
        <v>243.79947899999999</v>
      </c>
      <c r="CF2" s="12">
        <v>246.967668</v>
      </c>
      <c r="CG2" s="12">
        <v>250.462739</v>
      </c>
      <c r="CH2" s="12">
        <v>254.22236599999999</v>
      </c>
      <c r="CI2" s="12">
        <v>258.18422299999997</v>
      </c>
      <c r="CJ2" s="12">
        <v>262.28598599999998</v>
      </c>
      <c r="CK2" s="12">
        <v>266.465328</v>
      </c>
      <c r="CL2" s="12">
        <v>270.65414500000003</v>
      </c>
      <c r="CM2" s="12">
        <v>274.76120200000003</v>
      </c>
      <c r="CN2" s="12">
        <v>278.68948799999998</v>
      </c>
      <c r="CO2" s="12">
        <v>282.34199000000001</v>
      </c>
      <c r="CP2" s="12">
        <v>285.62169299999999</v>
      </c>
      <c r="CQ2" s="12">
        <v>288.43158599999998</v>
      </c>
    </row>
    <row r="3" spans="1:95" x14ac:dyDescent="0.25">
      <c r="A3" s="11" t="s">
        <v>2</v>
      </c>
      <c r="B3" s="13">
        <v>1000.60244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1.1316830849999999</v>
      </c>
      <c r="S3" s="13">
        <v>2.4971743210000001</v>
      </c>
      <c r="T3" s="13">
        <v>4.395273488</v>
      </c>
      <c r="U3" s="13">
        <v>4.8502678530000001</v>
      </c>
      <c r="V3" s="13">
        <v>4.2951689890000004</v>
      </c>
      <c r="W3" s="13">
        <v>4.2678417599999996</v>
      </c>
      <c r="X3" s="13">
        <v>4.249153594</v>
      </c>
      <c r="Y3" s="13">
        <v>4.8172653409999997</v>
      </c>
      <c r="Z3" s="13">
        <v>4.8162386460000004</v>
      </c>
      <c r="AA3" s="13">
        <v>4.2290433600000004</v>
      </c>
      <c r="AB3" s="13">
        <v>3.4345293240000001</v>
      </c>
      <c r="AC3" s="13">
        <v>3.1640375569999999</v>
      </c>
      <c r="AD3" s="13">
        <v>2.7075333439999998</v>
      </c>
      <c r="AE3" s="13">
        <v>4.1314820000000001</v>
      </c>
      <c r="AF3" s="13">
        <v>4.6622441840000004</v>
      </c>
      <c r="AG3" s="13">
        <v>4.3669584779999999</v>
      </c>
      <c r="AH3" s="13">
        <v>720.11470589999999</v>
      </c>
      <c r="AI3" s="13">
        <v>720.11470589999999</v>
      </c>
      <c r="AJ3" s="13">
        <v>720.11470589999999</v>
      </c>
      <c r="AK3" s="13">
        <v>721.57182169999999</v>
      </c>
      <c r="AL3" s="13">
        <v>721.96669970000005</v>
      </c>
      <c r="AM3" s="13">
        <v>723.5411891</v>
      </c>
      <c r="AN3" s="13">
        <v>724.08653249999998</v>
      </c>
      <c r="AO3" s="13">
        <v>724.51257669999995</v>
      </c>
      <c r="AP3" s="13">
        <v>724.97313010000005</v>
      </c>
      <c r="AQ3" s="13">
        <v>725.76893170000005</v>
      </c>
      <c r="AR3" s="13">
        <v>726.99518939999996</v>
      </c>
      <c r="AS3" s="13">
        <v>728.0517261</v>
      </c>
      <c r="AT3" s="13">
        <v>729.01280789999998</v>
      </c>
      <c r="AU3" s="13">
        <v>732.04052539999998</v>
      </c>
      <c r="AV3" s="13">
        <v>734.84673499999997</v>
      </c>
      <c r="AW3" s="13">
        <v>736.90135190000001</v>
      </c>
      <c r="AX3" s="13">
        <v>738.12782140000002</v>
      </c>
      <c r="AY3" s="13">
        <v>739.45719770000005</v>
      </c>
      <c r="AZ3" s="13">
        <v>740.40189510000005</v>
      </c>
      <c r="BA3" s="13">
        <v>742.61079080000002</v>
      </c>
      <c r="BB3" s="13">
        <v>749.58775279999998</v>
      </c>
      <c r="BC3" s="13">
        <v>761.85468130000004</v>
      </c>
      <c r="BD3" s="13">
        <v>774.05832940000005</v>
      </c>
      <c r="BE3" s="13">
        <v>782.8623503</v>
      </c>
      <c r="BF3" s="13">
        <v>797.9365679</v>
      </c>
      <c r="BG3" s="13">
        <v>814.52285319999999</v>
      </c>
      <c r="BH3" s="13">
        <v>832.21116380000001</v>
      </c>
      <c r="BI3" s="13">
        <v>840.21643519999998</v>
      </c>
      <c r="BJ3" s="13">
        <v>848.82972589999997</v>
      </c>
      <c r="BK3" s="13">
        <v>856.60112100000003</v>
      </c>
      <c r="BL3" s="13">
        <v>860.81460179999999</v>
      </c>
      <c r="BM3" s="12">
        <v>717.12260300000003</v>
      </c>
      <c r="BN3" s="12">
        <v>719.11546099999998</v>
      </c>
      <c r="BO3" s="12">
        <v>720.07217400000002</v>
      </c>
      <c r="BP3" s="12">
        <v>720.38647500000002</v>
      </c>
      <c r="BQ3" s="12">
        <v>720.45209699999998</v>
      </c>
      <c r="BR3" s="12">
        <v>720.66277600000001</v>
      </c>
      <c r="BS3" s="12">
        <v>721.41224299999999</v>
      </c>
      <c r="BT3" s="12">
        <v>722.97529399999996</v>
      </c>
      <c r="BU3" s="12">
        <v>725.15096000000005</v>
      </c>
      <c r="BV3" s="12">
        <v>727.61933599999998</v>
      </c>
      <c r="BW3" s="12">
        <v>730.06051300000001</v>
      </c>
      <c r="BX3" s="12">
        <v>732.15458599999999</v>
      </c>
      <c r="BY3" s="12">
        <v>733.58164599999998</v>
      </c>
      <c r="BZ3" s="12">
        <v>734.16069500000003</v>
      </c>
      <c r="CA3" s="12">
        <v>734.26636099999996</v>
      </c>
      <c r="CB3" s="12">
        <v>734.41218000000003</v>
      </c>
      <c r="CC3" s="12">
        <v>735.11168799999996</v>
      </c>
      <c r="CD3" s="12">
        <v>736.87842000000001</v>
      </c>
      <c r="CE3" s="12">
        <v>740.22591299999999</v>
      </c>
      <c r="CF3" s="12">
        <v>745.55504800000006</v>
      </c>
      <c r="CG3" s="12">
        <v>752.81609500000002</v>
      </c>
      <c r="CH3" s="12">
        <v>761.84666900000002</v>
      </c>
      <c r="CI3" s="12">
        <v>772.48438499999997</v>
      </c>
      <c r="CJ3" s="12">
        <v>784.56685700000003</v>
      </c>
      <c r="CK3" s="12">
        <v>797.93170199999997</v>
      </c>
      <c r="CL3" s="12">
        <v>812.25219200000004</v>
      </c>
      <c r="CM3" s="12">
        <v>826.54423399999996</v>
      </c>
      <c r="CN3" s="12">
        <v>839.65939400000002</v>
      </c>
      <c r="CO3" s="12">
        <v>850.44923700000004</v>
      </c>
      <c r="CP3" s="12">
        <v>857.76532899999995</v>
      </c>
      <c r="CQ3" s="12">
        <v>860.45923500000004</v>
      </c>
    </row>
    <row r="4" spans="1:95" x14ac:dyDescent="0.25">
      <c r="A4" s="11" t="s">
        <v>98</v>
      </c>
      <c r="B4" s="13">
        <v>357.56193819999999</v>
      </c>
      <c r="C4" s="13">
        <v>1.0023163559999999</v>
      </c>
      <c r="D4" s="13">
        <v>4.5710096050000004</v>
      </c>
      <c r="E4" s="13">
        <v>5.037456862</v>
      </c>
      <c r="F4" s="13">
        <v>5.0088428839999999</v>
      </c>
      <c r="G4" s="13">
        <v>4.7184964139999996</v>
      </c>
      <c r="H4" s="13">
        <v>4.5889789030000001</v>
      </c>
      <c r="I4" s="13">
        <v>5.3192685339999999</v>
      </c>
      <c r="J4" s="13">
        <v>4.8101692849999997</v>
      </c>
      <c r="K4" s="13">
        <v>3.9680617360000001</v>
      </c>
      <c r="L4" s="13">
        <v>3.0100033580000001</v>
      </c>
      <c r="M4" s="13">
        <v>2.974615204</v>
      </c>
      <c r="N4" s="13">
        <v>2.541820483</v>
      </c>
      <c r="O4" s="13">
        <v>2.1682867209999999</v>
      </c>
      <c r="P4" s="13">
        <v>3.8667491759999999</v>
      </c>
      <c r="Q4" s="13">
        <v>5.3629970179999997</v>
      </c>
      <c r="R4" s="13">
        <v>5.7818588980000003</v>
      </c>
      <c r="S4" s="13">
        <v>4.9661745750000001</v>
      </c>
      <c r="T4" s="13">
        <v>4.9509199590000001</v>
      </c>
      <c r="U4" s="13">
        <v>4.9228108500000003</v>
      </c>
      <c r="V4" s="13">
        <v>4.6221856360000002</v>
      </c>
      <c r="W4" s="13">
        <v>4.9947628389999998</v>
      </c>
      <c r="X4" s="13">
        <v>4.9604458449999997</v>
      </c>
      <c r="Y4" s="13">
        <v>5.2689850539999998</v>
      </c>
      <c r="Z4" s="13">
        <v>5.8933817570000002</v>
      </c>
      <c r="AA4" s="13">
        <v>5.5040902000000003</v>
      </c>
      <c r="AB4" s="13">
        <v>5.3545669550000001</v>
      </c>
      <c r="AC4" s="13">
        <v>5.2774073530000001</v>
      </c>
      <c r="AD4" s="13">
        <v>5.8177079650000003</v>
      </c>
      <c r="AE4" s="13">
        <v>5.366559359</v>
      </c>
      <c r="AF4" s="13">
        <v>5.4338191120000001</v>
      </c>
      <c r="AG4" s="13">
        <v>5.6432113150000003</v>
      </c>
      <c r="AH4" s="13">
        <v>222.5548225</v>
      </c>
      <c r="AI4" s="13">
        <v>222.5548225</v>
      </c>
      <c r="AJ4" s="13">
        <v>223.2697598</v>
      </c>
      <c r="AK4" s="13">
        <v>232.41058760000001</v>
      </c>
      <c r="AL4" s="13">
        <v>236.5273598</v>
      </c>
      <c r="AM4" s="13">
        <v>239.2653626</v>
      </c>
      <c r="AN4" s="13">
        <v>243.16014770000001</v>
      </c>
      <c r="AO4" s="13">
        <v>246.48639850000001</v>
      </c>
      <c r="AP4" s="13">
        <v>251.14899750000001</v>
      </c>
      <c r="AQ4" s="13">
        <v>252.99301149999999</v>
      </c>
      <c r="AR4" s="13">
        <v>254.3159838</v>
      </c>
      <c r="AS4" s="13">
        <v>254.82438289999999</v>
      </c>
      <c r="AT4" s="13">
        <v>255.02133000000001</v>
      </c>
      <c r="AU4" s="13">
        <v>257.6975195</v>
      </c>
      <c r="AV4" s="13">
        <v>259.00889949999998</v>
      </c>
      <c r="AW4" s="13">
        <v>259.93300640000001</v>
      </c>
      <c r="AX4" s="13">
        <v>261.48171380000002</v>
      </c>
      <c r="AY4" s="13">
        <v>262.86798520000002</v>
      </c>
      <c r="AZ4" s="13">
        <v>264.16894839999998</v>
      </c>
      <c r="BA4" s="13">
        <v>266.11021479999999</v>
      </c>
      <c r="BB4" s="13">
        <v>269.76841139999999</v>
      </c>
      <c r="BC4" s="13">
        <v>272.35531900000001</v>
      </c>
      <c r="BD4" s="13">
        <v>277.32092180000001</v>
      </c>
      <c r="BE4" s="13">
        <v>284.18187330000001</v>
      </c>
      <c r="BF4" s="13">
        <v>287.68007340000003</v>
      </c>
      <c r="BG4" s="13">
        <v>291.86095749999998</v>
      </c>
      <c r="BH4" s="13">
        <v>296.6712981</v>
      </c>
      <c r="BI4" s="13">
        <v>302.60086139999999</v>
      </c>
      <c r="BJ4" s="13">
        <v>305.40007129999998</v>
      </c>
      <c r="BK4" s="13">
        <v>307.8528862</v>
      </c>
      <c r="BL4" s="13">
        <v>309.54417640000003</v>
      </c>
      <c r="BM4" s="12">
        <v>217.87861899999999</v>
      </c>
      <c r="BN4" s="12">
        <v>221.746433</v>
      </c>
      <c r="BO4" s="12">
        <v>226.070381</v>
      </c>
      <c r="BP4" s="12">
        <v>230.63805400000001</v>
      </c>
      <c r="BQ4" s="12">
        <v>235.237042</v>
      </c>
      <c r="BR4" s="12">
        <v>239.65493699999999</v>
      </c>
      <c r="BS4" s="12">
        <v>243.679329</v>
      </c>
      <c r="BT4" s="12">
        <v>247.141842</v>
      </c>
      <c r="BU4" s="12">
        <v>250.050231</v>
      </c>
      <c r="BV4" s="12">
        <v>252.45628300000001</v>
      </c>
      <c r="BW4" s="12">
        <v>254.41178400000001</v>
      </c>
      <c r="BX4" s="12">
        <v>255.96852200000001</v>
      </c>
      <c r="BY4" s="12">
        <v>257.17828400000002</v>
      </c>
      <c r="BZ4" s="12">
        <v>258.11185699999999</v>
      </c>
      <c r="CA4" s="12">
        <v>258.91602899999998</v>
      </c>
      <c r="CB4" s="12">
        <v>259.75659100000001</v>
      </c>
      <c r="CC4" s="12">
        <v>260.799331</v>
      </c>
      <c r="CD4" s="12">
        <v>262.21003899999999</v>
      </c>
      <c r="CE4" s="12">
        <v>264.15450299999998</v>
      </c>
      <c r="CF4" s="12">
        <v>266.75725</v>
      </c>
      <c r="CG4" s="12">
        <v>269.977755</v>
      </c>
      <c r="CH4" s="12">
        <v>273.73422699999998</v>
      </c>
      <c r="CI4" s="12">
        <v>277.94487800000002</v>
      </c>
      <c r="CJ4" s="12">
        <v>282.527918</v>
      </c>
      <c r="CK4" s="12">
        <v>287.40156000000002</v>
      </c>
      <c r="CL4" s="12">
        <v>292.443399</v>
      </c>
      <c r="CM4" s="12">
        <v>297.36858100000001</v>
      </c>
      <c r="CN4" s="12">
        <v>301.85163499999999</v>
      </c>
      <c r="CO4" s="12">
        <v>305.567093</v>
      </c>
      <c r="CP4" s="12">
        <v>308.18948399999999</v>
      </c>
      <c r="CQ4" s="12">
        <v>309.39334000000002</v>
      </c>
    </row>
    <row r="5" spans="1:95" x14ac:dyDescent="0.25">
      <c r="A5" s="11" t="s">
        <v>109</v>
      </c>
      <c r="B5" s="13">
        <v>212.92702650000001</v>
      </c>
      <c r="C5" s="13">
        <v>1</v>
      </c>
      <c r="D5" s="13">
        <v>1</v>
      </c>
      <c r="E5" s="13">
        <v>1</v>
      </c>
      <c r="F5" s="13">
        <v>1</v>
      </c>
      <c r="G5" s="13">
        <v>1.1012150979999999</v>
      </c>
      <c r="H5" s="13">
        <v>3.9914950679999999</v>
      </c>
      <c r="I5" s="13">
        <v>3.905315903</v>
      </c>
      <c r="J5" s="13">
        <v>3.7499247389999999</v>
      </c>
      <c r="K5" s="13">
        <v>2.807377802</v>
      </c>
      <c r="L5" s="13">
        <v>4.7407534990000002</v>
      </c>
      <c r="M5" s="13">
        <v>5.0439823949999996</v>
      </c>
      <c r="N5" s="13">
        <v>5.667203379</v>
      </c>
      <c r="O5" s="13">
        <v>5.0782311990000002</v>
      </c>
      <c r="P5" s="13">
        <v>5.0078302020000001</v>
      </c>
      <c r="Q5" s="13">
        <v>4.77427957</v>
      </c>
      <c r="R5" s="13">
        <v>5.9991988049999998</v>
      </c>
      <c r="S5" s="13">
        <v>5.2861778529999999</v>
      </c>
      <c r="T5" s="13">
        <v>5.3511152949999996</v>
      </c>
      <c r="U5" s="13">
        <v>5.062728313</v>
      </c>
      <c r="V5" s="13">
        <v>5.6936917100000004</v>
      </c>
      <c r="W5" s="13">
        <v>5.2319148100000001</v>
      </c>
      <c r="X5" s="13">
        <v>5.9991403769999998</v>
      </c>
      <c r="Y5" s="13">
        <v>5.368883029</v>
      </c>
      <c r="Z5" s="13">
        <v>5.8926986909999997</v>
      </c>
      <c r="AA5" s="13">
        <v>5.6127118520000003</v>
      </c>
      <c r="AB5" s="13">
        <v>5.4827327129999999</v>
      </c>
      <c r="AC5" s="13">
        <v>5.9633092479999998</v>
      </c>
      <c r="AD5" s="13">
        <v>5.3090523310000002</v>
      </c>
      <c r="AE5" s="13">
        <v>5.3819392099999996</v>
      </c>
      <c r="AF5" s="13">
        <v>5.9799555849999999</v>
      </c>
      <c r="AG5" s="13">
        <v>5.889411849</v>
      </c>
      <c r="AH5" s="13">
        <v>124.19715100000001</v>
      </c>
      <c r="AI5" s="13">
        <v>124.19715100000001</v>
      </c>
      <c r="AJ5" s="13">
        <v>124.19715100000001</v>
      </c>
      <c r="AK5" s="13">
        <v>124.19715100000001</v>
      </c>
      <c r="AL5" s="13">
        <v>124.19715100000001</v>
      </c>
      <c r="AM5" s="13">
        <v>124.19715100000001</v>
      </c>
      <c r="AN5" s="13">
        <v>127.29308349999999</v>
      </c>
      <c r="AO5" s="13">
        <v>131.4811622</v>
      </c>
      <c r="AP5" s="13">
        <v>133.8399197</v>
      </c>
      <c r="AQ5" s="13">
        <v>144.9227113</v>
      </c>
      <c r="AR5" s="13">
        <v>147.0144426</v>
      </c>
      <c r="AS5" s="13">
        <v>147.82789729999999</v>
      </c>
      <c r="AT5" s="13">
        <v>148.34137770000001</v>
      </c>
      <c r="AU5" s="13">
        <v>149.01867340000001</v>
      </c>
      <c r="AV5" s="13">
        <v>150.29288170000001</v>
      </c>
      <c r="AW5" s="13">
        <v>152.12260470000001</v>
      </c>
      <c r="AX5" s="13">
        <v>153.21591649999999</v>
      </c>
      <c r="AY5" s="13">
        <v>154.1890846</v>
      </c>
      <c r="AZ5" s="13">
        <v>156.03891239999999</v>
      </c>
      <c r="BA5" s="13">
        <v>158.2416814</v>
      </c>
      <c r="BB5" s="13">
        <v>160.07107389999999</v>
      </c>
      <c r="BC5" s="13">
        <v>161.8756439</v>
      </c>
      <c r="BD5" s="13">
        <v>162.89711890000001</v>
      </c>
      <c r="BE5" s="13">
        <v>165.0980424</v>
      </c>
      <c r="BF5" s="13">
        <v>166.1141634</v>
      </c>
      <c r="BG5" s="13">
        <v>167.0365626</v>
      </c>
      <c r="BH5" s="13">
        <v>168.0145775</v>
      </c>
      <c r="BI5" s="13">
        <v>168.82990340000001</v>
      </c>
      <c r="BJ5" s="13">
        <v>170.14343969999999</v>
      </c>
      <c r="BK5" s="13">
        <v>171.6365711</v>
      </c>
      <c r="BL5" s="13">
        <v>173.40140030000001</v>
      </c>
      <c r="BM5" s="12">
        <v>116.07942799999999</v>
      </c>
      <c r="BN5" s="12">
        <v>116.58551</v>
      </c>
      <c r="BO5" s="12">
        <v>118.003146</v>
      </c>
      <c r="BP5" s="12">
        <v>120.18142</v>
      </c>
      <c r="BQ5" s="12">
        <v>122.969414</v>
      </c>
      <c r="BR5" s="12">
        <v>126.216212</v>
      </c>
      <c r="BS5" s="12">
        <v>129.77089799999999</v>
      </c>
      <c r="BT5" s="12">
        <v>133.48324500000001</v>
      </c>
      <c r="BU5" s="12">
        <v>137.205783</v>
      </c>
      <c r="BV5" s="12">
        <v>140.791732</v>
      </c>
      <c r="BW5" s="12">
        <v>144.094312</v>
      </c>
      <c r="BX5" s="12">
        <v>146.96674300000001</v>
      </c>
      <c r="BY5" s="12">
        <v>149.26224400000001</v>
      </c>
      <c r="BZ5" s="12">
        <v>150.893519</v>
      </c>
      <c r="CA5" s="12">
        <v>152.01120599999999</v>
      </c>
      <c r="CB5" s="12">
        <v>152.825425</v>
      </c>
      <c r="CC5" s="12">
        <v>153.54629700000001</v>
      </c>
      <c r="CD5" s="12">
        <v>154.38394400000001</v>
      </c>
      <c r="CE5" s="12">
        <v>155.548485</v>
      </c>
      <c r="CF5" s="12">
        <v>157.182929</v>
      </c>
      <c r="CG5" s="12">
        <v>159.16182699999999</v>
      </c>
      <c r="CH5" s="12">
        <v>161.29261700000001</v>
      </c>
      <c r="CI5" s="12">
        <v>163.38273699999999</v>
      </c>
      <c r="CJ5" s="12">
        <v>165.23962599999999</v>
      </c>
      <c r="CK5" s="12">
        <v>166.67072099999999</v>
      </c>
      <c r="CL5" s="12">
        <v>167.567802</v>
      </c>
      <c r="CM5" s="12">
        <v>168.16001</v>
      </c>
      <c r="CN5" s="12">
        <v>168.76083</v>
      </c>
      <c r="CO5" s="12">
        <v>169.68374299999999</v>
      </c>
      <c r="CP5" s="12">
        <v>171.242233</v>
      </c>
      <c r="CQ5" s="12">
        <v>173.74978300000001</v>
      </c>
    </row>
    <row r="6" spans="1:95" x14ac:dyDescent="0.25">
      <c r="A6" s="11" t="s">
        <v>19</v>
      </c>
      <c r="B6" s="13">
        <v>141.18433590000001</v>
      </c>
      <c r="C6" s="13">
        <v>1</v>
      </c>
      <c r="D6" s="13">
        <v>1</v>
      </c>
      <c r="E6" s="13">
        <v>2.7678031700000001</v>
      </c>
      <c r="F6" s="13">
        <v>2.0602696530000002</v>
      </c>
      <c r="G6" s="13">
        <v>1.352736135</v>
      </c>
      <c r="H6" s="13">
        <v>1.04973575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1.0006382300000001</v>
      </c>
      <c r="S6" s="13">
        <v>3.2306527979999999</v>
      </c>
      <c r="T6" s="13">
        <v>4.5122146709999997</v>
      </c>
      <c r="U6" s="13">
        <v>4.6417484030000002</v>
      </c>
      <c r="V6" s="13">
        <v>4.0009564480000002</v>
      </c>
      <c r="W6" s="13">
        <v>4.1114826789999999</v>
      </c>
      <c r="X6" s="13">
        <v>4.1947508349999998</v>
      </c>
      <c r="Y6" s="13">
        <v>4.1082013430000002</v>
      </c>
      <c r="Z6" s="13">
        <v>4.3943230279999996</v>
      </c>
      <c r="AA6" s="13">
        <v>4.9662394130000003</v>
      </c>
      <c r="AB6" s="13">
        <v>4.8642099390000002</v>
      </c>
      <c r="AC6" s="13">
        <v>4.7612575560000003</v>
      </c>
      <c r="AD6" s="13">
        <v>5.7972708209999997</v>
      </c>
      <c r="AE6" s="13">
        <v>5.0133746370000001</v>
      </c>
      <c r="AF6" s="13">
        <v>5.101786079</v>
      </c>
      <c r="AG6" s="13">
        <v>5.6962633809999996</v>
      </c>
      <c r="AH6" s="13">
        <v>54.080731749999998</v>
      </c>
      <c r="AI6" s="13">
        <v>54.080731749999998</v>
      </c>
      <c r="AJ6" s="13">
        <v>54.080731749999998</v>
      </c>
      <c r="AK6" s="13">
        <v>54.172978829999998</v>
      </c>
      <c r="AL6" s="13">
        <v>54.26757954</v>
      </c>
      <c r="AM6" s="13">
        <v>54.394703440000001</v>
      </c>
      <c r="AN6" s="13">
        <v>54.672481140000002</v>
      </c>
      <c r="AO6" s="13">
        <v>54.995878640000001</v>
      </c>
      <c r="AP6" s="13">
        <v>55.23617273</v>
      </c>
      <c r="AQ6" s="13">
        <v>58.209214320000001</v>
      </c>
      <c r="AR6" s="13">
        <v>60.298158860000001</v>
      </c>
      <c r="AS6" s="13">
        <v>60.963731170000003</v>
      </c>
      <c r="AT6" s="13">
        <v>61.497076749999998</v>
      </c>
      <c r="AU6" s="13">
        <v>61.96586619</v>
      </c>
      <c r="AV6" s="13">
        <v>67.354547089999997</v>
      </c>
      <c r="AW6" s="13">
        <v>72.947801260000006</v>
      </c>
      <c r="AX6" s="13">
        <v>76.989732230000001</v>
      </c>
      <c r="AY6" s="13">
        <v>78.404791660000001</v>
      </c>
      <c r="AZ6" s="13">
        <v>80.108381489999999</v>
      </c>
      <c r="BA6" s="13">
        <v>82.188840519999999</v>
      </c>
      <c r="BB6" s="13">
        <v>86.574498879999993</v>
      </c>
      <c r="BC6" s="13">
        <v>89.153653849999998</v>
      </c>
      <c r="BD6" s="13">
        <v>90.712653979999999</v>
      </c>
      <c r="BE6" s="13">
        <v>91.854738229999995</v>
      </c>
      <c r="BF6" s="13">
        <v>93.69905919</v>
      </c>
      <c r="BG6" s="13">
        <v>95.606950479999995</v>
      </c>
      <c r="BH6" s="13">
        <v>97.297065009999997</v>
      </c>
      <c r="BI6" s="13">
        <v>99.379628409999995</v>
      </c>
      <c r="BJ6" s="13">
        <v>100.0352151</v>
      </c>
      <c r="BK6" s="13">
        <v>101.22338689999999</v>
      </c>
      <c r="BL6" s="13">
        <v>102.299995</v>
      </c>
      <c r="BM6" s="12">
        <v>53.616098999999998</v>
      </c>
      <c r="BN6" s="12">
        <v>53.968549000000003</v>
      </c>
      <c r="BO6" s="12">
        <v>54.098399000000001</v>
      </c>
      <c r="BP6" s="12">
        <v>54.116948999999998</v>
      </c>
      <c r="BQ6" s="12">
        <v>54.135499000000003</v>
      </c>
      <c r="BR6" s="12">
        <v>54.265349000000001</v>
      </c>
      <c r="BS6" s="12">
        <v>54.617798999999998</v>
      </c>
      <c r="BT6" s="12">
        <v>55.285412999999998</v>
      </c>
      <c r="BU6" s="12">
        <v>56.285811000000002</v>
      </c>
      <c r="BV6" s="12">
        <v>57.617874999999998</v>
      </c>
      <c r="BW6" s="12">
        <v>59.280489000000003</v>
      </c>
      <c r="BX6" s="12">
        <v>61.272536000000002</v>
      </c>
      <c r="BY6" s="12">
        <v>63.5929</v>
      </c>
      <c r="BZ6" s="12">
        <v>66.224791999999994</v>
      </c>
      <c r="CA6" s="12">
        <v>69.088736999999995</v>
      </c>
      <c r="CB6" s="12">
        <v>72.089590000000001</v>
      </c>
      <c r="CC6" s="12">
        <v>75.132203000000004</v>
      </c>
      <c r="CD6" s="12">
        <v>78.121430000000004</v>
      </c>
      <c r="CE6" s="12">
        <v>80.962124000000003</v>
      </c>
      <c r="CF6" s="12">
        <v>83.579802000000001</v>
      </c>
      <c r="CG6" s="12">
        <v>85.982623000000004</v>
      </c>
      <c r="CH6" s="12">
        <v>88.199410999999998</v>
      </c>
      <c r="CI6" s="12">
        <v>90.258987000000005</v>
      </c>
      <c r="CJ6" s="12">
        <v>92.190173999999999</v>
      </c>
      <c r="CK6" s="12">
        <v>94.021794999999997</v>
      </c>
      <c r="CL6" s="12">
        <v>95.772047000000001</v>
      </c>
      <c r="CM6" s="12">
        <v>97.416634999999999</v>
      </c>
      <c r="CN6" s="12">
        <v>98.920636999999999</v>
      </c>
      <c r="CO6" s="12">
        <v>100.24913100000001</v>
      </c>
      <c r="CP6" s="12">
        <v>101.367198</v>
      </c>
      <c r="CQ6" s="12">
        <v>102.239915</v>
      </c>
    </row>
    <row r="7" spans="1:95" x14ac:dyDescent="0.25">
      <c r="A7" s="11" t="s">
        <v>20</v>
      </c>
      <c r="B7" s="13">
        <v>9.3906622800000008</v>
      </c>
      <c r="C7" s="13">
        <v>1</v>
      </c>
      <c r="D7" s="13">
        <v>1.0039902169999999</v>
      </c>
      <c r="E7" s="13">
        <v>2.8165020219999999</v>
      </c>
      <c r="F7" s="13">
        <v>2.0939769350000002</v>
      </c>
      <c r="G7" s="13">
        <v>1.5325484309999999</v>
      </c>
      <c r="H7" s="13">
        <v>1.4146870499999999</v>
      </c>
      <c r="I7" s="13">
        <v>1.1741957009999999</v>
      </c>
      <c r="J7" s="13">
        <v>1.0009133960000001</v>
      </c>
      <c r="K7" s="13">
        <v>1.158017893</v>
      </c>
      <c r="L7" s="13">
        <v>1.690966543</v>
      </c>
      <c r="M7" s="13">
        <v>5.1473608579999999</v>
      </c>
      <c r="N7" s="13">
        <v>4.9202510229999996</v>
      </c>
      <c r="O7" s="13">
        <v>4.0020134360000004</v>
      </c>
      <c r="P7" s="13">
        <v>4.2050200130000004</v>
      </c>
      <c r="Q7" s="13">
        <v>4.8974942950000004</v>
      </c>
      <c r="R7" s="13">
        <v>5.9995361950000001</v>
      </c>
      <c r="S7" s="13">
        <v>5.2877908270000002</v>
      </c>
      <c r="T7" s="13">
        <v>5.6354640800000002</v>
      </c>
      <c r="U7" s="13">
        <v>5.6235068950000002</v>
      </c>
      <c r="V7" s="13">
        <v>5.1426547359999999</v>
      </c>
      <c r="W7" s="13">
        <v>5.8913268140000001</v>
      </c>
      <c r="X7" s="13">
        <v>5.2518339919999999</v>
      </c>
      <c r="Y7" s="13">
        <v>4.8868615719999999</v>
      </c>
      <c r="Z7" s="13">
        <v>5.9156739439999999</v>
      </c>
      <c r="AA7" s="13">
        <v>5.9679892460000001</v>
      </c>
      <c r="AB7" s="13">
        <v>5.5954377329999998</v>
      </c>
      <c r="AC7" s="13">
        <v>5.8797848100000003</v>
      </c>
      <c r="AD7" s="13">
        <v>5.3855084959999999</v>
      </c>
      <c r="AE7" s="13">
        <v>5.8604445270000003</v>
      </c>
      <c r="AF7" s="13">
        <v>5.4006457360000004</v>
      </c>
      <c r="AG7" s="13">
        <v>5.5358328419999996</v>
      </c>
      <c r="AH7" s="13">
        <v>2.7040682010000001</v>
      </c>
      <c r="AI7" s="13">
        <v>2.7040682010000001</v>
      </c>
      <c r="AJ7" s="13">
        <v>2.7040682010000001</v>
      </c>
      <c r="AK7" s="13">
        <v>2.71120122</v>
      </c>
      <c r="AL7" s="13">
        <v>2.764891226</v>
      </c>
      <c r="AM7" s="13">
        <v>2.7926435440000001</v>
      </c>
      <c r="AN7" s="13">
        <v>2.8831771559999999</v>
      </c>
      <c r="AO7" s="13">
        <v>3.0719612729999999</v>
      </c>
      <c r="AP7" s="13">
        <v>3.2624309309999999</v>
      </c>
      <c r="AQ7" s="13">
        <v>3.5190628620000002</v>
      </c>
      <c r="AR7" s="13">
        <v>3.767065235</v>
      </c>
      <c r="AS7" s="13">
        <v>3.8213881270000001</v>
      </c>
      <c r="AT7" s="13">
        <v>3.8379164640000001</v>
      </c>
      <c r="AU7" s="13">
        <v>3.9799864020000002</v>
      </c>
      <c r="AV7" s="13">
        <v>4.0707473619999996</v>
      </c>
      <c r="AW7" s="13">
        <v>4.1208112659999996</v>
      </c>
      <c r="AX7" s="13">
        <v>4.152018397</v>
      </c>
      <c r="AY7" s="13">
        <v>4.2446432500000002</v>
      </c>
      <c r="AZ7" s="13">
        <v>4.3270579250000001</v>
      </c>
      <c r="BA7" s="13">
        <v>4.3557823769999997</v>
      </c>
      <c r="BB7" s="13">
        <v>4.6294845630000001</v>
      </c>
      <c r="BC7" s="13">
        <v>4.8180067739999997</v>
      </c>
      <c r="BD7" s="13">
        <v>5.0137826069999996</v>
      </c>
      <c r="BE7" s="13">
        <v>5.1647264389999998</v>
      </c>
      <c r="BF7" s="13">
        <v>5.3549412759999999</v>
      </c>
      <c r="BG7" s="13">
        <v>5.4850809309999997</v>
      </c>
      <c r="BH7" s="13">
        <v>5.5443828359999996</v>
      </c>
      <c r="BI7" s="13">
        <v>5.5672295199999997</v>
      </c>
      <c r="BJ7" s="13">
        <v>5.6123912840000001</v>
      </c>
      <c r="BK7" s="13">
        <v>5.6342693119999998</v>
      </c>
      <c r="BL7" s="13">
        <v>5.7229078380000002</v>
      </c>
      <c r="BM7" s="12">
        <v>2.6428660000000002</v>
      </c>
      <c r="BN7" s="12">
        <v>2.6522670000000002</v>
      </c>
      <c r="BO7" s="12">
        <v>2.6815660000000001</v>
      </c>
      <c r="BP7" s="12">
        <v>2.7324030000000001</v>
      </c>
      <c r="BQ7" s="12">
        <v>2.8064200000000001</v>
      </c>
      <c r="BR7" s="12">
        <v>2.9052600000000002</v>
      </c>
      <c r="BS7" s="12">
        <v>3.0305620000000002</v>
      </c>
      <c r="BT7" s="12">
        <v>3.181721</v>
      </c>
      <c r="BU7" s="12">
        <v>3.3491369999999998</v>
      </c>
      <c r="BV7" s="12">
        <v>3.5209619999999999</v>
      </c>
      <c r="BW7" s="12">
        <v>3.6853470000000002</v>
      </c>
      <c r="BX7" s="12">
        <v>3.8304450000000001</v>
      </c>
      <c r="BY7" s="12">
        <v>3.944407</v>
      </c>
      <c r="BZ7" s="12">
        <v>4.0199740000000004</v>
      </c>
      <c r="CA7" s="12">
        <v>4.068238</v>
      </c>
      <c r="CB7" s="12">
        <v>4.1048799999999996</v>
      </c>
      <c r="CC7" s="12">
        <v>4.1455820000000001</v>
      </c>
      <c r="CD7" s="12">
        <v>4.2060230000000001</v>
      </c>
      <c r="CE7" s="12">
        <v>4.3018840000000003</v>
      </c>
      <c r="CF7" s="12">
        <v>4.4435079999999996</v>
      </c>
      <c r="CG7" s="12">
        <v>4.6198730000000001</v>
      </c>
      <c r="CH7" s="12">
        <v>4.814622</v>
      </c>
      <c r="CI7" s="12">
        <v>5.0113950000000003</v>
      </c>
      <c r="CJ7" s="12">
        <v>5.1938329999999997</v>
      </c>
      <c r="CK7" s="12">
        <v>5.3455769999999996</v>
      </c>
      <c r="CL7" s="12">
        <v>5.4549539999999999</v>
      </c>
      <c r="CM7" s="12">
        <v>5.529039</v>
      </c>
      <c r="CN7" s="12">
        <v>5.5795899999999996</v>
      </c>
      <c r="CO7" s="12">
        <v>5.6183690000000004</v>
      </c>
      <c r="CP7" s="12">
        <v>5.6571360000000004</v>
      </c>
      <c r="CQ7" s="12">
        <v>5.7076500000000001</v>
      </c>
    </row>
    <row r="8" spans="1:95" x14ac:dyDescent="0.25">
      <c r="A8" s="11" t="s">
        <v>21</v>
      </c>
      <c r="B8" s="13">
        <v>403.57819169999999</v>
      </c>
      <c r="C8" s="13">
        <v>1</v>
      </c>
      <c r="D8" s="13">
        <v>1</v>
      </c>
      <c r="E8" s="13">
        <v>4.0873482499999998</v>
      </c>
      <c r="F8" s="13">
        <v>4.008778414</v>
      </c>
      <c r="G8" s="13">
        <v>3.9132973799999999</v>
      </c>
      <c r="H8" s="13">
        <v>4.3809385460000003</v>
      </c>
      <c r="I8" s="13">
        <v>3.3809385459999999</v>
      </c>
      <c r="J8" s="13">
        <v>2.3809385459999999</v>
      </c>
      <c r="K8" s="13">
        <v>1.3812384200000001</v>
      </c>
      <c r="L8" s="13">
        <v>1.537801159</v>
      </c>
      <c r="M8" s="13">
        <v>1</v>
      </c>
      <c r="N8" s="13">
        <v>1</v>
      </c>
      <c r="O8" s="13">
        <v>1</v>
      </c>
      <c r="P8" s="13">
        <v>1.9783513699999999</v>
      </c>
      <c r="Q8" s="13">
        <v>1.999947884</v>
      </c>
      <c r="R8" s="13">
        <v>5.404252381</v>
      </c>
      <c r="S8" s="13">
        <v>4.9997263890000001</v>
      </c>
      <c r="T8" s="13">
        <v>5.998139052</v>
      </c>
      <c r="U8" s="13">
        <v>4.9996328769999998</v>
      </c>
      <c r="V8" s="13">
        <v>5.4843351</v>
      </c>
      <c r="W8" s="13">
        <v>4.9900040209999998</v>
      </c>
      <c r="X8" s="13">
        <v>5.9994989070000004</v>
      </c>
      <c r="Y8" s="13">
        <v>5.9990648850000001</v>
      </c>
      <c r="Z8" s="13">
        <v>5.9566354309999996</v>
      </c>
      <c r="AA8" s="13">
        <v>5.9891454880000001</v>
      </c>
      <c r="AB8" s="13">
        <v>5.9980248390000002</v>
      </c>
      <c r="AC8" s="13">
        <v>5.9907543270000003</v>
      </c>
      <c r="AD8" s="13">
        <v>5.8599382369999997</v>
      </c>
      <c r="AE8" s="13">
        <v>5.6048052899999998</v>
      </c>
      <c r="AF8" s="13">
        <v>5.9788880070000001</v>
      </c>
      <c r="AG8" s="13">
        <v>5.998360828</v>
      </c>
      <c r="AH8" s="13">
        <v>176.91586710000001</v>
      </c>
      <c r="AI8" s="13">
        <v>176.91586710000001</v>
      </c>
      <c r="AJ8" s="13">
        <v>176.91586710000001</v>
      </c>
      <c r="AK8" s="13">
        <v>182.37830579999999</v>
      </c>
      <c r="AL8" s="13">
        <v>184.5218251</v>
      </c>
      <c r="AM8" s="13">
        <v>193.629233</v>
      </c>
      <c r="AN8" s="13">
        <v>194.37655409999999</v>
      </c>
      <c r="AO8" s="13">
        <v>195.20628360000001</v>
      </c>
      <c r="AP8" s="13">
        <v>195.7960491</v>
      </c>
      <c r="AQ8" s="13">
        <v>220.67140269999999</v>
      </c>
      <c r="AR8" s="13">
        <v>231.41983540000001</v>
      </c>
      <c r="AS8" s="13">
        <v>232.0454312</v>
      </c>
      <c r="AT8" s="13">
        <v>232.56091459999999</v>
      </c>
      <c r="AU8" s="13">
        <v>241.559864</v>
      </c>
      <c r="AV8" s="13">
        <v>244.04658689999999</v>
      </c>
      <c r="AW8" s="13">
        <v>245.90628720000001</v>
      </c>
      <c r="AX8" s="13">
        <v>247.23456210000001</v>
      </c>
      <c r="AY8" s="13">
        <v>251.8375661</v>
      </c>
      <c r="AZ8" s="13">
        <v>254.55524439999999</v>
      </c>
      <c r="BA8" s="13">
        <v>261.94944299999997</v>
      </c>
      <c r="BB8" s="13">
        <v>266.46279490000001</v>
      </c>
      <c r="BC8" s="13">
        <v>274.20388050000003</v>
      </c>
      <c r="BD8" s="13">
        <v>280.25041809999999</v>
      </c>
      <c r="BE8" s="13">
        <v>285.51350989999997</v>
      </c>
      <c r="BF8" s="13">
        <v>289.99688209999999</v>
      </c>
      <c r="BG8" s="13">
        <v>296.77895339999998</v>
      </c>
      <c r="BH8" s="13">
        <v>301.45797019999998</v>
      </c>
      <c r="BI8" s="13">
        <v>305.49933650000003</v>
      </c>
      <c r="BJ8" s="13">
        <v>309.68490120000001</v>
      </c>
      <c r="BK8" s="13">
        <v>316.06501600000001</v>
      </c>
      <c r="BL8" s="13">
        <v>318.70323289999999</v>
      </c>
      <c r="BM8" s="12">
        <v>171.27030600000001</v>
      </c>
      <c r="BN8" s="12">
        <v>174.945471</v>
      </c>
      <c r="BO8" s="12">
        <v>178.406824</v>
      </c>
      <c r="BP8" s="12">
        <v>181.90777800000001</v>
      </c>
      <c r="BQ8" s="12">
        <v>185.70174800000001</v>
      </c>
      <c r="BR8" s="12">
        <v>190.04215099999999</v>
      </c>
      <c r="BS8" s="12">
        <v>195.1824</v>
      </c>
      <c r="BT8" s="12">
        <v>201.27001799999999</v>
      </c>
      <c r="BU8" s="12">
        <v>208.028954</v>
      </c>
      <c r="BV8" s="12">
        <v>215.07726400000001</v>
      </c>
      <c r="BW8" s="12">
        <v>222.03300400000001</v>
      </c>
      <c r="BX8" s="12">
        <v>228.514228</v>
      </c>
      <c r="BY8" s="12">
        <v>234.138994</v>
      </c>
      <c r="BZ8" s="12">
        <v>238.65274299999999</v>
      </c>
      <c r="CA8" s="12">
        <v>242.310463</v>
      </c>
      <c r="CB8" s="12">
        <v>245.494528</v>
      </c>
      <c r="CC8" s="12">
        <v>248.587312</v>
      </c>
      <c r="CD8" s="12">
        <v>251.971191</v>
      </c>
      <c r="CE8" s="12">
        <v>256.02853699999997</v>
      </c>
      <c r="CF8" s="12">
        <v>261.02857299999999</v>
      </c>
      <c r="CG8" s="12">
        <v>266.78791100000001</v>
      </c>
      <c r="CH8" s="12">
        <v>273.01001200000002</v>
      </c>
      <c r="CI8" s="12">
        <v>279.39833299999998</v>
      </c>
      <c r="CJ8" s="12">
        <v>285.65633700000001</v>
      </c>
      <c r="CK8" s="12">
        <v>291.487482</v>
      </c>
      <c r="CL8" s="12">
        <v>296.68096100000002</v>
      </c>
      <c r="CM8" s="12">
        <v>301.36890099999999</v>
      </c>
      <c r="CN8" s="12">
        <v>305.769159</v>
      </c>
      <c r="CO8" s="12">
        <v>310.09959500000002</v>
      </c>
      <c r="CP8" s="12">
        <v>314.57806799999997</v>
      </c>
      <c r="CQ8" s="12">
        <v>319.42243500000001</v>
      </c>
    </row>
    <row r="9" spans="1:95" x14ac:dyDescent="0.25">
      <c r="A9" s="11" t="s">
        <v>22</v>
      </c>
      <c r="B9" s="13">
        <v>0.83332583100000002</v>
      </c>
      <c r="C9" s="13">
        <v>1</v>
      </c>
      <c r="D9" s="13">
        <v>5.0424833710000003</v>
      </c>
      <c r="E9" s="13">
        <v>4.9393612400000002</v>
      </c>
      <c r="F9" s="13">
        <v>3.9393612400000002</v>
      </c>
      <c r="G9" s="13">
        <v>4.5787297269999998</v>
      </c>
      <c r="H9" s="13">
        <v>6</v>
      </c>
      <c r="I9" s="13">
        <v>6</v>
      </c>
      <c r="J9" s="13">
        <v>5</v>
      </c>
      <c r="K9" s="13">
        <v>4.5095145680000002</v>
      </c>
      <c r="L9" s="13">
        <v>6</v>
      </c>
      <c r="M9" s="13">
        <v>6</v>
      </c>
      <c r="N9" s="13">
        <v>6</v>
      </c>
      <c r="O9" s="13">
        <v>5</v>
      </c>
      <c r="P9" s="13">
        <v>5</v>
      </c>
      <c r="Q9" s="13">
        <v>5</v>
      </c>
      <c r="R9" s="13">
        <v>5.9199697210000002</v>
      </c>
      <c r="S9" s="13">
        <v>6</v>
      </c>
      <c r="T9" s="13">
        <v>6</v>
      </c>
      <c r="U9" s="13">
        <v>5.6263951749999999</v>
      </c>
      <c r="V9" s="13">
        <v>5.9882426840000003</v>
      </c>
      <c r="W9" s="13">
        <v>6</v>
      </c>
      <c r="X9" s="13">
        <v>6</v>
      </c>
      <c r="Y9" s="13">
        <v>6</v>
      </c>
      <c r="Z9" s="13">
        <v>6</v>
      </c>
      <c r="AA9" s="13">
        <v>6</v>
      </c>
      <c r="AB9" s="13">
        <v>5.1569521170000003</v>
      </c>
      <c r="AC9" s="13">
        <v>5.5100863279999999</v>
      </c>
      <c r="AD9" s="13">
        <v>5.4042906149999999</v>
      </c>
      <c r="AE9" s="13">
        <v>5.9738681570000001</v>
      </c>
      <c r="AF9" s="13">
        <v>6</v>
      </c>
      <c r="AG9" s="13">
        <v>6</v>
      </c>
      <c r="AH9" s="13">
        <v>0.53518333600000001</v>
      </c>
      <c r="AI9" s="13">
        <v>0.53518333600000001</v>
      </c>
      <c r="AJ9" s="13">
        <v>0.53518333600000001</v>
      </c>
      <c r="AK9" s="13">
        <v>0.53860019800000003</v>
      </c>
      <c r="AL9" s="13">
        <v>0.56204918800000003</v>
      </c>
      <c r="AM9" s="13">
        <v>0.56546605900000002</v>
      </c>
      <c r="AN9" s="13">
        <v>0.57229980599999997</v>
      </c>
      <c r="AO9" s="13">
        <v>0.57229980599999997</v>
      </c>
      <c r="AP9" s="13">
        <v>0.58255048600000003</v>
      </c>
      <c r="AQ9" s="13">
        <v>0.61671917799999998</v>
      </c>
      <c r="AR9" s="13">
        <v>0.61842762799999995</v>
      </c>
      <c r="AS9" s="13">
        <v>0.62526143199999995</v>
      </c>
      <c r="AT9" s="13">
        <v>0.62611565899999999</v>
      </c>
      <c r="AU9" s="13">
        <v>0.62696986399999999</v>
      </c>
      <c r="AV9" s="13">
        <v>0.62867828599999998</v>
      </c>
      <c r="AW9" s="13">
        <v>0.62867828599999998</v>
      </c>
      <c r="AX9" s="13">
        <v>0.63038671899999998</v>
      </c>
      <c r="AY9" s="13">
        <v>0.63124090300000002</v>
      </c>
      <c r="AZ9" s="13">
        <v>0.63124090300000002</v>
      </c>
      <c r="BA9" s="13">
        <v>0.63124090300000002</v>
      </c>
      <c r="BB9" s="13">
        <v>0.63124090300000002</v>
      </c>
      <c r="BC9" s="13">
        <v>0.633803542</v>
      </c>
      <c r="BD9" s="13">
        <v>0.63465772399999998</v>
      </c>
      <c r="BE9" s="13">
        <v>0.63465772399999998</v>
      </c>
      <c r="BF9" s="13">
        <v>0.63551192400000001</v>
      </c>
      <c r="BG9" s="13">
        <v>0.63551192400000001</v>
      </c>
      <c r="BH9" s="13">
        <v>0.63636611700000001</v>
      </c>
      <c r="BI9" s="13">
        <v>0.63854683099999998</v>
      </c>
      <c r="BJ9" s="13">
        <v>0.64091852299999996</v>
      </c>
      <c r="BK9" s="13">
        <v>0.64177272900000004</v>
      </c>
      <c r="BL9" s="13">
        <v>0.64177272900000004</v>
      </c>
      <c r="BM9" s="12">
        <v>0.53007400000000005</v>
      </c>
      <c r="BN9" s="12">
        <v>0.53195000000000003</v>
      </c>
      <c r="BO9" s="12">
        <v>0.53708299999999998</v>
      </c>
      <c r="BP9" s="12">
        <v>0.54473400000000005</v>
      </c>
      <c r="BQ9" s="12">
        <v>0.55415899999999996</v>
      </c>
      <c r="BR9" s="12">
        <v>0.56461899999999998</v>
      </c>
      <c r="BS9" s="12">
        <v>0.57537300000000002</v>
      </c>
      <c r="BT9" s="12">
        <v>0.58576899999999998</v>
      </c>
      <c r="BU9" s="12">
        <v>0.59551299999999996</v>
      </c>
      <c r="BV9" s="12">
        <v>0.60440099999999997</v>
      </c>
      <c r="BW9" s="12">
        <v>0.61223000000000005</v>
      </c>
      <c r="BX9" s="12">
        <v>0.61879499999999998</v>
      </c>
      <c r="BY9" s="12">
        <v>0.62389099999999997</v>
      </c>
      <c r="BZ9" s="12">
        <v>0.62740700000000005</v>
      </c>
      <c r="CA9" s="12">
        <v>0.62958899999999995</v>
      </c>
      <c r="CB9" s="12">
        <v>0.630776</v>
      </c>
      <c r="CC9" s="12">
        <v>0.63130799999999998</v>
      </c>
      <c r="CD9" s="12">
        <v>0.63152299999999995</v>
      </c>
      <c r="CE9" s="12">
        <v>0.63175999999999999</v>
      </c>
      <c r="CF9" s="12">
        <v>0.63228300000000004</v>
      </c>
      <c r="CG9" s="12">
        <v>0.63306200000000001</v>
      </c>
      <c r="CH9" s="12">
        <v>0.633992</v>
      </c>
      <c r="CI9" s="12">
        <v>0.63496799999999998</v>
      </c>
      <c r="CJ9" s="12">
        <v>0.635884</v>
      </c>
      <c r="CK9" s="12">
        <v>0.63663599999999998</v>
      </c>
      <c r="CL9" s="12">
        <v>0.63717100000000004</v>
      </c>
      <c r="CM9" s="12">
        <v>0.63763899999999996</v>
      </c>
      <c r="CN9" s="12">
        <v>0.638243</v>
      </c>
      <c r="CO9" s="12">
        <v>0.63918699999999995</v>
      </c>
      <c r="CP9" s="12">
        <v>0.64067300000000005</v>
      </c>
      <c r="CQ9" s="12">
        <v>0.642903</v>
      </c>
    </row>
    <row r="10" spans="1:95" x14ac:dyDescent="0.25">
      <c r="A10" s="11" t="s">
        <v>62</v>
      </c>
      <c r="B10" s="13">
        <v>6.7271442879999999</v>
      </c>
      <c r="C10" s="13">
        <v>1</v>
      </c>
      <c r="D10" s="13">
        <v>1.7824639339999999</v>
      </c>
      <c r="E10" s="13">
        <v>2.7074505059999998</v>
      </c>
      <c r="F10" s="13">
        <v>1.961573564</v>
      </c>
      <c r="G10" s="13">
        <v>1.2156966220000001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1.96157461</v>
      </c>
      <c r="N10" s="13">
        <v>4</v>
      </c>
      <c r="O10" s="13">
        <v>3</v>
      </c>
      <c r="P10" s="13">
        <v>2</v>
      </c>
      <c r="Q10" s="13">
        <v>2</v>
      </c>
      <c r="R10" s="13">
        <v>5.9107380740000002</v>
      </c>
      <c r="S10" s="13">
        <v>5.2324958639999997</v>
      </c>
      <c r="T10" s="13">
        <v>6</v>
      </c>
      <c r="U10" s="13">
        <v>5.3636335109999997</v>
      </c>
      <c r="V10" s="13">
        <v>5.314853469</v>
      </c>
      <c r="W10" s="13">
        <v>5.6605444269999996</v>
      </c>
      <c r="X10" s="13">
        <v>5.500376309</v>
      </c>
      <c r="Y10" s="13">
        <v>5.4018533560000002</v>
      </c>
      <c r="Z10" s="13">
        <v>4.95255417</v>
      </c>
      <c r="AA10" s="13">
        <v>5.9090565799999997</v>
      </c>
      <c r="AB10" s="13">
        <v>6</v>
      </c>
      <c r="AC10" s="13">
        <v>5.9995920480000002</v>
      </c>
      <c r="AD10" s="13">
        <v>5.5329978019999997</v>
      </c>
      <c r="AE10" s="13">
        <v>5.9691682650000004</v>
      </c>
      <c r="AF10" s="13">
        <v>6</v>
      </c>
      <c r="AG10" s="13">
        <v>5.9771065869999997</v>
      </c>
      <c r="AH10" s="13">
        <v>0.69610089399999997</v>
      </c>
      <c r="AI10" s="13">
        <v>0.69610089399999997</v>
      </c>
      <c r="AJ10" s="13">
        <v>0.69610089399999997</v>
      </c>
      <c r="AK10" s="13">
        <v>0.73315591300000005</v>
      </c>
      <c r="AL10" s="13">
        <v>0.75815808299999998</v>
      </c>
      <c r="AM10" s="13">
        <v>0.76753213600000003</v>
      </c>
      <c r="AN10" s="13">
        <v>0.87468405599999999</v>
      </c>
      <c r="AO10" s="13">
        <v>0.91486610300000004</v>
      </c>
      <c r="AP10" s="13">
        <v>0.94544995200000004</v>
      </c>
      <c r="AQ10" s="13">
        <v>1.0615137139999999</v>
      </c>
      <c r="AR10" s="13">
        <v>1.376753852</v>
      </c>
      <c r="AS10" s="13">
        <v>1.652852046</v>
      </c>
      <c r="AT10" s="13">
        <v>1.741248836</v>
      </c>
      <c r="AU10" s="13">
        <v>1.7948247589999999</v>
      </c>
      <c r="AV10" s="13">
        <v>2.2241292499999998</v>
      </c>
      <c r="AW10" s="13">
        <v>2.4312859179999999</v>
      </c>
      <c r="AX10" s="13">
        <v>2.575072456</v>
      </c>
      <c r="AY10" s="13">
        <v>2.6790973789999999</v>
      </c>
      <c r="AZ10" s="13">
        <v>2.7947372760000002</v>
      </c>
      <c r="BA10" s="13">
        <v>2.826879345</v>
      </c>
      <c r="BB10" s="13">
        <v>2.8313440000000001</v>
      </c>
      <c r="BC10" s="13">
        <v>2.8402733100000002</v>
      </c>
      <c r="BD10" s="13">
        <v>2.9024878699999999</v>
      </c>
      <c r="BE10" s="13">
        <v>3.0279430820000002</v>
      </c>
      <c r="BF10" s="13">
        <v>3.3926268579999999</v>
      </c>
      <c r="BG10" s="13">
        <v>3.974648647</v>
      </c>
      <c r="BH10" s="13">
        <v>4.356702963</v>
      </c>
      <c r="BI10" s="13">
        <v>4.4250068689999997</v>
      </c>
      <c r="BJ10" s="13">
        <v>4.6118421720000002</v>
      </c>
      <c r="BK10" s="13">
        <v>4.6243432489999998</v>
      </c>
      <c r="BL10" s="13">
        <v>4.6668572060000004</v>
      </c>
      <c r="BM10" s="12">
        <v>0.53386400000000001</v>
      </c>
      <c r="BN10" s="12">
        <v>0.63259799999999999</v>
      </c>
      <c r="BO10" s="12">
        <v>0.67583099999999996</v>
      </c>
      <c r="BP10" s="12">
        <v>0.68748200000000004</v>
      </c>
      <c r="BQ10" s="12">
        <v>0.69146799999999997</v>
      </c>
      <c r="BR10" s="12">
        <v>0.71170800000000001</v>
      </c>
      <c r="BS10" s="12">
        <v>0.77212000000000003</v>
      </c>
      <c r="BT10" s="12">
        <v>0.89008500000000002</v>
      </c>
      <c r="BU10" s="12">
        <v>1.0568390000000001</v>
      </c>
      <c r="BV10" s="12">
        <v>1.257082</v>
      </c>
      <c r="BW10" s="12">
        <v>1.4755130000000001</v>
      </c>
      <c r="BX10" s="12">
        <v>1.6968300000000001</v>
      </c>
      <c r="BY10" s="12">
        <v>1.905735</v>
      </c>
      <c r="BZ10" s="12">
        <v>2.0899809999999999</v>
      </c>
      <c r="CA10" s="12">
        <v>2.2495440000000002</v>
      </c>
      <c r="CB10" s="12">
        <v>2.3874550000000001</v>
      </c>
      <c r="CC10" s="12">
        <v>2.5067469999999998</v>
      </c>
      <c r="CD10" s="12">
        <v>2.6104500000000002</v>
      </c>
      <c r="CE10" s="12">
        <v>2.7015959999999999</v>
      </c>
      <c r="CF10" s="12">
        <v>2.7847040000000001</v>
      </c>
      <c r="CG10" s="12">
        <v>2.8702420000000002</v>
      </c>
      <c r="CH10" s="12">
        <v>2.9701680000000001</v>
      </c>
      <c r="CI10" s="12">
        <v>3.0964390000000002</v>
      </c>
      <c r="CJ10" s="12">
        <v>3.2610109999999999</v>
      </c>
      <c r="CK10" s="12">
        <v>3.4758420000000001</v>
      </c>
      <c r="CL10" s="12">
        <v>3.7451789999999998</v>
      </c>
      <c r="CM10" s="12">
        <v>4.0424410000000002</v>
      </c>
      <c r="CN10" s="12">
        <v>4.3333360000000001</v>
      </c>
      <c r="CO10" s="12">
        <v>4.5835739999999996</v>
      </c>
      <c r="CP10" s="12">
        <v>4.7588629999999998</v>
      </c>
      <c r="CQ10" s="12">
        <v>4.8249129999999996</v>
      </c>
    </row>
    <row r="11" spans="1:95" x14ac:dyDescent="0.25">
      <c r="A11" s="11" t="s">
        <v>99</v>
      </c>
      <c r="B11" s="13">
        <v>6.1200804309999999</v>
      </c>
      <c r="C11" s="13">
        <v>1</v>
      </c>
      <c r="D11" s="13">
        <v>4.3772810260000004</v>
      </c>
      <c r="E11" s="13">
        <v>5</v>
      </c>
      <c r="F11" s="13">
        <v>4</v>
      </c>
      <c r="G11" s="13">
        <v>3.983828575</v>
      </c>
      <c r="H11" s="13">
        <v>5.9749394870000003</v>
      </c>
      <c r="I11" s="13">
        <v>6</v>
      </c>
      <c r="J11" s="13">
        <v>5.8901494200000002</v>
      </c>
      <c r="K11" s="13">
        <v>5.4301966789999998</v>
      </c>
      <c r="L11" s="13">
        <v>5.122124769</v>
      </c>
      <c r="M11" s="13">
        <v>6</v>
      </c>
      <c r="N11" s="13">
        <v>6</v>
      </c>
      <c r="O11" s="13">
        <v>5.0595568889999996</v>
      </c>
      <c r="P11" s="13">
        <v>5.1793117669999997</v>
      </c>
      <c r="Q11" s="13">
        <v>5.4114747039999997</v>
      </c>
      <c r="R11" s="13">
        <v>6</v>
      </c>
      <c r="S11" s="13">
        <v>5.8705172189999999</v>
      </c>
      <c r="T11" s="13">
        <v>6</v>
      </c>
      <c r="U11" s="13">
        <v>5.4715314700000004</v>
      </c>
      <c r="V11" s="13">
        <v>5.9645283830000002</v>
      </c>
      <c r="W11" s="13">
        <v>5.9986410570000004</v>
      </c>
      <c r="X11" s="13">
        <v>6</v>
      </c>
      <c r="Y11" s="13">
        <v>6</v>
      </c>
      <c r="Z11" s="13">
        <v>6</v>
      </c>
      <c r="AA11" s="13">
        <v>6</v>
      </c>
      <c r="AB11" s="13">
        <v>5.8911305240000003</v>
      </c>
      <c r="AC11" s="13">
        <v>5.9822612599999996</v>
      </c>
      <c r="AD11" s="13">
        <v>5.5016754969999999</v>
      </c>
      <c r="AE11" s="13">
        <v>5.0290110410000004</v>
      </c>
      <c r="AF11" s="13">
        <v>5.8560703199999997</v>
      </c>
      <c r="AG11" s="13">
        <v>5.992557787</v>
      </c>
      <c r="AH11" s="13">
        <v>2.336376477</v>
      </c>
      <c r="AI11" s="13">
        <v>2.336376477</v>
      </c>
      <c r="AJ11" s="13">
        <v>2.336376477</v>
      </c>
      <c r="AK11" s="13">
        <v>2.3629651580000002</v>
      </c>
      <c r="AL11" s="13">
        <v>2.6175019979999998</v>
      </c>
      <c r="AM11" s="13">
        <v>2.7707915789999999</v>
      </c>
      <c r="AN11" s="13">
        <v>2.8472319499999998</v>
      </c>
      <c r="AO11" s="13">
        <v>3.0300110199999999</v>
      </c>
      <c r="AP11" s="13">
        <v>3.1290178169999998</v>
      </c>
      <c r="AQ11" s="13">
        <v>3.3898297130000001</v>
      </c>
      <c r="AR11" s="13">
        <v>3.69682208</v>
      </c>
      <c r="AS11" s="13">
        <v>3.7104641549999999</v>
      </c>
      <c r="AT11" s="13">
        <v>3.7318477649999999</v>
      </c>
      <c r="AU11" s="13">
        <v>3.761703265</v>
      </c>
      <c r="AV11" s="13">
        <v>3.7947804700000001</v>
      </c>
      <c r="AW11" s="13">
        <v>3.816450111</v>
      </c>
      <c r="AX11" s="13">
        <v>3.919569428</v>
      </c>
      <c r="AY11" s="13">
        <v>4.1164632640000001</v>
      </c>
      <c r="AZ11" s="13">
        <v>4.1721909300000002</v>
      </c>
      <c r="BA11" s="13">
        <v>4.2457443929999998</v>
      </c>
      <c r="BB11" s="13">
        <v>4.4058662220000002</v>
      </c>
      <c r="BC11" s="13">
        <v>4.5940998899999999</v>
      </c>
      <c r="BD11" s="13">
        <v>4.6946093830000004</v>
      </c>
      <c r="BE11" s="13">
        <v>4.7304184469999999</v>
      </c>
      <c r="BF11" s="13">
        <v>4.8740041869999997</v>
      </c>
      <c r="BG11" s="13">
        <v>4.8939358510000002</v>
      </c>
      <c r="BH11" s="13">
        <v>4.9006481239999999</v>
      </c>
      <c r="BI11" s="13">
        <v>4.9174768970000002</v>
      </c>
      <c r="BJ11" s="13">
        <v>4.941199889</v>
      </c>
      <c r="BK11" s="13">
        <v>4.9428584290000002</v>
      </c>
      <c r="BL11" s="13">
        <v>4.945346045</v>
      </c>
      <c r="BM11" s="12">
        <v>2.248739</v>
      </c>
      <c r="BN11" s="12">
        <v>2.2742049999999998</v>
      </c>
      <c r="BO11" s="12">
        <v>2.344706</v>
      </c>
      <c r="BP11" s="12">
        <v>2.4514</v>
      </c>
      <c r="BQ11" s="12">
        <v>2.5854409999999999</v>
      </c>
      <c r="BR11" s="12">
        <v>2.7379859999999998</v>
      </c>
      <c r="BS11" s="12">
        <v>2.900191</v>
      </c>
      <c r="BT11" s="12">
        <v>3.0639370000000001</v>
      </c>
      <c r="BU11" s="12">
        <v>3.2239960000000001</v>
      </c>
      <c r="BV11" s="12">
        <v>3.375867</v>
      </c>
      <c r="BW11" s="12">
        <v>3.5150459999999999</v>
      </c>
      <c r="BX11" s="12">
        <v>3.637032</v>
      </c>
      <c r="BY11" s="12">
        <v>3.7373219999999998</v>
      </c>
      <c r="BZ11" s="12">
        <v>3.8137479999999999</v>
      </c>
      <c r="CA11" s="12">
        <v>3.8734799999999998</v>
      </c>
      <c r="CB11" s="12">
        <v>3.9260229999999998</v>
      </c>
      <c r="CC11" s="12">
        <v>3.9808819999999998</v>
      </c>
      <c r="CD11" s="12">
        <v>4.047561</v>
      </c>
      <c r="CE11" s="12">
        <v>4.1355639999999996</v>
      </c>
      <c r="CF11" s="12">
        <v>4.2507580000000003</v>
      </c>
      <c r="CG11" s="12">
        <v>4.3844450000000004</v>
      </c>
      <c r="CH11" s="12">
        <v>4.5242909999999998</v>
      </c>
      <c r="CI11" s="12">
        <v>4.6579600000000001</v>
      </c>
      <c r="CJ11" s="12">
        <v>4.7731170000000001</v>
      </c>
      <c r="CK11" s="12">
        <v>4.8574270000000004</v>
      </c>
      <c r="CL11" s="12">
        <v>4.903009</v>
      </c>
      <c r="CM11" s="12">
        <v>4.9198029999999999</v>
      </c>
      <c r="CN11" s="12">
        <v>4.9222020000000004</v>
      </c>
      <c r="CO11" s="12">
        <v>4.924601</v>
      </c>
      <c r="CP11" s="12">
        <v>4.9413939999999998</v>
      </c>
      <c r="CQ11" s="12">
        <v>4.9869760000000003</v>
      </c>
    </row>
    <row r="12" spans="1:95" x14ac:dyDescent="0.25">
      <c r="A12" s="11" t="s">
        <v>63</v>
      </c>
      <c r="B12" s="13">
        <v>11.07321087</v>
      </c>
      <c r="C12" s="13">
        <v>1</v>
      </c>
      <c r="D12" s="13">
        <v>5.9989736159999998</v>
      </c>
      <c r="E12" s="13">
        <v>5</v>
      </c>
      <c r="F12" s="13">
        <v>4</v>
      </c>
      <c r="G12" s="13">
        <v>6</v>
      </c>
      <c r="H12" s="13">
        <v>6</v>
      </c>
      <c r="I12" s="13">
        <v>6</v>
      </c>
      <c r="J12" s="13">
        <v>5.998856505</v>
      </c>
      <c r="K12" s="13">
        <v>6</v>
      </c>
      <c r="L12" s="13">
        <v>6</v>
      </c>
      <c r="M12" s="13">
        <v>6</v>
      </c>
      <c r="N12" s="13">
        <v>6</v>
      </c>
      <c r="O12" s="13">
        <v>6</v>
      </c>
      <c r="P12" s="13">
        <v>6</v>
      </c>
      <c r="Q12" s="13">
        <v>6</v>
      </c>
      <c r="R12" s="13">
        <v>6</v>
      </c>
      <c r="S12" s="13">
        <v>6</v>
      </c>
      <c r="T12" s="13">
        <v>6</v>
      </c>
      <c r="U12" s="13">
        <v>5.998096501</v>
      </c>
      <c r="V12" s="13">
        <v>6</v>
      </c>
      <c r="W12" s="13">
        <v>6</v>
      </c>
      <c r="X12" s="13">
        <v>6</v>
      </c>
      <c r="Y12" s="13">
        <v>6</v>
      </c>
      <c r="Z12" s="13">
        <v>6</v>
      </c>
      <c r="AA12" s="13">
        <v>6</v>
      </c>
      <c r="AB12" s="13">
        <v>5.961259525</v>
      </c>
      <c r="AC12" s="13">
        <v>5.9411826809999999</v>
      </c>
      <c r="AD12" s="13">
        <v>5.9097245899999997</v>
      </c>
      <c r="AE12" s="13">
        <v>6</v>
      </c>
      <c r="AF12" s="13">
        <v>6</v>
      </c>
      <c r="AG12" s="13">
        <v>6</v>
      </c>
      <c r="AH12" s="13">
        <v>4.5506091030000002</v>
      </c>
      <c r="AI12" s="13">
        <v>4.5506091030000002</v>
      </c>
      <c r="AJ12" s="13">
        <v>4.5506091030000002</v>
      </c>
      <c r="AK12" s="13">
        <v>4.5762432750000004</v>
      </c>
      <c r="AL12" s="13">
        <v>4.953832673</v>
      </c>
      <c r="AM12" s="13">
        <v>5.0580779820000004</v>
      </c>
      <c r="AN12" s="13">
        <v>5.0785866430000004</v>
      </c>
      <c r="AO12" s="13">
        <v>5.2767279350000003</v>
      </c>
      <c r="AP12" s="13">
        <v>5.3071038149999996</v>
      </c>
      <c r="AQ12" s="13">
        <v>5.4177818389999999</v>
      </c>
      <c r="AR12" s="13">
        <v>5.482719415</v>
      </c>
      <c r="AS12" s="13">
        <v>5.5370920210000003</v>
      </c>
      <c r="AT12" s="13">
        <v>5.6936933400000003</v>
      </c>
      <c r="AU12" s="13">
        <v>5.8522746220000004</v>
      </c>
      <c r="AV12" s="13">
        <v>5.8616743500000004</v>
      </c>
      <c r="AW12" s="13">
        <v>5.9864885409999999</v>
      </c>
      <c r="AX12" s="13">
        <v>6.0729786399999997</v>
      </c>
      <c r="AY12" s="13">
        <v>6.0970913759999998</v>
      </c>
      <c r="AZ12" s="13">
        <v>6.1607472410000002</v>
      </c>
      <c r="BA12" s="13">
        <v>6.1897994330000001</v>
      </c>
      <c r="BB12" s="13">
        <v>6.3014909640000001</v>
      </c>
      <c r="BC12" s="13">
        <v>6.3694733660000002</v>
      </c>
      <c r="BD12" s="13">
        <v>6.4259727389999997</v>
      </c>
      <c r="BE12" s="13">
        <v>6.4556915310000003</v>
      </c>
      <c r="BF12" s="13">
        <v>6.50332782</v>
      </c>
      <c r="BG12" s="13">
        <v>6.6778711130000001</v>
      </c>
      <c r="BH12" s="13">
        <v>6.8203372890000002</v>
      </c>
      <c r="BI12" s="13">
        <v>6.904356484</v>
      </c>
      <c r="BJ12" s="13">
        <v>7.0077783389999997</v>
      </c>
      <c r="BK12" s="13">
        <v>7.1148757229999999</v>
      </c>
      <c r="BL12" s="13">
        <v>7.1830159440000001</v>
      </c>
      <c r="BM12" s="12">
        <v>4.4457060000000004</v>
      </c>
      <c r="BN12" s="12">
        <v>4.520651</v>
      </c>
      <c r="BO12" s="12">
        <v>4.6214500000000003</v>
      </c>
      <c r="BP12" s="12">
        <v>4.7400849999999997</v>
      </c>
      <c r="BQ12" s="12">
        <v>4.8685359999999998</v>
      </c>
      <c r="BR12" s="12">
        <v>4.9987849999999998</v>
      </c>
      <c r="BS12" s="12">
        <v>5.1228129999999998</v>
      </c>
      <c r="BT12" s="12">
        <v>5.2344499999999998</v>
      </c>
      <c r="BU12" s="12">
        <v>5.3349190000000002</v>
      </c>
      <c r="BV12" s="12">
        <v>5.4272960000000001</v>
      </c>
      <c r="BW12" s="12">
        <v>5.5146509999999997</v>
      </c>
      <c r="BX12" s="12">
        <v>5.60006</v>
      </c>
      <c r="BY12" s="12">
        <v>5.6865940000000004</v>
      </c>
      <c r="BZ12" s="12">
        <v>5.7763340000000003</v>
      </c>
      <c r="CA12" s="12">
        <v>5.8673849999999996</v>
      </c>
      <c r="CB12" s="12">
        <v>5.956861</v>
      </c>
      <c r="CC12" s="12">
        <v>6.041874</v>
      </c>
      <c r="CD12" s="12">
        <v>6.1195370000000002</v>
      </c>
      <c r="CE12" s="12">
        <v>6.1869620000000003</v>
      </c>
      <c r="CF12" s="12">
        <v>6.2428210000000002</v>
      </c>
      <c r="CG12" s="12">
        <v>6.2920199999999999</v>
      </c>
      <c r="CH12" s="12">
        <v>6.3410229999999999</v>
      </c>
      <c r="CI12" s="12">
        <v>6.396293</v>
      </c>
      <c r="CJ12" s="12">
        <v>6.4642970000000002</v>
      </c>
      <c r="CK12" s="12">
        <v>6.5514979999999996</v>
      </c>
      <c r="CL12" s="12">
        <v>6.6612910000000003</v>
      </c>
      <c r="CM12" s="12">
        <v>6.7847900000000001</v>
      </c>
      <c r="CN12" s="12">
        <v>6.9100419999999998</v>
      </c>
      <c r="CO12" s="12">
        <v>7.0250919999999999</v>
      </c>
      <c r="CP12" s="12">
        <v>7.1179839999999999</v>
      </c>
      <c r="CQ12" s="12">
        <v>7.1767649999999996</v>
      </c>
    </row>
    <row r="13" spans="1:95" x14ac:dyDescent="0.25">
      <c r="A13" s="11" t="s">
        <v>3</v>
      </c>
      <c r="B13" s="13">
        <v>3.3024824530000001</v>
      </c>
      <c r="C13" s="13">
        <v>1</v>
      </c>
      <c r="D13" s="13">
        <v>1</v>
      </c>
      <c r="E13" s="13">
        <v>1.026929628</v>
      </c>
      <c r="F13" s="13">
        <v>1.013464814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1.3215150470000001</v>
      </c>
      <c r="S13" s="13">
        <v>4.5675834599999998</v>
      </c>
      <c r="T13" s="13">
        <v>4.8362299369999997</v>
      </c>
      <c r="U13" s="13">
        <v>4.1949319459999996</v>
      </c>
      <c r="V13" s="13">
        <v>3.7873347659999999</v>
      </c>
      <c r="W13" s="13">
        <v>3.4107982699999999</v>
      </c>
      <c r="X13" s="13">
        <v>3.1815054809999999</v>
      </c>
      <c r="Y13" s="13">
        <v>4.4621680269999997</v>
      </c>
      <c r="Z13" s="13">
        <v>4.0771638240000003</v>
      </c>
      <c r="AA13" s="13">
        <v>3.5971826149999999</v>
      </c>
      <c r="AB13" s="13">
        <v>4.0106845</v>
      </c>
      <c r="AC13" s="13">
        <v>4.6711496119999998</v>
      </c>
      <c r="AD13" s="13">
        <v>4.595936268</v>
      </c>
      <c r="AE13" s="13">
        <v>4.7391501189999996</v>
      </c>
      <c r="AF13" s="13">
        <v>5.3097738149999998</v>
      </c>
      <c r="AG13" s="13">
        <v>5.3182692170000001</v>
      </c>
      <c r="AH13" s="13">
        <v>1.5928265720000001</v>
      </c>
      <c r="AI13" s="13">
        <v>1.5928265720000001</v>
      </c>
      <c r="AJ13" s="13">
        <v>1.5928265720000001</v>
      </c>
      <c r="AK13" s="13">
        <v>1.5981859220000001</v>
      </c>
      <c r="AL13" s="13">
        <v>1.6018954409999999</v>
      </c>
      <c r="AM13" s="13">
        <v>1.602788667</v>
      </c>
      <c r="AN13" s="13">
        <v>1.605468347</v>
      </c>
      <c r="AO13" s="13">
        <v>1.610827689</v>
      </c>
      <c r="AP13" s="13">
        <v>1.6117209139999999</v>
      </c>
      <c r="AQ13" s="13">
        <v>1.6456354879999999</v>
      </c>
      <c r="AR13" s="13">
        <v>1.6614893799999999</v>
      </c>
      <c r="AS13" s="13">
        <v>1.6717807419999999</v>
      </c>
      <c r="AT13" s="13">
        <v>1.672673963</v>
      </c>
      <c r="AU13" s="13">
        <v>1.68160621</v>
      </c>
      <c r="AV13" s="13">
        <v>1.7348144139999999</v>
      </c>
      <c r="AW13" s="13">
        <v>1.762476409</v>
      </c>
      <c r="AX13" s="13">
        <v>1.7861696869999999</v>
      </c>
      <c r="AY13" s="13">
        <v>1.8067139050000001</v>
      </c>
      <c r="AZ13" s="13">
        <v>1.825044329</v>
      </c>
      <c r="BA13" s="13">
        <v>1.8653514609999999</v>
      </c>
      <c r="BB13" s="13">
        <v>1.8759580469999999</v>
      </c>
      <c r="BC13" s="13">
        <v>1.881317377</v>
      </c>
      <c r="BD13" s="13">
        <v>1.884221245</v>
      </c>
      <c r="BE13" s="13">
        <v>1.887104087</v>
      </c>
      <c r="BF13" s="13">
        <v>1.8906769800000001</v>
      </c>
      <c r="BG13" s="13">
        <v>1.8984918150000001</v>
      </c>
      <c r="BH13" s="13">
        <v>1.90653081</v>
      </c>
      <c r="BI13" s="13">
        <v>1.9083172639999999</v>
      </c>
      <c r="BJ13" s="13">
        <v>1.910103712</v>
      </c>
      <c r="BK13" s="13">
        <v>1.9136766000000001</v>
      </c>
      <c r="BL13" s="13">
        <v>1.9199291350000001</v>
      </c>
      <c r="BM13" s="12">
        <v>1.5901940000000001</v>
      </c>
      <c r="BN13" s="12">
        <v>1.5910820000000001</v>
      </c>
      <c r="BO13" s="12">
        <v>1.593523</v>
      </c>
      <c r="BP13" s="12">
        <v>1.5971850000000001</v>
      </c>
      <c r="BQ13" s="12">
        <v>1.601734</v>
      </c>
      <c r="BR13" s="12">
        <v>1.6068370000000001</v>
      </c>
      <c r="BS13" s="12">
        <v>1.612161</v>
      </c>
      <c r="BT13" s="12">
        <v>1.6175809999999999</v>
      </c>
      <c r="BU13" s="12">
        <v>1.62381</v>
      </c>
      <c r="BV13" s="12">
        <v>1.6317649999999999</v>
      </c>
      <c r="BW13" s="12">
        <v>1.642369</v>
      </c>
      <c r="BX13" s="12">
        <v>1.6565399999999999</v>
      </c>
      <c r="BY13" s="12">
        <v>1.6751990000000001</v>
      </c>
      <c r="BZ13" s="12">
        <v>1.6988110000000001</v>
      </c>
      <c r="CA13" s="12">
        <v>1.726027</v>
      </c>
      <c r="CB13" s="12">
        <v>1.7550410000000001</v>
      </c>
      <c r="CC13" s="12">
        <v>1.7840499999999999</v>
      </c>
      <c r="CD13" s="12">
        <v>1.81125</v>
      </c>
      <c r="CE13" s="12">
        <v>1.8348359999999999</v>
      </c>
      <c r="CF13" s="12">
        <v>1.8534470000000001</v>
      </c>
      <c r="CG13" s="12">
        <v>1.8675010000000001</v>
      </c>
      <c r="CH13" s="12">
        <v>1.877856</v>
      </c>
      <c r="CI13" s="12">
        <v>1.885372</v>
      </c>
      <c r="CJ13" s="12">
        <v>1.890909</v>
      </c>
      <c r="CK13" s="12">
        <v>1.8953260000000001</v>
      </c>
      <c r="CL13" s="12">
        <v>1.8993580000000001</v>
      </c>
      <c r="CM13" s="12">
        <v>1.903233</v>
      </c>
      <c r="CN13" s="12">
        <v>1.907054</v>
      </c>
      <c r="CO13" s="12">
        <v>1.9109229999999999</v>
      </c>
      <c r="CP13" s="12">
        <v>1.9149430000000001</v>
      </c>
      <c r="CQ13" s="12">
        <v>1.919216</v>
      </c>
    </row>
    <row r="14" spans="1:95" x14ac:dyDescent="0.25">
      <c r="A14" s="11" t="s">
        <v>104</v>
      </c>
      <c r="B14" s="13">
        <v>135.1951119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2.2432057529999998</v>
      </c>
      <c r="T14" s="13">
        <v>2.8055133290000001</v>
      </c>
      <c r="U14" s="13">
        <v>2.9497732210000001</v>
      </c>
      <c r="V14" s="13">
        <v>2.540406527</v>
      </c>
      <c r="W14" s="13">
        <v>2.4216985869999998</v>
      </c>
      <c r="X14" s="13">
        <v>2.9282688710000002</v>
      </c>
      <c r="Y14" s="13">
        <v>3.1012662070000001</v>
      </c>
      <c r="Z14" s="13">
        <v>2.617591955</v>
      </c>
      <c r="AA14" s="13">
        <v>2.9656993599999999</v>
      </c>
      <c r="AB14" s="13">
        <v>2.221733044</v>
      </c>
      <c r="AC14" s="13">
        <v>1.858899364</v>
      </c>
      <c r="AD14" s="13">
        <v>2.1947177390000001</v>
      </c>
      <c r="AE14" s="13">
        <v>2.1208423129999998</v>
      </c>
      <c r="AF14" s="13">
        <v>3.4010193809999998</v>
      </c>
      <c r="AG14" s="13">
        <v>4.5719265819999997</v>
      </c>
      <c r="AH14" s="13">
        <v>109.25149209999999</v>
      </c>
      <c r="AI14" s="13">
        <v>109.25149209999999</v>
      </c>
      <c r="AJ14" s="13">
        <v>109.25149209999999</v>
      </c>
      <c r="AK14" s="13">
        <v>109.25149209999999</v>
      </c>
      <c r="AL14" s="13">
        <v>109.25149209999999</v>
      </c>
      <c r="AM14" s="13">
        <v>109.25149209999999</v>
      </c>
      <c r="AN14" s="13">
        <v>109.25149209999999</v>
      </c>
      <c r="AO14" s="13">
        <v>109.25149209999999</v>
      </c>
      <c r="AP14" s="13">
        <v>109.25149209999999</v>
      </c>
      <c r="AQ14" s="13">
        <v>109.25149209999999</v>
      </c>
      <c r="AR14" s="13">
        <v>109.25149209999999</v>
      </c>
      <c r="AS14" s="13">
        <v>109.25149209999999</v>
      </c>
      <c r="AT14" s="13">
        <v>109.25149209999999</v>
      </c>
      <c r="AU14" s="13">
        <v>109.25149209999999</v>
      </c>
      <c r="AV14" s="13">
        <v>109.25149209999999</v>
      </c>
      <c r="AW14" s="13">
        <v>109.25149209999999</v>
      </c>
      <c r="AX14" s="13">
        <v>109.2541671</v>
      </c>
      <c r="AY14" s="13">
        <v>109.8356249</v>
      </c>
      <c r="AZ14" s="13">
        <v>110.59360119999999</v>
      </c>
      <c r="BA14" s="13">
        <v>111.51670919999999</v>
      </c>
      <c r="BB14" s="13">
        <v>112.6949869</v>
      </c>
      <c r="BC14" s="13">
        <v>114.1448311</v>
      </c>
      <c r="BD14" s="13">
        <v>115.0939716</v>
      </c>
      <c r="BE14" s="13">
        <v>115.5237503</v>
      </c>
      <c r="BF14" s="13">
        <v>116.0170662</v>
      </c>
      <c r="BG14" s="13">
        <v>116.32566009999999</v>
      </c>
      <c r="BH14" s="13">
        <v>116.83705550000001</v>
      </c>
      <c r="BI14" s="13">
        <v>117.47649560000001</v>
      </c>
      <c r="BJ14" s="13">
        <v>118.16087810000001</v>
      </c>
      <c r="BK14" s="13">
        <v>119.2287053</v>
      </c>
      <c r="BL14" s="13">
        <v>119.520471</v>
      </c>
      <c r="BM14" s="12">
        <v>109.131623</v>
      </c>
      <c r="BN14" s="12">
        <v>109.132841</v>
      </c>
      <c r="BO14" s="12">
        <v>109.13596800000001</v>
      </c>
      <c r="BP14" s="12">
        <v>109.140218</v>
      </c>
      <c r="BQ14" s="12">
        <v>109.144806</v>
      </c>
      <c r="BR14" s="12">
        <v>109.148943</v>
      </c>
      <c r="BS14" s="12">
        <v>109.15184600000001</v>
      </c>
      <c r="BT14" s="12">
        <v>109.153025</v>
      </c>
      <c r="BU14" s="12">
        <v>109.153194</v>
      </c>
      <c r="BV14" s="12">
        <v>109.153362</v>
      </c>
      <c r="BW14" s="12">
        <v>109.15454200000001</v>
      </c>
      <c r="BX14" s="12">
        <v>109.15774399999999</v>
      </c>
      <c r="BY14" s="12">
        <v>109.163979</v>
      </c>
      <c r="BZ14" s="12">
        <v>109.18065300000001</v>
      </c>
      <c r="CA14" s="12">
        <v>109.240746</v>
      </c>
      <c r="CB14" s="12">
        <v>109.383634</v>
      </c>
      <c r="CC14" s="12">
        <v>109.648691</v>
      </c>
      <c r="CD14" s="12">
        <v>110.075293</v>
      </c>
      <c r="CE14" s="12">
        <v>110.702816</v>
      </c>
      <c r="CF14" s="12">
        <v>111.54974300000001</v>
      </c>
      <c r="CG14" s="12">
        <v>112.551006</v>
      </c>
      <c r="CH14" s="12">
        <v>113.620642</v>
      </c>
      <c r="CI14" s="12">
        <v>114.672691</v>
      </c>
      <c r="CJ14" s="12">
        <v>115.62119300000001</v>
      </c>
      <c r="CK14" s="12">
        <v>116.380188</v>
      </c>
      <c r="CL14" s="12">
        <v>116.898675</v>
      </c>
      <c r="CM14" s="12">
        <v>117.265506</v>
      </c>
      <c r="CN14" s="12">
        <v>117.604488</v>
      </c>
      <c r="CO14" s="12">
        <v>118.039435</v>
      </c>
      <c r="CP14" s="12">
        <v>118.69415600000001</v>
      </c>
      <c r="CQ14" s="12">
        <v>119.69246200000001</v>
      </c>
    </row>
    <row r="15" spans="1:95" x14ac:dyDescent="0.25">
      <c r="A15" s="11" t="s">
        <v>23</v>
      </c>
      <c r="B15" s="13">
        <v>11.90638908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1.011765391</v>
      </c>
      <c r="T15" s="13">
        <v>3.4379258240000001</v>
      </c>
      <c r="U15" s="13">
        <v>3.85592304</v>
      </c>
      <c r="V15" s="13">
        <v>3.973511904</v>
      </c>
      <c r="W15" s="13">
        <v>3.9962142119999999</v>
      </c>
      <c r="X15" s="13">
        <v>4.6413581060000002</v>
      </c>
      <c r="Y15" s="13">
        <v>4.6473164929999999</v>
      </c>
      <c r="Z15" s="13">
        <v>4.1131457960000004</v>
      </c>
      <c r="AA15" s="13">
        <v>4.3910221480000002</v>
      </c>
      <c r="AB15" s="13">
        <v>5.7240333960000003</v>
      </c>
      <c r="AC15" s="13">
        <v>5.6266268259999999</v>
      </c>
      <c r="AD15" s="13">
        <v>5.2134712429999999</v>
      </c>
      <c r="AE15" s="13">
        <v>5.6490423319999996</v>
      </c>
      <c r="AF15" s="13">
        <v>5.1744957239999998</v>
      </c>
      <c r="AG15" s="13">
        <v>5.4804476360000001</v>
      </c>
      <c r="AH15" s="13">
        <v>6.2180565510000001</v>
      </c>
      <c r="AI15" s="13">
        <v>6.2180565510000001</v>
      </c>
      <c r="AJ15" s="13">
        <v>6.2180565510000001</v>
      </c>
      <c r="AK15" s="13">
        <v>6.2180565510000001</v>
      </c>
      <c r="AL15" s="13">
        <v>6.2189502970000001</v>
      </c>
      <c r="AM15" s="13">
        <v>6.2189502970000001</v>
      </c>
      <c r="AN15" s="13">
        <v>6.2189502970000001</v>
      </c>
      <c r="AO15" s="13">
        <v>6.2189502970000001</v>
      </c>
      <c r="AP15" s="13">
        <v>6.2189502970000001</v>
      </c>
      <c r="AQ15" s="13">
        <v>6.2189502970000001</v>
      </c>
      <c r="AR15" s="13">
        <v>6.219844041</v>
      </c>
      <c r="AS15" s="13">
        <v>6.219844041</v>
      </c>
      <c r="AT15" s="13">
        <v>6.2544406280000002</v>
      </c>
      <c r="AU15" s="13">
        <v>6.2803591230000002</v>
      </c>
      <c r="AV15" s="13">
        <v>6.3491772160000002</v>
      </c>
      <c r="AW15" s="13">
        <v>6.6997586289999997</v>
      </c>
      <c r="AX15" s="13">
        <v>6.8699761949999996</v>
      </c>
      <c r="AY15" s="13">
        <v>7.1127899499999998</v>
      </c>
      <c r="AZ15" s="13">
        <v>7.1933914650000004</v>
      </c>
      <c r="BA15" s="13">
        <v>7.2213287209999999</v>
      </c>
      <c r="BB15" s="13">
        <v>7.2718444160000004</v>
      </c>
      <c r="BC15" s="13">
        <v>7.334006746</v>
      </c>
      <c r="BD15" s="13">
        <v>7.4237770259999998</v>
      </c>
      <c r="BE15" s="13">
        <v>7.4846496839999999</v>
      </c>
      <c r="BF15" s="13">
        <v>7.585698743</v>
      </c>
      <c r="BG15" s="13">
        <v>7.7547073380000002</v>
      </c>
      <c r="BH15" s="13">
        <v>7.7741453690000002</v>
      </c>
      <c r="BI15" s="13">
        <v>7.7912666689999996</v>
      </c>
      <c r="BJ15" s="13">
        <v>7.8234413890000001</v>
      </c>
      <c r="BK15" s="13">
        <v>7.8647778710000003</v>
      </c>
      <c r="BL15" s="13">
        <v>7.8928939189999996</v>
      </c>
      <c r="BM15" s="12">
        <v>6.200043</v>
      </c>
      <c r="BN15" s="12">
        <v>6.2024429999999997</v>
      </c>
      <c r="BO15" s="12">
        <v>6.2036759999999997</v>
      </c>
      <c r="BP15" s="12">
        <v>6.2041300000000001</v>
      </c>
      <c r="BQ15" s="12">
        <v>6.2041940000000002</v>
      </c>
      <c r="BR15" s="12">
        <v>6.2042599999999997</v>
      </c>
      <c r="BS15" s="12">
        <v>6.2047150000000002</v>
      </c>
      <c r="BT15" s="12">
        <v>6.2066330000000001</v>
      </c>
      <c r="BU15" s="12">
        <v>6.2138169999999997</v>
      </c>
      <c r="BV15" s="12">
        <v>6.2307579999999998</v>
      </c>
      <c r="BW15" s="12">
        <v>6.2619410000000002</v>
      </c>
      <c r="BX15" s="12">
        <v>6.3118550000000004</v>
      </c>
      <c r="BY15" s="12">
        <v>6.384989</v>
      </c>
      <c r="BZ15" s="12">
        <v>6.4837910000000001</v>
      </c>
      <c r="CA15" s="12">
        <v>6.6025590000000003</v>
      </c>
      <c r="CB15" s="12">
        <v>6.7335510000000003</v>
      </c>
      <c r="CC15" s="12">
        <v>6.8690239999999996</v>
      </c>
      <c r="CD15" s="12">
        <v>7.0012369999999997</v>
      </c>
      <c r="CE15" s="12">
        <v>7.1224480000000003</v>
      </c>
      <c r="CF15" s="12">
        <v>7.2268330000000001</v>
      </c>
      <c r="CG15" s="12">
        <v>7.3162399999999996</v>
      </c>
      <c r="CH15" s="12">
        <v>7.3944320000000001</v>
      </c>
      <c r="CI15" s="12">
        <v>7.4651740000000002</v>
      </c>
      <c r="CJ15" s="12">
        <v>7.5322319999999996</v>
      </c>
      <c r="CK15" s="12">
        <v>7.5993700000000004</v>
      </c>
      <c r="CL15" s="12">
        <v>7.6688780000000003</v>
      </c>
      <c r="CM15" s="12">
        <v>7.7371480000000004</v>
      </c>
      <c r="CN15" s="12">
        <v>7.7990950000000003</v>
      </c>
      <c r="CO15" s="12">
        <v>7.8496360000000003</v>
      </c>
      <c r="CP15" s="12">
        <v>7.8836890000000004</v>
      </c>
      <c r="CQ15" s="12">
        <v>7.8961699999999997</v>
      </c>
    </row>
    <row r="16" spans="1:95" x14ac:dyDescent="0.25">
      <c r="A16" s="11" t="s">
        <v>79</v>
      </c>
      <c r="B16" s="13">
        <v>141.37394979999999</v>
      </c>
      <c r="C16" s="13">
        <v>1</v>
      </c>
      <c r="D16" s="13">
        <v>1</v>
      </c>
      <c r="E16" s="13">
        <v>2.1374687379999999</v>
      </c>
      <c r="F16" s="13">
        <v>1.5946990480000001</v>
      </c>
      <c r="G16" s="13">
        <v>5.7876401770000001</v>
      </c>
      <c r="H16" s="13">
        <v>5.9827060999999997</v>
      </c>
      <c r="I16" s="13">
        <v>5.988941133</v>
      </c>
      <c r="J16" s="13">
        <v>4.993970172</v>
      </c>
      <c r="K16" s="13">
        <v>5.864447695</v>
      </c>
      <c r="L16" s="13">
        <v>5.0039161410000004</v>
      </c>
      <c r="M16" s="13">
        <v>5.9960941009999997</v>
      </c>
      <c r="N16" s="13">
        <v>5.99035647</v>
      </c>
      <c r="O16" s="13">
        <v>5.2701094560000001</v>
      </c>
      <c r="P16" s="13">
        <v>5.9802569769999998</v>
      </c>
      <c r="Q16" s="13">
        <v>5.1844081810000002</v>
      </c>
      <c r="R16" s="13">
        <v>4.9181695230000004</v>
      </c>
      <c r="S16" s="13">
        <v>5.9863540840000002</v>
      </c>
      <c r="T16" s="13">
        <v>5.9842527920000004</v>
      </c>
      <c r="U16" s="13">
        <v>5.7048961130000002</v>
      </c>
      <c r="V16" s="13">
        <v>5.9973404109999997</v>
      </c>
      <c r="W16" s="13">
        <v>5.9946787639999997</v>
      </c>
      <c r="X16" s="13">
        <v>5.9970724640000004</v>
      </c>
      <c r="Y16" s="13">
        <v>5.9969106160000001</v>
      </c>
      <c r="Z16" s="13">
        <v>5.9980523940000001</v>
      </c>
      <c r="AA16" s="13">
        <v>5.881489363</v>
      </c>
      <c r="AB16" s="13">
        <v>5.9983125299999998</v>
      </c>
      <c r="AC16" s="13">
        <v>5.0828378379999997</v>
      </c>
      <c r="AD16" s="13">
        <v>5.9730654469999998</v>
      </c>
      <c r="AE16" s="13">
        <v>5.9976385710000004</v>
      </c>
      <c r="AF16" s="13">
        <v>5.8476068120000004</v>
      </c>
      <c r="AG16" s="13">
        <v>5.9922777209999998</v>
      </c>
      <c r="AH16" s="13">
        <v>71.608786640000005</v>
      </c>
      <c r="AI16" s="13">
        <v>71.608786640000005</v>
      </c>
      <c r="AJ16" s="13">
        <v>71.608786640000005</v>
      </c>
      <c r="AK16" s="13">
        <v>71.820743160000006</v>
      </c>
      <c r="AL16" s="13">
        <v>73.902452359999998</v>
      </c>
      <c r="AM16" s="13">
        <v>75.503825950000007</v>
      </c>
      <c r="AN16" s="13">
        <v>76.67807861</v>
      </c>
      <c r="AO16" s="13">
        <v>77.626302150000001</v>
      </c>
      <c r="AP16" s="13">
        <v>78.290141489999996</v>
      </c>
      <c r="AQ16" s="13">
        <v>78.714549559999995</v>
      </c>
      <c r="AR16" s="13">
        <v>79.865463340000005</v>
      </c>
      <c r="AS16" s="13">
        <v>81.167971690000002</v>
      </c>
      <c r="AT16" s="13">
        <v>81.764304179999996</v>
      </c>
      <c r="AU16" s="13">
        <v>83.506915759999998</v>
      </c>
      <c r="AV16" s="13">
        <v>83.801991169999994</v>
      </c>
      <c r="AW16" s="13">
        <v>84.543830679999999</v>
      </c>
      <c r="AX16" s="13">
        <v>85.461335700000006</v>
      </c>
      <c r="AY16" s="13">
        <v>86.659307600000005</v>
      </c>
      <c r="AZ16" s="13">
        <v>86.83194958</v>
      </c>
      <c r="BA16" s="13">
        <v>87.392870950000002</v>
      </c>
      <c r="BB16" s="13">
        <v>87.794236560000002</v>
      </c>
      <c r="BC16" s="13">
        <v>88.630677829999996</v>
      </c>
      <c r="BD16" s="13">
        <v>89.02922135</v>
      </c>
      <c r="BE16" s="13">
        <v>89.652533199999993</v>
      </c>
      <c r="BF16" s="13">
        <v>90.197060609999994</v>
      </c>
      <c r="BG16" s="13">
        <v>91.171422079999999</v>
      </c>
      <c r="BH16" s="13">
        <v>92.096651640000005</v>
      </c>
      <c r="BI16" s="13">
        <v>93.701719150000002</v>
      </c>
      <c r="BJ16" s="13">
        <v>94.908959359999997</v>
      </c>
      <c r="BK16" s="13">
        <v>95.551389900000004</v>
      </c>
      <c r="BL16" s="13">
        <v>97.254127339999997</v>
      </c>
      <c r="BM16" s="12">
        <v>70.670700999999994</v>
      </c>
      <c r="BN16" s="12">
        <v>71.224838000000005</v>
      </c>
      <c r="BO16" s="12">
        <v>72.028048999999996</v>
      </c>
      <c r="BP16" s="12">
        <v>73.012122000000005</v>
      </c>
      <c r="BQ16" s="12">
        <v>74.108846</v>
      </c>
      <c r="BR16" s="12">
        <v>75.250011000000001</v>
      </c>
      <c r="BS16" s="12">
        <v>76.367406000000003</v>
      </c>
      <c r="BT16" s="12">
        <v>77.407675999999995</v>
      </c>
      <c r="BU16" s="12">
        <v>78.376897999999997</v>
      </c>
      <c r="BV16" s="12">
        <v>79.296004999999994</v>
      </c>
      <c r="BW16" s="12">
        <v>80.185928000000004</v>
      </c>
      <c r="BX16" s="12">
        <v>81.067600999999996</v>
      </c>
      <c r="BY16" s="12">
        <v>81.961956000000001</v>
      </c>
      <c r="BZ16" s="12">
        <v>82.88176</v>
      </c>
      <c r="CA16" s="12">
        <v>83.807107999999999</v>
      </c>
      <c r="CB16" s="12">
        <v>84.70993</v>
      </c>
      <c r="CC16" s="12">
        <v>85.562154000000007</v>
      </c>
      <c r="CD16" s="12">
        <v>86.335711000000003</v>
      </c>
      <c r="CE16" s="12">
        <v>87.002529999999993</v>
      </c>
      <c r="CF16" s="12">
        <v>87.548841999999993</v>
      </c>
      <c r="CG16" s="12">
        <v>88.018094000000005</v>
      </c>
      <c r="CH16" s="12">
        <v>88.468035999999998</v>
      </c>
      <c r="CI16" s="12">
        <v>88.956417999999999</v>
      </c>
      <c r="CJ16" s="12">
        <v>89.540988999999996</v>
      </c>
      <c r="CK16" s="12">
        <v>90.279499000000001</v>
      </c>
      <c r="CL16" s="12">
        <v>91.210871999999995</v>
      </c>
      <c r="CM16" s="12">
        <v>92.298732999999999</v>
      </c>
      <c r="CN16" s="12">
        <v>93.487881000000002</v>
      </c>
      <c r="CO16" s="12">
        <v>94.723113999999995</v>
      </c>
      <c r="CP16" s="12">
        <v>95.949230999999997</v>
      </c>
      <c r="CQ16" s="12">
        <v>97.111031999999994</v>
      </c>
    </row>
    <row r="17" spans="1:95" x14ac:dyDescent="0.25">
      <c r="A17" s="11" t="s">
        <v>4</v>
      </c>
      <c r="B17" s="13">
        <v>12.52728752</v>
      </c>
      <c r="C17" s="13">
        <v>1</v>
      </c>
      <c r="D17" s="13">
        <v>5.9302985609999999</v>
      </c>
      <c r="E17" s="13">
        <v>4.9830909319999996</v>
      </c>
      <c r="F17" s="13">
        <v>3.9871032529999999</v>
      </c>
      <c r="G17" s="13">
        <v>2.9911155740000002</v>
      </c>
      <c r="H17" s="13">
        <v>1.9951278960000001</v>
      </c>
      <c r="I17" s="13">
        <v>1</v>
      </c>
      <c r="J17" s="13">
        <v>1</v>
      </c>
      <c r="K17" s="13">
        <v>1</v>
      </c>
      <c r="L17" s="13">
        <v>1</v>
      </c>
      <c r="M17" s="13">
        <v>1.8672879769999999</v>
      </c>
      <c r="N17" s="13">
        <v>1.0006793970000001</v>
      </c>
      <c r="O17" s="13">
        <v>1.000452932</v>
      </c>
      <c r="P17" s="13">
        <v>1.000226466</v>
      </c>
      <c r="Q17" s="13">
        <v>1</v>
      </c>
      <c r="R17" s="13">
        <v>1</v>
      </c>
      <c r="S17" s="13">
        <v>5.4207756199999997</v>
      </c>
      <c r="T17" s="13">
        <v>5.380262976</v>
      </c>
      <c r="U17" s="13">
        <v>5.3893120530000003</v>
      </c>
      <c r="V17" s="13">
        <v>5.9880346849999997</v>
      </c>
      <c r="W17" s="13">
        <v>5.9919753570000003</v>
      </c>
      <c r="X17" s="13">
        <v>5.9910439259999997</v>
      </c>
      <c r="Y17" s="13">
        <v>5.992047006</v>
      </c>
      <c r="Z17" s="13">
        <v>4.9960593270000002</v>
      </c>
      <c r="AA17" s="13">
        <v>5.9921186549999996</v>
      </c>
      <c r="AB17" s="13">
        <v>5.9951278959999996</v>
      </c>
      <c r="AC17" s="13">
        <v>5.9965608670000003</v>
      </c>
      <c r="AD17" s="13">
        <v>5.9557029049999999</v>
      </c>
      <c r="AE17" s="13">
        <v>5.994339761</v>
      </c>
      <c r="AF17" s="13">
        <v>5.8001965139999996</v>
      </c>
      <c r="AG17" s="13">
        <v>6</v>
      </c>
      <c r="AH17" s="13">
        <v>4.2645623339999998</v>
      </c>
      <c r="AI17" s="13">
        <v>4.2645623339999998</v>
      </c>
      <c r="AJ17" s="13">
        <v>4.2645623339999998</v>
      </c>
      <c r="AK17" s="13">
        <v>4.3706219419999996</v>
      </c>
      <c r="AL17" s="13">
        <v>4.4179739910000002</v>
      </c>
      <c r="AM17" s="13">
        <v>4.4285515430000002</v>
      </c>
      <c r="AN17" s="13">
        <v>4.5367655620000003</v>
      </c>
      <c r="AO17" s="13">
        <v>4.5867978369999998</v>
      </c>
      <c r="AP17" s="13">
        <v>4.6136008979999996</v>
      </c>
      <c r="AQ17" s="13">
        <v>4.9682240919999998</v>
      </c>
      <c r="AR17" s="13">
        <v>5.1994100090000002</v>
      </c>
      <c r="AS17" s="13">
        <v>5.3421531729999998</v>
      </c>
      <c r="AT17" s="13">
        <v>5.3807951559999996</v>
      </c>
      <c r="AU17" s="13">
        <v>5.4824611880000003</v>
      </c>
      <c r="AV17" s="13">
        <v>5.7414492629999998</v>
      </c>
      <c r="AW17" s="13">
        <v>5.8399480800000001</v>
      </c>
      <c r="AX17" s="13">
        <v>6.3276668860000003</v>
      </c>
      <c r="AY17" s="13">
        <v>6.4353206119999999</v>
      </c>
      <c r="AZ17" s="13">
        <v>6.8387905010000001</v>
      </c>
      <c r="BA17" s="13">
        <v>6.9588814970000001</v>
      </c>
      <c r="BB17" s="13">
        <v>7.1657264920000001</v>
      </c>
      <c r="BC17" s="13">
        <v>7.2306141889999997</v>
      </c>
      <c r="BD17" s="13">
        <v>7.5457613280000002</v>
      </c>
      <c r="BE17" s="13">
        <v>7.6197203480000004</v>
      </c>
      <c r="BF17" s="13">
        <v>7.8341411860000001</v>
      </c>
      <c r="BG17" s="13">
        <v>8.1253587419999995</v>
      </c>
      <c r="BH17" s="13">
        <v>8.1413949910000003</v>
      </c>
      <c r="BI17" s="13">
        <v>8.1840907119999997</v>
      </c>
      <c r="BJ17" s="13">
        <v>8.2794706990000009</v>
      </c>
      <c r="BK17" s="13">
        <v>8.4740839920000006</v>
      </c>
      <c r="BL17" s="13">
        <v>8.5085563489999991</v>
      </c>
      <c r="BM17" s="12">
        <v>4.2337959999999999</v>
      </c>
      <c r="BN17" s="12">
        <v>4.2592990000000004</v>
      </c>
      <c r="BO17" s="12">
        <v>4.2931330000000001</v>
      </c>
      <c r="BP17" s="12">
        <v>4.3376320000000002</v>
      </c>
      <c r="BQ17" s="12">
        <v>4.3951310000000001</v>
      </c>
      <c r="BR17" s="12">
        <v>4.4679630000000001</v>
      </c>
      <c r="BS17" s="12">
        <v>4.5584629999999997</v>
      </c>
      <c r="BT17" s="12">
        <v>4.6683310000000002</v>
      </c>
      <c r="BU17" s="12">
        <v>4.7967269999999997</v>
      </c>
      <c r="BV17" s="12">
        <v>4.942177</v>
      </c>
      <c r="BW17" s="12">
        <v>5.103205</v>
      </c>
      <c r="BX17" s="12">
        <v>5.2783389999999999</v>
      </c>
      <c r="BY17" s="12">
        <v>5.4661020000000002</v>
      </c>
      <c r="BZ17" s="12">
        <v>5.6648189999999996</v>
      </c>
      <c r="CA17" s="12">
        <v>5.8720030000000003</v>
      </c>
      <c r="CB17" s="12">
        <v>6.0849669999999998</v>
      </c>
      <c r="CC17" s="12">
        <v>6.3010229999999998</v>
      </c>
      <c r="CD17" s="12">
        <v>6.5174820000000002</v>
      </c>
      <c r="CE17" s="12">
        <v>6.7316570000000002</v>
      </c>
      <c r="CF17" s="12">
        <v>6.9410119999999997</v>
      </c>
      <c r="CG17" s="12">
        <v>7.143618</v>
      </c>
      <c r="CH17" s="12">
        <v>7.337701</v>
      </c>
      <c r="CI17" s="12">
        <v>7.5214850000000002</v>
      </c>
      <c r="CJ17" s="12">
        <v>7.6931950000000002</v>
      </c>
      <c r="CK17" s="12">
        <v>7.8510540000000004</v>
      </c>
      <c r="CL17" s="12">
        <v>7.99376</v>
      </c>
      <c r="CM17" s="12">
        <v>8.1219009999999994</v>
      </c>
      <c r="CN17" s="12">
        <v>8.2365359999999992</v>
      </c>
      <c r="CO17" s="12">
        <v>8.3387239999999991</v>
      </c>
      <c r="CP17" s="12">
        <v>8.4295259999999992</v>
      </c>
      <c r="CQ17" s="12">
        <v>8.5100010000000008</v>
      </c>
    </row>
    <row r="18" spans="1:95" x14ac:dyDescent="0.25">
      <c r="A18" s="11" t="s">
        <v>94</v>
      </c>
      <c r="B18" s="13">
        <v>0.59722030299999995</v>
      </c>
      <c r="C18" s="13">
        <v>1</v>
      </c>
      <c r="D18" s="13">
        <v>1.012972845</v>
      </c>
      <c r="E18" s="13">
        <v>2.05338368</v>
      </c>
      <c r="F18" s="13">
        <v>1.5385228479999999</v>
      </c>
      <c r="G18" s="13">
        <v>3.0051495689999999</v>
      </c>
      <c r="H18" s="13">
        <v>5</v>
      </c>
      <c r="I18" s="13">
        <v>5.587599204</v>
      </c>
      <c r="J18" s="13">
        <v>5</v>
      </c>
      <c r="K18" s="13">
        <v>5.2105840319999999</v>
      </c>
      <c r="L18" s="13">
        <v>5.9137291699999999</v>
      </c>
      <c r="M18" s="13">
        <v>5</v>
      </c>
      <c r="N18" s="13">
        <v>5</v>
      </c>
      <c r="O18" s="13">
        <v>5</v>
      </c>
      <c r="P18" s="13">
        <v>5.0998428560000004</v>
      </c>
      <c r="Q18" s="13">
        <v>5</v>
      </c>
      <c r="R18" s="13">
        <v>5.3221052750000002</v>
      </c>
      <c r="S18" s="13">
        <v>5.4188052549999997</v>
      </c>
      <c r="T18" s="13">
        <v>6</v>
      </c>
      <c r="U18" s="13">
        <v>5.0419427050000003</v>
      </c>
      <c r="V18" s="13">
        <v>5.9688369100000003</v>
      </c>
      <c r="W18" s="13">
        <v>6</v>
      </c>
      <c r="X18" s="13">
        <v>6</v>
      </c>
      <c r="Y18" s="13">
        <v>5.7865274610000004</v>
      </c>
      <c r="Z18" s="13">
        <v>6</v>
      </c>
      <c r="AA18" s="13">
        <v>5.3707633350000004</v>
      </c>
      <c r="AB18" s="13">
        <v>5</v>
      </c>
      <c r="AC18" s="13">
        <v>5.0865138940000003</v>
      </c>
      <c r="AD18" s="13">
        <v>4.848537093</v>
      </c>
      <c r="AE18" s="13">
        <v>5.4362776129999997</v>
      </c>
      <c r="AF18" s="13">
        <v>6</v>
      </c>
      <c r="AG18" s="13">
        <v>5.9985585730000004</v>
      </c>
      <c r="AH18" s="13">
        <v>0.138080377</v>
      </c>
      <c r="AI18" s="13">
        <v>0.138080377</v>
      </c>
      <c r="AJ18" s="13">
        <v>0.138080377</v>
      </c>
      <c r="AK18" s="13">
        <v>0.138080377</v>
      </c>
      <c r="AL18" s="13">
        <v>0.139794537</v>
      </c>
      <c r="AM18" s="13">
        <v>0.14971656</v>
      </c>
      <c r="AN18" s="13">
        <v>0.15993096000000001</v>
      </c>
      <c r="AO18" s="13">
        <v>0.16414578299999999</v>
      </c>
      <c r="AP18" s="13">
        <v>0.17185951999999999</v>
      </c>
      <c r="AQ18" s="13">
        <v>0.177788478</v>
      </c>
      <c r="AR18" s="13">
        <v>0.18121681000000001</v>
      </c>
      <c r="AS18" s="13">
        <v>0.19007670099999999</v>
      </c>
      <c r="AT18" s="13">
        <v>0.23175100000000001</v>
      </c>
      <c r="AU18" s="13">
        <v>0.243588794</v>
      </c>
      <c r="AV18" s="13">
        <v>0.24616006300000001</v>
      </c>
      <c r="AW18" s="13">
        <v>0.25301672400000003</v>
      </c>
      <c r="AX18" s="13">
        <v>0.25815923000000002</v>
      </c>
      <c r="AY18" s="13">
        <v>0.268871148</v>
      </c>
      <c r="AZ18" s="13">
        <v>0.27315655999999999</v>
      </c>
      <c r="BA18" s="13">
        <v>0.28072914999999998</v>
      </c>
      <c r="BB18" s="13">
        <v>0.28672874799999998</v>
      </c>
      <c r="BC18" s="13">
        <v>0.29880200699999998</v>
      </c>
      <c r="BD18" s="13">
        <v>0.29965908600000002</v>
      </c>
      <c r="BE18" s="13">
        <v>0.30255639400000001</v>
      </c>
      <c r="BF18" s="13">
        <v>0.30491252299999999</v>
      </c>
      <c r="BG18" s="13">
        <v>0.312263187</v>
      </c>
      <c r="BH18" s="13">
        <v>0.31911981900000003</v>
      </c>
      <c r="BI18" s="13">
        <v>0.32287417899999998</v>
      </c>
      <c r="BJ18" s="13">
        <v>0.34379723600000001</v>
      </c>
      <c r="BK18" s="13">
        <v>0.36208169099999998</v>
      </c>
      <c r="BL18" s="13">
        <v>0.37089784100000001</v>
      </c>
      <c r="BM18" s="12">
        <v>0.12667600000000001</v>
      </c>
      <c r="BN18" s="12">
        <v>0.13733400000000001</v>
      </c>
      <c r="BO18" s="12">
        <v>0.143376</v>
      </c>
      <c r="BP18" s="12">
        <v>0.14640600000000001</v>
      </c>
      <c r="BQ18" s="12">
        <v>0.14802799999999999</v>
      </c>
      <c r="BR18" s="12">
        <v>0.149843</v>
      </c>
      <c r="BS18" s="12">
        <v>0.15345600000000001</v>
      </c>
      <c r="BT18" s="12">
        <v>0.160083</v>
      </c>
      <c r="BU18" s="12">
        <v>0.16939399999999999</v>
      </c>
      <c r="BV18" s="12">
        <v>0.180675</v>
      </c>
      <c r="BW18" s="12">
        <v>0.19320899999999999</v>
      </c>
      <c r="BX18" s="12">
        <v>0.20627999999999999</v>
      </c>
      <c r="BY18" s="12">
        <v>0.21917300000000001</v>
      </c>
      <c r="BZ18" s="12">
        <v>0.23128399999999999</v>
      </c>
      <c r="CA18" s="12">
        <v>0.24246200000000001</v>
      </c>
      <c r="CB18" s="12">
        <v>0.25266699999999997</v>
      </c>
      <c r="CC18" s="12">
        <v>0.26185999999999998</v>
      </c>
      <c r="CD18" s="12">
        <v>0.27000099999999999</v>
      </c>
      <c r="CE18" s="12">
        <v>0.27705000000000002</v>
      </c>
      <c r="CF18" s="12">
        <v>0.28302899999999998</v>
      </c>
      <c r="CG18" s="12">
        <v>0.28819800000000001</v>
      </c>
      <c r="CH18" s="12">
        <v>0.292877</v>
      </c>
      <c r="CI18" s="12">
        <v>0.29738700000000001</v>
      </c>
      <c r="CJ18" s="12">
        <v>0.30204700000000001</v>
      </c>
      <c r="CK18" s="12">
        <v>0.30717899999999998</v>
      </c>
      <c r="CL18" s="12">
        <v>0.313143</v>
      </c>
      <c r="CM18" s="12">
        <v>0.32045600000000002</v>
      </c>
      <c r="CN18" s="12">
        <v>0.32967800000000003</v>
      </c>
      <c r="CO18" s="12">
        <v>0.341366</v>
      </c>
      <c r="CP18" s="12">
        <v>0.35607800000000001</v>
      </c>
      <c r="CQ18" s="12">
        <v>0.37437199999999998</v>
      </c>
    </row>
    <row r="19" spans="1:95" x14ac:dyDescent="0.25">
      <c r="A19" s="11" t="s">
        <v>64</v>
      </c>
      <c r="B19" s="13">
        <v>12.91923113</v>
      </c>
      <c r="C19" s="13">
        <v>1</v>
      </c>
      <c r="D19" s="13">
        <v>2.6148799120000001</v>
      </c>
      <c r="E19" s="13">
        <v>4.035855518</v>
      </c>
      <c r="F19" s="13">
        <v>3.0465064630000001</v>
      </c>
      <c r="G19" s="13">
        <v>5.3728519869999998</v>
      </c>
      <c r="H19" s="13">
        <v>6</v>
      </c>
      <c r="I19" s="13">
        <v>6</v>
      </c>
      <c r="J19" s="13">
        <v>5</v>
      </c>
      <c r="K19" s="13">
        <v>5.330388675</v>
      </c>
      <c r="L19" s="13">
        <v>6</v>
      </c>
      <c r="M19" s="13">
        <v>5.9997014479999997</v>
      </c>
      <c r="N19" s="13">
        <v>6</v>
      </c>
      <c r="O19" s="13">
        <v>5</v>
      </c>
      <c r="P19" s="13">
        <v>5.1694093099999998</v>
      </c>
      <c r="Q19" s="13">
        <v>5.5221414360000001</v>
      </c>
      <c r="R19" s="13">
        <v>5.9978137289999998</v>
      </c>
      <c r="S19" s="13">
        <v>5.8996349739999996</v>
      </c>
      <c r="T19" s="13">
        <v>6</v>
      </c>
      <c r="U19" s="13">
        <v>5.4265781200000003</v>
      </c>
      <c r="V19" s="13">
        <v>5.9960107550000004</v>
      </c>
      <c r="W19" s="13">
        <v>6</v>
      </c>
      <c r="X19" s="13">
        <v>6</v>
      </c>
      <c r="Y19" s="13">
        <v>5.98653821</v>
      </c>
      <c r="Z19" s="13">
        <v>6</v>
      </c>
      <c r="AA19" s="13">
        <v>5.9466721949999997</v>
      </c>
      <c r="AB19" s="13">
        <v>5.0566662999999998</v>
      </c>
      <c r="AC19" s="13">
        <v>5.9878327120000003</v>
      </c>
      <c r="AD19" s="13">
        <v>5.441621821</v>
      </c>
      <c r="AE19" s="13">
        <v>5.8149708770000004</v>
      </c>
      <c r="AF19" s="13">
        <v>6</v>
      </c>
      <c r="AG19" s="13">
        <v>6</v>
      </c>
      <c r="AH19" s="13">
        <v>4.860584641</v>
      </c>
      <c r="AI19" s="13">
        <v>4.860584641</v>
      </c>
      <c r="AJ19" s="13">
        <v>4.860584641</v>
      </c>
      <c r="AK19" s="13">
        <v>4.8976635110000002</v>
      </c>
      <c r="AL19" s="13">
        <v>5.2948742080000004</v>
      </c>
      <c r="AM19" s="13">
        <v>5.477559866</v>
      </c>
      <c r="AN19" s="13">
        <v>5.5251998980000003</v>
      </c>
      <c r="AO19" s="13">
        <v>5.5447657450000003</v>
      </c>
      <c r="AP19" s="13">
        <v>5.7711181030000001</v>
      </c>
      <c r="AQ19" s="13">
        <v>5.9929798390000002</v>
      </c>
      <c r="AR19" s="13">
        <v>6.0789017730000001</v>
      </c>
      <c r="AS19" s="13">
        <v>6.1965130229999996</v>
      </c>
      <c r="AT19" s="13">
        <v>6.3706736570000002</v>
      </c>
      <c r="AU19" s="13">
        <v>6.7131542670000002</v>
      </c>
      <c r="AV19" s="13">
        <v>6.9243415949999996</v>
      </c>
      <c r="AW19" s="13">
        <v>7.0747501660000003</v>
      </c>
      <c r="AX19" s="13">
        <v>7.1399891010000003</v>
      </c>
      <c r="AY19" s="13">
        <v>7.22311806</v>
      </c>
      <c r="AZ19" s="13">
        <v>7.2537418210000002</v>
      </c>
      <c r="BA19" s="13">
        <v>7.336946137</v>
      </c>
      <c r="BB19" s="13">
        <v>7.3984677489999999</v>
      </c>
      <c r="BC19" s="13">
        <v>7.4820376199999998</v>
      </c>
      <c r="BD19" s="13">
        <v>7.5408371770000002</v>
      </c>
      <c r="BE19" s="13">
        <v>7.6011564280000004</v>
      </c>
      <c r="BF19" s="13">
        <v>7.6543164470000002</v>
      </c>
      <c r="BG19" s="13">
        <v>7.6662263499999996</v>
      </c>
      <c r="BH19" s="13">
        <v>7.8239546200000003</v>
      </c>
      <c r="BI19" s="13">
        <v>7.9205679089999999</v>
      </c>
      <c r="BJ19" s="13">
        <v>8.1518809539999992</v>
      </c>
      <c r="BK19" s="13">
        <v>8.3112976500000002</v>
      </c>
      <c r="BL19" s="13">
        <v>8.4235169610000007</v>
      </c>
      <c r="BM19" s="12">
        <v>4.5095369999999999</v>
      </c>
      <c r="BN19" s="12">
        <v>4.7673040000000002</v>
      </c>
      <c r="BO19" s="12">
        <v>4.9674240000000003</v>
      </c>
      <c r="BP19" s="12">
        <v>5.125102</v>
      </c>
      <c r="BQ19" s="12">
        <v>5.2555379999999996</v>
      </c>
      <c r="BR19" s="12">
        <v>5.3739369999999997</v>
      </c>
      <c r="BS19" s="12">
        <v>5.495501</v>
      </c>
      <c r="BT19" s="12">
        <v>5.6323340000000002</v>
      </c>
      <c r="BU19" s="12">
        <v>5.7841459999999998</v>
      </c>
      <c r="BV19" s="12">
        <v>5.9475509999999998</v>
      </c>
      <c r="BW19" s="12">
        <v>6.1191599999999999</v>
      </c>
      <c r="BX19" s="12">
        <v>6.295585</v>
      </c>
      <c r="BY19" s="12">
        <v>6.4734400000000001</v>
      </c>
      <c r="BZ19" s="12">
        <v>6.6490989999999996</v>
      </c>
      <c r="CA19" s="12">
        <v>6.8179970000000001</v>
      </c>
      <c r="CB19" s="12">
        <v>6.9753299999999996</v>
      </c>
      <c r="CC19" s="12">
        <v>7.116295</v>
      </c>
      <c r="CD19" s="12">
        <v>7.2360889999999998</v>
      </c>
      <c r="CE19" s="12">
        <v>7.3299099999999999</v>
      </c>
      <c r="CF19" s="12">
        <v>7.3954649999999997</v>
      </c>
      <c r="CG19" s="12">
        <v>7.4405109999999999</v>
      </c>
      <c r="CH19" s="12">
        <v>7.4753160000000003</v>
      </c>
      <c r="CI19" s="12">
        <v>7.5101469999999999</v>
      </c>
      <c r="CJ19" s="12">
        <v>7.5552729999999997</v>
      </c>
      <c r="CK19" s="12">
        <v>7.6209610000000003</v>
      </c>
      <c r="CL19" s="12">
        <v>7.7147969999999999</v>
      </c>
      <c r="CM19" s="12">
        <v>7.8336430000000004</v>
      </c>
      <c r="CN19" s="12">
        <v>7.9716769999999997</v>
      </c>
      <c r="CO19" s="12">
        <v>8.1230779999999996</v>
      </c>
      <c r="CP19" s="12">
        <v>8.2820260000000001</v>
      </c>
      <c r="CQ19" s="12">
        <v>8.4427000000000003</v>
      </c>
    </row>
    <row r="20" spans="1:95" x14ac:dyDescent="0.25">
      <c r="A20" s="11" t="s">
        <v>80</v>
      </c>
      <c r="B20" s="13">
        <v>14.224865210000001</v>
      </c>
      <c r="C20" s="13">
        <v>1</v>
      </c>
      <c r="D20" s="13">
        <v>2.932953425</v>
      </c>
      <c r="E20" s="13">
        <v>4.5827129390000003</v>
      </c>
      <c r="F20" s="13">
        <v>3.588037527</v>
      </c>
      <c r="G20" s="13">
        <v>6</v>
      </c>
      <c r="H20" s="13">
        <v>5.9917514360000004</v>
      </c>
      <c r="I20" s="13">
        <v>6</v>
      </c>
      <c r="J20" s="13">
        <v>5</v>
      </c>
      <c r="K20" s="13">
        <v>4.9074376949999996</v>
      </c>
      <c r="L20" s="13">
        <v>6</v>
      </c>
      <c r="M20" s="13">
        <v>5.9948190700000001</v>
      </c>
      <c r="N20" s="13">
        <v>5.996445155</v>
      </c>
      <c r="O20" s="13">
        <v>5</v>
      </c>
      <c r="P20" s="13">
        <v>5.0001205029999998</v>
      </c>
      <c r="Q20" s="13">
        <v>5.145822839</v>
      </c>
      <c r="R20" s="13">
        <v>5.9577508620000001</v>
      </c>
      <c r="S20" s="13">
        <v>6</v>
      </c>
      <c r="T20" s="13">
        <v>6</v>
      </c>
      <c r="U20" s="13">
        <v>5.0973023350000002</v>
      </c>
      <c r="V20" s="13">
        <v>5.9275236920000003</v>
      </c>
      <c r="W20" s="13">
        <v>6</v>
      </c>
      <c r="X20" s="13">
        <v>6</v>
      </c>
      <c r="Y20" s="13">
        <v>5.989503461</v>
      </c>
      <c r="Z20" s="13">
        <v>6</v>
      </c>
      <c r="AA20" s="13">
        <v>5.9778233900000002</v>
      </c>
      <c r="AB20" s="13">
        <v>5.0149442899999999</v>
      </c>
      <c r="AC20" s="13">
        <v>5.3485966810000001</v>
      </c>
      <c r="AD20" s="13">
        <v>5.1555585539999997</v>
      </c>
      <c r="AE20" s="13">
        <v>5.5633998160000004</v>
      </c>
      <c r="AF20" s="13">
        <v>6</v>
      </c>
      <c r="AG20" s="13">
        <v>5.9907548039999998</v>
      </c>
      <c r="AH20" s="13">
        <v>6.7745990259999997</v>
      </c>
      <c r="AI20" s="13">
        <v>6.7745990259999997</v>
      </c>
      <c r="AJ20" s="13">
        <v>6.7745990259999997</v>
      </c>
      <c r="AK20" s="13">
        <v>6.7959547540000003</v>
      </c>
      <c r="AL20" s="13">
        <v>7.100878883</v>
      </c>
      <c r="AM20" s="13">
        <v>7.1608861179999996</v>
      </c>
      <c r="AN20" s="13">
        <v>7.1745534659999999</v>
      </c>
      <c r="AO20" s="13">
        <v>7.1839500159999998</v>
      </c>
      <c r="AP20" s="13">
        <v>7.3254578309999996</v>
      </c>
      <c r="AQ20" s="13">
        <v>7.5256896720000004</v>
      </c>
      <c r="AR20" s="13">
        <v>7.5813641379999996</v>
      </c>
      <c r="AS20" s="13">
        <v>7.6612417810000002</v>
      </c>
      <c r="AT20" s="13">
        <v>7.7693220539999999</v>
      </c>
      <c r="AU20" s="13">
        <v>7.8993898939999996</v>
      </c>
      <c r="AV20" s="13">
        <v>8.1470542940000001</v>
      </c>
      <c r="AW20" s="13">
        <v>8.4545835179999997</v>
      </c>
      <c r="AX20" s="13">
        <v>8.6677073129999993</v>
      </c>
      <c r="AY20" s="13">
        <v>8.7731909370000007</v>
      </c>
      <c r="AZ20" s="13">
        <v>8.8128014859999997</v>
      </c>
      <c r="BA20" s="13">
        <v>8.9302201290000003</v>
      </c>
      <c r="BB20" s="13">
        <v>9.0068127960000002</v>
      </c>
      <c r="BC20" s="13">
        <v>9.209330757</v>
      </c>
      <c r="BD20" s="13">
        <v>9.3941735590000004</v>
      </c>
      <c r="BE20" s="13">
        <v>9.5403237409999999</v>
      </c>
      <c r="BF20" s="13">
        <v>9.7169838110000004</v>
      </c>
      <c r="BG20" s="13">
        <v>9.7982745209999997</v>
      </c>
      <c r="BH20" s="13">
        <v>9.9345471360000008</v>
      </c>
      <c r="BI20" s="13">
        <v>9.9968465870000003</v>
      </c>
      <c r="BJ20" s="13">
        <v>10.096414709999999</v>
      </c>
      <c r="BK20" s="13">
        <v>10.216217090000001</v>
      </c>
      <c r="BL20" s="13">
        <v>10.278712649999999</v>
      </c>
      <c r="BM20" s="12">
        <v>6.5386290000000002</v>
      </c>
      <c r="BN20" s="12">
        <v>6.7093239999999996</v>
      </c>
      <c r="BO20" s="12">
        <v>6.842155</v>
      </c>
      <c r="BP20" s="12">
        <v>6.9464290000000002</v>
      </c>
      <c r="BQ20" s="12">
        <v>7.0314500000000004</v>
      </c>
      <c r="BR20" s="12">
        <v>7.1065250000000004</v>
      </c>
      <c r="BS20" s="12">
        <v>7.1809589999999996</v>
      </c>
      <c r="BT20" s="12">
        <v>7.262721</v>
      </c>
      <c r="BU20" s="12">
        <v>7.3544330000000002</v>
      </c>
      <c r="BV20" s="12">
        <v>7.4573790000000004</v>
      </c>
      <c r="BW20" s="12">
        <v>7.5728460000000002</v>
      </c>
      <c r="BX20" s="12">
        <v>7.7021170000000003</v>
      </c>
      <c r="BY20" s="12">
        <v>7.8464790000000004</v>
      </c>
      <c r="BZ20" s="12">
        <v>8.0060900000000004</v>
      </c>
      <c r="CA20" s="12">
        <v>8.1766059999999996</v>
      </c>
      <c r="CB20" s="12">
        <v>8.3525600000000004</v>
      </c>
      <c r="CC20" s="12">
        <v>8.5284820000000003</v>
      </c>
      <c r="CD20" s="12">
        <v>8.6989029999999996</v>
      </c>
      <c r="CE20" s="12">
        <v>8.8583549999999995</v>
      </c>
      <c r="CF20" s="12">
        <v>9.0030160000000006</v>
      </c>
      <c r="CG20" s="12">
        <v>9.1356649999999995</v>
      </c>
      <c r="CH20" s="12">
        <v>9.260726</v>
      </c>
      <c r="CI20" s="12">
        <v>9.3826260000000001</v>
      </c>
      <c r="CJ20" s="12">
        <v>9.5057899999999993</v>
      </c>
      <c r="CK20" s="12">
        <v>9.6346439999999998</v>
      </c>
      <c r="CL20" s="12">
        <v>9.7712339999999998</v>
      </c>
      <c r="CM20" s="12">
        <v>9.9080820000000003</v>
      </c>
      <c r="CN20" s="12">
        <v>10.035334000000001</v>
      </c>
      <c r="CO20" s="12">
        <v>10.143133000000001</v>
      </c>
      <c r="CP20" s="12">
        <v>10.221621000000001</v>
      </c>
      <c r="CQ20" s="12">
        <v>10.260944</v>
      </c>
    </row>
    <row r="21" spans="1:95" x14ac:dyDescent="0.25">
      <c r="A21" s="11" t="s">
        <v>81</v>
      </c>
      <c r="B21" s="13">
        <v>11.98294068</v>
      </c>
      <c r="C21" s="13">
        <v>1</v>
      </c>
      <c r="D21" s="13">
        <v>1</v>
      </c>
      <c r="E21" s="13">
        <v>1.971124112</v>
      </c>
      <c r="F21" s="13">
        <v>1.562616598</v>
      </c>
      <c r="G21" s="13">
        <v>3.850867891</v>
      </c>
      <c r="H21" s="13">
        <v>5</v>
      </c>
      <c r="I21" s="13">
        <v>5.9928929069999999</v>
      </c>
      <c r="J21" s="13">
        <v>5</v>
      </c>
      <c r="K21" s="13">
        <v>5.6538709970000003</v>
      </c>
      <c r="L21" s="13">
        <v>6</v>
      </c>
      <c r="M21" s="13">
        <v>6</v>
      </c>
      <c r="N21" s="13">
        <v>5.9926564730000003</v>
      </c>
      <c r="O21" s="13">
        <v>5</v>
      </c>
      <c r="P21" s="13">
        <v>6</v>
      </c>
      <c r="Q21" s="13">
        <v>5.4738323629999996</v>
      </c>
      <c r="R21" s="13">
        <v>6</v>
      </c>
      <c r="S21" s="13">
        <v>6</v>
      </c>
      <c r="T21" s="13">
        <v>5.6744554149999997</v>
      </c>
      <c r="U21" s="13">
        <v>5.7926812730000004</v>
      </c>
      <c r="V21" s="13">
        <v>5.9999506739999999</v>
      </c>
      <c r="W21" s="13">
        <v>5.8263376610000002</v>
      </c>
      <c r="X21" s="13">
        <v>6</v>
      </c>
      <c r="Y21" s="13">
        <v>6</v>
      </c>
      <c r="Z21" s="13">
        <v>5.9992270410000001</v>
      </c>
      <c r="AA21" s="13">
        <v>6</v>
      </c>
      <c r="AB21" s="13">
        <v>5.8679322440000004</v>
      </c>
      <c r="AC21" s="13">
        <v>6</v>
      </c>
      <c r="AD21" s="13">
        <v>5.7973193050000003</v>
      </c>
      <c r="AE21" s="13">
        <v>5.8886346039999999</v>
      </c>
      <c r="AF21" s="13">
        <v>5.9847987409999996</v>
      </c>
      <c r="AG21" s="13">
        <v>5.8993480140000001</v>
      </c>
      <c r="AH21" s="13">
        <v>6.5588368490000004</v>
      </c>
      <c r="AI21" s="13">
        <v>6.5588368490000004</v>
      </c>
      <c r="AJ21" s="13">
        <v>6.5588368490000004</v>
      </c>
      <c r="AK21" s="13">
        <v>6.5605149850000002</v>
      </c>
      <c r="AL21" s="13">
        <v>6.9588583179999999</v>
      </c>
      <c r="AM21" s="13">
        <v>7.0946428409999998</v>
      </c>
      <c r="AN21" s="13">
        <v>7.2970667440000003</v>
      </c>
      <c r="AO21" s="13">
        <v>7.3337763560000004</v>
      </c>
      <c r="AP21" s="13">
        <v>7.5559088340000002</v>
      </c>
      <c r="AQ21" s="13">
        <v>7.6555317240000003</v>
      </c>
      <c r="AR21" s="13">
        <v>7.7203688799999997</v>
      </c>
      <c r="AS21" s="13">
        <v>7.9562009820000004</v>
      </c>
      <c r="AT21" s="13">
        <v>8.1005827880000005</v>
      </c>
      <c r="AU21" s="13">
        <v>8.3671719059999994</v>
      </c>
      <c r="AV21" s="13">
        <v>8.4445191719999997</v>
      </c>
      <c r="AW21" s="13">
        <v>8.4993638909999998</v>
      </c>
      <c r="AX21" s="13">
        <v>8.5987736380000008</v>
      </c>
      <c r="AY21" s="13">
        <v>8.7286199759999992</v>
      </c>
      <c r="AZ21" s="13">
        <v>8.7519533509999992</v>
      </c>
      <c r="BA21" s="13">
        <v>8.8138006900000008</v>
      </c>
      <c r="BB21" s="13">
        <v>8.884272459</v>
      </c>
      <c r="BC21" s="13">
        <v>8.9261061539999993</v>
      </c>
      <c r="BD21" s="13">
        <v>8.9519266339999994</v>
      </c>
      <c r="BE21" s="13">
        <v>8.9840202680000001</v>
      </c>
      <c r="BF21" s="13">
        <v>9.0142474149999998</v>
      </c>
      <c r="BG21" s="13">
        <v>9.0450196700000003</v>
      </c>
      <c r="BH21" s="13">
        <v>9.0580288049999993</v>
      </c>
      <c r="BI21" s="13">
        <v>9.0694160079999993</v>
      </c>
      <c r="BJ21" s="13">
        <v>9.0787598569999997</v>
      </c>
      <c r="BK21" s="13">
        <v>9.0903268740000005</v>
      </c>
      <c r="BL21" s="13">
        <v>9.1171993550000003</v>
      </c>
      <c r="BM21" s="12">
        <v>6.3492579999999998</v>
      </c>
      <c r="BN21" s="12">
        <v>6.5289140000000003</v>
      </c>
      <c r="BO21" s="12">
        <v>6.6858969999999998</v>
      </c>
      <c r="BP21" s="12">
        <v>6.8269679999999999</v>
      </c>
      <c r="BQ21" s="12">
        <v>6.958888</v>
      </c>
      <c r="BR21" s="12">
        <v>7.0884179999999999</v>
      </c>
      <c r="BS21" s="12">
        <v>7.2223189999999997</v>
      </c>
      <c r="BT21" s="12">
        <v>7.3656509999999997</v>
      </c>
      <c r="BU21" s="12">
        <v>7.5166550000000001</v>
      </c>
      <c r="BV21" s="12">
        <v>7.6718710000000003</v>
      </c>
      <c r="BW21" s="12">
        <v>7.827839</v>
      </c>
      <c r="BX21" s="12">
        <v>7.9810980000000002</v>
      </c>
      <c r="BY21" s="12">
        <v>8.1281890000000008</v>
      </c>
      <c r="BZ21" s="12">
        <v>8.2660719999999994</v>
      </c>
      <c r="CA21" s="12">
        <v>8.3933909999999994</v>
      </c>
      <c r="CB21" s="12">
        <v>8.5092130000000008</v>
      </c>
      <c r="CC21" s="12">
        <v>8.6126020000000008</v>
      </c>
      <c r="CD21" s="12">
        <v>8.7026260000000004</v>
      </c>
      <c r="CE21" s="12">
        <v>8.7783490000000004</v>
      </c>
      <c r="CF21" s="12">
        <v>8.839423</v>
      </c>
      <c r="CG21" s="12">
        <v>8.8878360000000001</v>
      </c>
      <c r="CH21" s="12">
        <v>8.9261649999999992</v>
      </c>
      <c r="CI21" s="12">
        <v>8.9569829999999993</v>
      </c>
      <c r="CJ21" s="12">
        <v>8.9828659999999996</v>
      </c>
      <c r="CK21" s="12">
        <v>9.0063879999999994</v>
      </c>
      <c r="CL21" s="12">
        <v>9.0295020000000008</v>
      </c>
      <c r="CM21" s="12">
        <v>9.0516780000000008</v>
      </c>
      <c r="CN21" s="12">
        <v>9.0717630000000007</v>
      </c>
      <c r="CO21" s="12">
        <v>9.0886030000000009</v>
      </c>
      <c r="CP21" s="12">
        <v>9.1010469999999994</v>
      </c>
      <c r="CQ21" s="12">
        <v>9.1079399999999993</v>
      </c>
    </row>
    <row r="22" spans="1:95" x14ac:dyDescent="0.25">
      <c r="A22" s="11" t="s">
        <v>82</v>
      </c>
      <c r="B22" s="13">
        <v>6.3450595129999998</v>
      </c>
      <c r="C22" s="13">
        <v>1</v>
      </c>
      <c r="D22" s="13">
        <v>4.815910863</v>
      </c>
      <c r="E22" s="13">
        <v>5</v>
      </c>
      <c r="F22" s="13">
        <v>4</v>
      </c>
      <c r="G22" s="13">
        <v>3</v>
      </c>
      <c r="H22" s="13">
        <v>6</v>
      </c>
      <c r="I22" s="13">
        <v>5.2877816470000001</v>
      </c>
      <c r="J22" s="13">
        <v>5.8332603360000004</v>
      </c>
      <c r="K22" s="13">
        <v>6</v>
      </c>
      <c r="L22" s="13">
        <v>5.9075883759999996</v>
      </c>
      <c r="M22" s="13">
        <v>6</v>
      </c>
      <c r="N22" s="13">
        <v>5.3316730400000001</v>
      </c>
      <c r="O22" s="13">
        <v>5.0801745299999999</v>
      </c>
      <c r="P22" s="13">
        <v>5.9394823739999998</v>
      </c>
      <c r="Q22" s="13">
        <v>5</v>
      </c>
      <c r="R22" s="13">
        <v>6</v>
      </c>
      <c r="S22" s="13">
        <v>5.9935074080000001</v>
      </c>
      <c r="T22" s="13">
        <v>6</v>
      </c>
      <c r="U22" s="13">
        <v>5.9439548640000002</v>
      </c>
      <c r="V22" s="13">
        <v>5.9426259039999998</v>
      </c>
      <c r="W22" s="13">
        <v>5.9888987599999997</v>
      </c>
      <c r="X22" s="13">
        <v>6</v>
      </c>
      <c r="Y22" s="13">
        <v>6</v>
      </c>
      <c r="Z22" s="13">
        <v>5.6584221460000004</v>
      </c>
      <c r="AA22" s="13">
        <v>5.9905885630000002</v>
      </c>
      <c r="AB22" s="13">
        <v>5.869118952</v>
      </c>
      <c r="AC22" s="13">
        <v>6</v>
      </c>
      <c r="AD22" s="13">
        <v>5.6746378359999996</v>
      </c>
      <c r="AE22" s="13">
        <v>5.8909668010000003</v>
      </c>
      <c r="AF22" s="13">
        <v>5.9906372279999998</v>
      </c>
      <c r="AG22" s="13">
        <v>6</v>
      </c>
      <c r="AH22" s="13">
        <v>2.1610863739999999</v>
      </c>
      <c r="AI22" s="13">
        <v>2.1610863739999999</v>
      </c>
      <c r="AJ22" s="13">
        <v>2.1610863739999999</v>
      </c>
      <c r="AK22" s="13">
        <v>2.165265502</v>
      </c>
      <c r="AL22" s="13">
        <v>2.223042156</v>
      </c>
      <c r="AM22" s="13">
        <v>2.6870415599999999</v>
      </c>
      <c r="AN22" s="13">
        <v>2.7765456089999998</v>
      </c>
      <c r="AO22" s="13">
        <v>3.0107826659999999</v>
      </c>
      <c r="AP22" s="13">
        <v>3.0179353209999999</v>
      </c>
      <c r="AQ22" s="13">
        <v>3.027162879</v>
      </c>
      <c r="AR22" s="13">
        <v>3.0728557759999999</v>
      </c>
      <c r="AS22" s="13">
        <v>3.1176211930000002</v>
      </c>
      <c r="AT22" s="13">
        <v>3.17337867</v>
      </c>
      <c r="AU22" s="13">
        <v>3.2002776470000001</v>
      </c>
      <c r="AV22" s="13">
        <v>3.2470105569999999</v>
      </c>
      <c r="AW22" s="13">
        <v>3.3193067850000002</v>
      </c>
      <c r="AX22" s="13">
        <v>3.3382893650000001</v>
      </c>
      <c r="AY22" s="13">
        <v>3.4502430030000002</v>
      </c>
      <c r="AZ22" s="13">
        <v>3.4632359259999999</v>
      </c>
      <c r="BA22" s="13">
        <v>3.5701955860000001</v>
      </c>
      <c r="BB22" s="13">
        <v>3.5869348520000002</v>
      </c>
      <c r="BC22" s="13">
        <v>3.6378719560000001</v>
      </c>
      <c r="BD22" s="13">
        <v>3.6541233869999998</v>
      </c>
      <c r="BE22" s="13">
        <v>3.6997344270000001</v>
      </c>
      <c r="BF22" s="13">
        <v>3.7306348370000002</v>
      </c>
      <c r="BG22" s="13">
        <v>3.7583104920000001</v>
      </c>
      <c r="BH22" s="13">
        <v>3.8573595690000002</v>
      </c>
      <c r="BI22" s="13">
        <v>3.8832747419999998</v>
      </c>
      <c r="BJ22" s="13">
        <v>3.982031858</v>
      </c>
      <c r="BK22" s="13">
        <v>4.0099139709999996</v>
      </c>
      <c r="BL22" s="13">
        <v>4.0468991389999998</v>
      </c>
      <c r="BM22" s="12">
        <v>2.0152389999999998</v>
      </c>
      <c r="BN22" s="12">
        <v>2.0558200000000002</v>
      </c>
      <c r="BO22" s="12">
        <v>2.1627909999999999</v>
      </c>
      <c r="BP22" s="12">
        <v>2.3139989999999999</v>
      </c>
      <c r="BQ22" s="12">
        <v>2.4872890000000001</v>
      </c>
      <c r="BR22" s="12">
        <v>2.660504</v>
      </c>
      <c r="BS22" s="12">
        <v>2.8114919999999999</v>
      </c>
      <c r="BT22" s="12">
        <v>2.9233889999999998</v>
      </c>
      <c r="BU22" s="12">
        <v>3.0005060000000001</v>
      </c>
      <c r="BV22" s="12">
        <v>3.0524439999999999</v>
      </c>
      <c r="BW22" s="12">
        <v>3.0888059999999999</v>
      </c>
      <c r="BX22" s="12">
        <v>3.1191930000000001</v>
      </c>
      <c r="BY22" s="12">
        <v>3.1532100000000001</v>
      </c>
      <c r="BZ22" s="12">
        <v>3.1982379999999999</v>
      </c>
      <c r="CA22" s="12">
        <v>3.2527910000000002</v>
      </c>
      <c r="CB22" s="12">
        <v>3.313158</v>
      </c>
      <c r="CC22" s="12">
        <v>3.3756349999999999</v>
      </c>
      <c r="CD22" s="12">
        <v>3.436512</v>
      </c>
      <c r="CE22" s="12">
        <v>3.492083</v>
      </c>
      <c r="CF22" s="12">
        <v>3.5397150000000002</v>
      </c>
      <c r="CG22" s="12">
        <v>3.5810789999999999</v>
      </c>
      <c r="CH22" s="12">
        <v>3.6189200000000001</v>
      </c>
      <c r="CI22" s="12">
        <v>3.6559840000000001</v>
      </c>
      <c r="CJ22" s="12">
        <v>3.6950150000000002</v>
      </c>
      <c r="CK22" s="12">
        <v>3.7387600000000001</v>
      </c>
      <c r="CL22" s="12">
        <v>3.789037</v>
      </c>
      <c r="CM22" s="12">
        <v>3.8439510000000001</v>
      </c>
      <c r="CN22" s="12">
        <v>3.9006810000000001</v>
      </c>
      <c r="CO22" s="12">
        <v>3.956407</v>
      </c>
      <c r="CP22" s="12">
        <v>4.0083070000000003</v>
      </c>
      <c r="CQ22" s="12">
        <v>4.0535600000000001</v>
      </c>
    </row>
    <row r="23" spans="1:95" x14ac:dyDescent="0.25">
      <c r="A23" s="11" t="s">
        <v>83</v>
      </c>
      <c r="B23" s="13">
        <v>5.2143937339999997</v>
      </c>
      <c r="C23" s="13">
        <v>1</v>
      </c>
      <c r="D23" s="13">
        <v>1</v>
      </c>
      <c r="E23" s="13">
        <v>1</v>
      </c>
      <c r="F23" s="13">
        <v>1</v>
      </c>
      <c r="G23" s="13">
        <v>2.9642378069999999</v>
      </c>
      <c r="H23" s="13">
        <v>5.5402753200000001</v>
      </c>
      <c r="I23" s="13">
        <v>5.9976833789999997</v>
      </c>
      <c r="J23" s="13">
        <v>5</v>
      </c>
      <c r="K23" s="13">
        <v>5.4171392320000002</v>
      </c>
      <c r="L23" s="13">
        <v>5.7319634019999999</v>
      </c>
      <c r="M23" s="13">
        <v>6</v>
      </c>
      <c r="N23" s="13">
        <v>6</v>
      </c>
      <c r="O23" s="13">
        <v>5.3002550360000003</v>
      </c>
      <c r="P23" s="13">
        <v>5.88512272</v>
      </c>
      <c r="Q23" s="13">
        <v>5.0444060220000004</v>
      </c>
      <c r="R23" s="13">
        <v>5.712714278</v>
      </c>
      <c r="S23" s="13">
        <v>6</v>
      </c>
      <c r="T23" s="13">
        <v>6</v>
      </c>
      <c r="U23" s="13">
        <v>5.8891884939999999</v>
      </c>
      <c r="V23" s="13">
        <v>6</v>
      </c>
      <c r="W23" s="13">
        <v>5.9493362440000004</v>
      </c>
      <c r="X23" s="13">
        <v>6</v>
      </c>
      <c r="Y23" s="13">
        <v>6</v>
      </c>
      <c r="Z23" s="13">
        <v>6</v>
      </c>
      <c r="AA23" s="13">
        <v>5.8329675740000004</v>
      </c>
      <c r="AB23" s="13">
        <v>5.8816510339999999</v>
      </c>
      <c r="AC23" s="13">
        <v>5</v>
      </c>
      <c r="AD23" s="13">
        <v>5.9238774320000003</v>
      </c>
      <c r="AE23" s="13">
        <v>5.834562848</v>
      </c>
      <c r="AF23" s="13">
        <v>6</v>
      </c>
      <c r="AG23" s="13">
        <v>5.9370798359999997</v>
      </c>
      <c r="AH23" s="13">
        <v>0.34064150100000001</v>
      </c>
      <c r="AI23" s="13">
        <v>0.34064150100000001</v>
      </c>
      <c r="AJ23" s="13">
        <v>0.34064150100000001</v>
      </c>
      <c r="AK23" s="13">
        <v>0.350962463</v>
      </c>
      <c r="AL23" s="13">
        <v>0.39247238899999998</v>
      </c>
      <c r="AM23" s="13">
        <v>0.44826982500000001</v>
      </c>
      <c r="AN23" s="13">
        <v>0.58254656599999999</v>
      </c>
      <c r="AO23" s="13">
        <v>0.60060822899999999</v>
      </c>
      <c r="AP23" s="13">
        <v>0.60404852499999995</v>
      </c>
      <c r="AQ23" s="13">
        <v>0.61953023900000004</v>
      </c>
      <c r="AR23" s="13">
        <v>0.72182991699999999</v>
      </c>
      <c r="AS23" s="13">
        <v>0.770855387</v>
      </c>
      <c r="AT23" s="13">
        <v>0.92889632300000002</v>
      </c>
      <c r="AU23" s="13">
        <v>1.0114660900000001</v>
      </c>
      <c r="AV23" s="13">
        <v>1.16136624</v>
      </c>
      <c r="AW23" s="13">
        <v>1.194413615</v>
      </c>
      <c r="AX23" s="13">
        <v>1.255481099</v>
      </c>
      <c r="AY23" s="13">
        <v>1.2838645900000001</v>
      </c>
      <c r="AZ23" s="13">
        <v>1.3107803280000001</v>
      </c>
      <c r="BA23" s="13">
        <v>1.557826425</v>
      </c>
      <c r="BB23" s="13">
        <v>1.6042242879999999</v>
      </c>
      <c r="BC23" s="13">
        <v>1.7992644680000001</v>
      </c>
      <c r="BD23" s="13">
        <v>2.0095404750000001</v>
      </c>
      <c r="BE23" s="13">
        <v>2.0577062179999999</v>
      </c>
      <c r="BF23" s="13">
        <v>2.1684911379999998</v>
      </c>
      <c r="BG23" s="13">
        <v>2.2698610000000001</v>
      </c>
      <c r="BH23" s="13">
        <v>2.3684186220000001</v>
      </c>
      <c r="BI23" s="13">
        <v>2.5400992750000002</v>
      </c>
      <c r="BJ23" s="13">
        <v>2.6523249359999999</v>
      </c>
      <c r="BK23" s="13">
        <v>2.8333961680000002</v>
      </c>
      <c r="BL23" s="13">
        <v>2.9325858880000002</v>
      </c>
      <c r="BM23" s="12">
        <v>0.2656</v>
      </c>
      <c r="BN23" s="12">
        <v>0.36049500000000001</v>
      </c>
      <c r="BO23" s="12">
        <v>0.417688</v>
      </c>
      <c r="BP23" s="12">
        <v>0.44891799999999998</v>
      </c>
      <c r="BQ23" s="12">
        <v>0.46592800000000001</v>
      </c>
      <c r="BR23" s="12">
        <v>0.48045599999999999</v>
      </c>
      <c r="BS23" s="12">
        <v>0.50424500000000005</v>
      </c>
      <c r="BT23" s="12">
        <v>0.54633900000000002</v>
      </c>
      <c r="BU23" s="12">
        <v>0.60500699999999996</v>
      </c>
      <c r="BV23" s="12">
        <v>0.67582100000000001</v>
      </c>
      <c r="BW23" s="12">
        <v>0.75435300000000005</v>
      </c>
      <c r="BX23" s="12">
        <v>0.83617699999999995</v>
      </c>
      <c r="BY23" s="12">
        <v>0.91686599999999996</v>
      </c>
      <c r="BZ23" s="12">
        <v>0.993309</v>
      </c>
      <c r="CA23" s="12">
        <v>1.0676730000000001</v>
      </c>
      <c r="CB23" s="12">
        <v>1.143438</v>
      </c>
      <c r="CC23" s="12">
        <v>1.2240869999999999</v>
      </c>
      <c r="CD23" s="12">
        <v>1.3131029999999999</v>
      </c>
      <c r="CE23" s="12">
        <v>1.4139679999999999</v>
      </c>
      <c r="CF23" s="12">
        <v>1.5288580000000001</v>
      </c>
      <c r="CG23" s="12">
        <v>1.654733</v>
      </c>
      <c r="CH23" s="12">
        <v>1.7872429999999999</v>
      </c>
      <c r="CI23" s="12">
        <v>1.922042</v>
      </c>
      <c r="CJ23" s="12">
        <v>2.0547819999999999</v>
      </c>
      <c r="CK23" s="12">
        <v>2.1811159999999998</v>
      </c>
      <c r="CL23" s="12">
        <v>2.2985259999999998</v>
      </c>
      <c r="CM23" s="12">
        <v>2.4118179999999998</v>
      </c>
      <c r="CN23" s="12">
        <v>2.5276239999999999</v>
      </c>
      <c r="CO23" s="12">
        <v>2.6525810000000001</v>
      </c>
      <c r="CP23" s="12">
        <v>2.7933210000000002</v>
      </c>
      <c r="CQ23" s="12">
        <v>2.9564810000000001</v>
      </c>
    </row>
    <row r="24" spans="1:95" x14ac:dyDescent="0.25">
      <c r="A24" s="11" t="s">
        <v>105</v>
      </c>
      <c r="B24" s="13">
        <v>1.049674746</v>
      </c>
      <c r="C24" s="13">
        <v>1</v>
      </c>
      <c r="D24" s="13">
        <v>1</v>
      </c>
      <c r="E24" s="13">
        <v>1.985366344</v>
      </c>
      <c r="F24" s="13">
        <v>1.516825724</v>
      </c>
      <c r="G24" s="13">
        <v>4.5607549369999996</v>
      </c>
      <c r="H24" s="13">
        <v>5</v>
      </c>
      <c r="I24" s="13">
        <v>5.9190614119999996</v>
      </c>
      <c r="J24" s="13">
        <v>5</v>
      </c>
      <c r="K24" s="13">
        <v>5.0592721139999997</v>
      </c>
      <c r="L24" s="13">
        <v>6</v>
      </c>
      <c r="M24" s="13">
        <v>6</v>
      </c>
      <c r="N24" s="13">
        <v>6</v>
      </c>
      <c r="O24" s="13">
        <v>5</v>
      </c>
      <c r="P24" s="13">
        <v>6</v>
      </c>
      <c r="Q24" s="13">
        <v>5</v>
      </c>
      <c r="R24" s="13">
        <v>6</v>
      </c>
      <c r="S24" s="13">
        <v>6</v>
      </c>
      <c r="T24" s="13">
        <v>5.9052844980000003</v>
      </c>
      <c r="U24" s="13">
        <v>5.5466736130000003</v>
      </c>
      <c r="V24" s="13">
        <v>5.9994382530000001</v>
      </c>
      <c r="W24" s="13">
        <v>5.9997112809999997</v>
      </c>
      <c r="X24" s="13">
        <v>6</v>
      </c>
      <c r="Y24" s="13">
        <v>6</v>
      </c>
      <c r="Z24" s="13">
        <v>6</v>
      </c>
      <c r="AA24" s="13">
        <v>6</v>
      </c>
      <c r="AB24" s="13">
        <v>5.9196200210000001</v>
      </c>
      <c r="AC24" s="13">
        <v>6</v>
      </c>
      <c r="AD24" s="13">
        <v>5.9717463420000003</v>
      </c>
      <c r="AE24" s="13">
        <v>6</v>
      </c>
      <c r="AF24" s="13">
        <v>6</v>
      </c>
      <c r="AG24" s="13">
        <v>6</v>
      </c>
      <c r="AH24" s="13">
        <v>0.74642960300000005</v>
      </c>
      <c r="AI24" s="13">
        <v>0.74642960300000005</v>
      </c>
      <c r="AJ24" s="13">
        <v>0.74642960300000005</v>
      </c>
      <c r="AK24" s="13">
        <v>0.74642960300000005</v>
      </c>
      <c r="AL24" s="13">
        <v>0.74642960300000005</v>
      </c>
      <c r="AM24" s="13">
        <v>0.74642960300000005</v>
      </c>
      <c r="AN24" s="13">
        <v>0.74642960300000005</v>
      </c>
      <c r="AO24" s="13">
        <v>0.74642960300000005</v>
      </c>
      <c r="AP24" s="13">
        <v>0.74642960300000005</v>
      </c>
      <c r="AQ24" s="13">
        <v>0.74642960300000005</v>
      </c>
      <c r="AR24" s="13">
        <v>0.74642960300000005</v>
      </c>
      <c r="AS24" s="13">
        <v>0.74894157500000003</v>
      </c>
      <c r="AT24" s="13">
        <v>0.75564024299999999</v>
      </c>
      <c r="AU24" s="13">
        <v>0.76059201300000001</v>
      </c>
      <c r="AV24" s="13">
        <v>0.77315179199999995</v>
      </c>
      <c r="AW24" s="13">
        <v>0.79324737300000003</v>
      </c>
      <c r="AX24" s="13">
        <v>0.79324737300000003</v>
      </c>
      <c r="AY24" s="13">
        <v>0.79324737300000003</v>
      </c>
      <c r="AZ24" s="13">
        <v>0.79324737300000003</v>
      </c>
      <c r="BA24" s="13">
        <v>0.79324737300000003</v>
      </c>
      <c r="BB24" s="13">
        <v>0.794084703</v>
      </c>
      <c r="BC24" s="13">
        <v>0.79628137700000001</v>
      </c>
      <c r="BD24" s="13">
        <v>0.79628137700000001</v>
      </c>
      <c r="BE24" s="13">
        <v>0.79628137700000001</v>
      </c>
      <c r="BF24" s="13">
        <v>0.79628137700000001</v>
      </c>
      <c r="BG24" s="13">
        <v>0.79628137700000001</v>
      </c>
      <c r="BH24" s="13">
        <v>0.79628137700000001</v>
      </c>
      <c r="BI24" s="13">
        <v>0.79628137700000001</v>
      </c>
      <c r="BJ24" s="13">
        <v>0.79628137700000001</v>
      </c>
      <c r="BK24" s="13">
        <v>0.79628137700000001</v>
      </c>
      <c r="BL24" s="13">
        <v>0.79628137700000001</v>
      </c>
      <c r="BM24" s="12">
        <v>0.73938899999999996</v>
      </c>
      <c r="BN24" s="12">
        <v>0.74166200000000004</v>
      </c>
      <c r="BO24" s="12">
        <v>0.74282899999999996</v>
      </c>
      <c r="BP24" s="12">
        <v>0.743259</v>
      </c>
      <c r="BQ24" s="12">
        <v>0.74332100000000001</v>
      </c>
      <c r="BR24" s="12">
        <v>0.74338199999999999</v>
      </c>
      <c r="BS24" s="12">
        <v>0.74381200000000003</v>
      </c>
      <c r="BT24" s="12">
        <v>0.74491600000000002</v>
      </c>
      <c r="BU24" s="12">
        <v>0.74674200000000002</v>
      </c>
      <c r="BV24" s="12">
        <v>0.74927699999999997</v>
      </c>
      <c r="BW24" s="12">
        <v>0.75250600000000001</v>
      </c>
      <c r="BX24" s="12">
        <v>0.75641599999999998</v>
      </c>
      <c r="BY24" s="12">
        <v>0.76099099999999997</v>
      </c>
      <c r="BZ24" s="12">
        <v>0.76617000000000002</v>
      </c>
      <c r="CA24" s="12">
        <v>0.77169399999999999</v>
      </c>
      <c r="CB24" s="12">
        <v>0.777258</v>
      </c>
      <c r="CC24" s="12">
        <v>0.78255600000000003</v>
      </c>
      <c r="CD24" s="12">
        <v>0.78728200000000004</v>
      </c>
      <c r="CE24" s="12">
        <v>0.79113</v>
      </c>
      <c r="CF24" s="12">
        <v>0.79388199999999998</v>
      </c>
      <c r="CG24" s="12">
        <v>0.79566700000000001</v>
      </c>
      <c r="CH24" s="12">
        <v>0.79670399999999997</v>
      </c>
      <c r="CI24" s="12">
        <v>0.79720899999999995</v>
      </c>
      <c r="CJ24" s="12">
        <v>0.79740200000000006</v>
      </c>
      <c r="CK24" s="12">
        <v>0.79749999999999999</v>
      </c>
      <c r="CL24" s="12">
        <v>0.79767500000000002</v>
      </c>
      <c r="CM24" s="12">
        <v>0.79792600000000002</v>
      </c>
      <c r="CN24" s="12">
        <v>0.79820400000000002</v>
      </c>
      <c r="CO24" s="12">
        <v>0.79846099999999998</v>
      </c>
      <c r="CP24" s="12">
        <v>0.79864999999999997</v>
      </c>
      <c r="CQ24" s="12">
        <v>0.79872399999999999</v>
      </c>
    </row>
    <row r="25" spans="1:95" x14ac:dyDescent="0.25">
      <c r="A25" s="11" t="s">
        <v>106</v>
      </c>
      <c r="B25" s="13">
        <v>41.332650620000003</v>
      </c>
      <c r="C25" s="13">
        <v>1</v>
      </c>
      <c r="D25" s="13">
        <v>6</v>
      </c>
      <c r="E25" s="13">
        <v>5</v>
      </c>
      <c r="F25" s="13">
        <v>4</v>
      </c>
      <c r="G25" s="13">
        <v>5.9992786870000003</v>
      </c>
      <c r="H25" s="13">
        <v>5.9980986520000004</v>
      </c>
      <c r="I25" s="13">
        <v>5.9971273109999998</v>
      </c>
      <c r="J25" s="13">
        <v>5.9940479529999999</v>
      </c>
      <c r="K25" s="13">
        <v>5.998222653</v>
      </c>
      <c r="L25" s="13">
        <v>5.9995039959999996</v>
      </c>
      <c r="M25" s="13">
        <v>6</v>
      </c>
      <c r="N25" s="13">
        <v>6</v>
      </c>
      <c r="O25" s="13">
        <v>5.9437697739999997</v>
      </c>
      <c r="P25" s="13">
        <v>5.9098330580000002</v>
      </c>
      <c r="Q25" s="13">
        <v>5.9998830500000002</v>
      </c>
      <c r="R25" s="13">
        <v>6</v>
      </c>
      <c r="S25" s="13">
        <v>6</v>
      </c>
      <c r="T25" s="13">
        <v>6</v>
      </c>
      <c r="U25" s="13">
        <v>5.9990288209999996</v>
      </c>
      <c r="V25" s="13">
        <v>6</v>
      </c>
      <c r="W25" s="13">
        <v>6</v>
      </c>
      <c r="X25" s="13">
        <v>6</v>
      </c>
      <c r="Y25" s="13">
        <v>6</v>
      </c>
      <c r="Z25" s="13">
        <v>6</v>
      </c>
      <c r="AA25" s="13">
        <v>6</v>
      </c>
      <c r="AB25" s="13">
        <v>5.9996279970000002</v>
      </c>
      <c r="AC25" s="13">
        <v>5.9994213289999996</v>
      </c>
      <c r="AD25" s="13">
        <v>5.9744211930000004</v>
      </c>
      <c r="AE25" s="13">
        <v>5.9998397710000004</v>
      </c>
      <c r="AF25" s="13">
        <v>6</v>
      </c>
      <c r="AG25" s="13">
        <v>6</v>
      </c>
      <c r="AH25" s="13">
        <v>34.970002270000002</v>
      </c>
      <c r="AI25" s="13">
        <v>34.970002270000002</v>
      </c>
      <c r="AJ25" s="13">
        <v>34.970002270000002</v>
      </c>
      <c r="AK25" s="13">
        <v>34.984399359999998</v>
      </c>
      <c r="AL25" s="13">
        <v>35.129995489999999</v>
      </c>
      <c r="AM25" s="13">
        <v>35.162905809999998</v>
      </c>
      <c r="AN25" s="13">
        <v>35.274470360000002</v>
      </c>
      <c r="AO25" s="13">
        <v>35.274470360000002</v>
      </c>
      <c r="AP25" s="13">
        <v>35.282982390000001</v>
      </c>
      <c r="AQ25" s="13">
        <v>35.292832799999999</v>
      </c>
      <c r="AR25" s="13">
        <v>35.332767820000001</v>
      </c>
      <c r="AS25" s="13">
        <v>35.412603439999998</v>
      </c>
      <c r="AT25" s="13">
        <v>35.438808129999998</v>
      </c>
      <c r="AU25" s="13">
        <v>35.474984210000002</v>
      </c>
      <c r="AV25" s="13">
        <v>35.511296860000002</v>
      </c>
      <c r="AW25" s="13">
        <v>35.598826440000003</v>
      </c>
      <c r="AX25" s="13">
        <v>35.636281109999999</v>
      </c>
      <c r="AY25" s="13">
        <v>35.70749387</v>
      </c>
      <c r="AZ25" s="13">
        <v>35.754800920000001</v>
      </c>
      <c r="BA25" s="13">
        <v>35.806795469999997</v>
      </c>
      <c r="BB25" s="13">
        <v>35.922199470000002</v>
      </c>
      <c r="BC25" s="13">
        <v>36.018125570000002</v>
      </c>
      <c r="BD25" s="13">
        <v>36.230548749999997</v>
      </c>
      <c r="BE25" s="13">
        <v>36.477748490000003</v>
      </c>
      <c r="BF25" s="13">
        <v>36.601194730000003</v>
      </c>
      <c r="BG25" s="13">
        <v>36.666312529999999</v>
      </c>
      <c r="BH25" s="13">
        <v>36.812895840000003</v>
      </c>
      <c r="BI25" s="13">
        <v>36.915857250000002</v>
      </c>
      <c r="BJ25" s="13">
        <v>37.233806520000002</v>
      </c>
      <c r="BK25" s="13">
        <v>37.462409540000003</v>
      </c>
      <c r="BL25" s="13">
        <v>37.53804667</v>
      </c>
      <c r="BM25" s="12">
        <v>34.915452000000002</v>
      </c>
      <c r="BN25" s="12">
        <v>34.955576999999998</v>
      </c>
      <c r="BO25" s="12">
        <v>35.002819000000002</v>
      </c>
      <c r="BP25" s="12">
        <v>35.054678000000003</v>
      </c>
      <c r="BQ25" s="12">
        <v>35.108649999999997</v>
      </c>
      <c r="BR25" s="12">
        <v>35.162236</v>
      </c>
      <c r="BS25" s="12">
        <v>35.212930999999998</v>
      </c>
      <c r="BT25" s="12">
        <v>35.258809999999997</v>
      </c>
      <c r="BU25" s="12">
        <v>35.300240000000002</v>
      </c>
      <c r="BV25" s="12">
        <v>35.338161999999997</v>
      </c>
      <c r="BW25" s="12">
        <v>35.373517999999997</v>
      </c>
      <c r="BX25" s="12">
        <v>35.407251000000002</v>
      </c>
      <c r="BY25" s="12">
        <v>35.440300999999998</v>
      </c>
      <c r="BZ25" s="12">
        <v>35.473962999999998</v>
      </c>
      <c r="CA25" s="12">
        <v>35.510945999999997</v>
      </c>
      <c r="CB25" s="12">
        <v>35.554307000000001</v>
      </c>
      <c r="CC25" s="12">
        <v>35.607107999999997</v>
      </c>
      <c r="CD25" s="12">
        <v>35.672407999999997</v>
      </c>
      <c r="CE25" s="12">
        <v>35.753267000000001</v>
      </c>
      <c r="CF25" s="12">
        <v>35.851793999999998</v>
      </c>
      <c r="CG25" s="12">
        <v>35.966292000000003</v>
      </c>
      <c r="CH25" s="12">
        <v>36.094115000000002</v>
      </c>
      <c r="CI25" s="12">
        <v>36.232613999999998</v>
      </c>
      <c r="CJ25" s="12">
        <v>36.379142000000002</v>
      </c>
      <c r="CK25" s="12">
        <v>36.531052000000003</v>
      </c>
      <c r="CL25" s="12">
        <v>36.686514000000003</v>
      </c>
      <c r="CM25" s="12">
        <v>36.846972999999998</v>
      </c>
      <c r="CN25" s="12">
        <v>37.014688999999997</v>
      </c>
      <c r="CO25" s="12">
        <v>37.191924</v>
      </c>
      <c r="CP25" s="12">
        <v>37.380940000000002</v>
      </c>
      <c r="CQ25" s="12">
        <v>37.583998000000001</v>
      </c>
    </row>
    <row r="26" spans="1:95" x14ac:dyDescent="0.25">
      <c r="A26" s="11" t="s">
        <v>24</v>
      </c>
      <c r="B26" s="13">
        <v>1.4742500249999999</v>
      </c>
      <c r="C26" s="13">
        <v>1</v>
      </c>
      <c r="D26" s="13">
        <v>6</v>
      </c>
      <c r="E26" s="13">
        <v>5</v>
      </c>
      <c r="F26" s="13">
        <v>4</v>
      </c>
      <c r="G26" s="13">
        <v>6</v>
      </c>
      <c r="H26" s="13">
        <v>6</v>
      </c>
      <c r="I26" s="13">
        <v>6</v>
      </c>
      <c r="J26" s="13">
        <v>6</v>
      </c>
      <c r="K26" s="13">
        <v>6</v>
      </c>
      <c r="L26" s="13">
        <v>6</v>
      </c>
      <c r="M26" s="13">
        <v>6</v>
      </c>
      <c r="N26" s="13">
        <v>6</v>
      </c>
      <c r="O26" s="13">
        <v>6</v>
      </c>
      <c r="P26" s="13">
        <v>6</v>
      </c>
      <c r="Q26" s="13">
        <v>5.9821856430000002</v>
      </c>
      <c r="R26" s="13">
        <v>6</v>
      </c>
      <c r="S26" s="13">
        <v>6</v>
      </c>
      <c r="T26" s="13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5.9843244489999998</v>
      </c>
      <c r="AE26" s="13">
        <v>6</v>
      </c>
      <c r="AF26" s="13">
        <v>6</v>
      </c>
      <c r="AG26" s="13">
        <v>6</v>
      </c>
      <c r="AH26" s="13">
        <v>0.83190510900000003</v>
      </c>
      <c r="AI26" s="13">
        <v>0.83190510900000003</v>
      </c>
      <c r="AJ26" s="13">
        <v>0.83190510900000003</v>
      </c>
      <c r="AK26" s="13">
        <v>0.83190510900000003</v>
      </c>
      <c r="AL26" s="13">
        <v>0.84045852700000001</v>
      </c>
      <c r="AM26" s="13">
        <v>0.84955296599999996</v>
      </c>
      <c r="AN26" s="13">
        <v>0.85039935499999997</v>
      </c>
      <c r="AO26" s="13">
        <v>0.85463130899999995</v>
      </c>
      <c r="AP26" s="13">
        <v>0.85970961899999998</v>
      </c>
      <c r="AQ26" s="13">
        <v>0.86224875599999995</v>
      </c>
      <c r="AR26" s="13">
        <v>0.86817349399999999</v>
      </c>
      <c r="AS26" s="13">
        <v>0.86986629100000001</v>
      </c>
      <c r="AT26" s="13">
        <v>0.872405451</v>
      </c>
      <c r="AU26" s="13">
        <v>0.872405451</v>
      </c>
      <c r="AV26" s="13">
        <v>0.872405451</v>
      </c>
      <c r="AW26" s="13">
        <v>0.872405451</v>
      </c>
      <c r="AX26" s="13">
        <v>0.872405451</v>
      </c>
      <c r="AY26" s="13">
        <v>0.87579102900000005</v>
      </c>
      <c r="AZ26" s="13">
        <v>0.87663741399999995</v>
      </c>
      <c r="BA26" s="13">
        <v>0.87748378199999999</v>
      </c>
      <c r="BB26" s="13">
        <v>0.88086930699999999</v>
      </c>
      <c r="BC26" s="13">
        <v>0.88086930699999999</v>
      </c>
      <c r="BD26" s="13">
        <v>0.88256204199999999</v>
      </c>
      <c r="BE26" s="13">
        <v>0.89271878100000002</v>
      </c>
      <c r="BF26" s="13">
        <v>0.89695071100000001</v>
      </c>
      <c r="BG26" s="13">
        <v>0.89779710700000004</v>
      </c>
      <c r="BH26" s="13">
        <v>0.90287543800000003</v>
      </c>
      <c r="BI26" s="13">
        <v>0.90973616300000004</v>
      </c>
      <c r="BJ26" s="13">
        <v>0.91855848399999995</v>
      </c>
      <c r="BK26" s="13">
        <v>0.92479857099999996</v>
      </c>
      <c r="BL26" s="13">
        <v>0.93036151499999997</v>
      </c>
      <c r="BM26" s="12">
        <v>0.82952099999999995</v>
      </c>
      <c r="BN26" s="12">
        <v>0.83044099999999998</v>
      </c>
      <c r="BO26" s="12">
        <v>0.83294199999999996</v>
      </c>
      <c r="BP26" s="12">
        <v>0.83663600000000005</v>
      </c>
      <c r="BQ26" s="12">
        <v>0.84113599999999999</v>
      </c>
      <c r="BR26" s="12">
        <v>0.84605399999999997</v>
      </c>
      <c r="BS26" s="12">
        <v>0.85100299999999995</v>
      </c>
      <c r="BT26" s="12">
        <v>0.85564899999999999</v>
      </c>
      <c r="BU26" s="12">
        <v>0.85987199999999997</v>
      </c>
      <c r="BV26" s="12">
        <v>0.86360999999999999</v>
      </c>
      <c r="BW26" s="12">
        <v>0.86679700000000004</v>
      </c>
      <c r="BX26" s="12">
        <v>0.86936999999999998</v>
      </c>
      <c r="BY26" s="12">
        <v>0.87126199999999998</v>
      </c>
      <c r="BZ26" s="12">
        <v>0.87246100000000004</v>
      </c>
      <c r="CA26" s="12">
        <v>0.87315299999999996</v>
      </c>
      <c r="CB26" s="12">
        <v>0.87357300000000004</v>
      </c>
      <c r="CC26" s="12">
        <v>0.87395699999999998</v>
      </c>
      <c r="CD26" s="12">
        <v>0.87454299999999996</v>
      </c>
      <c r="CE26" s="12">
        <v>0.87556500000000004</v>
      </c>
      <c r="CF26" s="12">
        <v>0.877216</v>
      </c>
      <c r="CG26" s="12">
        <v>0.87950499999999998</v>
      </c>
      <c r="CH26" s="12">
        <v>0.88239599999999996</v>
      </c>
      <c r="CI26" s="12">
        <v>0.88585499999999995</v>
      </c>
      <c r="CJ26" s="12">
        <v>0.88984600000000003</v>
      </c>
      <c r="CK26" s="12">
        <v>0.89433300000000004</v>
      </c>
      <c r="CL26" s="12">
        <v>0.89928900000000001</v>
      </c>
      <c r="CM26" s="12">
        <v>0.90471199999999996</v>
      </c>
      <c r="CN26" s="12">
        <v>0.91060799999999997</v>
      </c>
      <c r="CO26" s="12">
        <v>0.91698400000000002</v>
      </c>
      <c r="CP26" s="12">
        <v>0.92384500000000003</v>
      </c>
      <c r="CQ26" s="12">
        <v>0.93119700000000005</v>
      </c>
    </row>
    <row r="27" spans="1:95" x14ac:dyDescent="0.25">
      <c r="A27" s="11" t="s">
        <v>65</v>
      </c>
      <c r="B27" s="13">
        <v>248.65783010000001</v>
      </c>
      <c r="C27" s="13">
        <v>1</v>
      </c>
      <c r="D27" s="13">
        <v>1</v>
      </c>
      <c r="E27" s="13">
        <v>1</v>
      </c>
      <c r="F27" s="13">
        <v>3.6722650040000002</v>
      </c>
      <c r="G27" s="13">
        <v>3.0908245779999999</v>
      </c>
      <c r="H27" s="13">
        <v>2.1979886070000001</v>
      </c>
      <c r="I27" s="13">
        <v>1.2938074669999999</v>
      </c>
      <c r="J27" s="13">
        <v>1.012010538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1.7855104799999999</v>
      </c>
      <c r="Q27" s="13">
        <v>1.1494171580000001</v>
      </c>
      <c r="R27" s="13">
        <v>3.9386126469999998</v>
      </c>
      <c r="S27" s="13">
        <v>4.6364534160000002</v>
      </c>
      <c r="T27" s="13">
        <v>4.9391573690000001</v>
      </c>
      <c r="U27" s="13">
        <v>4.9757413340000003</v>
      </c>
      <c r="V27" s="13">
        <v>4.7301225760000003</v>
      </c>
      <c r="W27" s="13">
        <v>4.7863682179999998</v>
      </c>
      <c r="X27" s="13">
        <v>5.7252742459999997</v>
      </c>
      <c r="Y27" s="13">
        <v>5.2620665400000002</v>
      </c>
      <c r="Z27" s="13">
        <v>4.9113160159999998</v>
      </c>
      <c r="AA27" s="13">
        <v>4.6813713259999998</v>
      </c>
      <c r="AB27" s="13">
        <v>5.4724430479999997</v>
      </c>
      <c r="AC27" s="13">
        <v>5.3509498889999998</v>
      </c>
      <c r="AD27" s="13">
        <v>4.9981577980000003</v>
      </c>
      <c r="AE27" s="13">
        <v>4.1919521419999999</v>
      </c>
      <c r="AF27" s="13">
        <v>4.9868445499999998</v>
      </c>
      <c r="AG27" s="13">
        <v>5.269504156</v>
      </c>
      <c r="AH27" s="13">
        <v>130.8425149</v>
      </c>
      <c r="AI27" s="13">
        <v>130.8425149</v>
      </c>
      <c r="AJ27" s="13">
        <v>130.8425149</v>
      </c>
      <c r="AK27" s="13">
        <v>130.8425149</v>
      </c>
      <c r="AL27" s="13">
        <v>133.0621223</v>
      </c>
      <c r="AM27" s="13">
        <v>137.6225738</v>
      </c>
      <c r="AN27" s="13">
        <v>139.31936150000001</v>
      </c>
      <c r="AO27" s="13">
        <v>140.18723009999999</v>
      </c>
      <c r="AP27" s="13">
        <v>140.6236562</v>
      </c>
      <c r="AQ27" s="13">
        <v>151.60386740000001</v>
      </c>
      <c r="AR27" s="13">
        <v>160.80496149999999</v>
      </c>
      <c r="AS27" s="13">
        <v>163.9656899</v>
      </c>
      <c r="AT27" s="13">
        <v>164.47932209999999</v>
      </c>
      <c r="AU27" s="13">
        <v>168.80661720000001</v>
      </c>
      <c r="AV27" s="13">
        <v>170.87292719999999</v>
      </c>
      <c r="AW27" s="13">
        <v>173.02273049999999</v>
      </c>
      <c r="AX27" s="13">
        <v>174.13859969999999</v>
      </c>
      <c r="AY27" s="13">
        <v>179.04261579999999</v>
      </c>
      <c r="AZ27" s="13">
        <v>182.40482170000001</v>
      </c>
      <c r="BA27" s="13">
        <v>185.02516080000001</v>
      </c>
      <c r="BB27" s="13">
        <v>186.72234359999999</v>
      </c>
      <c r="BC27" s="13">
        <v>190.40568329999999</v>
      </c>
      <c r="BD27" s="13">
        <v>191.21342100000001</v>
      </c>
      <c r="BE27" s="13">
        <v>193.1037761</v>
      </c>
      <c r="BF27" s="13">
        <v>200.6209551</v>
      </c>
      <c r="BG27" s="13">
        <v>204.7873103</v>
      </c>
      <c r="BH27" s="13">
        <v>206.442519</v>
      </c>
      <c r="BI27" s="13">
        <v>207.7372542</v>
      </c>
      <c r="BJ27" s="13">
        <v>208.52423340000001</v>
      </c>
      <c r="BK27" s="13">
        <v>211.62807810000001</v>
      </c>
      <c r="BL27" s="13">
        <v>212.40148790000001</v>
      </c>
      <c r="BM27" s="12">
        <v>128.898492</v>
      </c>
      <c r="BN27" s="12">
        <v>129.172189</v>
      </c>
      <c r="BO27" s="12">
        <v>129.99975699999999</v>
      </c>
      <c r="BP27" s="12">
        <v>131.390907</v>
      </c>
      <c r="BQ27" s="12">
        <v>133.35535200000001</v>
      </c>
      <c r="BR27" s="12">
        <v>135.902806</v>
      </c>
      <c r="BS27" s="12">
        <v>139.042981</v>
      </c>
      <c r="BT27" s="12">
        <v>142.75324800000001</v>
      </c>
      <c r="BU27" s="12">
        <v>146.88160999999999</v>
      </c>
      <c r="BV27" s="12">
        <v>151.24373</v>
      </c>
      <c r="BW27" s="12">
        <v>155.65527</v>
      </c>
      <c r="BX27" s="12">
        <v>159.93189100000001</v>
      </c>
      <c r="BY27" s="12">
        <v>163.88925399999999</v>
      </c>
      <c r="BZ27" s="12">
        <v>167.39209199999999</v>
      </c>
      <c r="CA27" s="12">
        <v>170.501408</v>
      </c>
      <c r="CB27" s="12">
        <v>173.32727499999999</v>
      </c>
      <c r="CC27" s="12">
        <v>175.97976800000001</v>
      </c>
      <c r="CD27" s="12">
        <v>178.56896</v>
      </c>
      <c r="CE27" s="12">
        <v>181.20492400000001</v>
      </c>
      <c r="CF27" s="12">
        <v>183.975402</v>
      </c>
      <c r="CG27" s="12">
        <v>186.878817</v>
      </c>
      <c r="CH27" s="12">
        <v>189.891257</v>
      </c>
      <c r="CI27" s="12">
        <v>192.988812</v>
      </c>
      <c r="CJ27" s="12">
        <v>196.147572</v>
      </c>
      <c r="CK27" s="12">
        <v>199.343628</v>
      </c>
      <c r="CL27" s="12">
        <v>202.52661900000001</v>
      </c>
      <c r="CM27" s="12">
        <v>205.540381</v>
      </c>
      <c r="CN27" s="12">
        <v>208.20230100000001</v>
      </c>
      <c r="CO27" s="12">
        <v>210.32976500000001</v>
      </c>
      <c r="CP27" s="12">
        <v>211.740161</v>
      </c>
      <c r="CQ27" s="12">
        <v>212.25087300000001</v>
      </c>
    </row>
    <row r="28" spans="1:95" x14ac:dyDescent="0.25">
      <c r="A28" s="11" t="s">
        <v>100</v>
      </c>
      <c r="B28" s="13">
        <v>1.249148082</v>
      </c>
      <c r="C28" s="13">
        <v>1</v>
      </c>
      <c r="D28" s="13">
        <v>3.718254918</v>
      </c>
      <c r="E28" s="13">
        <v>4.9914563230000004</v>
      </c>
      <c r="F28" s="13">
        <v>3.991456323</v>
      </c>
      <c r="G28" s="13">
        <v>5.5488411729999996</v>
      </c>
      <c r="H28" s="13">
        <v>6</v>
      </c>
      <c r="I28" s="13">
        <v>6</v>
      </c>
      <c r="J28" s="13">
        <v>5</v>
      </c>
      <c r="K28" s="13">
        <v>4.2345720499999997</v>
      </c>
      <c r="L28" s="13">
        <v>6</v>
      </c>
      <c r="M28" s="13">
        <v>5.5370956339999999</v>
      </c>
      <c r="N28" s="13">
        <v>5.3256544190000001</v>
      </c>
      <c r="O28" s="13">
        <v>5</v>
      </c>
      <c r="P28" s="13">
        <v>5.9621126379999998</v>
      </c>
      <c r="Q28" s="13">
        <v>5</v>
      </c>
      <c r="R28" s="13">
        <v>5.8034497309999997</v>
      </c>
      <c r="S28" s="13">
        <v>5.4123466609999999</v>
      </c>
      <c r="T28" s="13">
        <v>6</v>
      </c>
      <c r="U28" s="13">
        <v>5.0609214160000002</v>
      </c>
      <c r="V28" s="13">
        <v>5.9739495820000004</v>
      </c>
      <c r="W28" s="13">
        <v>6</v>
      </c>
      <c r="X28" s="13">
        <v>6</v>
      </c>
      <c r="Y28" s="13">
        <v>5.9670001160000004</v>
      </c>
      <c r="Z28" s="13">
        <v>6</v>
      </c>
      <c r="AA28" s="13">
        <v>5.5073648210000004</v>
      </c>
      <c r="AB28" s="13">
        <v>5</v>
      </c>
      <c r="AC28" s="13">
        <v>5.1327549729999999</v>
      </c>
      <c r="AD28" s="13">
        <v>5.0515792900000003</v>
      </c>
      <c r="AE28" s="13">
        <v>5.7538275829999996</v>
      </c>
      <c r="AF28" s="13">
        <v>6</v>
      </c>
      <c r="AG28" s="13">
        <v>5.9514558930000003</v>
      </c>
      <c r="AH28" s="13">
        <v>0.35356497100000001</v>
      </c>
      <c r="AI28" s="13">
        <v>0.35356497100000001</v>
      </c>
      <c r="AJ28" s="13">
        <v>0.35356497100000001</v>
      </c>
      <c r="AK28" s="13">
        <v>0.35441918700000002</v>
      </c>
      <c r="AL28" s="13">
        <v>0.38004254999999998</v>
      </c>
      <c r="AM28" s="13">
        <v>0.38602218399999999</v>
      </c>
      <c r="AN28" s="13">
        <v>0.390293367</v>
      </c>
      <c r="AO28" s="13">
        <v>0.390293367</v>
      </c>
      <c r="AP28" s="13">
        <v>0.39200182300000003</v>
      </c>
      <c r="AQ28" s="13">
        <v>0.40538822000000002</v>
      </c>
      <c r="AR28" s="13">
        <v>0.40538822000000002</v>
      </c>
      <c r="AS28" s="13">
        <v>0.41798745100000001</v>
      </c>
      <c r="AT28" s="13">
        <v>0.43256985999999997</v>
      </c>
      <c r="AU28" s="13">
        <v>0.445601201</v>
      </c>
      <c r="AV28" s="13">
        <v>0.44816393199999999</v>
      </c>
      <c r="AW28" s="13">
        <v>0.45734615699999998</v>
      </c>
      <c r="AX28" s="13">
        <v>0.47450446099999999</v>
      </c>
      <c r="AY28" s="13">
        <v>0.47535869800000002</v>
      </c>
      <c r="AZ28" s="13">
        <v>0.47543239700000001</v>
      </c>
      <c r="BA28" s="13">
        <v>0.48226637900000002</v>
      </c>
      <c r="BB28" s="13">
        <v>0.48482911699999998</v>
      </c>
      <c r="BC28" s="13">
        <v>0.49040007499999999</v>
      </c>
      <c r="BD28" s="13">
        <v>0.49210853799999998</v>
      </c>
      <c r="BE28" s="13">
        <v>0.49723402100000003</v>
      </c>
      <c r="BF28" s="13">
        <v>0.50150516499999997</v>
      </c>
      <c r="BG28" s="13">
        <v>0.51228507599999995</v>
      </c>
      <c r="BH28" s="13">
        <v>0.52338994100000003</v>
      </c>
      <c r="BI28" s="13">
        <v>0.53161064800000002</v>
      </c>
      <c r="BJ28" s="13">
        <v>0.54708405800000004</v>
      </c>
      <c r="BK28" s="13">
        <v>0.56004491999999995</v>
      </c>
      <c r="BL28" s="13">
        <v>0.56516696200000005</v>
      </c>
      <c r="BM28" s="12">
        <v>0.334787</v>
      </c>
      <c r="BN28" s="12">
        <v>0.34836499999999998</v>
      </c>
      <c r="BO28" s="12">
        <v>0.35911900000000002</v>
      </c>
      <c r="BP28" s="12">
        <v>0.367676</v>
      </c>
      <c r="BQ28" s="12">
        <v>0.374662</v>
      </c>
      <c r="BR28" s="12">
        <v>0.38070500000000002</v>
      </c>
      <c r="BS28" s="12">
        <v>0.38643100000000002</v>
      </c>
      <c r="BT28" s="12">
        <v>0.392376</v>
      </c>
      <c r="BU28" s="12">
        <v>0.39871800000000002</v>
      </c>
      <c r="BV28" s="12">
        <v>0.40554000000000001</v>
      </c>
      <c r="BW28" s="12">
        <v>0.41292800000000002</v>
      </c>
      <c r="BX28" s="12">
        <v>0.42096800000000001</v>
      </c>
      <c r="BY28" s="12">
        <v>0.42974600000000002</v>
      </c>
      <c r="BZ28" s="12">
        <v>0.43924600000000003</v>
      </c>
      <c r="CA28" s="12">
        <v>0.449048</v>
      </c>
      <c r="CB28" s="12">
        <v>0.45863300000000001</v>
      </c>
      <c r="CC28" s="12">
        <v>0.46748099999999998</v>
      </c>
      <c r="CD28" s="12">
        <v>0.47507199999999999</v>
      </c>
      <c r="CE28" s="12">
        <v>0.48088599999999998</v>
      </c>
      <c r="CF28" s="12">
        <v>0.48464600000000002</v>
      </c>
      <c r="CG28" s="12">
        <v>0.48704799999999998</v>
      </c>
      <c r="CH28" s="12">
        <v>0.48903200000000002</v>
      </c>
      <c r="CI28" s="12">
        <v>0.49153599999999997</v>
      </c>
      <c r="CJ28" s="12">
        <v>0.4955</v>
      </c>
      <c r="CK28" s="12">
        <v>0.50186399999999998</v>
      </c>
      <c r="CL28" s="12">
        <v>0.51121000000000005</v>
      </c>
      <c r="CM28" s="12">
        <v>0.52269399999999999</v>
      </c>
      <c r="CN28" s="12">
        <v>0.53511799999999998</v>
      </c>
      <c r="CO28" s="12">
        <v>0.54728200000000005</v>
      </c>
      <c r="CP28" s="12">
        <v>0.55798599999999998</v>
      </c>
      <c r="CQ28" s="12">
        <v>0.56603000000000003</v>
      </c>
    </row>
    <row r="29" spans="1:95" x14ac:dyDescent="0.25">
      <c r="A29" s="11" t="s">
        <v>5</v>
      </c>
      <c r="B29" s="13">
        <v>166.6244877</v>
      </c>
      <c r="C29" s="13">
        <v>1</v>
      </c>
      <c r="D29" s="13">
        <v>4.0263924290000004</v>
      </c>
      <c r="E29" s="13">
        <v>4.9872872619999997</v>
      </c>
      <c r="F29" s="13">
        <v>4.4413083550000003</v>
      </c>
      <c r="G29" s="13">
        <v>3.861279847</v>
      </c>
      <c r="H29" s="13">
        <v>5.2029656129999999</v>
      </c>
      <c r="I29" s="13">
        <v>4.2044603499999997</v>
      </c>
      <c r="J29" s="13">
        <v>3.2117741980000001</v>
      </c>
      <c r="K29" s="13">
        <v>2.231050669</v>
      </c>
      <c r="L29" s="13">
        <v>1.7725198719999999</v>
      </c>
      <c r="M29" s="13">
        <v>1.002276009</v>
      </c>
      <c r="N29" s="13">
        <v>1.001707007</v>
      </c>
      <c r="O29" s="13">
        <v>1.0011380050000001</v>
      </c>
      <c r="P29" s="13">
        <v>2.474681227</v>
      </c>
      <c r="Q29" s="13">
        <v>3.9665868799999999</v>
      </c>
      <c r="R29" s="13">
        <v>5.919003021</v>
      </c>
      <c r="S29" s="13">
        <v>5.9484709139999996</v>
      </c>
      <c r="T29" s="13">
        <v>5.9321781930000004</v>
      </c>
      <c r="U29" s="13">
        <v>5.8354813999999999</v>
      </c>
      <c r="V29" s="13">
        <v>5.372941119</v>
      </c>
      <c r="W29" s="13">
        <v>5.2559871429999996</v>
      </c>
      <c r="X29" s="13">
        <v>5.9927841869999998</v>
      </c>
      <c r="Y29" s="13">
        <v>5.9864369809999998</v>
      </c>
      <c r="Z29" s="13">
        <v>5.9009833760000001</v>
      </c>
      <c r="AA29" s="13">
        <v>5.9773637920000002</v>
      </c>
      <c r="AB29" s="13">
        <v>5.980792847</v>
      </c>
      <c r="AC29" s="13">
        <v>5.9697224259999997</v>
      </c>
      <c r="AD29" s="13">
        <v>5.309030366</v>
      </c>
      <c r="AE29" s="13">
        <v>5.854612769</v>
      </c>
      <c r="AF29" s="13">
        <v>5.9561404409999996</v>
      </c>
      <c r="AG29" s="13">
        <v>5.9619810610000004</v>
      </c>
      <c r="AH29" s="13">
        <v>130.1036909</v>
      </c>
      <c r="AI29" s="13">
        <v>130.1036909</v>
      </c>
      <c r="AJ29" s="13">
        <v>130.1036909</v>
      </c>
      <c r="AK29" s="13">
        <v>131.8903406</v>
      </c>
      <c r="AL29" s="13">
        <v>132.84238669999999</v>
      </c>
      <c r="AM29" s="13">
        <v>133.78082000000001</v>
      </c>
      <c r="AN29" s="13">
        <v>133.8887253</v>
      </c>
      <c r="AO29" s="13">
        <v>134.10622989999999</v>
      </c>
      <c r="AP29" s="13">
        <v>134.25332280000001</v>
      </c>
      <c r="AQ29" s="13">
        <v>135.2058255</v>
      </c>
      <c r="AR29" s="13">
        <v>135.80258169999999</v>
      </c>
      <c r="AS29" s="13">
        <v>135.92101389999999</v>
      </c>
      <c r="AT29" s="13">
        <v>136.06324190000001</v>
      </c>
      <c r="AU29" s="13">
        <v>137.2073934</v>
      </c>
      <c r="AV29" s="13">
        <v>137.590262</v>
      </c>
      <c r="AW29" s="13">
        <v>137.7396061</v>
      </c>
      <c r="AX29" s="13">
        <v>137.8643064</v>
      </c>
      <c r="AY29" s="13">
        <v>138.19892200000001</v>
      </c>
      <c r="AZ29" s="13">
        <v>138.99133929999999</v>
      </c>
      <c r="BA29" s="13">
        <v>139.47139970000001</v>
      </c>
      <c r="BB29" s="13">
        <v>140.22934420000001</v>
      </c>
      <c r="BC29" s="13">
        <v>140.9241634</v>
      </c>
      <c r="BD29" s="13">
        <v>141.65802969999999</v>
      </c>
      <c r="BE29" s="13">
        <v>142.20776000000001</v>
      </c>
      <c r="BF29" s="13">
        <v>142.45776749999999</v>
      </c>
      <c r="BG29" s="13">
        <v>143.03809269999999</v>
      </c>
      <c r="BH29" s="13">
        <v>143.4188571</v>
      </c>
      <c r="BI29" s="13">
        <v>143.53604240000001</v>
      </c>
      <c r="BJ29" s="13">
        <v>143.77637920000001</v>
      </c>
      <c r="BK29" s="13">
        <v>143.95881009999999</v>
      </c>
      <c r="BL29" s="13">
        <v>144.12504190000001</v>
      </c>
      <c r="BM29" s="12">
        <v>128.73295200000001</v>
      </c>
      <c r="BN29" s="12">
        <v>129.78887900000001</v>
      </c>
      <c r="BO29" s="12">
        <v>130.78161700000001</v>
      </c>
      <c r="BP29" s="12">
        <v>131.705477</v>
      </c>
      <c r="BQ29" s="12">
        <v>132.55476899999999</v>
      </c>
      <c r="BR29" s="12">
        <v>133.323803</v>
      </c>
      <c r="BS29" s="12">
        <v>134.006888</v>
      </c>
      <c r="BT29" s="12">
        <v>134.60138499999999</v>
      </c>
      <c r="BU29" s="12">
        <v>135.11685299999999</v>
      </c>
      <c r="BV29" s="12">
        <v>135.5659</v>
      </c>
      <c r="BW29" s="12">
        <v>135.96113399999999</v>
      </c>
      <c r="BX29" s="12">
        <v>136.315166</v>
      </c>
      <c r="BY29" s="12">
        <v>136.640602</v>
      </c>
      <c r="BZ29" s="12">
        <v>136.95111</v>
      </c>
      <c r="CA29" s="12">
        <v>137.26459299999999</v>
      </c>
      <c r="CB29" s="12">
        <v>137.600008</v>
      </c>
      <c r="CC29" s="12">
        <v>137.97631699999999</v>
      </c>
      <c r="CD29" s="12">
        <v>138.41247899999999</v>
      </c>
      <c r="CE29" s="12">
        <v>138.92745300000001</v>
      </c>
      <c r="CF29" s="12">
        <v>139.530618</v>
      </c>
      <c r="CG29" s="12">
        <v>140.193026</v>
      </c>
      <c r="CH29" s="12">
        <v>140.87615</v>
      </c>
      <c r="CI29" s="12">
        <v>141.541459</v>
      </c>
      <c r="CJ29" s="12">
        <v>142.15042500000001</v>
      </c>
      <c r="CK29" s="12">
        <v>142.66452000000001</v>
      </c>
      <c r="CL29" s="12">
        <v>143.05699300000001</v>
      </c>
      <c r="CM29" s="12">
        <v>143.34821199999999</v>
      </c>
      <c r="CN29" s="12">
        <v>143.57032100000001</v>
      </c>
      <c r="CO29" s="12">
        <v>143.75546600000001</v>
      </c>
      <c r="CP29" s="12">
        <v>143.93579399999999</v>
      </c>
      <c r="CQ29" s="12">
        <v>144.14345</v>
      </c>
    </row>
    <row r="30" spans="1:95" x14ac:dyDescent="0.25">
      <c r="A30" s="11" t="s">
        <v>107</v>
      </c>
      <c r="B30" s="13">
        <v>617.76189869999996</v>
      </c>
      <c r="C30" s="13">
        <v>1</v>
      </c>
      <c r="D30" s="13">
        <v>1.0259916149999999</v>
      </c>
      <c r="E30" s="13">
        <v>1.0669167530000001</v>
      </c>
      <c r="F30" s="13">
        <v>1.037070698</v>
      </c>
      <c r="G30" s="13">
        <v>1.0366607290000001</v>
      </c>
      <c r="H30" s="13">
        <v>1.0174316859999999</v>
      </c>
      <c r="I30" s="13">
        <v>1</v>
      </c>
      <c r="J30" s="13">
        <v>1</v>
      </c>
      <c r="K30" s="13">
        <v>1</v>
      </c>
      <c r="L30" s="13">
        <v>1.1706591200000001</v>
      </c>
      <c r="M30" s="13">
        <v>3.666983235</v>
      </c>
      <c r="N30" s="13">
        <v>4.2812532169999997</v>
      </c>
      <c r="O30" s="13">
        <v>4.1747784560000003</v>
      </c>
      <c r="P30" s="13">
        <v>4.1501200100000002</v>
      </c>
      <c r="Q30" s="13">
        <v>3.7663098509999999</v>
      </c>
      <c r="R30" s="13">
        <v>4.016671477</v>
      </c>
      <c r="S30" s="13">
        <v>4.8833665640000001</v>
      </c>
      <c r="T30" s="13">
        <v>4.5823653740000001</v>
      </c>
      <c r="U30" s="13">
        <v>4.4730494759999999</v>
      </c>
      <c r="V30" s="13">
        <v>4.4278204480000003</v>
      </c>
      <c r="W30" s="13">
        <v>3.859142882</v>
      </c>
      <c r="X30" s="13">
        <v>4.4445972810000001</v>
      </c>
      <c r="Y30" s="13">
        <v>4.5581067710000003</v>
      </c>
      <c r="Z30" s="13">
        <v>4.7934257650000003</v>
      </c>
      <c r="AA30" s="13">
        <v>5.3320807090000004</v>
      </c>
      <c r="AB30" s="13">
        <v>5.0675781740000003</v>
      </c>
      <c r="AC30" s="13">
        <v>4.7745582840000003</v>
      </c>
      <c r="AD30" s="13">
        <v>4.5955079989999996</v>
      </c>
      <c r="AE30" s="13">
        <v>4.8840705160000004</v>
      </c>
      <c r="AF30" s="13">
        <v>5.3899032829999998</v>
      </c>
      <c r="AG30" s="13">
        <v>5.2010243489999999</v>
      </c>
      <c r="AH30" s="13">
        <v>278.52456100000001</v>
      </c>
      <c r="AI30" s="13">
        <v>278.52456100000001</v>
      </c>
      <c r="AJ30" s="13">
        <v>278.52456100000001</v>
      </c>
      <c r="AK30" s="13">
        <v>278.77446529999997</v>
      </c>
      <c r="AL30" s="13">
        <v>280.31570929999998</v>
      </c>
      <c r="AM30" s="13">
        <v>281.88452999999998</v>
      </c>
      <c r="AN30" s="13">
        <v>285.3899753</v>
      </c>
      <c r="AO30" s="13">
        <v>290.36046959999999</v>
      </c>
      <c r="AP30" s="13">
        <v>296.0129336</v>
      </c>
      <c r="AQ30" s="13">
        <v>314.90761529999997</v>
      </c>
      <c r="AR30" s="13">
        <v>333.31543629999999</v>
      </c>
      <c r="AS30" s="13">
        <v>338.27243620000002</v>
      </c>
      <c r="AT30" s="13">
        <v>342.24061890000002</v>
      </c>
      <c r="AU30" s="13">
        <v>350.90110900000002</v>
      </c>
      <c r="AV30" s="13">
        <v>357.49134509999999</v>
      </c>
      <c r="AW30" s="13">
        <v>374.67197390000001</v>
      </c>
      <c r="AX30" s="13">
        <v>389.33070140000001</v>
      </c>
      <c r="AY30" s="13">
        <v>396.53016239999999</v>
      </c>
      <c r="AZ30" s="13">
        <v>404.22342789999999</v>
      </c>
      <c r="BA30" s="13">
        <v>418.9285534</v>
      </c>
      <c r="BB30" s="13">
        <v>424.34831209999999</v>
      </c>
      <c r="BC30" s="13">
        <v>433.86412139999999</v>
      </c>
      <c r="BD30" s="13">
        <v>439.3522117</v>
      </c>
      <c r="BE30" s="13">
        <v>443.49856699999998</v>
      </c>
      <c r="BF30" s="13">
        <v>448.90684520000002</v>
      </c>
      <c r="BG30" s="13">
        <v>451.86539820000002</v>
      </c>
      <c r="BH30" s="13">
        <v>454.49888199999998</v>
      </c>
      <c r="BI30" s="13">
        <v>458.01544919999998</v>
      </c>
      <c r="BJ30" s="13">
        <v>461.39574069999998</v>
      </c>
      <c r="BK30" s="13">
        <v>462.66758440000001</v>
      </c>
      <c r="BL30" s="13">
        <v>463.26354809999998</v>
      </c>
      <c r="BM30" s="12">
        <v>271.53243800000001</v>
      </c>
      <c r="BN30" s="12">
        <v>272.67327</v>
      </c>
      <c r="BO30" s="12">
        <v>275.80288000000002</v>
      </c>
      <c r="BP30" s="12">
        <v>280.48194699999999</v>
      </c>
      <c r="BQ30" s="12">
        <v>286.27115099999997</v>
      </c>
      <c r="BR30" s="12">
        <v>292.73117400000001</v>
      </c>
      <c r="BS30" s="12">
        <v>299.42269499999998</v>
      </c>
      <c r="BT30" s="12">
        <v>306.01608700000003</v>
      </c>
      <c r="BU30" s="12">
        <v>312.62048900000002</v>
      </c>
      <c r="BV30" s="12">
        <v>319.45473399999997</v>
      </c>
      <c r="BW30" s="12">
        <v>326.73765400000002</v>
      </c>
      <c r="BX30" s="12">
        <v>334.68808000000001</v>
      </c>
      <c r="BY30" s="12">
        <v>343.52484500000003</v>
      </c>
      <c r="BZ30" s="12">
        <v>353.37290100000001</v>
      </c>
      <c r="CA30" s="12">
        <v>363.98168800000002</v>
      </c>
      <c r="CB30" s="12">
        <v>375.00676499999997</v>
      </c>
      <c r="CC30" s="12">
        <v>386.10369300000002</v>
      </c>
      <c r="CD30" s="12">
        <v>396.92803199999997</v>
      </c>
      <c r="CE30" s="12">
        <v>407.13534199999998</v>
      </c>
      <c r="CF30" s="12">
        <v>416.44014499999997</v>
      </c>
      <c r="CG30" s="12">
        <v>424.79281800000001</v>
      </c>
      <c r="CH30" s="12">
        <v>432.202697</v>
      </c>
      <c r="CI30" s="12">
        <v>438.67912100000001</v>
      </c>
      <c r="CJ30" s="12">
        <v>444.231427</v>
      </c>
      <c r="CK30" s="12">
        <v>448.86895500000003</v>
      </c>
      <c r="CL30" s="12">
        <v>452.628308</v>
      </c>
      <c r="CM30" s="12">
        <v>455.65516500000001</v>
      </c>
      <c r="CN30" s="12">
        <v>458.12247100000002</v>
      </c>
      <c r="CO30" s="12">
        <v>460.20317</v>
      </c>
      <c r="CP30" s="12">
        <v>462.07020799999998</v>
      </c>
      <c r="CQ30" s="12">
        <v>463.89652999999998</v>
      </c>
    </row>
    <row r="31" spans="1:95" x14ac:dyDescent="0.25">
      <c r="A31" s="11" t="s">
        <v>25</v>
      </c>
      <c r="B31" s="13">
        <v>73.966719749999996</v>
      </c>
      <c r="C31" s="13">
        <v>1</v>
      </c>
      <c r="D31" s="13">
        <v>1</v>
      </c>
      <c r="E31" s="13">
        <v>2.3826838540000002</v>
      </c>
      <c r="F31" s="13">
        <v>1.73065304</v>
      </c>
      <c r="G31" s="13">
        <v>1.0786222249999999</v>
      </c>
      <c r="H31" s="13">
        <v>2</v>
      </c>
      <c r="I31" s="13">
        <v>4.927532749</v>
      </c>
      <c r="J31" s="13">
        <v>4.0068669369999999</v>
      </c>
      <c r="K31" s="13">
        <v>4.096607616</v>
      </c>
      <c r="L31" s="13">
        <v>4.9336753690000004</v>
      </c>
      <c r="M31" s="13">
        <v>5.9993191860000001</v>
      </c>
      <c r="N31" s="13">
        <v>5.9627581469999997</v>
      </c>
      <c r="O31" s="13">
        <v>5.2795259919999999</v>
      </c>
      <c r="P31" s="13">
        <v>5.05113199</v>
      </c>
      <c r="Q31" s="13">
        <v>4.9993987610000001</v>
      </c>
      <c r="R31" s="13">
        <v>6</v>
      </c>
      <c r="S31" s="13">
        <v>6</v>
      </c>
      <c r="T31" s="13">
        <v>5.6973213490000001</v>
      </c>
      <c r="U31" s="13">
        <v>5.1299417680000001</v>
      </c>
      <c r="V31" s="13">
        <v>5.988065346</v>
      </c>
      <c r="W31" s="13">
        <v>5.6618100770000002</v>
      </c>
      <c r="X31" s="13">
        <v>5.9929536990000001</v>
      </c>
      <c r="Y31" s="13">
        <v>5.9234071530000003</v>
      </c>
      <c r="Z31" s="13">
        <v>5.9991868759999996</v>
      </c>
      <c r="AA31" s="13">
        <v>5.7090388169999997</v>
      </c>
      <c r="AB31" s="13">
        <v>5.4896452260000004</v>
      </c>
      <c r="AC31" s="13">
        <v>5.963905477</v>
      </c>
      <c r="AD31" s="13">
        <v>5.4118000530000003</v>
      </c>
      <c r="AE31" s="13">
        <v>5.9771286699999999</v>
      </c>
      <c r="AF31" s="13">
        <v>5.9216241690000002</v>
      </c>
      <c r="AG31" s="13">
        <v>5.6326017110000004</v>
      </c>
      <c r="AH31" s="13">
        <v>31.63922299</v>
      </c>
      <c r="AI31" s="13">
        <v>31.63922299</v>
      </c>
      <c r="AJ31" s="13">
        <v>31.63922299</v>
      </c>
      <c r="AK31" s="13">
        <v>32.025297160000001</v>
      </c>
      <c r="AL31" s="13">
        <v>32.464037779999998</v>
      </c>
      <c r="AM31" s="13">
        <v>33.741754419999999</v>
      </c>
      <c r="AN31" s="13">
        <v>35.528329509999999</v>
      </c>
      <c r="AO31" s="13">
        <v>35.908887389999997</v>
      </c>
      <c r="AP31" s="13">
        <v>37.0368718</v>
      </c>
      <c r="AQ31" s="13">
        <v>38.247430369999996</v>
      </c>
      <c r="AR31" s="13">
        <v>39.273989329999999</v>
      </c>
      <c r="AS31" s="13">
        <v>39.658590109999999</v>
      </c>
      <c r="AT31" s="13">
        <v>39.9078892</v>
      </c>
      <c r="AU31" s="13">
        <v>40.335066650000002</v>
      </c>
      <c r="AV31" s="13">
        <v>40.450680869999999</v>
      </c>
      <c r="AW31" s="13">
        <v>40.712697009999999</v>
      </c>
      <c r="AX31" s="13">
        <v>41.053175230000001</v>
      </c>
      <c r="AY31" s="13">
        <v>42.009140670000001</v>
      </c>
      <c r="AZ31" s="13">
        <v>42.518657050000002</v>
      </c>
      <c r="BA31" s="13">
        <v>43.241791509999999</v>
      </c>
      <c r="BB31" s="13">
        <v>44.5146722</v>
      </c>
      <c r="BC31" s="13">
        <v>44.868207859999998</v>
      </c>
      <c r="BD31" s="13">
        <v>45.477214410000002</v>
      </c>
      <c r="BE31" s="13">
        <v>46.174455530000003</v>
      </c>
      <c r="BF31" s="13">
        <v>46.701386929999998</v>
      </c>
      <c r="BG31" s="13">
        <v>47.847216090000003</v>
      </c>
      <c r="BH31" s="13">
        <v>48.848131500000001</v>
      </c>
      <c r="BI31" s="13">
        <v>49.89682706</v>
      </c>
      <c r="BJ31" s="13">
        <v>50.653464679999999</v>
      </c>
      <c r="BK31" s="13">
        <v>51.618563530000003</v>
      </c>
      <c r="BL31" s="13">
        <v>52.276737820000001</v>
      </c>
      <c r="BM31" s="12">
        <v>30.522701999999999</v>
      </c>
      <c r="BN31" s="12">
        <v>30.745956</v>
      </c>
      <c r="BO31" s="12">
        <v>31.347909999999999</v>
      </c>
      <c r="BP31" s="12">
        <v>32.226851000000003</v>
      </c>
      <c r="BQ31" s="12">
        <v>33.281066000000003</v>
      </c>
      <c r="BR31" s="12">
        <v>34.408842</v>
      </c>
      <c r="BS31" s="12">
        <v>35.508467000000003</v>
      </c>
      <c r="BT31" s="12">
        <v>36.496974999999999</v>
      </c>
      <c r="BU31" s="12">
        <v>37.366385999999999</v>
      </c>
      <c r="BV31" s="12">
        <v>38.127467000000003</v>
      </c>
      <c r="BW31" s="12">
        <v>38.790984999999999</v>
      </c>
      <c r="BX31" s="12">
        <v>39.367707000000003</v>
      </c>
      <c r="BY31" s="12">
        <v>39.868398999999997</v>
      </c>
      <c r="BZ31" s="12">
        <v>40.306721000000003</v>
      </c>
      <c r="CA31" s="12">
        <v>40.707901</v>
      </c>
      <c r="CB31" s="12">
        <v>41.100062000000001</v>
      </c>
      <c r="CC31" s="12">
        <v>41.511322999999997</v>
      </c>
      <c r="CD31" s="12">
        <v>41.969805999999998</v>
      </c>
      <c r="CE31" s="12">
        <v>42.503632000000003</v>
      </c>
      <c r="CF31" s="12">
        <v>43.133046</v>
      </c>
      <c r="CG31" s="12">
        <v>43.846792000000001</v>
      </c>
      <c r="CH31" s="12">
        <v>44.625737999999998</v>
      </c>
      <c r="CI31" s="12">
        <v>45.450749999999999</v>
      </c>
      <c r="CJ31" s="12">
        <v>46.302695999999997</v>
      </c>
      <c r="CK31" s="12">
        <v>47.162444000000001</v>
      </c>
      <c r="CL31" s="12">
        <v>48.015447999999999</v>
      </c>
      <c r="CM31" s="12">
        <v>48.865507999999998</v>
      </c>
      <c r="CN31" s="12">
        <v>49.72101</v>
      </c>
      <c r="CO31" s="12">
        <v>50.590342999999997</v>
      </c>
      <c r="CP31" s="12">
        <v>51.481890999999997</v>
      </c>
      <c r="CQ31" s="12">
        <v>52.404043000000001</v>
      </c>
    </row>
    <row r="32" spans="1:95" x14ac:dyDescent="0.25">
      <c r="A32" s="11" t="s">
        <v>84</v>
      </c>
      <c r="B32" s="13">
        <v>153.5417181</v>
      </c>
      <c r="C32" s="13">
        <v>1</v>
      </c>
      <c r="D32" s="13">
        <v>1</v>
      </c>
      <c r="E32" s="13">
        <v>1</v>
      </c>
      <c r="F32" s="13">
        <v>1.0135720070000001</v>
      </c>
      <c r="G32" s="13">
        <v>1.34522491</v>
      </c>
      <c r="H32" s="13">
        <v>1.1726124550000001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1.009896635</v>
      </c>
      <c r="Q32" s="13">
        <v>1.016714487</v>
      </c>
      <c r="R32" s="13">
        <v>3.1235276600000002</v>
      </c>
      <c r="S32" s="13">
        <v>4.3392940810000002</v>
      </c>
      <c r="T32" s="13">
        <v>4.9172831050000001</v>
      </c>
      <c r="U32" s="13">
        <v>4.831552405</v>
      </c>
      <c r="V32" s="13">
        <v>4.1796027059999998</v>
      </c>
      <c r="W32" s="13">
        <v>4.315578178</v>
      </c>
      <c r="X32" s="13">
        <v>4.8478910470000001</v>
      </c>
      <c r="Y32" s="13">
        <v>4.7894153719999997</v>
      </c>
      <c r="Z32" s="13">
        <v>4.335227261</v>
      </c>
      <c r="AA32" s="13">
        <v>4.2238863340000004</v>
      </c>
      <c r="AB32" s="13">
        <v>5.5733508519999999</v>
      </c>
      <c r="AC32" s="13">
        <v>5.1194990259999997</v>
      </c>
      <c r="AD32" s="13">
        <v>5.0267427949999997</v>
      </c>
      <c r="AE32" s="13">
        <v>4.814308069</v>
      </c>
      <c r="AF32" s="13">
        <v>5.3337658210000001</v>
      </c>
      <c r="AG32" s="13">
        <v>5.2960837170000001</v>
      </c>
      <c r="AH32" s="13">
        <v>50.150610049999997</v>
      </c>
      <c r="AI32" s="13">
        <v>50.150610049999997</v>
      </c>
      <c r="AJ32" s="13">
        <v>50.150610049999997</v>
      </c>
      <c r="AK32" s="13">
        <v>50.150610049999997</v>
      </c>
      <c r="AL32" s="13">
        <v>50.345016379999997</v>
      </c>
      <c r="AM32" s="13">
        <v>50.728172100000002</v>
      </c>
      <c r="AN32" s="13">
        <v>50.887123889999998</v>
      </c>
      <c r="AO32" s="13">
        <v>51.124591240000001</v>
      </c>
      <c r="AP32" s="13">
        <v>51.276484709999998</v>
      </c>
      <c r="AQ32" s="13">
        <v>52.242875900000001</v>
      </c>
      <c r="AR32" s="13">
        <v>53.848188620000002</v>
      </c>
      <c r="AS32" s="13">
        <v>54.048223980000003</v>
      </c>
      <c r="AT32" s="13">
        <v>54.249009319999999</v>
      </c>
      <c r="AU32" s="13">
        <v>58.219368750000001</v>
      </c>
      <c r="AV32" s="13">
        <v>59.463595089999998</v>
      </c>
      <c r="AW32" s="13">
        <v>69.425818609999993</v>
      </c>
      <c r="AX32" s="13">
        <v>72.118775439999993</v>
      </c>
      <c r="AY32" s="13">
        <v>75.759579270000003</v>
      </c>
      <c r="AZ32" s="13">
        <v>78.348843599999995</v>
      </c>
      <c r="BA32" s="13">
        <v>83.215872700000006</v>
      </c>
      <c r="BB32" s="13">
        <v>90.69416536</v>
      </c>
      <c r="BC32" s="13">
        <v>95.502452969999993</v>
      </c>
      <c r="BD32" s="13">
        <v>99.030322290000001</v>
      </c>
      <c r="BE32" s="13">
        <v>101.5598749</v>
      </c>
      <c r="BF32" s="13">
        <v>109.6371037</v>
      </c>
      <c r="BG32" s="13">
        <v>114.68672340000001</v>
      </c>
      <c r="BH32" s="13">
        <v>115.7853576</v>
      </c>
      <c r="BI32" s="13">
        <v>118.7619072</v>
      </c>
      <c r="BJ32" s="13">
        <v>121.211719</v>
      </c>
      <c r="BK32" s="13">
        <v>126.9257298</v>
      </c>
      <c r="BL32" s="13">
        <v>127.9260101</v>
      </c>
      <c r="BM32" s="12">
        <v>49.379862000000003</v>
      </c>
      <c r="BN32" s="12">
        <v>49.770327000000002</v>
      </c>
      <c r="BO32" s="12">
        <v>49.924743999999997</v>
      </c>
      <c r="BP32" s="12">
        <v>49.955233999999997</v>
      </c>
      <c r="BQ32" s="12">
        <v>49.973922000000002</v>
      </c>
      <c r="BR32" s="12">
        <v>50.092927000000003</v>
      </c>
      <c r="BS32" s="12">
        <v>50.424373000000003</v>
      </c>
      <c r="BT32" s="12">
        <v>51.061419999999998</v>
      </c>
      <c r="BU32" s="12">
        <v>52.021375999999997</v>
      </c>
      <c r="BV32" s="12">
        <v>53.302587000000003</v>
      </c>
      <c r="BW32" s="12">
        <v>54.903401000000002</v>
      </c>
      <c r="BX32" s="12">
        <v>56.822164000000001</v>
      </c>
      <c r="BY32" s="12">
        <v>59.057222000000003</v>
      </c>
      <c r="BZ32" s="12">
        <v>61.609881000000001</v>
      </c>
      <c r="CA32" s="12">
        <v>64.493281999999994</v>
      </c>
      <c r="CB32" s="12">
        <v>67.723527000000004</v>
      </c>
      <c r="CC32" s="12">
        <v>71.316715000000002</v>
      </c>
      <c r="CD32" s="12">
        <v>75.288946999999993</v>
      </c>
      <c r="CE32" s="12">
        <v>79.656323999999998</v>
      </c>
      <c r="CF32" s="12">
        <v>84.406013000000002</v>
      </c>
      <c r="CG32" s="12">
        <v>89.409446000000003</v>
      </c>
      <c r="CH32" s="12">
        <v>94.509123000000002</v>
      </c>
      <c r="CI32" s="12">
        <v>99.547542000000007</v>
      </c>
      <c r="CJ32" s="12">
        <v>104.367204</v>
      </c>
      <c r="CK32" s="12">
        <v>108.810608</v>
      </c>
      <c r="CL32" s="12">
        <v>112.764843</v>
      </c>
      <c r="CM32" s="12">
        <v>116.295362</v>
      </c>
      <c r="CN32" s="12">
        <v>119.51221099999999</v>
      </c>
      <c r="CO32" s="12">
        <v>122.525432</v>
      </c>
      <c r="CP32" s="12">
        <v>125.445071</v>
      </c>
      <c r="CQ32" s="12">
        <v>128.38117099999999</v>
      </c>
    </row>
    <row r="33" spans="1:95" x14ac:dyDescent="0.25">
      <c r="A33" s="11" t="s">
        <v>6</v>
      </c>
      <c r="B33" s="13">
        <v>15.383182079999999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4.7173581130000004</v>
      </c>
      <c r="N33" s="13">
        <v>5</v>
      </c>
      <c r="O33" s="13">
        <v>4.0262735999999997</v>
      </c>
      <c r="P33" s="13">
        <v>5</v>
      </c>
      <c r="Q33" s="13">
        <v>5</v>
      </c>
      <c r="R33" s="13">
        <v>5.2049735100000003</v>
      </c>
      <c r="S33" s="13">
        <v>5</v>
      </c>
      <c r="T33" s="13">
        <v>5.7211595769999999</v>
      </c>
      <c r="U33" s="13">
        <v>5.0355712009999998</v>
      </c>
      <c r="V33" s="13">
        <v>5.991792845</v>
      </c>
      <c r="W33" s="13">
        <v>5.8348625030000001</v>
      </c>
      <c r="X33" s="13">
        <v>5.2159447419999996</v>
      </c>
      <c r="Y33" s="13">
        <v>5.8944303590000002</v>
      </c>
      <c r="Z33" s="13">
        <v>5.963288726</v>
      </c>
      <c r="AA33" s="13">
        <v>5.9836991250000002</v>
      </c>
      <c r="AB33" s="13">
        <v>5.9814672340000001</v>
      </c>
      <c r="AC33" s="13">
        <v>5.4958618890000004</v>
      </c>
      <c r="AD33" s="13">
        <v>5.8969822020000002</v>
      </c>
      <c r="AE33" s="13">
        <v>5.9990085820000001</v>
      </c>
      <c r="AF33" s="13">
        <v>5.5685384149999999</v>
      </c>
      <c r="AG33" s="13">
        <v>6</v>
      </c>
      <c r="AH33" s="13">
        <v>3.3240651940000001</v>
      </c>
      <c r="AI33" s="13">
        <v>3.3240651940000001</v>
      </c>
      <c r="AJ33" s="13">
        <v>3.3240651940000001</v>
      </c>
      <c r="AK33" s="13">
        <v>3.3240651940000001</v>
      </c>
      <c r="AL33" s="13">
        <v>3.3240651940000001</v>
      </c>
      <c r="AM33" s="13">
        <v>3.34192277</v>
      </c>
      <c r="AN33" s="13">
        <v>3.3454942769999998</v>
      </c>
      <c r="AO33" s="13">
        <v>3.3821407030000001</v>
      </c>
      <c r="AP33" s="13">
        <v>3.3857121929999998</v>
      </c>
      <c r="AQ33" s="13">
        <v>3.6026717929999998</v>
      </c>
      <c r="AR33" s="13">
        <v>3.824907423</v>
      </c>
      <c r="AS33" s="13">
        <v>4.2612064419999998</v>
      </c>
      <c r="AT33" s="13">
        <v>4.4207969670000002</v>
      </c>
      <c r="AU33" s="13">
        <v>4.621340934</v>
      </c>
      <c r="AV33" s="13">
        <v>4.664199107</v>
      </c>
      <c r="AW33" s="13">
        <v>5.3380075309999997</v>
      </c>
      <c r="AX33" s="13">
        <v>6.0128082029999996</v>
      </c>
      <c r="AY33" s="13">
        <v>6.6811931119999999</v>
      </c>
      <c r="AZ33" s="13">
        <v>7.128864911</v>
      </c>
      <c r="BA33" s="13">
        <v>7.9407069410000002</v>
      </c>
      <c r="BB33" s="13">
        <v>8.6035997450000004</v>
      </c>
      <c r="BC33" s="13">
        <v>8.9373840149999992</v>
      </c>
      <c r="BD33" s="13">
        <v>9.3714472910000008</v>
      </c>
      <c r="BE33" s="13">
        <v>9.8718770080000002</v>
      </c>
      <c r="BF33" s="13">
        <v>10.80486284</v>
      </c>
      <c r="BG33" s="13">
        <v>11.13116071</v>
      </c>
      <c r="BH33" s="13">
        <v>11.28713679</v>
      </c>
      <c r="BI33" s="13">
        <v>11.831511580000001</v>
      </c>
      <c r="BJ33" s="13">
        <v>11.988765470000001</v>
      </c>
      <c r="BK33" s="13">
        <v>12.065664180000001</v>
      </c>
      <c r="BL33" s="13">
        <v>12.72624871</v>
      </c>
      <c r="BM33" s="12">
        <v>3.1331180000000001</v>
      </c>
      <c r="BN33" s="12">
        <v>3.164847</v>
      </c>
      <c r="BO33" s="12">
        <v>3.2472289999999999</v>
      </c>
      <c r="BP33" s="12">
        <v>3.3610609999999999</v>
      </c>
      <c r="BQ33" s="12">
        <v>3.4871379999999998</v>
      </c>
      <c r="BR33" s="12">
        <v>3.6062560000000001</v>
      </c>
      <c r="BS33" s="12">
        <v>3.699211</v>
      </c>
      <c r="BT33" s="12">
        <v>3.7542930000000001</v>
      </c>
      <c r="BU33" s="12">
        <v>3.7897759999999998</v>
      </c>
      <c r="BV33" s="12">
        <v>3.831426</v>
      </c>
      <c r="BW33" s="12">
        <v>3.9050120000000001</v>
      </c>
      <c r="BX33" s="12">
        <v>4.0363009999999999</v>
      </c>
      <c r="BY33" s="12">
        <v>4.2510599999999998</v>
      </c>
      <c r="BZ33" s="12">
        <v>4.5679259999999999</v>
      </c>
      <c r="CA33" s="12">
        <v>4.9770079999999997</v>
      </c>
      <c r="CB33" s="12">
        <v>5.461284</v>
      </c>
      <c r="CC33" s="12">
        <v>6.0037310000000002</v>
      </c>
      <c r="CD33" s="12">
        <v>6.5873280000000003</v>
      </c>
      <c r="CE33" s="12">
        <v>7.1950519999999996</v>
      </c>
      <c r="CF33" s="12">
        <v>7.8107680000000004</v>
      </c>
      <c r="CG33" s="12">
        <v>8.4218899999999994</v>
      </c>
      <c r="CH33" s="12">
        <v>9.0167210000000004</v>
      </c>
      <c r="CI33" s="12">
        <v>9.5835609999999996</v>
      </c>
      <c r="CJ33" s="12">
        <v>10.110713000000001</v>
      </c>
      <c r="CK33" s="12">
        <v>10.586477</v>
      </c>
      <c r="CL33" s="12">
        <v>11.003348000000001</v>
      </c>
      <c r="CM33" s="12">
        <v>11.370587</v>
      </c>
      <c r="CN33" s="12">
        <v>11.701649</v>
      </c>
      <c r="CO33" s="12">
        <v>12.009988</v>
      </c>
      <c r="CP33" s="12">
        <v>12.309058</v>
      </c>
      <c r="CQ33" s="12">
        <v>12.612314</v>
      </c>
    </row>
    <row r="34" spans="1:95" x14ac:dyDescent="0.25">
      <c r="A34" s="11" t="s">
        <v>85</v>
      </c>
      <c r="B34" s="13">
        <v>2.3807500159999999</v>
      </c>
      <c r="C34" s="13">
        <v>1</v>
      </c>
      <c r="D34" s="13">
        <v>2.8603296359999999</v>
      </c>
      <c r="E34" s="13">
        <v>4.5910126509999998</v>
      </c>
      <c r="F34" s="13">
        <v>3.5910126509999998</v>
      </c>
      <c r="G34" s="13">
        <v>6</v>
      </c>
      <c r="H34" s="13">
        <v>6</v>
      </c>
      <c r="I34" s="13">
        <v>6</v>
      </c>
      <c r="J34" s="13">
        <v>5</v>
      </c>
      <c r="K34" s="13">
        <v>4.0033567750000003</v>
      </c>
      <c r="L34" s="13">
        <v>6</v>
      </c>
      <c r="M34" s="13">
        <v>5.2338591059999997</v>
      </c>
      <c r="N34" s="13">
        <v>5.4258389820000001</v>
      </c>
      <c r="O34" s="13">
        <v>5</v>
      </c>
      <c r="P34" s="13">
        <v>5.899708929</v>
      </c>
      <c r="Q34" s="13">
        <v>5</v>
      </c>
      <c r="R34" s="13">
        <v>5.4845345539999997</v>
      </c>
      <c r="S34" s="13">
        <v>5.1817514520000003</v>
      </c>
      <c r="T34" s="13">
        <v>5.96436426</v>
      </c>
      <c r="U34" s="13">
        <v>5.0131631329999999</v>
      </c>
      <c r="V34" s="13">
        <v>6</v>
      </c>
      <c r="W34" s="13">
        <v>6</v>
      </c>
      <c r="X34" s="13">
        <v>6</v>
      </c>
      <c r="Y34" s="13">
        <v>5.9886874700000003</v>
      </c>
      <c r="Z34" s="13">
        <v>6</v>
      </c>
      <c r="AA34" s="13">
        <v>5.470808195</v>
      </c>
      <c r="AB34" s="13">
        <v>5</v>
      </c>
      <c r="AC34" s="13">
        <v>5.0041345650000002</v>
      </c>
      <c r="AD34" s="13">
        <v>5.1455101369999996</v>
      </c>
      <c r="AE34" s="13">
        <v>5.1231335170000003</v>
      </c>
      <c r="AF34" s="13">
        <v>6</v>
      </c>
      <c r="AG34" s="13">
        <v>5.9651180520000002</v>
      </c>
      <c r="AH34" s="13">
        <v>0.81882870600000002</v>
      </c>
      <c r="AI34" s="13">
        <v>0.81882870600000002</v>
      </c>
      <c r="AJ34" s="13">
        <v>0.81882870600000002</v>
      </c>
      <c r="AK34" s="13">
        <v>0.82480838499999998</v>
      </c>
      <c r="AL34" s="13">
        <v>0.98455705000000004</v>
      </c>
      <c r="AM34" s="13">
        <v>0.99768918399999995</v>
      </c>
      <c r="AN34" s="13">
        <v>1.0036690640000001</v>
      </c>
      <c r="AO34" s="13">
        <v>1.0036690640000001</v>
      </c>
      <c r="AP34" s="13">
        <v>1.007086197</v>
      </c>
      <c r="AQ34" s="13">
        <v>1.032713263</v>
      </c>
      <c r="AR34" s="13">
        <v>1.037838788</v>
      </c>
      <c r="AS34" s="13">
        <v>1.037838788</v>
      </c>
      <c r="AT34" s="13">
        <v>1.0395472800000001</v>
      </c>
      <c r="AU34" s="13">
        <v>1.0461668479999999</v>
      </c>
      <c r="AV34" s="13">
        <v>1.053764473</v>
      </c>
      <c r="AW34" s="13">
        <v>1.090918464</v>
      </c>
      <c r="AX34" s="13">
        <v>1.1102043109999999</v>
      </c>
      <c r="AY34" s="13">
        <v>1.1542158579999999</v>
      </c>
      <c r="AZ34" s="13">
        <v>1.156778621</v>
      </c>
      <c r="BA34" s="13">
        <v>1.1601955939999999</v>
      </c>
      <c r="BB34" s="13">
        <v>1.161049861</v>
      </c>
      <c r="BC34" s="13">
        <v>1.1625439849999999</v>
      </c>
      <c r="BD34" s="13">
        <v>1.164252514</v>
      </c>
      <c r="BE34" s="13">
        <v>1.1668153450000001</v>
      </c>
      <c r="BF34" s="13">
        <v>1.171940886</v>
      </c>
      <c r="BG34" s="13">
        <v>1.175357977</v>
      </c>
      <c r="BH34" s="13">
        <v>1.180483554</v>
      </c>
      <c r="BI34" s="13">
        <v>1.189970907</v>
      </c>
      <c r="BJ34" s="13">
        <v>1.193388004</v>
      </c>
      <c r="BK34" s="13">
        <v>1.2007549850000001</v>
      </c>
      <c r="BL34" s="13">
        <v>1.2058807570000001</v>
      </c>
      <c r="BM34" s="12">
        <v>0.72001400000000004</v>
      </c>
      <c r="BN34" s="12">
        <v>0.78722000000000003</v>
      </c>
      <c r="BO34" s="12">
        <v>0.84778299999999995</v>
      </c>
      <c r="BP34" s="12">
        <v>0.90083000000000002</v>
      </c>
      <c r="BQ34" s="12">
        <v>0.94548500000000002</v>
      </c>
      <c r="BR34" s="12">
        <v>0.980877</v>
      </c>
      <c r="BS34" s="12">
        <v>1.0061310000000001</v>
      </c>
      <c r="BT34" s="12">
        <v>1.0210360000000001</v>
      </c>
      <c r="BU34" s="12">
        <v>1.0280389999999999</v>
      </c>
      <c r="BV34" s="12">
        <v>1.0302450000000001</v>
      </c>
      <c r="BW34" s="12">
        <v>1.0307630000000001</v>
      </c>
      <c r="BX34" s="12">
        <v>1.0327</v>
      </c>
      <c r="BY34" s="12">
        <v>1.0391649999999999</v>
      </c>
      <c r="BZ34" s="12">
        <v>1.052352</v>
      </c>
      <c r="CA34" s="12">
        <v>1.070813</v>
      </c>
      <c r="CB34" s="12">
        <v>1.092184</v>
      </c>
      <c r="CC34" s="12">
        <v>1.1141030000000001</v>
      </c>
      <c r="CD34" s="12">
        <v>1.1342080000000001</v>
      </c>
      <c r="CE34" s="12">
        <v>1.1501380000000001</v>
      </c>
      <c r="CF34" s="12">
        <v>1.160196</v>
      </c>
      <c r="CG34" s="12">
        <v>1.165354</v>
      </c>
      <c r="CH34" s="12">
        <v>1.1672499999999999</v>
      </c>
      <c r="CI34" s="12">
        <v>1.1675230000000001</v>
      </c>
      <c r="CJ34" s="12">
        <v>1.1678109999999999</v>
      </c>
      <c r="CK34" s="12">
        <v>1.1697519999999999</v>
      </c>
      <c r="CL34" s="12">
        <v>1.174507</v>
      </c>
      <c r="CM34" s="12">
        <v>1.1813260000000001</v>
      </c>
      <c r="CN34" s="12">
        <v>1.188979</v>
      </c>
      <c r="CO34" s="12">
        <v>1.19624</v>
      </c>
      <c r="CP34" s="12">
        <v>1.2018800000000001</v>
      </c>
      <c r="CQ34" s="12">
        <v>1.204672</v>
      </c>
    </row>
    <row r="35" spans="1:95" x14ac:dyDescent="0.25">
      <c r="A35" s="11" t="s">
        <v>7</v>
      </c>
      <c r="B35" s="13">
        <v>8.8263802800000004</v>
      </c>
      <c r="C35" s="13">
        <v>1</v>
      </c>
      <c r="D35" s="13">
        <v>1</v>
      </c>
      <c r="E35" s="13">
        <v>1</v>
      </c>
      <c r="F35" s="13">
        <v>1</v>
      </c>
      <c r="G35" s="13">
        <v>5.6172691659999998</v>
      </c>
      <c r="H35" s="13">
        <v>6</v>
      </c>
      <c r="I35" s="13">
        <v>6</v>
      </c>
      <c r="J35" s="13">
        <v>5.281158928</v>
      </c>
      <c r="K35" s="13">
        <v>5.8743237080000004</v>
      </c>
      <c r="L35" s="13">
        <v>5.8943977390000004</v>
      </c>
      <c r="M35" s="13">
        <v>6</v>
      </c>
      <c r="N35" s="13">
        <v>6</v>
      </c>
      <c r="O35" s="13">
        <v>5.8731120990000001</v>
      </c>
      <c r="P35" s="13">
        <v>6</v>
      </c>
      <c r="Q35" s="13">
        <v>6</v>
      </c>
      <c r="R35" s="13">
        <v>5.624846368</v>
      </c>
      <c r="S35" s="13">
        <v>6</v>
      </c>
      <c r="T35" s="13">
        <v>6</v>
      </c>
      <c r="U35" s="13">
        <v>5.9929381580000003</v>
      </c>
      <c r="V35" s="13">
        <v>6</v>
      </c>
      <c r="W35" s="13">
        <v>6</v>
      </c>
      <c r="X35" s="13">
        <v>6</v>
      </c>
      <c r="Y35" s="13">
        <v>6</v>
      </c>
      <c r="Z35" s="13">
        <v>6</v>
      </c>
      <c r="AA35" s="13">
        <v>5.943788541</v>
      </c>
      <c r="AB35" s="13">
        <v>5.9973890680000004</v>
      </c>
      <c r="AC35" s="13">
        <v>5.0824231729999996</v>
      </c>
      <c r="AD35" s="13">
        <v>5.9931600019999998</v>
      </c>
      <c r="AE35" s="13">
        <v>5.9997098959999997</v>
      </c>
      <c r="AF35" s="13">
        <v>6</v>
      </c>
      <c r="AG35" s="13">
        <v>6</v>
      </c>
      <c r="AH35" s="13">
        <v>1.229365308</v>
      </c>
      <c r="AI35" s="13">
        <v>1.229365308</v>
      </c>
      <c r="AJ35" s="13">
        <v>1.229365308</v>
      </c>
      <c r="AK35" s="13">
        <v>1.2310659340000001</v>
      </c>
      <c r="AL35" s="13">
        <v>1.2574253719999999</v>
      </c>
      <c r="AM35" s="13">
        <v>1.4000630730000001</v>
      </c>
      <c r="AN35" s="13">
        <v>1.5266279700000001</v>
      </c>
      <c r="AO35" s="13">
        <v>1.6172115810000001</v>
      </c>
      <c r="AP35" s="13">
        <v>1.988359371</v>
      </c>
      <c r="AQ35" s="13">
        <v>2.2088131199999999</v>
      </c>
      <c r="AR35" s="13">
        <v>2.3970220489999998</v>
      </c>
      <c r="AS35" s="13">
        <v>2.5417255120000002</v>
      </c>
      <c r="AT35" s="13">
        <v>2.758140622</v>
      </c>
      <c r="AU35" s="13">
        <v>3.1823742579999998</v>
      </c>
      <c r="AV35" s="13">
        <v>3.2685768400000001</v>
      </c>
      <c r="AW35" s="13">
        <v>3.3376901970000001</v>
      </c>
      <c r="AX35" s="13">
        <v>3.3688165570000002</v>
      </c>
      <c r="AY35" s="13">
        <v>3.4548761190000001</v>
      </c>
      <c r="AZ35" s="13">
        <v>3.471031043</v>
      </c>
      <c r="BA35" s="13">
        <v>3.5214703680000001</v>
      </c>
      <c r="BB35" s="13">
        <v>3.5552701070000001</v>
      </c>
      <c r="BC35" s="13">
        <v>3.6075920959999999</v>
      </c>
      <c r="BD35" s="13">
        <v>3.7221552739999999</v>
      </c>
      <c r="BE35" s="13">
        <v>3.7417114439999999</v>
      </c>
      <c r="BF35" s="13">
        <v>3.7915861679999998</v>
      </c>
      <c r="BG35" s="13">
        <v>3.8162436579999999</v>
      </c>
      <c r="BH35" s="13">
        <v>3.8508603809999999</v>
      </c>
      <c r="BI35" s="13">
        <v>3.9825692419999998</v>
      </c>
      <c r="BJ35" s="13">
        <v>4.1972586180000002</v>
      </c>
      <c r="BK35" s="13">
        <v>4.3063037949999998</v>
      </c>
      <c r="BL35" s="13">
        <v>4.384455429</v>
      </c>
      <c r="BM35" s="12">
        <v>1.1967680000000001</v>
      </c>
      <c r="BN35" s="12">
        <v>1.2003170000000001</v>
      </c>
      <c r="BO35" s="12">
        <v>1.2099709999999999</v>
      </c>
      <c r="BP35" s="12">
        <v>1.2356339999999999</v>
      </c>
      <c r="BQ35" s="12">
        <v>1.287207</v>
      </c>
      <c r="BR35" s="12">
        <v>1.374592</v>
      </c>
      <c r="BS35" s="12">
        <v>1.507692</v>
      </c>
      <c r="BT35" s="12">
        <v>1.6920299999999999</v>
      </c>
      <c r="BU35" s="12">
        <v>1.9156150000000001</v>
      </c>
      <c r="BV35" s="12">
        <v>2.1620789999999999</v>
      </c>
      <c r="BW35" s="12">
        <v>2.415054</v>
      </c>
      <c r="BX35" s="12">
        <v>2.6581709999999998</v>
      </c>
      <c r="BY35" s="12">
        <v>2.8750610000000001</v>
      </c>
      <c r="BZ35" s="12">
        <v>3.0530390000000001</v>
      </c>
      <c r="CA35" s="12">
        <v>3.1941609999999998</v>
      </c>
      <c r="CB35" s="12">
        <v>3.3041649999999998</v>
      </c>
      <c r="CC35" s="12">
        <v>3.3887890000000001</v>
      </c>
      <c r="CD35" s="12">
        <v>3.4537740000000001</v>
      </c>
      <c r="CE35" s="12">
        <v>3.5048569999999999</v>
      </c>
      <c r="CF35" s="12">
        <v>3.5474389999999998</v>
      </c>
      <c r="CG35" s="12">
        <v>3.5855700000000001</v>
      </c>
      <c r="CH35" s="12">
        <v>3.6229619999999998</v>
      </c>
      <c r="CI35" s="12">
        <v>3.6633249999999999</v>
      </c>
      <c r="CJ35" s="12">
        <v>3.710372</v>
      </c>
      <c r="CK35" s="12">
        <v>3.767814</v>
      </c>
      <c r="CL35" s="12">
        <v>3.8387920000000002</v>
      </c>
      <c r="CM35" s="12">
        <v>3.924172</v>
      </c>
      <c r="CN35" s="12">
        <v>4.0242459999999998</v>
      </c>
      <c r="CO35" s="12">
        <v>4.13931</v>
      </c>
      <c r="CP35" s="12">
        <v>4.2696569999999996</v>
      </c>
      <c r="CQ35" s="12">
        <v>4.4155810000000004</v>
      </c>
    </row>
    <row r="36" spans="1:95" x14ac:dyDescent="0.25">
      <c r="A36" s="11" t="s">
        <v>26</v>
      </c>
      <c r="B36" s="13">
        <v>1.0756070099999999</v>
      </c>
      <c r="C36" s="13">
        <v>1</v>
      </c>
      <c r="D36" s="13">
        <v>3.701117108</v>
      </c>
      <c r="E36" s="13">
        <v>4.5665249909999996</v>
      </c>
      <c r="F36" s="13">
        <v>3.5665249910000001</v>
      </c>
      <c r="G36" s="13">
        <v>6</v>
      </c>
      <c r="H36" s="13">
        <v>6</v>
      </c>
      <c r="I36" s="13">
        <v>6</v>
      </c>
      <c r="J36" s="13">
        <v>5</v>
      </c>
      <c r="K36" s="13">
        <v>4.4276982680000003</v>
      </c>
      <c r="L36" s="13">
        <v>6</v>
      </c>
      <c r="M36" s="13">
        <v>5.8283307940000002</v>
      </c>
      <c r="N36" s="13">
        <v>6</v>
      </c>
      <c r="O36" s="13">
        <v>5</v>
      </c>
      <c r="P36" s="13">
        <v>6</v>
      </c>
      <c r="Q36" s="13">
        <v>5.0751697289999997</v>
      </c>
      <c r="R36" s="13">
        <v>5.9024692979999998</v>
      </c>
      <c r="S36" s="13">
        <v>5.2589033279999997</v>
      </c>
      <c r="T36" s="13">
        <v>6</v>
      </c>
      <c r="U36" s="13">
        <v>5.0529404019999999</v>
      </c>
      <c r="V36" s="13">
        <v>6</v>
      </c>
      <c r="W36" s="13">
        <v>6</v>
      </c>
      <c r="X36" s="13">
        <v>6</v>
      </c>
      <c r="Y36" s="13">
        <v>6</v>
      </c>
      <c r="Z36" s="13">
        <v>6</v>
      </c>
      <c r="AA36" s="13">
        <v>5.9999247740000001</v>
      </c>
      <c r="AB36" s="13">
        <v>5.2384355469999999</v>
      </c>
      <c r="AC36" s="13">
        <v>6</v>
      </c>
      <c r="AD36" s="13">
        <v>5.8084961670000004</v>
      </c>
      <c r="AE36" s="13">
        <v>5.6326205659999999</v>
      </c>
      <c r="AF36" s="13">
        <v>6</v>
      </c>
      <c r="AG36" s="13">
        <v>6</v>
      </c>
      <c r="AH36" s="13">
        <v>0.32184298700000002</v>
      </c>
      <c r="AI36" s="13">
        <v>0.32184298700000002</v>
      </c>
      <c r="AJ36" s="13">
        <v>0.32184298700000002</v>
      </c>
      <c r="AK36" s="13">
        <v>0.32270035200000002</v>
      </c>
      <c r="AL36" s="13">
        <v>0.33502316999999998</v>
      </c>
      <c r="AM36" s="13">
        <v>0.33502316999999998</v>
      </c>
      <c r="AN36" s="13">
        <v>0.33705742500000002</v>
      </c>
      <c r="AO36" s="13">
        <v>0.338772199</v>
      </c>
      <c r="AP36" s="13">
        <v>0.33962958500000001</v>
      </c>
      <c r="AQ36" s="13">
        <v>0.345631305</v>
      </c>
      <c r="AR36" s="13">
        <v>0.345631305</v>
      </c>
      <c r="AS36" s="13">
        <v>0.34734607200000001</v>
      </c>
      <c r="AT36" s="13">
        <v>0.35249039700000001</v>
      </c>
      <c r="AU36" s="13">
        <v>0.35420516499999999</v>
      </c>
      <c r="AV36" s="13">
        <v>0.35677731400000001</v>
      </c>
      <c r="AW36" s="13">
        <v>0.37306758800000001</v>
      </c>
      <c r="AX36" s="13">
        <v>0.37486304399999998</v>
      </c>
      <c r="AY36" s="13">
        <v>0.37730740200000001</v>
      </c>
      <c r="AZ36" s="13">
        <v>0.37730740200000001</v>
      </c>
      <c r="BA36" s="13">
        <v>0.38438166000000001</v>
      </c>
      <c r="BB36" s="13">
        <v>0.38695382499999997</v>
      </c>
      <c r="BC36" s="13">
        <v>0.39134838</v>
      </c>
      <c r="BD36" s="13">
        <v>0.39359775200000002</v>
      </c>
      <c r="BE36" s="13">
        <v>0.39505367600000002</v>
      </c>
      <c r="BF36" s="13">
        <v>0.39676843699999997</v>
      </c>
      <c r="BG36" s="13">
        <v>0.39837567899999998</v>
      </c>
      <c r="BH36" s="13">
        <v>0.404269773</v>
      </c>
      <c r="BI36" s="13">
        <v>0.408509715</v>
      </c>
      <c r="BJ36" s="13">
        <v>0.41193923500000001</v>
      </c>
      <c r="BK36" s="13">
        <v>0.42051350199999998</v>
      </c>
      <c r="BL36" s="13">
        <v>0.42362033799999999</v>
      </c>
      <c r="BM36" s="12">
        <v>0.316529</v>
      </c>
      <c r="BN36" s="12">
        <v>0.32027699999999998</v>
      </c>
      <c r="BO36" s="12">
        <v>0.324125</v>
      </c>
      <c r="BP36" s="12">
        <v>0.32792700000000002</v>
      </c>
      <c r="BQ36" s="12">
        <v>0.33153899999999997</v>
      </c>
      <c r="BR36" s="12">
        <v>0.334816</v>
      </c>
      <c r="BS36" s="12">
        <v>0.33761200000000002</v>
      </c>
      <c r="BT36" s="12">
        <v>0.33985500000000002</v>
      </c>
      <c r="BU36" s="12">
        <v>0.34175899999999998</v>
      </c>
      <c r="BV36" s="12">
        <v>0.343611</v>
      </c>
      <c r="BW36" s="12">
        <v>0.34569699999999998</v>
      </c>
      <c r="BX36" s="12">
        <v>0.34830499999999998</v>
      </c>
      <c r="BY36" s="12">
        <v>0.35172199999999998</v>
      </c>
      <c r="BZ36" s="12">
        <v>0.35612500000000002</v>
      </c>
      <c r="CA36" s="12">
        <v>0.36126000000000003</v>
      </c>
      <c r="CB36" s="12">
        <v>0.36676500000000001</v>
      </c>
      <c r="CC36" s="12">
        <v>0.372278</v>
      </c>
      <c r="CD36" s="12">
        <v>0.37743500000000002</v>
      </c>
      <c r="CE36" s="12">
        <v>0.38187399999999999</v>
      </c>
      <c r="CF36" s="12">
        <v>0.38534299999999999</v>
      </c>
      <c r="CG36" s="12">
        <v>0.38802900000000001</v>
      </c>
      <c r="CH36" s="12">
        <v>0.39023200000000002</v>
      </c>
      <c r="CI36" s="12">
        <v>0.39224799999999999</v>
      </c>
      <c r="CJ36" s="12">
        <v>0.39437699999999998</v>
      </c>
      <c r="CK36" s="12">
        <v>0.39691599999999999</v>
      </c>
      <c r="CL36" s="12">
        <v>0.40010400000000002</v>
      </c>
      <c r="CM36" s="12">
        <v>0.40393400000000002</v>
      </c>
      <c r="CN36" s="12">
        <v>0.40834300000000001</v>
      </c>
      <c r="CO36" s="12">
        <v>0.41326499999999999</v>
      </c>
      <c r="CP36" s="12">
        <v>0.41863499999999998</v>
      </c>
      <c r="CQ36" s="12">
        <v>0.42438700000000001</v>
      </c>
    </row>
    <row r="37" spans="1:95" x14ac:dyDescent="0.25">
      <c r="A37" s="11" t="s">
        <v>0</v>
      </c>
      <c r="B37" s="13">
        <v>0.76356289799999999</v>
      </c>
      <c r="C37" s="13">
        <v>1</v>
      </c>
      <c r="D37" s="13">
        <v>6</v>
      </c>
      <c r="E37" s="13">
        <v>5</v>
      </c>
      <c r="F37" s="13">
        <v>4</v>
      </c>
      <c r="G37" s="13">
        <v>3</v>
      </c>
      <c r="H37" s="13">
        <v>5.4549430030000003</v>
      </c>
      <c r="I37" s="13">
        <v>6</v>
      </c>
      <c r="J37" s="13">
        <v>6</v>
      </c>
      <c r="K37" s="13">
        <v>6</v>
      </c>
      <c r="L37" s="13">
        <v>5.5806361960000004</v>
      </c>
      <c r="M37" s="13">
        <v>6</v>
      </c>
      <c r="N37" s="13">
        <v>5</v>
      </c>
      <c r="O37" s="13">
        <v>5</v>
      </c>
      <c r="P37" s="13">
        <v>6</v>
      </c>
      <c r="Q37" s="13">
        <v>5</v>
      </c>
      <c r="R37" s="13">
        <v>5.2628726520000004</v>
      </c>
      <c r="S37" s="13">
        <v>5.9205601999999997</v>
      </c>
      <c r="T37" s="13">
        <v>6</v>
      </c>
      <c r="U37" s="13">
        <v>5.6112821630000003</v>
      </c>
      <c r="V37" s="13">
        <v>5.9897557270000004</v>
      </c>
      <c r="W37" s="13">
        <v>5.9319465859999996</v>
      </c>
      <c r="X37" s="13">
        <v>6</v>
      </c>
      <c r="Y37" s="13">
        <v>6</v>
      </c>
      <c r="Z37" s="13">
        <v>5.6558592990000003</v>
      </c>
      <c r="AA37" s="13">
        <v>6</v>
      </c>
      <c r="AB37" s="13">
        <v>5.6474606449999998</v>
      </c>
      <c r="AC37" s="13">
        <v>5.9947367280000003</v>
      </c>
      <c r="AD37" s="13">
        <v>6</v>
      </c>
      <c r="AE37" s="13">
        <v>5.9505547710000002</v>
      </c>
      <c r="AF37" s="13">
        <v>6</v>
      </c>
      <c r="AG37" s="13">
        <v>5.9966778850000004</v>
      </c>
      <c r="AH37" s="13">
        <v>0.46969551900000001</v>
      </c>
      <c r="AI37" s="13">
        <v>0.46969551900000001</v>
      </c>
      <c r="AJ37" s="13">
        <v>0.46969551900000001</v>
      </c>
      <c r="AK37" s="13">
        <v>0.47053877900000002</v>
      </c>
      <c r="AL37" s="13">
        <v>0.47386870199999997</v>
      </c>
      <c r="AM37" s="13">
        <v>0.47808499700000001</v>
      </c>
      <c r="AN37" s="13">
        <v>0.47808499700000001</v>
      </c>
      <c r="AO37" s="13">
        <v>0.48489389300000002</v>
      </c>
      <c r="AP37" s="13">
        <v>0.48489389300000002</v>
      </c>
      <c r="AQ37" s="13">
        <v>0.48573715499999998</v>
      </c>
      <c r="AR37" s="13">
        <v>0.48573715499999998</v>
      </c>
      <c r="AS37" s="13">
        <v>0.48710618900000002</v>
      </c>
      <c r="AT37" s="13">
        <v>0.49113062699999999</v>
      </c>
      <c r="AU37" s="13">
        <v>0.491973887</v>
      </c>
      <c r="AV37" s="13">
        <v>0.49281713500000002</v>
      </c>
      <c r="AW37" s="13">
        <v>0.50430518000000002</v>
      </c>
      <c r="AX37" s="13">
        <v>0.50774099800000005</v>
      </c>
      <c r="AY37" s="13">
        <v>0.51435792899999999</v>
      </c>
      <c r="AZ37" s="13">
        <v>0.51701334399999999</v>
      </c>
      <c r="BA37" s="13">
        <v>0.51701334399999999</v>
      </c>
      <c r="BB37" s="13">
        <v>0.51791943699999998</v>
      </c>
      <c r="BC37" s="13">
        <v>0.51960590100000004</v>
      </c>
      <c r="BD37" s="13">
        <v>0.52051198600000004</v>
      </c>
      <c r="BE37" s="13">
        <v>0.52135523500000003</v>
      </c>
      <c r="BF37" s="13">
        <v>0.52141806599999996</v>
      </c>
      <c r="BG37" s="13">
        <v>0.52141806599999996</v>
      </c>
      <c r="BH37" s="13">
        <v>0.52141806599999996</v>
      </c>
      <c r="BI37" s="13">
        <v>0.52226130400000004</v>
      </c>
      <c r="BJ37" s="13">
        <v>0.52479101500000003</v>
      </c>
      <c r="BK37" s="13">
        <v>0.52479101500000003</v>
      </c>
      <c r="BL37" s="13">
        <v>0.52479101500000003</v>
      </c>
      <c r="BM37" s="12">
        <v>0.46738499999999999</v>
      </c>
      <c r="BN37" s="12">
        <v>0.468113</v>
      </c>
      <c r="BO37" s="12">
        <v>0.47001799999999999</v>
      </c>
      <c r="BP37" s="12">
        <v>0.47267999999999999</v>
      </c>
      <c r="BQ37" s="12">
        <v>0.47568100000000002</v>
      </c>
      <c r="BR37" s="12">
        <v>0.47860000000000003</v>
      </c>
      <c r="BS37" s="12">
        <v>0.481018</v>
      </c>
      <c r="BT37" s="12">
        <v>0.48264800000000002</v>
      </c>
      <c r="BU37" s="12">
        <v>0.48372199999999999</v>
      </c>
      <c r="BV37" s="12">
        <v>0.48460399999999998</v>
      </c>
      <c r="BW37" s="12">
        <v>0.48565700000000001</v>
      </c>
      <c r="BX37" s="12">
        <v>0.48724499999999998</v>
      </c>
      <c r="BY37" s="12">
        <v>0.48973299999999997</v>
      </c>
      <c r="BZ37" s="12">
        <v>0.49335200000000001</v>
      </c>
      <c r="CA37" s="12">
        <v>0.497811</v>
      </c>
      <c r="CB37" s="12">
        <v>0.50268500000000005</v>
      </c>
      <c r="CC37" s="12">
        <v>0.50755099999999997</v>
      </c>
      <c r="CD37" s="12">
        <v>0.51198500000000002</v>
      </c>
      <c r="CE37" s="12">
        <v>0.51556400000000002</v>
      </c>
      <c r="CF37" s="12">
        <v>0.51798100000000002</v>
      </c>
      <c r="CG37" s="12">
        <v>0.519401</v>
      </c>
      <c r="CH37" s="12">
        <v>0.52010699999999999</v>
      </c>
      <c r="CI37" s="12">
        <v>0.52037999999999995</v>
      </c>
      <c r="CJ37" s="12">
        <v>0.52050200000000002</v>
      </c>
      <c r="CK37" s="12">
        <v>0.520756</v>
      </c>
      <c r="CL37" s="12">
        <v>0.52134999999999998</v>
      </c>
      <c r="CM37" s="12">
        <v>0.52219800000000005</v>
      </c>
      <c r="CN37" s="12">
        <v>0.52314099999999997</v>
      </c>
      <c r="CO37" s="12">
        <v>0.52402000000000004</v>
      </c>
      <c r="CP37" s="12">
        <v>0.52467399999999997</v>
      </c>
      <c r="CQ37" s="12">
        <v>0.52494499999999999</v>
      </c>
    </row>
    <row r="38" spans="1:95" x14ac:dyDescent="0.25">
      <c r="A38" s="11" t="s">
        <v>27</v>
      </c>
      <c r="B38" s="13">
        <v>3.2611022099999998</v>
      </c>
      <c r="C38" s="13">
        <v>1</v>
      </c>
      <c r="D38" s="13">
        <v>4.0421225700000001</v>
      </c>
      <c r="E38" s="13">
        <v>5</v>
      </c>
      <c r="F38" s="13">
        <v>4</v>
      </c>
      <c r="G38" s="13">
        <v>6</v>
      </c>
      <c r="H38" s="13">
        <v>6</v>
      </c>
      <c r="I38" s="13">
        <v>6</v>
      </c>
      <c r="J38" s="13">
        <v>5.4079126769999997</v>
      </c>
      <c r="K38" s="13">
        <v>6</v>
      </c>
      <c r="L38" s="13">
        <v>6</v>
      </c>
      <c r="M38" s="13">
        <v>6</v>
      </c>
      <c r="N38" s="13">
        <v>6</v>
      </c>
      <c r="O38" s="13">
        <v>6</v>
      </c>
      <c r="P38" s="13">
        <v>6</v>
      </c>
      <c r="Q38" s="13">
        <v>6</v>
      </c>
      <c r="R38" s="13">
        <v>6</v>
      </c>
      <c r="S38" s="13">
        <v>6</v>
      </c>
      <c r="T38" s="13">
        <v>6</v>
      </c>
      <c r="U38" s="13">
        <v>6</v>
      </c>
      <c r="V38" s="13">
        <v>6</v>
      </c>
      <c r="W38" s="13">
        <v>6</v>
      </c>
      <c r="X38" s="13">
        <v>6</v>
      </c>
      <c r="Y38" s="13">
        <v>6</v>
      </c>
      <c r="Z38" s="13">
        <v>6</v>
      </c>
      <c r="AA38" s="13">
        <v>6</v>
      </c>
      <c r="AB38" s="13">
        <v>6</v>
      </c>
      <c r="AC38" s="13">
        <v>6</v>
      </c>
      <c r="AD38" s="13">
        <v>5.7051914950000002</v>
      </c>
      <c r="AE38" s="13">
        <v>6</v>
      </c>
      <c r="AF38" s="13">
        <v>6</v>
      </c>
      <c r="AG38" s="13">
        <v>6</v>
      </c>
      <c r="AH38" s="13">
        <v>1.0857734080000001</v>
      </c>
      <c r="AI38" s="13">
        <v>1.0857734080000001</v>
      </c>
      <c r="AJ38" s="13">
        <v>1.0857734080000001</v>
      </c>
      <c r="AK38" s="13">
        <v>1.0958096879999999</v>
      </c>
      <c r="AL38" s="13">
        <v>1.1526852830000001</v>
      </c>
      <c r="AM38" s="13">
        <v>1.2822199249999999</v>
      </c>
      <c r="AN38" s="13">
        <v>1.3091932500000001</v>
      </c>
      <c r="AO38" s="13">
        <v>1.320902308</v>
      </c>
      <c r="AP38" s="13">
        <v>1.334913767</v>
      </c>
      <c r="AQ38" s="13">
        <v>1.33993183</v>
      </c>
      <c r="AR38" s="13">
        <v>1.3558227570000001</v>
      </c>
      <c r="AS38" s="13">
        <v>1.368850098</v>
      </c>
      <c r="AT38" s="13">
        <v>1.3804607600000001</v>
      </c>
      <c r="AU38" s="13">
        <v>1.3873483689999999</v>
      </c>
      <c r="AV38" s="13">
        <v>1.3901755179999999</v>
      </c>
      <c r="AW38" s="13">
        <v>1.3960299700000001</v>
      </c>
      <c r="AX38" s="13">
        <v>1.410274228</v>
      </c>
      <c r="AY38" s="13">
        <v>1.4677595379999999</v>
      </c>
      <c r="AZ38" s="13">
        <v>1.4803835620000001</v>
      </c>
      <c r="BA38" s="13">
        <v>1.4989705419999999</v>
      </c>
      <c r="BB38" s="13">
        <v>1.5092168349999999</v>
      </c>
      <c r="BC38" s="13">
        <v>1.5194629209999999</v>
      </c>
      <c r="BD38" s="13">
        <v>1.5202992870000001</v>
      </c>
      <c r="BE38" s="13">
        <v>1.5370265729999999</v>
      </c>
      <c r="BF38" s="13">
        <v>1.548109164</v>
      </c>
      <c r="BG38" s="13">
        <v>1.5598771899999999</v>
      </c>
      <c r="BH38" s="13">
        <v>1.572740604</v>
      </c>
      <c r="BI38" s="13">
        <v>1.605525884</v>
      </c>
      <c r="BJ38" s="13">
        <v>1.6855250399999999</v>
      </c>
      <c r="BK38" s="13">
        <v>1.6999529579999999</v>
      </c>
      <c r="BL38" s="13">
        <v>1.720081172</v>
      </c>
      <c r="BM38" s="12">
        <v>1.0341610000000001</v>
      </c>
      <c r="BN38" s="12">
        <v>1.048011</v>
      </c>
      <c r="BO38" s="12">
        <v>1.0842639999999999</v>
      </c>
      <c r="BP38" s="12">
        <v>1.1349720000000001</v>
      </c>
      <c r="BQ38" s="12">
        <v>1.192188</v>
      </c>
      <c r="BR38" s="12">
        <v>1.247965</v>
      </c>
      <c r="BS38" s="12">
        <v>1.2943560000000001</v>
      </c>
      <c r="BT38" s="12">
        <v>1.325423</v>
      </c>
      <c r="BU38" s="12">
        <v>1.3432649999999999</v>
      </c>
      <c r="BV38" s="12">
        <v>1.3519920000000001</v>
      </c>
      <c r="BW38" s="12">
        <v>1.3557129999999999</v>
      </c>
      <c r="BX38" s="12">
        <v>1.3585370000000001</v>
      </c>
      <c r="BY38" s="12">
        <v>1.3645719999999999</v>
      </c>
      <c r="BZ38" s="12">
        <v>1.376905</v>
      </c>
      <c r="CA38" s="12">
        <v>1.39452</v>
      </c>
      <c r="CB38" s="12">
        <v>1.4153800000000001</v>
      </c>
      <c r="CC38" s="12">
        <v>1.437446</v>
      </c>
      <c r="CD38" s="12">
        <v>1.45868</v>
      </c>
      <c r="CE38" s="12">
        <v>1.477044</v>
      </c>
      <c r="CF38" s="12">
        <v>1.491123</v>
      </c>
      <c r="CG38" s="12">
        <v>1.501995</v>
      </c>
      <c r="CH38" s="12">
        <v>1.511361</v>
      </c>
      <c r="CI38" s="12">
        <v>1.5209220000000001</v>
      </c>
      <c r="CJ38" s="12">
        <v>1.5323800000000001</v>
      </c>
      <c r="CK38" s="12">
        <v>1.547437</v>
      </c>
      <c r="CL38" s="12">
        <v>1.5674360000000001</v>
      </c>
      <c r="CM38" s="12">
        <v>1.592292</v>
      </c>
      <c r="CN38" s="12">
        <v>1.6215630000000001</v>
      </c>
      <c r="CO38" s="12">
        <v>1.654809</v>
      </c>
      <c r="CP38" s="12">
        <v>1.691586</v>
      </c>
      <c r="CQ38" s="12">
        <v>1.7314529999999999</v>
      </c>
    </row>
    <row r="39" spans="1:95" x14ac:dyDescent="0.25">
      <c r="A39" s="11" t="s">
        <v>8</v>
      </c>
      <c r="B39" s="13">
        <v>16.404141060000001</v>
      </c>
      <c r="C39" s="13">
        <v>1</v>
      </c>
      <c r="D39" s="13">
        <v>3.6314839380000001</v>
      </c>
      <c r="E39" s="13">
        <v>4.9715009329999997</v>
      </c>
      <c r="F39" s="13">
        <v>3.9761991480000001</v>
      </c>
      <c r="G39" s="13">
        <v>5.2136263850000004</v>
      </c>
      <c r="H39" s="13">
        <v>5.9581353640000003</v>
      </c>
      <c r="I39" s="13">
        <v>5.9969022750000001</v>
      </c>
      <c r="J39" s="13">
        <v>4.9972636770000003</v>
      </c>
      <c r="K39" s="13">
        <v>4.9907165439999996</v>
      </c>
      <c r="L39" s="13">
        <v>5.969620634</v>
      </c>
      <c r="M39" s="13">
        <v>6</v>
      </c>
      <c r="N39" s="13">
        <v>5.9884867899999996</v>
      </c>
      <c r="O39" s="13">
        <v>5.1320511450000001</v>
      </c>
      <c r="P39" s="13">
        <v>5.5396967349999997</v>
      </c>
      <c r="Q39" s="13">
        <v>4.9994337040000003</v>
      </c>
      <c r="R39" s="13">
        <v>5.9758170960000001</v>
      </c>
      <c r="S39" s="13">
        <v>5.551297613</v>
      </c>
      <c r="T39" s="13">
        <v>5.9954186070000004</v>
      </c>
      <c r="U39" s="13">
        <v>5.1243857950000002</v>
      </c>
      <c r="V39" s="13">
        <v>5.8161255399999998</v>
      </c>
      <c r="W39" s="13">
        <v>5.9959729580000003</v>
      </c>
      <c r="X39" s="13">
        <v>5.8543648260000003</v>
      </c>
      <c r="Y39" s="13">
        <v>5.9926091929999998</v>
      </c>
      <c r="Z39" s="13">
        <v>6</v>
      </c>
      <c r="AA39" s="13">
        <v>5.9098422409999998</v>
      </c>
      <c r="AB39" s="13">
        <v>5.3649516540000004</v>
      </c>
      <c r="AC39" s="13">
        <v>5.9996902280000004</v>
      </c>
      <c r="AD39" s="13">
        <v>5.9487144340000002</v>
      </c>
      <c r="AE39" s="13">
        <v>5.2474654840000001</v>
      </c>
      <c r="AF39" s="13">
        <v>5.999741856</v>
      </c>
      <c r="AG39" s="13">
        <v>6</v>
      </c>
      <c r="AH39" s="13">
        <v>7.748626271</v>
      </c>
      <c r="AI39" s="13">
        <v>7.748626271</v>
      </c>
      <c r="AJ39" s="13">
        <v>7.748626271</v>
      </c>
      <c r="AK39" s="13">
        <v>7.767819265</v>
      </c>
      <c r="AL39" s="13">
        <v>7.832992022</v>
      </c>
      <c r="AM39" s="13">
        <v>7.8924722440000004</v>
      </c>
      <c r="AN39" s="13">
        <v>7.902601217</v>
      </c>
      <c r="AO39" s="13">
        <v>7.9102613340000003</v>
      </c>
      <c r="AP39" s="13">
        <v>7.9767050389999996</v>
      </c>
      <c r="AQ39" s="13">
        <v>8.0917910650000007</v>
      </c>
      <c r="AR39" s="13">
        <v>8.1774783230000008</v>
      </c>
      <c r="AS39" s="13">
        <v>8.2195578779999998</v>
      </c>
      <c r="AT39" s="13">
        <v>8.3121855470000003</v>
      </c>
      <c r="AU39" s="13">
        <v>8.4790980059999992</v>
      </c>
      <c r="AV39" s="13">
        <v>8.6279945599999994</v>
      </c>
      <c r="AW39" s="13">
        <v>8.7626229739999992</v>
      </c>
      <c r="AX39" s="13">
        <v>8.8902398720000004</v>
      </c>
      <c r="AY39" s="13">
        <v>8.9614493589999995</v>
      </c>
      <c r="AZ39" s="13">
        <v>9.0065248090000001</v>
      </c>
      <c r="BA39" s="13">
        <v>9.2019724249999992</v>
      </c>
      <c r="BB39" s="13">
        <v>9.2858825589999991</v>
      </c>
      <c r="BC39" s="13">
        <v>9.4118659890000007</v>
      </c>
      <c r="BD39" s="13">
        <v>9.4804452149999996</v>
      </c>
      <c r="BE39" s="13">
        <v>9.5585440780000006</v>
      </c>
      <c r="BF39" s="13">
        <v>9.6596475000000002</v>
      </c>
      <c r="BG39" s="13">
        <v>9.7586337380000003</v>
      </c>
      <c r="BH39" s="13">
        <v>9.9155945849999991</v>
      </c>
      <c r="BI39" s="13">
        <v>10.02566465</v>
      </c>
      <c r="BJ39" s="13">
        <v>10.09825262</v>
      </c>
      <c r="BK39" s="13">
        <v>10.12736063</v>
      </c>
      <c r="BL39" s="13">
        <v>10.164059679999999</v>
      </c>
      <c r="BM39" s="12">
        <v>7.6803889999999999</v>
      </c>
      <c r="BN39" s="12">
        <v>7.7310619999999997</v>
      </c>
      <c r="BO39" s="12">
        <v>7.7691970000000001</v>
      </c>
      <c r="BP39" s="12">
        <v>7.7996920000000003</v>
      </c>
      <c r="BQ39" s="12">
        <v>7.8274460000000001</v>
      </c>
      <c r="BR39" s="12">
        <v>7.8573589999999998</v>
      </c>
      <c r="BS39" s="12">
        <v>7.8943289999999999</v>
      </c>
      <c r="BT39" s="12">
        <v>7.9424190000000001</v>
      </c>
      <c r="BU39" s="12">
        <v>8.0023409999999995</v>
      </c>
      <c r="BV39" s="12">
        <v>8.0739730000000005</v>
      </c>
      <c r="BW39" s="12">
        <v>8.1571899999999999</v>
      </c>
      <c r="BX39" s="12">
        <v>8.2518689999999992</v>
      </c>
      <c r="BY39" s="12">
        <v>8.3578869999999998</v>
      </c>
      <c r="BZ39" s="12">
        <v>8.4744960000000003</v>
      </c>
      <c r="CA39" s="12">
        <v>8.5984540000000003</v>
      </c>
      <c r="CB39" s="12">
        <v>8.7258980000000008</v>
      </c>
      <c r="CC39" s="12">
        <v>8.8529619999999998</v>
      </c>
      <c r="CD39" s="12">
        <v>8.9757809999999996</v>
      </c>
      <c r="CE39" s="12">
        <v>9.0904910000000001</v>
      </c>
      <c r="CF39" s="12">
        <v>9.1945200000000007</v>
      </c>
      <c r="CG39" s="12">
        <v>9.2904630000000008</v>
      </c>
      <c r="CH39" s="12">
        <v>9.3822100000000006</v>
      </c>
      <c r="CI39" s="12">
        <v>9.4736499999999992</v>
      </c>
      <c r="CJ39" s="12">
        <v>9.5686710000000001</v>
      </c>
      <c r="CK39" s="12">
        <v>9.671163</v>
      </c>
      <c r="CL39" s="12">
        <v>9.7827400000000004</v>
      </c>
      <c r="CM39" s="12">
        <v>9.8959159999999997</v>
      </c>
      <c r="CN39" s="12">
        <v>10.000932000000001</v>
      </c>
      <c r="CO39" s="12">
        <v>10.088027</v>
      </c>
      <c r="CP39" s="12">
        <v>10.147442</v>
      </c>
      <c r="CQ39" s="12">
        <v>10.169416999999999</v>
      </c>
    </row>
    <row r="40" spans="1:95" x14ac:dyDescent="0.25">
      <c r="A40" s="11" t="s">
        <v>66</v>
      </c>
      <c r="B40" s="13">
        <v>6.3325289370000002</v>
      </c>
      <c r="C40" s="13">
        <v>1</v>
      </c>
      <c r="D40" s="13">
        <v>1</v>
      </c>
      <c r="E40" s="13">
        <v>1</v>
      </c>
      <c r="F40" s="13">
        <v>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2.4158178189999999</v>
      </c>
      <c r="O40" s="13">
        <v>3.8315791749999999</v>
      </c>
      <c r="P40" s="13">
        <v>2.9962756069999998</v>
      </c>
      <c r="Q40" s="13">
        <v>2.9105608790000002</v>
      </c>
      <c r="R40" s="13">
        <v>2.7998637120000001</v>
      </c>
      <c r="S40" s="13">
        <v>4.3815814169999996</v>
      </c>
      <c r="T40" s="13">
        <v>4.9308861650000004</v>
      </c>
      <c r="U40" s="13">
        <v>5.0113558549999997</v>
      </c>
      <c r="V40" s="13">
        <v>4.2158913330000001</v>
      </c>
      <c r="W40" s="13">
        <v>4.0282091749999998</v>
      </c>
      <c r="X40" s="13">
        <v>3.6587026960000002</v>
      </c>
      <c r="Y40" s="13">
        <v>4.4894055750000001</v>
      </c>
      <c r="Z40" s="13">
        <v>4.8820992780000001</v>
      </c>
      <c r="AA40" s="13">
        <v>4.474696217</v>
      </c>
      <c r="AB40" s="13">
        <v>5.0691736199999999</v>
      </c>
      <c r="AC40" s="13">
        <v>5.039996811</v>
      </c>
      <c r="AD40" s="13">
        <v>4.7576111189999999</v>
      </c>
      <c r="AE40" s="13">
        <v>4.628340702</v>
      </c>
      <c r="AF40" s="13">
        <v>5.0493952569999996</v>
      </c>
      <c r="AG40" s="13">
        <v>5.0847515239999996</v>
      </c>
      <c r="AH40" s="13">
        <v>2.3311296669999999</v>
      </c>
      <c r="AI40" s="13">
        <v>2.3311296669999999</v>
      </c>
      <c r="AJ40" s="13">
        <v>2.3311296669999999</v>
      </c>
      <c r="AK40" s="13">
        <v>2.3311296669999999</v>
      </c>
      <c r="AL40" s="13">
        <v>2.3311296669999999</v>
      </c>
      <c r="AM40" s="13">
        <v>2.3311296669999999</v>
      </c>
      <c r="AN40" s="13">
        <v>2.3311296669999999</v>
      </c>
      <c r="AO40" s="13">
        <v>2.3311296669999999</v>
      </c>
      <c r="AP40" s="13">
        <v>2.3311296669999999</v>
      </c>
      <c r="AQ40" s="13">
        <v>2.3311296669999999</v>
      </c>
      <c r="AR40" s="13">
        <v>2.3311296669999999</v>
      </c>
      <c r="AS40" s="13">
        <v>2.3337998610000001</v>
      </c>
      <c r="AT40" s="13">
        <v>2.3391647130000002</v>
      </c>
      <c r="AU40" s="13">
        <v>2.3471753510000002</v>
      </c>
      <c r="AV40" s="13">
        <v>2.418245454</v>
      </c>
      <c r="AW40" s="13">
        <v>2.695895175</v>
      </c>
      <c r="AX40" s="13">
        <v>2.99612035</v>
      </c>
      <c r="AY40" s="13">
        <v>3.0586247910000002</v>
      </c>
      <c r="AZ40" s="13">
        <v>3.1675206839999999</v>
      </c>
      <c r="BA40" s="13">
        <v>3.1943275550000001</v>
      </c>
      <c r="BB40" s="13">
        <v>3.3061520880000002</v>
      </c>
      <c r="BC40" s="13">
        <v>3.3245365150000001</v>
      </c>
      <c r="BD40" s="13">
        <v>3.4832264039999998</v>
      </c>
      <c r="BE40" s="13">
        <v>3.5813942449999998</v>
      </c>
      <c r="BF40" s="13">
        <v>3.6233610039999999</v>
      </c>
      <c r="BG40" s="13">
        <v>3.678895002</v>
      </c>
      <c r="BH40" s="13">
        <v>3.7714491890000001</v>
      </c>
      <c r="BI40" s="13">
        <v>3.866936865</v>
      </c>
      <c r="BJ40" s="13">
        <v>4.1162609330000004</v>
      </c>
      <c r="BK40" s="13">
        <v>4.2628962179999998</v>
      </c>
      <c r="BL40" s="13">
        <v>4.3837158860000001</v>
      </c>
      <c r="BM40" s="12">
        <v>2.1702300000000001</v>
      </c>
      <c r="BN40" s="12">
        <v>2.172247</v>
      </c>
      <c r="BO40" s="12">
        <v>2.1774309999999999</v>
      </c>
      <c r="BP40" s="12">
        <v>2.1844769999999998</v>
      </c>
      <c r="BQ40" s="12">
        <v>2.1920809999999999</v>
      </c>
      <c r="BR40" s="12">
        <v>2.198941</v>
      </c>
      <c r="BS40" s="12">
        <v>2.2037520000000002</v>
      </c>
      <c r="BT40" s="12">
        <v>2.206413</v>
      </c>
      <c r="BU40" s="12">
        <v>2.2116319999999998</v>
      </c>
      <c r="BV40" s="12">
        <v>2.225317</v>
      </c>
      <c r="BW40" s="12">
        <v>2.2533799999999999</v>
      </c>
      <c r="BX40" s="12">
        <v>2.3017289999999999</v>
      </c>
      <c r="BY40" s="12">
        <v>2.3762750000000001</v>
      </c>
      <c r="BZ40" s="12">
        <v>2.4803519999999999</v>
      </c>
      <c r="CA40" s="12">
        <v>2.6069979999999999</v>
      </c>
      <c r="CB40" s="12">
        <v>2.7466780000000002</v>
      </c>
      <c r="CC40" s="12">
        <v>2.8898540000000001</v>
      </c>
      <c r="CD40" s="12">
        <v>3.0269889999999999</v>
      </c>
      <c r="CE40" s="12">
        <v>3.1485479999999999</v>
      </c>
      <c r="CF40" s="12">
        <v>3.2477100000000001</v>
      </c>
      <c r="CG40" s="12">
        <v>3.3285200000000001</v>
      </c>
      <c r="CH40" s="12">
        <v>3.3977390000000001</v>
      </c>
      <c r="CI40" s="12">
        <v>3.4621270000000002</v>
      </c>
      <c r="CJ40" s="12">
        <v>3.5284450000000001</v>
      </c>
      <c r="CK40" s="12">
        <v>3.6034549999999999</v>
      </c>
      <c r="CL40" s="12">
        <v>3.6929690000000002</v>
      </c>
      <c r="CM40" s="12">
        <v>3.7990029999999999</v>
      </c>
      <c r="CN40" s="12">
        <v>3.922625</v>
      </c>
      <c r="CO40" s="12">
        <v>4.0649040000000003</v>
      </c>
      <c r="CP40" s="12">
        <v>4.2269059999999996</v>
      </c>
      <c r="CQ40" s="12">
        <v>4.4097010000000001</v>
      </c>
    </row>
    <row r="41" spans="1:95" x14ac:dyDescent="0.25">
      <c r="A41" s="11" t="s">
        <v>28</v>
      </c>
      <c r="B41" s="13">
        <v>437.69603410000002</v>
      </c>
      <c r="C41" s="13">
        <v>1</v>
      </c>
      <c r="D41" s="13">
        <v>5.6968774780000002</v>
      </c>
      <c r="E41" s="13">
        <v>4.9786060010000002</v>
      </c>
      <c r="F41" s="13">
        <v>3.9798524720000001</v>
      </c>
      <c r="G41" s="13">
        <v>4.8194070809999996</v>
      </c>
      <c r="H41" s="13">
        <v>5.8797922939999996</v>
      </c>
      <c r="I41" s="13">
        <v>5.9990596109999998</v>
      </c>
      <c r="J41" s="13">
        <v>5.488893902</v>
      </c>
      <c r="K41" s="13">
        <v>5.5061474349999999</v>
      </c>
      <c r="L41" s="13">
        <v>5.9932613730000002</v>
      </c>
      <c r="M41" s="13">
        <v>5.9812045830000002</v>
      </c>
      <c r="N41" s="13">
        <v>5.992367829</v>
      </c>
      <c r="O41" s="13">
        <v>5.3879072219999999</v>
      </c>
      <c r="P41" s="13">
        <v>5.4813175459999997</v>
      </c>
      <c r="Q41" s="13">
        <v>5.6271699750000002</v>
      </c>
      <c r="R41" s="13">
        <v>5.9475274330000003</v>
      </c>
      <c r="S41" s="13">
        <v>5.9391729169999996</v>
      </c>
      <c r="T41" s="13">
        <v>5.9954469240000003</v>
      </c>
      <c r="U41" s="13">
        <v>5.531488221</v>
      </c>
      <c r="V41" s="13">
        <v>5.9768542240000002</v>
      </c>
      <c r="W41" s="13">
        <v>5.9979714619999998</v>
      </c>
      <c r="X41" s="13">
        <v>5.9432237050000003</v>
      </c>
      <c r="Y41" s="13">
        <v>5.9981275009999999</v>
      </c>
      <c r="Z41" s="13">
        <v>5.999669913</v>
      </c>
      <c r="AA41" s="13">
        <v>5.9687701649999996</v>
      </c>
      <c r="AB41" s="13">
        <v>5.5061455810000002</v>
      </c>
      <c r="AC41" s="13">
        <v>5.4563791750000004</v>
      </c>
      <c r="AD41" s="13">
        <v>5.683566312</v>
      </c>
      <c r="AE41" s="13">
        <v>5.5542842490000002</v>
      </c>
      <c r="AF41" s="13">
        <v>5.9844879420000003</v>
      </c>
      <c r="AG41" s="13">
        <v>5.97500681</v>
      </c>
      <c r="AH41" s="13">
        <v>237.96616</v>
      </c>
      <c r="AI41" s="13">
        <v>237.96616</v>
      </c>
      <c r="AJ41" s="13">
        <v>237.96616</v>
      </c>
      <c r="AK41" s="13">
        <v>238.5859438</v>
      </c>
      <c r="AL41" s="13">
        <v>251.041247</v>
      </c>
      <c r="AM41" s="13">
        <v>255.80778770000001</v>
      </c>
      <c r="AN41" s="13">
        <v>259.42610459999997</v>
      </c>
      <c r="AO41" s="13">
        <v>260.65306909999998</v>
      </c>
      <c r="AP41" s="13">
        <v>263.6133615</v>
      </c>
      <c r="AQ41" s="13">
        <v>267.53232809999997</v>
      </c>
      <c r="AR41" s="13">
        <v>272.30835880000001</v>
      </c>
      <c r="AS41" s="13">
        <v>276.21904970000003</v>
      </c>
      <c r="AT41" s="13">
        <v>280.11651649999999</v>
      </c>
      <c r="AU41" s="13">
        <v>285.08900599999998</v>
      </c>
      <c r="AV41" s="13">
        <v>289.81898380000001</v>
      </c>
      <c r="AW41" s="13">
        <v>294.14909369999998</v>
      </c>
      <c r="AX41" s="13">
        <v>298.68172270000002</v>
      </c>
      <c r="AY41" s="13">
        <v>301.73311669999998</v>
      </c>
      <c r="AZ41" s="13">
        <v>303.08792779999999</v>
      </c>
      <c r="BA41" s="13">
        <v>306.04201169999999</v>
      </c>
      <c r="BB41" s="13">
        <v>308.70255950000001</v>
      </c>
      <c r="BC41" s="13">
        <v>311.24113649999998</v>
      </c>
      <c r="BD41" s="13">
        <v>314.1958315</v>
      </c>
      <c r="BE41" s="13">
        <v>317.30852160000001</v>
      </c>
      <c r="BF41" s="13">
        <v>320.4260754</v>
      </c>
      <c r="BG41" s="13">
        <v>322.74152650000002</v>
      </c>
      <c r="BH41" s="13">
        <v>326.53610639999999</v>
      </c>
      <c r="BI41" s="13">
        <v>328.97643310000001</v>
      </c>
      <c r="BJ41" s="13">
        <v>331.17681160000001</v>
      </c>
      <c r="BK41" s="13">
        <v>335.06589689999998</v>
      </c>
      <c r="BL41" s="13">
        <v>339.72789699999998</v>
      </c>
      <c r="BM41" s="12">
        <v>233.93272200000001</v>
      </c>
      <c r="BN41" s="12">
        <v>236.78187800000001</v>
      </c>
      <c r="BO41" s="12">
        <v>240.32260600000001</v>
      </c>
      <c r="BP41" s="12">
        <v>244.356978</v>
      </c>
      <c r="BQ41" s="12">
        <v>248.68706599999999</v>
      </c>
      <c r="BR41" s="12">
        <v>253.11494099999999</v>
      </c>
      <c r="BS41" s="12">
        <v>257.44267500000001</v>
      </c>
      <c r="BT41" s="12">
        <v>261.520037</v>
      </c>
      <c r="BU41" s="12">
        <v>265.38758200000001</v>
      </c>
      <c r="BV41" s="12">
        <v>269.13356199999998</v>
      </c>
      <c r="BW41" s="12">
        <v>272.846227</v>
      </c>
      <c r="BX41" s="12">
        <v>276.613831</v>
      </c>
      <c r="BY41" s="12">
        <v>280.52462300000002</v>
      </c>
      <c r="BZ41" s="12">
        <v>284.63145500000002</v>
      </c>
      <c r="CA41" s="12">
        <v>288.84556700000002</v>
      </c>
      <c r="CB41" s="12">
        <v>293.04279500000001</v>
      </c>
      <c r="CC41" s="12">
        <v>297.09897999999998</v>
      </c>
      <c r="CD41" s="12">
        <v>300.88995899999998</v>
      </c>
      <c r="CE41" s="12">
        <v>304.29156899999998</v>
      </c>
      <c r="CF41" s="12">
        <v>307.22515399999997</v>
      </c>
      <c r="CG41" s="12">
        <v>309.79406699999998</v>
      </c>
      <c r="CH41" s="12">
        <v>312.14716600000003</v>
      </c>
      <c r="CI41" s="12">
        <v>314.43331000000001</v>
      </c>
      <c r="CJ41" s="12">
        <v>316.801357</v>
      </c>
      <c r="CK41" s="12">
        <v>319.40016500000002</v>
      </c>
      <c r="CL41" s="12">
        <v>322.33631600000001</v>
      </c>
      <c r="CM41" s="12">
        <v>325.54729099999997</v>
      </c>
      <c r="CN41" s="12">
        <v>328.92829599999999</v>
      </c>
      <c r="CO41" s="12">
        <v>332.37453499999998</v>
      </c>
      <c r="CP41" s="12">
        <v>335.78121499999997</v>
      </c>
      <c r="CQ41" s="12">
        <v>339.04354000000001</v>
      </c>
    </row>
    <row r="42" spans="1:95" x14ac:dyDescent="0.25">
      <c r="A42" s="11" t="s">
        <v>29</v>
      </c>
      <c r="B42" s="13">
        <v>6.2149279569999996</v>
      </c>
      <c r="C42" s="13">
        <v>1</v>
      </c>
      <c r="D42" s="13">
        <v>5.5607165509999996</v>
      </c>
      <c r="E42" s="13">
        <v>5</v>
      </c>
      <c r="F42" s="13">
        <v>4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13">
        <v>6</v>
      </c>
      <c r="Q42" s="13">
        <v>6</v>
      </c>
      <c r="R42" s="13">
        <v>6</v>
      </c>
      <c r="S42" s="13">
        <v>6</v>
      </c>
      <c r="T42" s="13">
        <v>6</v>
      </c>
      <c r="U42" s="13">
        <v>6</v>
      </c>
      <c r="V42" s="13">
        <v>6</v>
      </c>
      <c r="W42" s="13">
        <v>6</v>
      </c>
      <c r="X42" s="13">
        <v>6</v>
      </c>
      <c r="Y42" s="13">
        <v>6</v>
      </c>
      <c r="Z42" s="13">
        <v>6</v>
      </c>
      <c r="AA42" s="13">
        <v>6</v>
      </c>
      <c r="AB42" s="13">
        <v>6</v>
      </c>
      <c r="AC42" s="13">
        <v>6</v>
      </c>
      <c r="AD42" s="13">
        <v>6</v>
      </c>
      <c r="AE42" s="13">
        <v>6</v>
      </c>
      <c r="AF42" s="13">
        <v>6</v>
      </c>
      <c r="AG42" s="13">
        <v>6</v>
      </c>
      <c r="AH42" s="13">
        <v>2.2223294450000002</v>
      </c>
      <c r="AI42" s="13">
        <v>2.2223294450000002</v>
      </c>
      <c r="AJ42" s="13">
        <v>2.2223294450000002</v>
      </c>
      <c r="AK42" s="13">
        <v>2.2289127949999998</v>
      </c>
      <c r="AL42" s="13">
        <v>2.3024378799999998</v>
      </c>
      <c r="AM42" s="13">
        <v>2.3401296139999999</v>
      </c>
      <c r="AN42" s="13">
        <v>2.3452272540000001</v>
      </c>
      <c r="AO42" s="13">
        <v>2.3551025380000001</v>
      </c>
      <c r="AP42" s="13">
        <v>2.3644478329999998</v>
      </c>
      <c r="AQ42" s="13">
        <v>2.3686956540000002</v>
      </c>
      <c r="AR42" s="13">
        <v>2.3814396860000002</v>
      </c>
      <c r="AS42" s="13">
        <v>2.5215992420000002</v>
      </c>
      <c r="AT42" s="13">
        <v>2.6002885459999998</v>
      </c>
      <c r="AU42" s="13">
        <v>2.6767253690000001</v>
      </c>
      <c r="AV42" s="13">
        <v>2.7013633920000002</v>
      </c>
      <c r="AW42" s="13">
        <v>2.7848338479999999</v>
      </c>
      <c r="AX42" s="13">
        <v>2.8532848469999998</v>
      </c>
      <c r="AY42" s="13">
        <v>2.938453918</v>
      </c>
      <c r="AZ42" s="13">
        <v>2.9845425419999998</v>
      </c>
      <c r="BA42" s="13">
        <v>2.9991954500000002</v>
      </c>
      <c r="BB42" s="13">
        <v>3.0218146589999999</v>
      </c>
      <c r="BC42" s="13">
        <v>3.049001632</v>
      </c>
      <c r="BD42" s="13">
        <v>3.0753122249999998</v>
      </c>
      <c r="BE42" s="13">
        <v>3.08380812</v>
      </c>
      <c r="BF42" s="13">
        <v>3.1478012350000002</v>
      </c>
      <c r="BG42" s="13">
        <v>3.159695572</v>
      </c>
      <c r="BH42" s="13">
        <v>3.2401387850000001</v>
      </c>
      <c r="BI42" s="13">
        <v>3.3125608990000002</v>
      </c>
      <c r="BJ42" s="13">
        <v>3.3786159109999998</v>
      </c>
      <c r="BK42" s="13">
        <v>3.3902568789999998</v>
      </c>
      <c r="BL42" s="13">
        <v>3.4315237079999998</v>
      </c>
      <c r="BM42" s="12">
        <v>2.1440969999999999</v>
      </c>
      <c r="BN42" s="12">
        <v>2.2093020000000001</v>
      </c>
      <c r="BO42" s="12">
        <v>2.252507</v>
      </c>
      <c r="BP42" s="12">
        <v>2.2795550000000002</v>
      </c>
      <c r="BQ42" s="12">
        <v>2.2962899999999999</v>
      </c>
      <c r="BR42" s="12">
        <v>2.3085550000000001</v>
      </c>
      <c r="BS42" s="12">
        <v>2.3221910000000001</v>
      </c>
      <c r="BT42" s="12">
        <v>2.3421419999999999</v>
      </c>
      <c r="BU42" s="12">
        <v>2.3697460000000001</v>
      </c>
      <c r="BV42" s="12">
        <v>2.4054419999999999</v>
      </c>
      <c r="BW42" s="12">
        <v>2.449668</v>
      </c>
      <c r="BX42" s="12">
        <v>2.5028619999999999</v>
      </c>
      <c r="BY42" s="12">
        <v>2.5654620000000001</v>
      </c>
      <c r="BZ42" s="12">
        <v>2.637051</v>
      </c>
      <c r="CA42" s="12">
        <v>2.713784</v>
      </c>
      <c r="CB42" s="12">
        <v>2.7909600000000001</v>
      </c>
      <c r="CC42" s="12">
        <v>2.8638810000000001</v>
      </c>
      <c r="CD42" s="12">
        <v>2.927845</v>
      </c>
      <c r="CE42" s="12">
        <v>2.9781520000000001</v>
      </c>
      <c r="CF42" s="12">
        <v>3.011933</v>
      </c>
      <c r="CG42" s="12">
        <v>3.0336439999999998</v>
      </c>
      <c r="CH42" s="12">
        <v>3.0495739999999998</v>
      </c>
      <c r="CI42" s="12">
        <v>3.0660090000000002</v>
      </c>
      <c r="CJ42" s="12">
        <v>3.0892369999999998</v>
      </c>
      <c r="CK42" s="12">
        <v>3.1255459999999999</v>
      </c>
      <c r="CL42" s="12">
        <v>3.1787010000000002</v>
      </c>
      <c r="CM42" s="12">
        <v>3.2423790000000001</v>
      </c>
      <c r="CN42" s="12">
        <v>3.307734</v>
      </c>
      <c r="CO42" s="12">
        <v>3.3659189999999999</v>
      </c>
      <c r="CP42" s="12">
        <v>3.4080889999999999</v>
      </c>
      <c r="CQ42" s="12">
        <v>3.4253990000000001</v>
      </c>
    </row>
    <row r="43" spans="1:95" x14ac:dyDescent="0.25">
      <c r="A43" s="11" t="s">
        <v>30</v>
      </c>
      <c r="B43" s="13">
        <v>502.08436649999999</v>
      </c>
      <c r="C43" s="13">
        <v>1</v>
      </c>
      <c r="D43" s="13">
        <v>1</v>
      </c>
      <c r="E43" s="13">
        <v>1.001710962</v>
      </c>
      <c r="F43" s="13">
        <v>1.000905581</v>
      </c>
      <c r="G43" s="13">
        <v>1.0001002000000001</v>
      </c>
      <c r="H43" s="13">
        <v>1.0000500999999999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1.1470191489999999</v>
      </c>
      <c r="T43" s="13">
        <v>2.0008361030000001</v>
      </c>
      <c r="U43" s="13">
        <v>2.4892923480000002</v>
      </c>
      <c r="V43" s="13">
        <v>2.2136645530000001</v>
      </c>
      <c r="W43" s="13">
        <v>1.8621188710000001</v>
      </c>
      <c r="X43" s="13">
        <v>1.6903612130000001</v>
      </c>
      <c r="Y43" s="13">
        <v>2.160326585</v>
      </c>
      <c r="Z43" s="13">
        <v>3.4323531319999998</v>
      </c>
      <c r="AA43" s="13">
        <v>3.2969780380000002</v>
      </c>
      <c r="AB43" s="13">
        <v>3.2910708280000001</v>
      </c>
      <c r="AC43" s="13">
        <v>3.0238257160000002</v>
      </c>
      <c r="AD43" s="13">
        <v>2.8857265839999999</v>
      </c>
      <c r="AE43" s="13">
        <v>2.609112219</v>
      </c>
      <c r="AF43" s="13">
        <v>2.7319607889999999</v>
      </c>
      <c r="AG43" s="13">
        <v>2.779038677</v>
      </c>
      <c r="AH43" s="13">
        <v>235.4055415</v>
      </c>
      <c r="AI43" s="13">
        <v>235.4055415</v>
      </c>
      <c r="AJ43" s="13">
        <v>235.4055415</v>
      </c>
      <c r="AK43" s="13">
        <v>236.46795510000001</v>
      </c>
      <c r="AL43" s="13">
        <v>237.2412272</v>
      </c>
      <c r="AM43" s="13">
        <v>238.2509847</v>
      </c>
      <c r="AN43" s="13">
        <v>242.93822689999999</v>
      </c>
      <c r="AO43" s="13">
        <v>244.0504444</v>
      </c>
      <c r="AP43" s="13">
        <v>244.67065700000001</v>
      </c>
      <c r="AQ43" s="13">
        <v>245.7343845</v>
      </c>
      <c r="AR43" s="13">
        <v>246.83961740000001</v>
      </c>
      <c r="AS43" s="13">
        <v>248.0849164</v>
      </c>
      <c r="AT43" s="13">
        <v>250.28505369999999</v>
      </c>
      <c r="AU43" s="13">
        <v>253.66092689999999</v>
      </c>
      <c r="AV43" s="13">
        <v>269.0881043</v>
      </c>
      <c r="AW43" s="13">
        <v>283.16670149999999</v>
      </c>
      <c r="AX43" s="13">
        <v>295.52037530000001</v>
      </c>
      <c r="AY43" s="13">
        <v>303.2600468</v>
      </c>
      <c r="AZ43" s="13">
        <v>308.43221649999998</v>
      </c>
      <c r="BA43" s="13">
        <v>311.29696250000001</v>
      </c>
      <c r="BB43" s="13">
        <v>315.68974079999998</v>
      </c>
      <c r="BC43" s="13">
        <v>321.4748171</v>
      </c>
      <c r="BD43" s="13">
        <v>328.53392819999999</v>
      </c>
      <c r="BE43" s="13">
        <v>345.41979140000001</v>
      </c>
      <c r="BF43" s="13">
        <v>355.91058980000003</v>
      </c>
      <c r="BG43" s="13">
        <v>368.0583464</v>
      </c>
      <c r="BH43" s="13">
        <v>385.71287660000002</v>
      </c>
      <c r="BI43" s="13">
        <v>395.49977339999998</v>
      </c>
      <c r="BJ43" s="13">
        <v>405.13799560000001</v>
      </c>
      <c r="BK43" s="13">
        <v>415.12146439999998</v>
      </c>
      <c r="BL43" s="13">
        <v>421.80688670000001</v>
      </c>
      <c r="BM43" s="12">
        <v>234.844336</v>
      </c>
      <c r="BN43" s="12">
        <v>235.125213</v>
      </c>
      <c r="BO43" s="12">
        <v>235.87539200000001</v>
      </c>
      <c r="BP43" s="12">
        <v>236.95619400000001</v>
      </c>
      <c r="BQ43" s="12">
        <v>238.22894199999999</v>
      </c>
      <c r="BR43" s="12">
        <v>239.554957</v>
      </c>
      <c r="BS43" s="12">
        <v>240.79556099999999</v>
      </c>
      <c r="BT43" s="12">
        <v>241.89185000000001</v>
      </c>
      <c r="BU43" s="12">
        <v>243.10401300000001</v>
      </c>
      <c r="BV43" s="12">
        <v>244.77201299999999</v>
      </c>
      <c r="BW43" s="12">
        <v>247.23581300000001</v>
      </c>
      <c r="BX43" s="12">
        <v>250.83537699999999</v>
      </c>
      <c r="BY43" s="12">
        <v>255.91066799999999</v>
      </c>
      <c r="BZ43" s="12">
        <v>262.66168599999997</v>
      </c>
      <c r="CA43" s="12">
        <v>270.72859099999999</v>
      </c>
      <c r="CB43" s="12">
        <v>279.61157900000001</v>
      </c>
      <c r="CC43" s="12">
        <v>288.81084600000003</v>
      </c>
      <c r="CD43" s="12">
        <v>297.82658900000001</v>
      </c>
      <c r="CE43" s="12">
        <v>306.15900499999998</v>
      </c>
      <c r="CF43" s="12">
        <v>313.49764099999999</v>
      </c>
      <c r="CG43" s="12">
        <v>320.289444</v>
      </c>
      <c r="CH43" s="12">
        <v>327.17071399999998</v>
      </c>
      <c r="CI43" s="12">
        <v>334.77774899999997</v>
      </c>
      <c r="CJ43" s="12">
        <v>343.746849</v>
      </c>
      <c r="CK43" s="12">
        <v>354.71431100000001</v>
      </c>
      <c r="CL43" s="12">
        <v>367.95560999999998</v>
      </c>
      <c r="CM43" s="12">
        <v>382.30292200000002</v>
      </c>
      <c r="CN43" s="12">
        <v>396.227597</v>
      </c>
      <c r="CO43" s="12">
        <v>408.200987</v>
      </c>
      <c r="CP43" s="12">
        <v>416.69444199999998</v>
      </c>
      <c r="CQ43" s="12">
        <v>420.17931399999998</v>
      </c>
    </row>
    <row r="44" spans="1:95" x14ac:dyDescent="0.25">
      <c r="A44" s="11" t="s">
        <v>67</v>
      </c>
      <c r="B44" s="13">
        <v>35.18945592</v>
      </c>
      <c r="C44" s="13">
        <v>1</v>
      </c>
      <c r="D44" s="13">
        <v>1</v>
      </c>
      <c r="E44" s="13">
        <v>1</v>
      </c>
      <c r="F44" s="13">
        <v>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1.685884049</v>
      </c>
      <c r="M44" s="13">
        <v>3.3223262130000002</v>
      </c>
      <c r="N44" s="13">
        <v>4.4044096179999999</v>
      </c>
      <c r="O44" s="13">
        <v>4.3946125250000003</v>
      </c>
      <c r="P44" s="13">
        <v>4.6109593609999999</v>
      </c>
      <c r="Q44" s="13">
        <v>5.8278117590000003</v>
      </c>
      <c r="R44" s="13">
        <v>5.0156607449999999</v>
      </c>
      <c r="S44" s="13">
        <v>5.1347523490000002</v>
      </c>
      <c r="T44" s="13">
        <v>4.9126342950000002</v>
      </c>
      <c r="U44" s="13">
        <v>4.4727392080000001</v>
      </c>
      <c r="V44" s="13">
        <v>4.2005165790000003</v>
      </c>
      <c r="W44" s="13">
        <v>4.7132504019999999</v>
      </c>
      <c r="X44" s="13">
        <v>4.7002435870000001</v>
      </c>
      <c r="Y44" s="13">
        <v>4.6825748589999998</v>
      </c>
      <c r="Z44" s="13">
        <v>5.0133090820000001</v>
      </c>
      <c r="AA44" s="13">
        <v>4.9415904499999996</v>
      </c>
      <c r="AB44" s="13">
        <v>4.7880636340000002</v>
      </c>
      <c r="AC44" s="13">
        <v>4.5174890620000001</v>
      </c>
      <c r="AD44" s="13">
        <v>4.4562688499999998</v>
      </c>
      <c r="AE44" s="13">
        <v>5.3298940950000002</v>
      </c>
      <c r="AF44" s="13">
        <v>4.9320751170000001</v>
      </c>
      <c r="AG44" s="13">
        <v>4.7867904650000002</v>
      </c>
      <c r="AH44" s="13">
        <v>11.22712198</v>
      </c>
      <c r="AI44" s="13">
        <v>11.22712198</v>
      </c>
      <c r="AJ44" s="13">
        <v>11.22712198</v>
      </c>
      <c r="AK44" s="13">
        <v>11.22712198</v>
      </c>
      <c r="AL44" s="13">
        <v>11.22712198</v>
      </c>
      <c r="AM44" s="13">
        <v>11.22712198</v>
      </c>
      <c r="AN44" s="13">
        <v>11.22712198</v>
      </c>
      <c r="AO44" s="13">
        <v>11.330703489999999</v>
      </c>
      <c r="AP44" s="13">
        <v>11.59443585</v>
      </c>
      <c r="AQ44" s="13">
        <v>11.8479437</v>
      </c>
      <c r="AR44" s="13">
        <v>12.564406930000001</v>
      </c>
      <c r="AS44" s="13">
        <v>12.974254200000001</v>
      </c>
      <c r="AT44" s="13">
        <v>13.07251969</v>
      </c>
      <c r="AU44" s="13">
        <v>13.196999610000001</v>
      </c>
      <c r="AV44" s="13">
        <v>13.404161370000001</v>
      </c>
      <c r="AW44" s="13">
        <v>13.56008214</v>
      </c>
      <c r="AX44" s="13">
        <v>13.74039067</v>
      </c>
      <c r="AY44" s="13">
        <v>13.90252362</v>
      </c>
      <c r="AZ44" s="13">
        <v>14.016764159999999</v>
      </c>
      <c r="BA44" s="13">
        <v>14.21445348</v>
      </c>
      <c r="BB44" s="13">
        <v>14.58551684</v>
      </c>
      <c r="BC44" s="13">
        <v>14.872938100000001</v>
      </c>
      <c r="BD44" s="13">
        <v>15.547613460000001</v>
      </c>
      <c r="BE44" s="13">
        <v>17.045486279999999</v>
      </c>
      <c r="BF44" s="13">
        <v>18.441897300000001</v>
      </c>
      <c r="BG44" s="13">
        <v>18.858618100000001</v>
      </c>
      <c r="BH44" s="13">
        <v>19.117789699999999</v>
      </c>
      <c r="BI44" s="13">
        <v>19.317111570000002</v>
      </c>
      <c r="BJ44" s="13">
        <v>20.609602330000001</v>
      </c>
      <c r="BK44" s="13">
        <v>21.238788289999999</v>
      </c>
      <c r="BL44" s="13">
        <v>22.50186137</v>
      </c>
      <c r="BM44" s="12">
        <v>10.726274999999999</v>
      </c>
      <c r="BN44" s="12">
        <v>10.874670999999999</v>
      </c>
      <c r="BO44" s="12">
        <v>10.929342999999999</v>
      </c>
      <c r="BP44" s="12">
        <v>10.937154</v>
      </c>
      <c r="BQ44" s="12">
        <v>10.944964000000001</v>
      </c>
      <c r="BR44" s="12">
        <v>10.999636000000001</v>
      </c>
      <c r="BS44" s="12">
        <v>11.148033</v>
      </c>
      <c r="BT44" s="12">
        <v>11.421315999999999</v>
      </c>
      <c r="BU44" s="12">
        <v>11.787851</v>
      </c>
      <c r="BV44" s="12">
        <v>12.200305999999999</v>
      </c>
      <c r="BW44" s="12">
        <v>12.611345</v>
      </c>
      <c r="BX44" s="12">
        <v>12.973637</v>
      </c>
      <c r="BY44" s="12">
        <v>13.239846</v>
      </c>
      <c r="BZ44" s="12">
        <v>13.379629</v>
      </c>
      <c r="CA44" s="12">
        <v>13.430597000000001</v>
      </c>
      <c r="CB44" s="12">
        <v>13.447350999999999</v>
      </c>
      <c r="CC44" s="12">
        <v>13.484491</v>
      </c>
      <c r="CD44" s="12">
        <v>13.596617</v>
      </c>
      <c r="CE44" s="12">
        <v>13.838331</v>
      </c>
      <c r="CF44" s="12">
        <v>14.248673999999999</v>
      </c>
      <c r="CG44" s="12">
        <v>14.804460000000001</v>
      </c>
      <c r="CH44" s="12">
        <v>15.466945000000001</v>
      </c>
      <c r="CI44" s="12">
        <v>16.197385000000001</v>
      </c>
      <c r="CJ44" s="12">
        <v>16.957035999999999</v>
      </c>
      <c r="CK44" s="12">
        <v>17.707152000000001</v>
      </c>
      <c r="CL44" s="12">
        <v>18.420627</v>
      </c>
      <c r="CM44" s="12">
        <v>19.116902</v>
      </c>
      <c r="CN44" s="12">
        <v>19.827054</v>
      </c>
      <c r="CO44" s="12">
        <v>20.582159999999998</v>
      </c>
      <c r="CP44" s="12">
        <v>21.413297</v>
      </c>
      <c r="CQ44" s="12">
        <v>22.351544000000001</v>
      </c>
    </row>
    <row r="45" spans="1:95" x14ac:dyDescent="0.25">
      <c r="A45" s="11" t="s">
        <v>31</v>
      </c>
      <c r="B45" s="13">
        <v>31.202812590000001</v>
      </c>
      <c r="C45" s="13">
        <v>1</v>
      </c>
      <c r="D45" s="13">
        <v>1</v>
      </c>
      <c r="E45" s="13">
        <v>1.7341215430000001</v>
      </c>
      <c r="F45" s="13">
        <v>1.367388549</v>
      </c>
      <c r="G45" s="13">
        <v>1.562072186</v>
      </c>
      <c r="H45" s="13">
        <v>2.2720363830000001</v>
      </c>
      <c r="I45" s="13">
        <v>4.9360870910000001</v>
      </c>
      <c r="J45" s="13">
        <v>4.7175982129999996</v>
      </c>
      <c r="K45" s="13">
        <v>4.8203621490000002</v>
      </c>
      <c r="L45" s="13">
        <v>5.7235136469999999</v>
      </c>
      <c r="M45" s="13">
        <v>5.9956931989999998</v>
      </c>
      <c r="N45" s="13">
        <v>5.9986594719999999</v>
      </c>
      <c r="O45" s="13">
        <v>5.0644898329999997</v>
      </c>
      <c r="P45" s="13">
        <v>5.876283903</v>
      </c>
      <c r="Q45" s="13">
        <v>4.9968340729999996</v>
      </c>
      <c r="R45" s="13">
        <v>5.9931262309999997</v>
      </c>
      <c r="S45" s="13">
        <v>5.978230548</v>
      </c>
      <c r="T45" s="13">
        <v>5.8137241609999997</v>
      </c>
      <c r="U45" s="13">
        <v>5.3118532390000004</v>
      </c>
      <c r="V45" s="13">
        <v>5.9970907699999998</v>
      </c>
      <c r="W45" s="13">
        <v>5.9982031229999997</v>
      </c>
      <c r="X45" s="13">
        <v>5.9984312979999999</v>
      </c>
      <c r="Y45" s="13">
        <v>5.6463542909999997</v>
      </c>
      <c r="Z45" s="13">
        <v>6</v>
      </c>
      <c r="AA45" s="13">
        <v>5.9982316449999997</v>
      </c>
      <c r="AB45" s="13">
        <v>5.9782663410000003</v>
      </c>
      <c r="AC45" s="13">
        <v>5.9972333789999999</v>
      </c>
      <c r="AD45" s="13">
        <v>5.9750227899999997</v>
      </c>
      <c r="AE45" s="13">
        <v>5.9998573909999999</v>
      </c>
      <c r="AF45" s="13">
        <v>5.9972333789999999</v>
      </c>
      <c r="AG45" s="13">
        <v>5.9989732130000002</v>
      </c>
      <c r="AH45" s="13">
        <v>12.86050255</v>
      </c>
      <c r="AI45" s="13">
        <v>12.86050255</v>
      </c>
      <c r="AJ45" s="13">
        <v>12.86050255</v>
      </c>
      <c r="AK45" s="13">
        <v>12.965937540000001</v>
      </c>
      <c r="AL45" s="13">
        <v>13.38495573</v>
      </c>
      <c r="AM45" s="13">
        <v>13.80374089</v>
      </c>
      <c r="AN45" s="13">
        <v>14.54096852</v>
      </c>
      <c r="AO45" s="13">
        <v>14.67363507</v>
      </c>
      <c r="AP45" s="13">
        <v>15.03818674</v>
      </c>
      <c r="AQ45" s="13">
        <v>15.23164113</v>
      </c>
      <c r="AR45" s="13">
        <v>15.759538600000001</v>
      </c>
      <c r="AS45" s="13">
        <v>15.94488016</v>
      </c>
      <c r="AT45" s="13">
        <v>16.215541080000001</v>
      </c>
      <c r="AU45" s="13">
        <v>16.9481821</v>
      </c>
      <c r="AV45" s="13">
        <v>17.096810560000002</v>
      </c>
      <c r="AW45" s="13">
        <v>17.84649288</v>
      </c>
      <c r="AX45" s="13">
        <v>18.189046000000001</v>
      </c>
      <c r="AY45" s="13">
        <v>18.335842150000001</v>
      </c>
      <c r="AZ45" s="13">
        <v>18.418609499999999</v>
      </c>
      <c r="BA45" s="13">
        <v>18.543462999999999</v>
      </c>
      <c r="BB45" s="13">
        <v>18.630232150000001</v>
      </c>
      <c r="BC45" s="13">
        <v>18.815025049999999</v>
      </c>
      <c r="BD45" s="13">
        <v>19.308980689999999</v>
      </c>
      <c r="BE45" s="13">
        <v>19.700062939999999</v>
      </c>
      <c r="BF45" s="13">
        <v>20.348590890000001</v>
      </c>
      <c r="BG45" s="13">
        <v>20.87151008</v>
      </c>
      <c r="BH45" s="13">
        <v>21.751813940000002</v>
      </c>
      <c r="BI45" s="13">
        <v>22.146617169999999</v>
      </c>
      <c r="BJ45" s="13">
        <v>22.684064079999999</v>
      </c>
      <c r="BK45" s="13">
        <v>23.063397219999999</v>
      </c>
      <c r="BL45" s="13">
        <v>23.340905800000002</v>
      </c>
      <c r="BM45" s="12">
        <v>12.527874000000001</v>
      </c>
      <c r="BN45" s="12">
        <v>12.823504</v>
      </c>
      <c r="BO45" s="12">
        <v>13.110382</v>
      </c>
      <c r="BP45" s="12">
        <v>13.394742000000001</v>
      </c>
      <c r="BQ45" s="12">
        <v>13.682816000000001</v>
      </c>
      <c r="BR45" s="12">
        <v>13.980836999999999</v>
      </c>
      <c r="BS45" s="12">
        <v>14.29504</v>
      </c>
      <c r="BT45" s="12">
        <v>14.629901</v>
      </c>
      <c r="BU45" s="12">
        <v>14.982877999999999</v>
      </c>
      <c r="BV45" s="12">
        <v>15.349671000000001</v>
      </c>
      <c r="BW45" s="12">
        <v>15.725981000000001</v>
      </c>
      <c r="BX45" s="12">
        <v>16.107509</v>
      </c>
      <c r="BY45" s="12">
        <v>16.489955999999999</v>
      </c>
      <c r="BZ45" s="12">
        <v>16.868499</v>
      </c>
      <c r="CA45" s="12">
        <v>17.236212999999999</v>
      </c>
      <c r="CB45" s="12">
        <v>17.585649</v>
      </c>
      <c r="CC45" s="12">
        <v>17.909358000000001</v>
      </c>
      <c r="CD45" s="12">
        <v>18.199891000000001</v>
      </c>
      <c r="CE45" s="12">
        <v>18.449797</v>
      </c>
      <c r="CF45" s="12">
        <v>18.658571999999999</v>
      </c>
      <c r="CG45" s="12">
        <v>18.853483000000001</v>
      </c>
      <c r="CH45" s="12">
        <v>19.068738</v>
      </c>
      <c r="CI45" s="12">
        <v>19.338550000000001</v>
      </c>
      <c r="CJ45" s="12">
        <v>19.697126999999998</v>
      </c>
      <c r="CK45" s="12">
        <v>20.178681000000001</v>
      </c>
      <c r="CL45" s="12">
        <v>20.797851999999999</v>
      </c>
      <c r="CM45" s="12">
        <v>21.491012999999999</v>
      </c>
      <c r="CN45" s="12">
        <v>22.174963000000002</v>
      </c>
      <c r="CO45" s="12">
        <v>22.766507000000001</v>
      </c>
      <c r="CP45" s="12">
        <v>23.182444</v>
      </c>
      <c r="CQ45" s="12">
        <v>23.339579000000001</v>
      </c>
    </row>
    <row r="46" spans="1:95" x14ac:dyDescent="0.25">
      <c r="A46" s="11" t="s">
        <v>32</v>
      </c>
      <c r="B46" s="13">
        <v>16.219308869999999</v>
      </c>
      <c r="C46" s="13">
        <v>1</v>
      </c>
      <c r="D46" s="13">
        <v>4.9984331749999997</v>
      </c>
      <c r="E46" s="13">
        <v>4.9984331749999997</v>
      </c>
      <c r="F46" s="13">
        <v>3.9984331750000002</v>
      </c>
      <c r="G46" s="13">
        <v>3.8729882280000001</v>
      </c>
      <c r="H46" s="13">
        <v>5.9981177490000004</v>
      </c>
      <c r="I46" s="13">
        <v>6</v>
      </c>
      <c r="J46" s="13">
        <v>5</v>
      </c>
      <c r="K46" s="13">
        <v>5</v>
      </c>
      <c r="L46" s="13">
        <v>6</v>
      </c>
      <c r="M46" s="13">
        <v>6</v>
      </c>
      <c r="N46" s="13">
        <v>5.9456276719999996</v>
      </c>
      <c r="O46" s="13">
        <v>5.3706847890000002</v>
      </c>
      <c r="P46" s="13">
        <v>5.818941841</v>
      </c>
      <c r="Q46" s="13">
        <v>5.4112764799999997</v>
      </c>
      <c r="R46" s="13">
        <v>5.9686498959999996</v>
      </c>
      <c r="S46" s="13">
        <v>5.7114739410000004</v>
      </c>
      <c r="T46" s="13">
        <v>6</v>
      </c>
      <c r="U46" s="13">
        <v>5.0003154270000003</v>
      </c>
      <c r="V46" s="13">
        <v>5.9985494499999996</v>
      </c>
      <c r="W46" s="13">
        <v>6</v>
      </c>
      <c r="X46" s="13">
        <v>6</v>
      </c>
      <c r="Y46" s="13">
        <v>5.9963594000000002</v>
      </c>
      <c r="Z46" s="13">
        <v>6</v>
      </c>
      <c r="AA46" s="13">
        <v>5.7792112849999997</v>
      </c>
      <c r="AB46" s="13">
        <v>5.0171600310000004</v>
      </c>
      <c r="AC46" s="13">
        <v>5.8783991340000004</v>
      </c>
      <c r="AD46" s="13">
        <v>5.3713405879999998</v>
      </c>
      <c r="AE46" s="13">
        <v>5.2302737779999999</v>
      </c>
      <c r="AF46" s="13">
        <v>6</v>
      </c>
      <c r="AG46" s="13">
        <v>5.9751546930000003</v>
      </c>
      <c r="AH46" s="13">
        <v>6.488682399</v>
      </c>
      <c r="AI46" s="13">
        <v>6.488682399</v>
      </c>
      <c r="AJ46" s="13">
        <v>6.488682399</v>
      </c>
      <c r="AK46" s="13">
        <v>6.4988787180000003</v>
      </c>
      <c r="AL46" s="13">
        <v>6.7821850929999998</v>
      </c>
      <c r="AM46" s="13">
        <v>7.0979190140000004</v>
      </c>
      <c r="AN46" s="13">
        <v>7.1421039989999997</v>
      </c>
      <c r="AO46" s="13">
        <v>7.1574884440000002</v>
      </c>
      <c r="AP46" s="13">
        <v>7.307872572</v>
      </c>
      <c r="AQ46" s="13">
        <v>7.4058768720000003</v>
      </c>
      <c r="AR46" s="13">
        <v>7.4560093890000001</v>
      </c>
      <c r="AS46" s="13">
        <v>7.5042816810000001</v>
      </c>
      <c r="AT46" s="13">
        <v>7.5275403369999996</v>
      </c>
      <c r="AU46" s="13">
        <v>7.7655423920000004</v>
      </c>
      <c r="AV46" s="13">
        <v>7.8800824980000002</v>
      </c>
      <c r="AW46" s="13">
        <v>8.0983617339999991</v>
      </c>
      <c r="AX46" s="13">
        <v>8.6300566730000003</v>
      </c>
      <c r="AY46" s="13">
        <v>8.8121820260000003</v>
      </c>
      <c r="AZ46" s="13">
        <v>8.9469898099999998</v>
      </c>
      <c r="BA46" s="13">
        <v>9.1141613960000001</v>
      </c>
      <c r="BB46" s="13">
        <v>9.2309069439999991</v>
      </c>
      <c r="BC46" s="13">
        <v>9.3724337280000007</v>
      </c>
      <c r="BD46" s="13">
        <v>9.4213305460000001</v>
      </c>
      <c r="BE46" s="13">
        <v>9.4434232050000002</v>
      </c>
      <c r="BF46" s="13">
        <v>9.4685936050000006</v>
      </c>
      <c r="BG46" s="13">
        <v>9.4915345559999995</v>
      </c>
      <c r="BH46" s="13">
        <v>9.8381531899999999</v>
      </c>
      <c r="BI46" s="13">
        <v>9.8891578189999993</v>
      </c>
      <c r="BJ46" s="13">
        <v>10.01695303</v>
      </c>
      <c r="BK46" s="13">
        <v>10.13290711</v>
      </c>
      <c r="BL46" s="13">
        <v>10.40931516</v>
      </c>
      <c r="BM46" s="12">
        <v>6.3445729999999996</v>
      </c>
      <c r="BN46" s="12">
        <v>6.389634</v>
      </c>
      <c r="BO46" s="12">
        <v>6.507123</v>
      </c>
      <c r="BP46" s="12">
        <v>6.670496</v>
      </c>
      <c r="BQ46" s="12">
        <v>6.8532109999999999</v>
      </c>
      <c r="BR46" s="12">
        <v>7.0287259999999998</v>
      </c>
      <c r="BS46" s="12">
        <v>7.1704980000000003</v>
      </c>
      <c r="BT46" s="12">
        <v>7.2600639999999999</v>
      </c>
      <c r="BU46" s="12">
        <v>7.3112779999999997</v>
      </c>
      <c r="BV46" s="12">
        <v>7.3460760000000001</v>
      </c>
      <c r="BW46" s="12">
        <v>7.3863890000000003</v>
      </c>
      <c r="BX46" s="12">
        <v>7.4541539999999999</v>
      </c>
      <c r="BY46" s="12">
        <v>7.5713030000000003</v>
      </c>
      <c r="BZ46" s="12">
        <v>7.7525000000000004</v>
      </c>
      <c r="CA46" s="12">
        <v>7.9833270000000001</v>
      </c>
      <c r="CB46" s="12">
        <v>8.2420960000000001</v>
      </c>
      <c r="CC46" s="12">
        <v>8.5071180000000002</v>
      </c>
      <c r="CD46" s="12">
        <v>8.7567059999999994</v>
      </c>
      <c r="CE46" s="12">
        <v>8.9691709999999993</v>
      </c>
      <c r="CF46" s="12">
        <v>9.1287210000000005</v>
      </c>
      <c r="CG46" s="12">
        <v>9.2431470000000004</v>
      </c>
      <c r="CH46" s="12">
        <v>9.3261380000000003</v>
      </c>
      <c r="CI46" s="12">
        <v>9.3913799999999998</v>
      </c>
      <c r="CJ46" s="12">
        <v>9.4525629999999996</v>
      </c>
      <c r="CK46" s="12">
        <v>9.5233740000000004</v>
      </c>
      <c r="CL46" s="12">
        <v>9.6150199999999995</v>
      </c>
      <c r="CM46" s="12">
        <v>9.7287920000000003</v>
      </c>
      <c r="CN46" s="12">
        <v>9.8634989999999991</v>
      </c>
      <c r="CO46" s="12">
        <v>10.017950000000001</v>
      </c>
      <c r="CP46" s="12">
        <v>10.190956</v>
      </c>
      <c r="CQ46" s="12">
        <v>10.381325</v>
      </c>
    </row>
    <row r="47" spans="1:95" x14ac:dyDescent="0.25">
      <c r="A47" s="11" t="s">
        <v>33</v>
      </c>
      <c r="B47" s="13">
        <v>31.358013039999999</v>
      </c>
      <c r="C47" s="13">
        <v>1</v>
      </c>
      <c r="D47" s="13">
        <v>1</v>
      </c>
      <c r="E47" s="13">
        <v>1.0026282209999999</v>
      </c>
      <c r="F47" s="13">
        <v>1.00131411</v>
      </c>
      <c r="G47" s="13">
        <v>1</v>
      </c>
      <c r="H47" s="13">
        <v>1.3263635579999999</v>
      </c>
      <c r="I47" s="13">
        <v>2.038739584</v>
      </c>
      <c r="J47" s="13">
        <v>4.1804798239999998</v>
      </c>
      <c r="K47" s="13">
        <v>3.5108874710000002</v>
      </c>
      <c r="L47" s="13">
        <v>5.5801630299999996</v>
      </c>
      <c r="M47" s="13">
        <v>5.9495562499999997</v>
      </c>
      <c r="N47" s="13">
        <v>5.0892030579999998</v>
      </c>
      <c r="O47" s="13">
        <v>5</v>
      </c>
      <c r="P47" s="13">
        <v>5.9266180420000003</v>
      </c>
      <c r="Q47" s="13">
        <v>5.4769196339999997</v>
      </c>
      <c r="R47" s="13">
        <v>5.9977995430000002</v>
      </c>
      <c r="S47" s="13">
        <v>5.7879065540000001</v>
      </c>
      <c r="T47" s="13">
        <v>5.9987143549999997</v>
      </c>
      <c r="U47" s="13">
        <v>5.7348919609999998</v>
      </c>
      <c r="V47" s="13">
        <v>5.990597824</v>
      </c>
      <c r="W47" s="13">
        <v>5.9980567389999999</v>
      </c>
      <c r="X47" s="13">
        <v>5.998656864</v>
      </c>
      <c r="Y47" s="13">
        <v>6</v>
      </c>
      <c r="Z47" s="13">
        <v>6</v>
      </c>
      <c r="AA47" s="13">
        <v>5.9963329080000003</v>
      </c>
      <c r="AB47" s="13">
        <v>5.9071207729999999</v>
      </c>
      <c r="AC47" s="13">
        <v>5.6158030349999999</v>
      </c>
      <c r="AD47" s="13">
        <v>5.9692268879999997</v>
      </c>
      <c r="AE47" s="13">
        <v>5.9314429090000003</v>
      </c>
      <c r="AF47" s="13">
        <v>5.8843132359999997</v>
      </c>
      <c r="AG47" s="13">
        <v>5.955527461</v>
      </c>
      <c r="AH47" s="13">
        <v>9.5963403419999995</v>
      </c>
      <c r="AI47" s="13">
        <v>9.5963403419999995</v>
      </c>
      <c r="AJ47" s="13">
        <v>9.5963403419999995</v>
      </c>
      <c r="AK47" s="13">
        <v>9.6033646340000001</v>
      </c>
      <c r="AL47" s="13">
        <v>9.6400604800000007</v>
      </c>
      <c r="AM47" s="13">
        <v>9.9926824300000003</v>
      </c>
      <c r="AN47" s="13">
        <v>10.487445060000001</v>
      </c>
      <c r="AO47" s="13">
        <v>10.93403064</v>
      </c>
      <c r="AP47" s="13">
        <v>11.04285819</v>
      </c>
      <c r="AQ47" s="13">
        <v>11.71298919</v>
      </c>
      <c r="AR47" s="13">
        <v>12.106721479999999</v>
      </c>
      <c r="AS47" s="13">
        <v>12.289588050000001</v>
      </c>
      <c r="AT47" s="13">
        <v>12.843229089999999</v>
      </c>
      <c r="AU47" s="13">
        <v>13.479881499999999</v>
      </c>
      <c r="AV47" s="13">
        <v>14.241654049999999</v>
      </c>
      <c r="AW47" s="13">
        <v>14.7541805</v>
      </c>
      <c r="AX47" s="13">
        <v>15.22529834</v>
      </c>
      <c r="AY47" s="13">
        <v>15.507867040000001</v>
      </c>
      <c r="AZ47" s="13">
        <v>15.82661074</v>
      </c>
      <c r="BA47" s="13">
        <v>16.643149680000001</v>
      </c>
      <c r="BB47" s="13">
        <v>17.003362240000001</v>
      </c>
      <c r="BC47" s="13">
        <v>17.956219489999999</v>
      </c>
      <c r="BD47" s="13">
        <v>18.796888039999999</v>
      </c>
      <c r="BE47" s="13">
        <v>19.196349789999999</v>
      </c>
      <c r="BF47" s="13">
        <v>20.317200700000001</v>
      </c>
      <c r="BG47" s="13">
        <v>20.905589500000001</v>
      </c>
      <c r="BH47" s="13">
        <v>21.18982926</v>
      </c>
      <c r="BI47" s="13">
        <v>22.008086259999999</v>
      </c>
      <c r="BJ47" s="13">
        <v>22.494644340000001</v>
      </c>
      <c r="BK47" s="13">
        <v>22.887768130000001</v>
      </c>
      <c r="BL47" s="13">
        <v>23.290509239999999</v>
      </c>
      <c r="BM47" s="12">
        <v>9.4709669999999999</v>
      </c>
      <c r="BN47" s="12">
        <v>9.6396619999999995</v>
      </c>
      <c r="BO47" s="12">
        <v>9.7664179999999998</v>
      </c>
      <c r="BP47" s="12">
        <v>9.8790929999999992</v>
      </c>
      <c r="BQ47" s="12">
        <v>10.005542</v>
      </c>
      <c r="BR47" s="12">
        <v>10.173624999999999</v>
      </c>
      <c r="BS47" s="12">
        <v>10.411196</v>
      </c>
      <c r="BT47" s="12">
        <v>10.737985999999999</v>
      </c>
      <c r="BU47" s="12">
        <v>11.141209999999999</v>
      </c>
      <c r="BV47" s="12">
        <v>11.599957</v>
      </c>
      <c r="BW47" s="12">
        <v>12.093315</v>
      </c>
      <c r="BX47" s="12">
        <v>12.600372</v>
      </c>
      <c r="BY47" s="12">
        <v>13.100217000000001</v>
      </c>
      <c r="BZ47" s="12">
        <v>13.577786</v>
      </c>
      <c r="CA47" s="12">
        <v>14.041409</v>
      </c>
      <c r="CB47" s="12">
        <v>14.505265</v>
      </c>
      <c r="CC47" s="12">
        <v>14.983532</v>
      </c>
      <c r="CD47" s="12">
        <v>15.490389</v>
      </c>
      <c r="CE47" s="12">
        <v>16.040015</v>
      </c>
      <c r="CF47" s="12">
        <v>16.642140999999999</v>
      </c>
      <c r="CG47" s="12">
        <v>17.288710999999999</v>
      </c>
      <c r="CH47" s="12">
        <v>17.967220999999999</v>
      </c>
      <c r="CI47" s="12">
        <v>18.66517</v>
      </c>
      <c r="CJ47" s="12">
        <v>19.370052999999999</v>
      </c>
      <c r="CK47" s="12">
        <v>20.069368999999998</v>
      </c>
      <c r="CL47" s="12">
        <v>20.749732000000002</v>
      </c>
      <c r="CM47" s="12">
        <v>21.394237</v>
      </c>
      <c r="CN47" s="12">
        <v>21.985097</v>
      </c>
      <c r="CO47" s="12">
        <v>22.504525000000001</v>
      </c>
      <c r="CP47" s="12">
        <v>22.934733999999999</v>
      </c>
      <c r="CQ47" s="12">
        <v>23.257936999999998</v>
      </c>
    </row>
    <row r="48" spans="1:95" x14ac:dyDescent="0.25">
      <c r="A48" s="11" t="s">
        <v>68</v>
      </c>
      <c r="B48" s="13">
        <v>588.84585819999995</v>
      </c>
      <c r="C48" s="13">
        <v>1</v>
      </c>
      <c r="D48" s="13">
        <v>1</v>
      </c>
      <c r="E48" s="13">
        <v>1</v>
      </c>
      <c r="F48" s="13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1.0662266680000001</v>
      </c>
      <c r="S48" s="13">
        <v>3.9748834290000001</v>
      </c>
      <c r="T48" s="13">
        <v>4.9850632509999997</v>
      </c>
      <c r="U48" s="13">
        <v>5.2759675379999997</v>
      </c>
      <c r="V48" s="13">
        <v>5.196378019</v>
      </c>
      <c r="W48" s="13">
        <v>5.5550640649999998</v>
      </c>
      <c r="X48" s="13">
        <v>5.3096063600000001</v>
      </c>
      <c r="Y48" s="13">
        <v>5.4357181719999996</v>
      </c>
      <c r="Z48" s="13">
        <v>5.1406971749999997</v>
      </c>
      <c r="AA48" s="13">
        <v>5.6209423259999998</v>
      </c>
      <c r="AB48" s="13">
        <v>5.8352683399999998</v>
      </c>
      <c r="AC48" s="13">
        <v>5.106221895</v>
      </c>
      <c r="AD48" s="13">
        <v>5.6230559219999998</v>
      </c>
      <c r="AE48" s="13">
        <v>5.3338951330000004</v>
      </c>
      <c r="AF48" s="13">
        <v>5.0078889960000001</v>
      </c>
      <c r="AG48" s="13">
        <v>5.3650223669999999</v>
      </c>
      <c r="AH48" s="13">
        <v>245.6360785</v>
      </c>
      <c r="AI48" s="13">
        <v>245.6360785</v>
      </c>
      <c r="AJ48" s="13">
        <v>245.6360785</v>
      </c>
      <c r="AK48" s="13">
        <v>245.98847749999999</v>
      </c>
      <c r="AL48" s="13">
        <v>246.13899599999999</v>
      </c>
      <c r="AM48" s="13">
        <v>246.2908716</v>
      </c>
      <c r="AN48" s="13">
        <v>247.0559131</v>
      </c>
      <c r="AO48" s="13">
        <v>247.36319069999999</v>
      </c>
      <c r="AP48" s="13">
        <v>247.63790320000001</v>
      </c>
      <c r="AQ48" s="13">
        <v>262.43223449999999</v>
      </c>
      <c r="AR48" s="13">
        <v>283.40196350000002</v>
      </c>
      <c r="AS48" s="13">
        <v>284.61592769999999</v>
      </c>
      <c r="AT48" s="13">
        <v>285.43949850000001</v>
      </c>
      <c r="AU48" s="13">
        <v>286.50371209999997</v>
      </c>
      <c r="AV48" s="13">
        <v>303.84423470000002</v>
      </c>
      <c r="AW48" s="13">
        <v>340.89057980000001</v>
      </c>
      <c r="AX48" s="13">
        <v>368.64964020000002</v>
      </c>
      <c r="AY48" s="13">
        <v>378.866266</v>
      </c>
      <c r="AZ48" s="13">
        <v>387.9638013</v>
      </c>
      <c r="BA48" s="13">
        <v>391.32957370000003</v>
      </c>
      <c r="BB48" s="13">
        <v>400.82981710000001</v>
      </c>
      <c r="BC48" s="13">
        <v>410.67452470000001</v>
      </c>
      <c r="BD48" s="13">
        <v>416.83496029999998</v>
      </c>
      <c r="BE48" s="13">
        <v>422.65217109999998</v>
      </c>
      <c r="BF48" s="13">
        <v>431.50564939999998</v>
      </c>
      <c r="BG48" s="13">
        <v>437.26990260000002</v>
      </c>
      <c r="BH48" s="13">
        <v>441.4460684</v>
      </c>
      <c r="BI48" s="13">
        <v>451.06755959999998</v>
      </c>
      <c r="BJ48" s="13">
        <v>454.17398279999998</v>
      </c>
      <c r="BK48" s="13">
        <v>456.54340180000003</v>
      </c>
      <c r="BL48" s="13">
        <v>458.2450273</v>
      </c>
      <c r="BM48" s="12">
        <v>239.27753200000001</v>
      </c>
      <c r="BN48" s="12">
        <v>241.85959</v>
      </c>
      <c r="BO48" s="12">
        <v>242.81105299999999</v>
      </c>
      <c r="BP48" s="12">
        <v>242.947125</v>
      </c>
      <c r="BQ48" s="12">
        <v>243.08300700000001</v>
      </c>
      <c r="BR48" s="12">
        <v>244.03390400000001</v>
      </c>
      <c r="BS48" s="12">
        <v>246.61501999999999</v>
      </c>
      <c r="BT48" s="12">
        <v>251.46450999999999</v>
      </c>
      <c r="BU48" s="12">
        <v>258.51234599999998</v>
      </c>
      <c r="BV48" s="12">
        <v>267.51145000000002</v>
      </c>
      <c r="BW48" s="12">
        <v>278.21474599999999</v>
      </c>
      <c r="BX48" s="12">
        <v>290.375159</v>
      </c>
      <c r="BY48" s="12">
        <v>303.74561199999999</v>
      </c>
      <c r="BZ48" s="12">
        <v>318.03634299999999</v>
      </c>
      <c r="CA48" s="12">
        <v>332.786858</v>
      </c>
      <c r="CB48" s="12">
        <v>347.49397499999998</v>
      </c>
      <c r="CC48" s="12">
        <v>361.65451400000001</v>
      </c>
      <c r="CD48" s="12">
        <v>374.76529399999998</v>
      </c>
      <c r="CE48" s="12">
        <v>386.32313399999998</v>
      </c>
      <c r="CF48" s="12">
        <v>395.98433999999997</v>
      </c>
      <c r="CG48" s="12">
        <v>404.043161</v>
      </c>
      <c r="CH48" s="12">
        <v>410.95333399999998</v>
      </c>
      <c r="CI48" s="12">
        <v>417.16859399999998</v>
      </c>
      <c r="CJ48" s="12">
        <v>423.14267699999999</v>
      </c>
      <c r="CK48" s="12">
        <v>429.329318</v>
      </c>
      <c r="CL48" s="12">
        <v>436.00994800000001</v>
      </c>
      <c r="CM48" s="12">
        <v>442.77676500000001</v>
      </c>
      <c r="CN48" s="12">
        <v>449.04966100000001</v>
      </c>
      <c r="CO48" s="12">
        <v>454.24853100000001</v>
      </c>
      <c r="CP48" s="12">
        <v>457.79326700000001</v>
      </c>
      <c r="CQ48" s="12">
        <v>459.10376100000002</v>
      </c>
    </row>
    <row r="49" spans="1:95" x14ac:dyDescent="0.25">
      <c r="A49" s="11" t="s">
        <v>34</v>
      </c>
      <c r="B49" s="13">
        <v>4.6633628079999996</v>
      </c>
      <c r="C49" s="13">
        <v>1</v>
      </c>
      <c r="D49" s="13">
        <v>1</v>
      </c>
      <c r="E49" s="13">
        <v>1</v>
      </c>
      <c r="F49" s="13">
        <v>1</v>
      </c>
      <c r="G49" s="13">
        <v>3.9596648079999999</v>
      </c>
      <c r="H49" s="13">
        <v>6</v>
      </c>
      <c r="I49" s="13">
        <v>5.9953201939999996</v>
      </c>
      <c r="J49" s="13">
        <v>5</v>
      </c>
      <c r="K49" s="13">
        <v>5.744649195</v>
      </c>
      <c r="L49" s="13">
        <v>5.9649864859999999</v>
      </c>
      <c r="M49" s="13">
        <v>6</v>
      </c>
      <c r="N49" s="13">
        <v>6</v>
      </c>
      <c r="O49" s="13">
        <v>6</v>
      </c>
      <c r="P49" s="13">
        <v>6</v>
      </c>
      <c r="Q49" s="13">
        <v>5.0308807829999997</v>
      </c>
      <c r="R49" s="13">
        <v>5.9715426999999996</v>
      </c>
      <c r="S49" s="13">
        <v>6</v>
      </c>
      <c r="T49" s="13">
        <v>6</v>
      </c>
      <c r="U49" s="13">
        <v>5.9858874950000001</v>
      </c>
      <c r="V49" s="13">
        <v>6</v>
      </c>
      <c r="W49" s="13">
        <v>5.9991026810000001</v>
      </c>
      <c r="X49" s="13">
        <v>6</v>
      </c>
      <c r="Y49" s="13">
        <v>6</v>
      </c>
      <c r="Z49" s="13">
        <v>6</v>
      </c>
      <c r="AA49" s="13">
        <v>5.3962761280000002</v>
      </c>
      <c r="AB49" s="13">
        <v>5.9756595109999999</v>
      </c>
      <c r="AC49" s="13">
        <v>5</v>
      </c>
      <c r="AD49" s="13">
        <v>5.9787747979999999</v>
      </c>
      <c r="AE49" s="13">
        <v>5.9904522409999998</v>
      </c>
      <c r="AF49" s="13">
        <v>5.8998903680000003</v>
      </c>
      <c r="AG49" s="13">
        <v>5.9095618700000001</v>
      </c>
      <c r="AH49" s="13">
        <v>1.099557637</v>
      </c>
      <c r="AI49" s="13">
        <v>1.099557637</v>
      </c>
      <c r="AJ49" s="13">
        <v>1.099557637</v>
      </c>
      <c r="AK49" s="13">
        <v>1.104705627</v>
      </c>
      <c r="AL49" s="13">
        <v>1.205554901</v>
      </c>
      <c r="AM49" s="13">
        <v>1.5614346219999999</v>
      </c>
      <c r="AN49" s="13">
        <v>1.683033569</v>
      </c>
      <c r="AO49" s="13">
        <v>1.7001937229999999</v>
      </c>
      <c r="AP49" s="13">
        <v>1.7025524009999999</v>
      </c>
      <c r="AQ49" s="13">
        <v>1.7041607240000001</v>
      </c>
      <c r="AR49" s="13">
        <v>1.759495807</v>
      </c>
      <c r="AS49" s="13">
        <v>1.7912413229999999</v>
      </c>
      <c r="AT49" s="13">
        <v>1.9000535839999999</v>
      </c>
      <c r="AU49" s="13">
        <v>2.0800686580000001</v>
      </c>
      <c r="AV49" s="13">
        <v>2.128113403</v>
      </c>
      <c r="AW49" s="13">
        <v>2.1858777279999999</v>
      </c>
      <c r="AX49" s="13">
        <v>2.2007425889999999</v>
      </c>
      <c r="AY49" s="13">
        <v>2.2097565189999999</v>
      </c>
      <c r="AZ49" s="13">
        <v>2.2213411719999998</v>
      </c>
      <c r="BA49" s="13">
        <v>2.2641328409999999</v>
      </c>
      <c r="BB49" s="13">
        <v>2.2916795720000001</v>
      </c>
      <c r="BC49" s="13">
        <v>2.3263465490000002</v>
      </c>
      <c r="BD49" s="13">
        <v>2.35938201</v>
      </c>
      <c r="BE49" s="13">
        <v>2.3799738609999999</v>
      </c>
      <c r="BF49" s="13">
        <v>2.4359690280000001</v>
      </c>
      <c r="BG49" s="13">
        <v>2.545461065</v>
      </c>
      <c r="BH49" s="13">
        <v>2.553182804</v>
      </c>
      <c r="BI49" s="13">
        <v>2.5886020649999999</v>
      </c>
      <c r="BJ49" s="13">
        <v>2.8116265610000002</v>
      </c>
      <c r="BK49" s="13">
        <v>3.0513849739999999</v>
      </c>
      <c r="BL49" s="13">
        <v>3.1799029399999998</v>
      </c>
      <c r="BM49" s="12">
        <v>0.95673699999999995</v>
      </c>
      <c r="BN49" s="12">
        <v>1.074689</v>
      </c>
      <c r="BO49" s="12">
        <v>1.190259</v>
      </c>
      <c r="BP49" s="12">
        <v>1.3012030000000001</v>
      </c>
      <c r="BQ49" s="12">
        <v>1.405273</v>
      </c>
      <c r="BR49" s="12">
        <v>1.5002260000000001</v>
      </c>
      <c r="BS49" s="12">
        <v>1.5838140000000001</v>
      </c>
      <c r="BT49" s="12">
        <v>1.6547449999999999</v>
      </c>
      <c r="BU49" s="12">
        <v>1.7155370000000001</v>
      </c>
      <c r="BV49" s="12">
        <v>1.7696609999999999</v>
      </c>
      <c r="BW49" s="12">
        <v>1.820589</v>
      </c>
      <c r="BX49" s="12">
        <v>1.871791</v>
      </c>
      <c r="BY49" s="12">
        <v>1.9267380000000001</v>
      </c>
      <c r="BZ49" s="12">
        <v>1.9877050000000001</v>
      </c>
      <c r="CA49" s="12">
        <v>2.0521739999999999</v>
      </c>
      <c r="CB49" s="12">
        <v>2.116431</v>
      </c>
      <c r="CC49" s="12">
        <v>2.1767620000000001</v>
      </c>
      <c r="CD49" s="12">
        <v>2.2294529999999999</v>
      </c>
      <c r="CE49" s="12">
        <v>2.2707899999999999</v>
      </c>
      <c r="CF49" s="12">
        <v>2.298654</v>
      </c>
      <c r="CG49" s="12">
        <v>2.3173119999999998</v>
      </c>
      <c r="CH49" s="12">
        <v>2.3326250000000002</v>
      </c>
      <c r="CI49" s="12">
        <v>2.350457</v>
      </c>
      <c r="CJ49" s="12">
        <v>2.3766669999999999</v>
      </c>
      <c r="CK49" s="12">
        <v>2.4171200000000002</v>
      </c>
      <c r="CL49" s="12">
        <v>2.4772910000000001</v>
      </c>
      <c r="CM49" s="12">
        <v>2.561118</v>
      </c>
      <c r="CN49" s="12">
        <v>2.6721509999999999</v>
      </c>
      <c r="CO49" s="12">
        <v>2.8139419999999999</v>
      </c>
      <c r="CP49" s="12">
        <v>2.990043</v>
      </c>
      <c r="CQ49" s="12">
        <v>3.2040039999999999</v>
      </c>
    </row>
    <row r="50" spans="1:95" x14ac:dyDescent="0.25">
      <c r="A50" s="11" t="s">
        <v>9</v>
      </c>
      <c r="B50" s="13">
        <v>2.14865621</v>
      </c>
      <c r="C50" s="13">
        <v>1</v>
      </c>
      <c r="D50" s="13">
        <v>1</v>
      </c>
      <c r="E50" s="13">
        <v>1</v>
      </c>
      <c r="F50" s="13">
        <v>1</v>
      </c>
      <c r="G50" s="13">
        <v>2.5561429790000001</v>
      </c>
      <c r="H50" s="13">
        <v>5.9803980010000002</v>
      </c>
      <c r="I50" s="13">
        <v>6</v>
      </c>
      <c r="J50" s="13">
        <v>5</v>
      </c>
      <c r="K50" s="13">
        <v>5.0329884619999996</v>
      </c>
      <c r="L50" s="13">
        <v>5.0596343160000004</v>
      </c>
      <c r="M50" s="13">
        <v>6</v>
      </c>
      <c r="N50" s="13">
        <v>6</v>
      </c>
      <c r="O50" s="13">
        <v>5.1924070689999997</v>
      </c>
      <c r="P50" s="13">
        <v>5.9780463890000002</v>
      </c>
      <c r="Q50" s="13">
        <v>5.2203205029999999</v>
      </c>
      <c r="R50" s="13">
        <v>5.6049714870000003</v>
      </c>
      <c r="S50" s="13">
        <v>5.9306941100000001</v>
      </c>
      <c r="T50" s="13">
        <v>5.9975997550000004</v>
      </c>
      <c r="U50" s="13">
        <v>5.9767976340000004</v>
      </c>
      <c r="V50" s="13">
        <v>6</v>
      </c>
      <c r="W50" s="13">
        <v>5.9456399480000002</v>
      </c>
      <c r="X50" s="13">
        <v>6</v>
      </c>
      <c r="Y50" s="13">
        <v>6</v>
      </c>
      <c r="Z50" s="13">
        <v>6</v>
      </c>
      <c r="AA50" s="13">
        <v>5.0173429450000002</v>
      </c>
      <c r="AB50" s="13">
        <v>5.3472573670000001</v>
      </c>
      <c r="AC50" s="13">
        <v>4.957547044</v>
      </c>
      <c r="AD50" s="13">
        <v>5.7827951090000003</v>
      </c>
      <c r="AE50" s="13">
        <v>5.6659063280000002</v>
      </c>
      <c r="AF50" s="13">
        <v>5.7975024900000003</v>
      </c>
      <c r="AG50" s="13">
        <v>5.7375732429999999</v>
      </c>
      <c r="AH50" s="13">
        <v>0.53050165100000002</v>
      </c>
      <c r="AI50" s="13">
        <v>0.53050165100000002</v>
      </c>
      <c r="AJ50" s="13">
        <v>0.53050165100000002</v>
      </c>
      <c r="AK50" s="13">
        <v>0.53510421500000005</v>
      </c>
      <c r="AL50" s="13">
        <v>0.60248753399999999</v>
      </c>
      <c r="AM50" s="13">
        <v>0.76543252399999995</v>
      </c>
      <c r="AN50" s="13">
        <v>0.78545530799999996</v>
      </c>
      <c r="AO50" s="13">
        <v>0.78888204500000003</v>
      </c>
      <c r="AP50" s="13">
        <v>0.79230880400000003</v>
      </c>
      <c r="AQ50" s="13">
        <v>0.79916215199999996</v>
      </c>
      <c r="AR50" s="13">
        <v>0.827758463</v>
      </c>
      <c r="AS50" s="13">
        <v>0.827758463</v>
      </c>
      <c r="AT50" s="13">
        <v>0.83835785600000001</v>
      </c>
      <c r="AU50" s="13">
        <v>0.87984083000000002</v>
      </c>
      <c r="AV50" s="13">
        <v>0.89868731999999996</v>
      </c>
      <c r="AW50" s="13">
        <v>0.90965908699999998</v>
      </c>
      <c r="AX50" s="13">
        <v>0.94338730400000004</v>
      </c>
      <c r="AY50" s="13">
        <v>0.96110484799999996</v>
      </c>
      <c r="AZ50" s="13">
        <v>0.96281821400000001</v>
      </c>
      <c r="BA50" s="13">
        <v>0.98182965600000005</v>
      </c>
      <c r="BB50" s="13">
        <v>0.986113091</v>
      </c>
      <c r="BC50" s="13">
        <v>0.98996642499999998</v>
      </c>
      <c r="BD50" s="13">
        <v>0.99114228900000001</v>
      </c>
      <c r="BE50" s="13">
        <v>1.0057054190000001</v>
      </c>
      <c r="BF50" s="13">
        <v>1.013415481</v>
      </c>
      <c r="BG50" s="13">
        <v>1.0324200130000001</v>
      </c>
      <c r="BH50" s="13">
        <v>1.0349900219999999</v>
      </c>
      <c r="BI50" s="13">
        <v>1.040986744</v>
      </c>
      <c r="BJ50" s="13">
        <v>1.0638246410000001</v>
      </c>
      <c r="BK50" s="13">
        <v>1.1300037860000001</v>
      </c>
      <c r="BL50" s="13">
        <v>1.1628764970000001</v>
      </c>
      <c r="BM50" s="12">
        <v>0.47159200000000001</v>
      </c>
      <c r="BN50" s="12">
        <v>0.538165</v>
      </c>
      <c r="BO50" s="12">
        <v>0.59896799999999994</v>
      </c>
      <c r="BP50" s="12">
        <v>0.653285</v>
      </c>
      <c r="BQ50" s="12">
        <v>0.70040000000000002</v>
      </c>
      <c r="BR50" s="12">
        <v>0.739595</v>
      </c>
      <c r="BS50" s="12">
        <v>0.77015400000000001</v>
      </c>
      <c r="BT50" s="12">
        <v>0.79190000000000005</v>
      </c>
      <c r="BU50" s="12">
        <v>0.806809</v>
      </c>
      <c r="BV50" s="12">
        <v>0.81739799999999996</v>
      </c>
      <c r="BW50" s="12">
        <v>0.82618400000000003</v>
      </c>
      <c r="BX50" s="12">
        <v>0.83568299999999995</v>
      </c>
      <c r="BY50" s="12">
        <v>0.84841</v>
      </c>
      <c r="BZ50" s="12">
        <v>0.86613700000000005</v>
      </c>
      <c r="CA50" s="12">
        <v>0.88764799999999999</v>
      </c>
      <c r="CB50" s="12">
        <v>0.91098100000000004</v>
      </c>
      <c r="CC50" s="12">
        <v>0.93417399999999995</v>
      </c>
      <c r="CD50" s="12">
        <v>0.95526500000000003</v>
      </c>
      <c r="CE50" s="12">
        <v>0.97229299999999996</v>
      </c>
      <c r="CF50" s="12">
        <v>0.98388799999999998</v>
      </c>
      <c r="CG50" s="12">
        <v>0.99104800000000004</v>
      </c>
      <c r="CH50" s="12">
        <v>0.99536599999999997</v>
      </c>
      <c r="CI50" s="12">
        <v>0.99843000000000004</v>
      </c>
      <c r="CJ50" s="12">
        <v>1.0018320000000001</v>
      </c>
      <c r="CK50" s="12">
        <v>1.0071639999999999</v>
      </c>
      <c r="CL50" s="12">
        <v>1.016</v>
      </c>
      <c r="CM50" s="12">
        <v>1.0298579999999999</v>
      </c>
      <c r="CN50" s="12">
        <v>1.0502400000000001</v>
      </c>
      <c r="CO50" s="12">
        <v>1.078649</v>
      </c>
      <c r="CP50" s="12">
        <v>1.1165860000000001</v>
      </c>
      <c r="CQ50" s="12">
        <v>1.165554</v>
      </c>
    </row>
    <row r="51" spans="1:95" x14ac:dyDescent="0.25">
      <c r="A51" s="11" t="s">
        <v>9</v>
      </c>
      <c r="B51" s="13">
        <v>3.5812872250000001</v>
      </c>
      <c r="C51" s="13">
        <v>1</v>
      </c>
      <c r="D51" s="13">
        <v>1</v>
      </c>
      <c r="E51" s="13">
        <v>1</v>
      </c>
      <c r="F51" s="13">
        <v>1</v>
      </c>
      <c r="G51" s="13">
        <v>2.5179162110000002</v>
      </c>
      <c r="H51" s="13">
        <v>5.8170548660000003</v>
      </c>
      <c r="I51" s="13">
        <v>6</v>
      </c>
      <c r="J51" s="13">
        <v>5.0003500709999997</v>
      </c>
      <c r="K51" s="13">
        <v>5.1483031429999997</v>
      </c>
      <c r="L51" s="13">
        <v>5.0690628350000004</v>
      </c>
      <c r="M51" s="13">
        <v>6</v>
      </c>
      <c r="N51" s="13">
        <v>6</v>
      </c>
      <c r="O51" s="13">
        <v>5.3090432229999998</v>
      </c>
      <c r="P51" s="13">
        <v>5.985361943</v>
      </c>
      <c r="Q51" s="13">
        <v>5.1427405869999996</v>
      </c>
      <c r="R51" s="13">
        <v>5.5823763619999998</v>
      </c>
      <c r="S51" s="13">
        <v>5.9027046759999999</v>
      </c>
      <c r="T51" s="13">
        <v>5.9985601910000002</v>
      </c>
      <c r="U51" s="13">
        <v>5.8847757620000003</v>
      </c>
      <c r="V51" s="13">
        <v>6</v>
      </c>
      <c r="W51" s="13">
        <v>5.9759608369999997</v>
      </c>
      <c r="X51" s="13">
        <v>6</v>
      </c>
      <c r="Y51" s="13">
        <v>6</v>
      </c>
      <c r="Z51" s="13">
        <v>6</v>
      </c>
      <c r="AA51" s="13">
        <v>5.0471081010000001</v>
      </c>
      <c r="AB51" s="13">
        <v>5.5306128790000004</v>
      </c>
      <c r="AC51" s="13">
        <v>4.9746875939999997</v>
      </c>
      <c r="AD51" s="13">
        <v>5.7874945540000002</v>
      </c>
      <c r="AE51" s="13">
        <v>5.7307246760000004</v>
      </c>
      <c r="AF51" s="13">
        <v>5.8107836979999998</v>
      </c>
      <c r="AG51" s="13">
        <v>5.748611243</v>
      </c>
      <c r="AH51" s="13">
        <v>1.337630544</v>
      </c>
      <c r="AI51" s="13">
        <v>1.337630544</v>
      </c>
      <c r="AJ51" s="13">
        <v>1.337630544</v>
      </c>
      <c r="AK51" s="13">
        <v>1.3427707419999999</v>
      </c>
      <c r="AL51" s="13">
        <v>1.4535962440000001</v>
      </c>
      <c r="AM51" s="13">
        <v>1.7046141349999999</v>
      </c>
      <c r="AN51" s="13">
        <v>1.741284568</v>
      </c>
      <c r="AO51" s="13">
        <v>1.7457830030000001</v>
      </c>
      <c r="AP51" s="13">
        <v>1.7886208910000001</v>
      </c>
      <c r="AQ51" s="13">
        <v>1.8143213</v>
      </c>
      <c r="AR51" s="13">
        <v>2.1405797849999999</v>
      </c>
      <c r="AS51" s="13">
        <v>2.1405797849999999</v>
      </c>
      <c r="AT51" s="13">
        <v>2.167993665</v>
      </c>
      <c r="AU51" s="13">
        <v>2.3251123410000001</v>
      </c>
      <c r="AV51" s="13">
        <v>2.3579958300000001</v>
      </c>
      <c r="AW51" s="13">
        <v>2.3737349499999998</v>
      </c>
      <c r="AX51" s="13">
        <v>2.4057278690000001</v>
      </c>
      <c r="AY51" s="13">
        <v>2.427517344</v>
      </c>
      <c r="AZ51" s="13">
        <v>2.4344548079999999</v>
      </c>
      <c r="BA51" s="13">
        <v>2.4560837059999998</v>
      </c>
      <c r="BB51" s="13">
        <v>2.4671333510000002</v>
      </c>
      <c r="BC51" s="13">
        <v>2.4758345290000001</v>
      </c>
      <c r="BD51" s="13">
        <v>2.478428117</v>
      </c>
      <c r="BE51" s="13">
        <v>2.4872670299999999</v>
      </c>
      <c r="BF51" s="13">
        <v>2.4966539299999999</v>
      </c>
      <c r="BG51" s="13">
        <v>2.5214035469999998</v>
      </c>
      <c r="BH51" s="13">
        <v>2.5231169050000002</v>
      </c>
      <c r="BI51" s="13">
        <v>2.532124069</v>
      </c>
      <c r="BJ51" s="13">
        <v>2.5712803399999999</v>
      </c>
      <c r="BK51" s="13">
        <v>2.6613121839999998</v>
      </c>
      <c r="BL51" s="13">
        <v>2.6933997340000002</v>
      </c>
      <c r="BM51" s="12">
        <v>1.1933860000000001</v>
      </c>
      <c r="BN51" s="12">
        <v>1.388377</v>
      </c>
      <c r="BO51" s="12">
        <v>1.512143</v>
      </c>
      <c r="BP51" s="12">
        <v>1.5847039999999999</v>
      </c>
      <c r="BQ51" s="12">
        <v>1.6260760000000001</v>
      </c>
      <c r="BR51" s="12">
        <v>1.6562790000000001</v>
      </c>
      <c r="BS51" s="12">
        <v>1.6953309999999999</v>
      </c>
      <c r="BT51" s="12">
        <v>1.7585660000000001</v>
      </c>
      <c r="BU51" s="12">
        <v>1.842578</v>
      </c>
      <c r="BV51" s="12">
        <v>1.9392769999999999</v>
      </c>
      <c r="BW51" s="12">
        <v>2.0405730000000002</v>
      </c>
      <c r="BX51" s="12">
        <v>2.1383749999999999</v>
      </c>
      <c r="BY51" s="12">
        <v>2.2245919999999999</v>
      </c>
      <c r="BZ51" s="12">
        <v>2.2929729999999999</v>
      </c>
      <c r="CA51" s="12">
        <v>2.3446120000000001</v>
      </c>
      <c r="CB51" s="12">
        <v>2.382444</v>
      </c>
      <c r="CC51" s="12">
        <v>2.4094009999999999</v>
      </c>
      <c r="CD51" s="12">
        <v>2.4284159999999999</v>
      </c>
      <c r="CE51" s="12">
        <v>2.4424239999999999</v>
      </c>
      <c r="CF51" s="12">
        <v>2.453951</v>
      </c>
      <c r="CG51" s="12">
        <v>2.463908</v>
      </c>
      <c r="CH51" s="12">
        <v>2.4727980000000001</v>
      </c>
      <c r="CI51" s="12">
        <v>2.4811269999999999</v>
      </c>
      <c r="CJ51" s="12">
        <v>2.4893969999999999</v>
      </c>
      <c r="CK51" s="12">
        <v>2.4981149999999999</v>
      </c>
      <c r="CL51" s="12">
        <v>2.5083229999999999</v>
      </c>
      <c r="CM51" s="12">
        <v>2.5232299999999999</v>
      </c>
      <c r="CN51" s="12">
        <v>2.5465840000000002</v>
      </c>
      <c r="CO51" s="12">
        <v>2.582131</v>
      </c>
      <c r="CP51" s="12">
        <v>2.6336210000000002</v>
      </c>
      <c r="CQ51" s="12">
        <v>2.704799</v>
      </c>
    </row>
    <row r="52" spans="1:95" x14ac:dyDescent="0.25">
      <c r="A52" s="11" t="s">
        <v>35</v>
      </c>
      <c r="B52" s="13">
        <v>13.42610266</v>
      </c>
      <c r="C52" s="13">
        <v>1</v>
      </c>
      <c r="D52" s="13">
        <v>1</v>
      </c>
      <c r="E52" s="13">
        <v>1</v>
      </c>
      <c r="F52" s="13">
        <v>1</v>
      </c>
      <c r="G52" s="13">
        <v>1.2978580909999999</v>
      </c>
      <c r="H52" s="13">
        <v>1.9930987950000001</v>
      </c>
      <c r="I52" s="13">
        <v>1.54058575</v>
      </c>
      <c r="J52" s="13">
        <v>3.0141445939999998</v>
      </c>
      <c r="K52" s="13">
        <v>4.990906356</v>
      </c>
      <c r="L52" s="13">
        <v>4.9728053320000001</v>
      </c>
      <c r="M52" s="13">
        <v>4.6735047850000004</v>
      </c>
      <c r="N52" s="13">
        <v>4.9818634250000002</v>
      </c>
      <c r="O52" s="13">
        <v>5</v>
      </c>
      <c r="P52" s="13">
        <v>5</v>
      </c>
      <c r="Q52" s="13">
        <v>4.9077403019999997</v>
      </c>
      <c r="R52" s="13">
        <v>5.0073759239999998</v>
      </c>
      <c r="S52" s="13">
        <v>5.0445017920000002</v>
      </c>
      <c r="T52" s="13">
        <v>5.8696856479999999</v>
      </c>
      <c r="U52" s="13">
        <v>5.0640410889999998</v>
      </c>
      <c r="V52" s="13">
        <v>6</v>
      </c>
      <c r="W52" s="13">
        <v>6</v>
      </c>
      <c r="X52" s="13">
        <v>5.8711908419999999</v>
      </c>
      <c r="Y52" s="13">
        <v>5.9982289519999998</v>
      </c>
      <c r="Z52" s="13">
        <v>5.2448900370000002</v>
      </c>
      <c r="AA52" s="13">
        <v>5.404921657</v>
      </c>
      <c r="AB52" s="13">
        <v>5</v>
      </c>
      <c r="AC52" s="13">
        <v>5.980340977</v>
      </c>
      <c r="AD52" s="13">
        <v>5</v>
      </c>
      <c r="AE52" s="13">
        <v>5.9506780829999997</v>
      </c>
      <c r="AF52" s="13">
        <v>5.5626983609999998</v>
      </c>
      <c r="AG52" s="13">
        <v>5.9994000659999998</v>
      </c>
      <c r="AH52" s="13">
        <v>2.098874248</v>
      </c>
      <c r="AI52" s="13">
        <v>2.098874248</v>
      </c>
      <c r="AJ52" s="13">
        <v>2.098874248</v>
      </c>
      <c r="AK52" s="13">
        <v>2.1291751630000002</v>
      </c>
      <c r="AL52" s="13">
        <v>2.1483028989999999</v>
      </c>
      <c r="AM52" s="13">
        <v>2.210386519</v>
      </c>
      <c r="AN52" s="13">
        <v>2.2422810869999998</v>
      </c>
      <c r="AO52" s="13">
        <v>2.480029692</v>
      </c>
      <c r="AP52" s="13">
        <v>2.6125320360000002</v>
      </c>
      <c r="AQ52" s="13">
        <v>2.6330296190000002</v>
      </c>
      <c r="AR52" s="13">
        <v>2.8608627960000002</v>
      </c>
      <c r="AS52" s="13">
        <v>3.1459081100000001</v>
      </c>
      <c r="AT52" s="13">
        <v>3.2756881569999998</v>
      </c>
      <c r="AU52" s="13">
        <v>3.3434191709999999</v>
      </c>
      <c r="AV52" s="13">
        <v>3.4755723669999998</v>
      </c>
      <c r="AW52" s="13">
        <v>3.9689045040000002</v>
      </c>
      <c r="AX52" s="13">
        <v>4.2295316820000002</v>
      </c>
      <c r="AY52" s="13">
        <v>4.4288948599999998</v>
      </c>
      <c r="AZ52" s="13">
        <v>4.5197980710000003</v>
      </c>
      <c r="BA52" s="13">
        <v>5.0193635419999998</v>
      </c>
      <c r="BB52" s="13">
        <v>5.4139099599999998</v>
      </c>
      <c r="BC52" s="13">
        <v>5.5905543120000001</v>
      </c>
      <c r="BD52" s="13">
        <v>5.8074523920000001</v>
      </c>
      <c r="BE52" s="13">
        <v>5.8606486630000001</v>
      </c>
      <c r="BF52" s="13">
        <v>6.4831637539999996</v>
      </c>
      <c r="BG52" s="13">
        <v>7.0975393889999996</v>
      </c>
      <c r="BH52" s="13">
        <v>7.3703709660000003</v>
      </c>
      <c r="BI52" s="13">
        <v>7.4439081170000003</v>
      </c>
      <c r="BJ52" s="13">
        <v>7.9406054289999997</v>
      </c>
      <c r="BK52" s="13">
        <v>8.777415113</v>
      </c>
      <c r="BL52" s="13">
        <v>9.3249569829999999</v>
      </c>
      <c r="BM52" s="12">
        <v>2.0234709999999998</v>
      </c>
      <c r="BN52" s="12">
        <v>2.034659</v>
      </c>
      <c r="BO52" s="12">
        <v>2.0667620000000002</v>
      </c>
      <c r="BP52" s="12">
        <v>2.117588</v>
      </c>
      <c r="BQ52" s="12">
        <v>2.1849460000000001</v>
      </c>
      <c r="BR52" s="12">
        <v>2.2666430000000002</v>
      </c>
      <c r="BS52" s="12">
        <v>2.360487</v>
      </c>
      <c r="BT52" s="12">
        <v>2.4650110000000001</v>
      </c>
      <c r="BU52" s="12">
        <v>2.5816409999999999</v>
      </c>
      <c r="BV52" s="12">
        <v>2.712529</v>
      </c>
      <c r="BW52" s="12">
        <v>2.8598249999999998</v>
      </c>
      <c r="BX52" s="12">
        <v>3.0256810000000001</v>
      </c>
      <c r="BY52" s="12">
        <v>3.2122480000000002</v>
      </c>
      <c r="BZ52" s="12">
        <v>3.420798</v>
      </c>
      <c r="CA52" s="12">
        <v>3.649092</v>
      </c>
      <c r="CB52" s="12">
        <v>3.8940130000000002</v>
      </c>
      <c r="CC52" s="12">
        <v>4.1524429999999999</v>
      </c>
      <c r="CD52" s="12">
        <v>4.4212629999999997</v>
      </c>
      <c r="CE52" s="12">
        <v>4.6973580000000004</v>
      </c>
      <c r="CF52" s="12">
        <v>4.9783600000000003</v>
      </c>
      <c r="CG52" s="12">
        <v>5.2649109999999997</v>
      </c>
      <c r="CH52" s="12">
        <v>5.5584040000000003</v>
      </c>
      <c r="CI52" s="12">
        <v>5.8602299999999996</v>
      </c>
      <c r="CJ52" s="12">
        <v>6.1717820000000003</v>
      </c>
      <c r="CK52" s="12">
        <v>6.4944540000000002</v>
      </c>
      <c r="CL52" s="12">
        <v>6.8323520000000002</v>
      </c>
      <c r="CM52" s="12">
        <v>7.2004409999999996</v>
      </c>
      <c r="CN52" s="12">
        <v>7.616403</v>
      </c>
      <c r="CO52" s="12">
        <v>8.0979170000000007</v>
      </c>
      <c r="CP52" s="12">
        <v>8.6626630000000002</v>
      </c>
      <c r="CQ52" s="12">
        <v>9.328322</v>
      </c>
    </row>
    <row r="53" spans="1:95" x14ac:dyDescent="0.25">
      <c r="A53" s="11" t="s">
        <v>36</v>
      </c>
      <c r="B53" s="13">
        <v>24.585775080000001</v>
      </c>
      <c r="C53" s="13">
        <v>1</v>
      </c>
      <c r="D53" s="13">
        <v>1</v>
      </c>
      <c r="E53" s="13">
        <v>1</v>
      </c>
      <c r="F53" s="13">
        <v>1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1.0254076320000001</v>
      </c>
      <c r="M53" s="13">
        <v>3.271837696</v>
      </c>
      <c r="N53" s="13">
        <v>4.1754433339999997</v>
      </c>
      <c r="O53" s="13">
        <v>3.7285523920000001</v>
      </c>
      <c r="P53" s="13">
        <v>3.667560843</v>
      </c>
      <c r="Q53" s="13">
        <v>3.5178209090000001</v>
      </c>
      <c r="R53" s="13">
        <v>4.2672163940000001</v>
      </c>
      <c r="S53" s="13">
        <v>4.6331111979999999</v>
      </c>
      <c r="T53" s="13">
        <v>4.4458595279999997</v>
      </c>
      <c r="U53" s="13">
        <v>4.4930527529999997</v>
      </c>
      <c r="V53" s="13">
        <v>4.4398894210000002</v>
      </c>
      <c r="W53" s="13">
        <v>3.7798500740000001</v>
      </c>
      <c r="X53" s="13">
        <v>4.6005859569999998</v>
      </c>
      <c r="Y53" s="13">
        <v>4.7773267380000002</v>
      </c>
      <c r="Z53" s="13">
        <v>4.5143111149999999</v>
      </c>
      <c r="AA53" s="13">
        <v>5.0287539649999999</v>
      </c>
      <c r="AB53" s="13">
        <v>4.9252897950000003</v>
      </c>
      <c r="AC53" s="13">
        <v>4.7500708119999997</v>
      </c>
      <c r="AD53" s="13">
        <v>4.620137862</v>
      </c>
      <c r="AE53" s="13">
        <v>4.9411142430000004</v>
      </c>
      <c r="AF53" s="13">
        <v>5.2520477830000001</v>
      </c>
      <c r="AG53" s="13">
        <v>4.9432588720000004</v>
      </c>
      <c r="AH53" s="13">
        <v>11.939973200000001</v>
      </c>
      <c r="AI53" s="13">
        <v>11.939973200000001</v>
      </c>
      <c r="AJ53" s="13">
        <v>11.939973200000001</v>
      </c>
      <c r="AK53" s="13">
        <v>11.941749120000001</v>
      </c>
      <c r="AL53" s="13">
        <v>11.95606744</v>
      </c>
      <c r="AM53" s="13">
        <v>11.993579309999999</v>
      </c>
      <c r="AN53" s="13">
        <v>12.07389807</v>
      </c>
      <c r="AO53" s="13">
        <v>12.15127944</v>
      </c>
      <c r="AP53" s="13">
        <v>12.3537458</v>
      </c>
      <c r="AQ53" s="13">
        <v>12.65768149</v>
      </c>
      <c r="AR53" s="13">
        <v>13.02502136</v>
      </c>
      <c r="AS53" s="13">
        <v>13.26847156</v>
      </c>
      <c r="AT53" s="13">
        <v>13.33903306</v>
      </c>
      <c r="AU53" s="13">
        <v>13.76993712</v>
      </c>
      <c r="AV53" s="13">
        <v>14.14057238</v>
      </c>
      <c r="AW53" s="13">
        <v>14.94389997</v>
      </c>
      <c r="AX53" s="13">
        <v>15.31380762</v>
      </c>
      <c r="AY53" s="13">
        <v>15.51403155</v>
      </c>
      <c r="AZ53" s="13">
        <v>15.827678860000001</v>
      </c>
      <c r="BA53" s="13">
        <v>16.20304359</v>
      </c>
      <c r="BB53" s="13">
        <v>16.41791542</v>
      </c>
      <c r="BC53" s="13">
        <v>16.97507036</v>
      </c>
      <c r="BD53" s="13">
        <v>17.16511933</v>
      </c>
      <c r="BE53" s="13">
        <v>17.268806569999999</v>
      </c>
      <c r="BF53" s="13">
        <v>17.560709540000001</v>
      </c>
      <c r="BG53" s="13">
        <v>17.661115460000001</v>
      </c>
      <c r="BH53" s="13">
        <v>17.728987799999999</v>
      </c>
      <c r="BI53" s="13">
        <v>17.910886949999998</v>
      </c>
      <c r="BJ53" s="13">
        <v>18.04007863</v>
      </c>
      <c r="BK53" s="13">
        <v>18.076386230000001</v>
      </c>
      <c r="BL53" s="13">
        <v>18.083834419999999</v>
      </c>
      <c r="BM53" s="12">
        <v>11.914025000000001</v>
      </c>
      <c r="BN53" s="12">
        <v>11.915165999999999</v>
      </c>
      <c r="BO53" s="12">
        <v>11.922742</v>
      </c>
      <c r="BP53" s="12">
        <v>11.942985</v>
      </c>
      <c r="BQ53" s="12">
        <v>11.982127999999999</v>
      </c>
      <c r="BR53" s="12">
        <v>12.046402</v>
      </c>
      <c r="BS53" s="12">
        <v>12.142037999999999</v>
      </c>
      <c r="BT53" s="12">
        <v>12.274368000000001</v>
      </c>
      <c r="BU53" s="12">
        <v>12.445123000000001</v>
      </c>
      <c r="BV53" s="12">
        <v>12.655132999999999</v>
      </c>
      <c r="BW53" s="12">
        <v>12.905226000000001</v>
      </c>
      <c r="BX53" s="12">
        <v>13.196234</v>
      </c>
      <c r="BY53" s="12">
        <v>13.528986</v>
      </c>
      <c r="BZ53" s="12">
        <v>13.901914</v>
      </c>
      <c r="CA53" s="12">
        <v>14.303853</v>
      </c>
      <c r="CB53" s="12">
        <v>14.721239000000001</v>
      </c>
      <c r="CC53" s="12">
        <v>15.140509</v>
      </c>
      <c r="CD53" s="12">
        <v>15.5481</v>
      </c>
      <c r="CE53" s="12">
        <v>15.930448</v>
      </c>
      <c r="CF53" s="12">
        <v>16.276636</v>
      </c>
      <c r="CG53" s="12">
        <v>16.586326</v>
      </c>
      <c r="CH53" s="12">
        <v>16.861827000000002</v>
      </c>
      <c r="CI53" s="12">
        <v>17.105447000000002</v>
      </c>
      <c r="CJ53" s="12">
        <v>17.319493999999999</v>
      </c>
      <c r="CK53" s="12">
        <v>17.506277000000001</v>
      </c>
      <c r="CL53" s="12">
        <v>17.667719000000002</v>
      </c>
      <c r="CM53" s="12">
        <v>17.804193000000001</v>
      </c>
      <c r="CN53" s="12">
        <v>17.915690000000001</v>
      </c>
      <c r="CO53" s="12">
        <v>18.002199000000001</v>
      </c>
      <c r="CP53" s="12">
        <v>18.063707000000001</v>
      </c>
      <c r="CQ53" s="12">
        <v>18.100204999999999</v>
      </c>
    </row>
    <row r="54" spans="1:95" x14ac:dyDescent="0.25">
      <c r="A54" s="11" t="s">
        <v>37</v>
      </c>
      <c r="B54" s="13">
        <v>152.62984839999999</v>
      </c>
      <c r="C54" s="13">
        <v>1</v>
      </c>
      <c r="D54" s="13">
        <v>1.047260364</v>
      </c>
      <c r="E54" s="13">
        <v>3.9273261019999999</v>
      </c>
      <c r="F54" s="13">
        <v>3.2166792659999999</v>
      </c>
      <c r="G54" s="13">
        <v>2.5060324299999999</v>
      </c>
      <c r="H54" s="13">
        <v>1.9031932899999999</v>
      </c>
      <c r="I54" s="13">
        <v>1.233343576</v>
      </c>
      <c r="J54" s="13">
        <v>1</v>
      </c>
      <c r="K54" s="13">
        <v>1</v>
      </c>
      <c r="L54" s="13">
        <v>1.0108442529999999</v>
      </c>
      <c r="M54" s="13">
        <v>1.3429918679999999</v>
      </c>
      <c r="N54" s="13">
        <v>1.6070751329999999</v>
      </c>
      <c r="O54" s="13">
        <v>1.4391742080000001</v>
      </c>
      <c r="P54" s="13">
        <v>1.281885816</v>
      </c>
      <c r="Q54" s="13">
        <v>1.717925446</v>
      </c>
      <c r="R54" s="13">
        <v>3.1994081799999998</v>
      </c>
      <c r="S54" s="13">
        <v>5.5683223110000002</v>
      </c>
      <c r="T54" s="13">
        <v>5.3822366539999997</v>
      </c>
      <c r="U54" s="13">
        <v>5.2815003379999999</v>
      </c>
      <c r="V54" s="13">
        <v>5.4502811729999996</v>
      </c>
      <c r="W54" s="13">
        <v>5.3362063519999996</v>
      </c>
      <c r="X54" s="13">
        <v>4.9044489240000004</v>
      </c>
      <c r="Y54" s="13">
        <v>5.49431417</v>
      </c>
      <c r="Z54" s="13">
        <v>5.3966502399999996</v>
      </c>
      <c r="AA54" s="13">
        <v>5.642776252</v>
      </c>
      <c r="AB54" s="13">
        <v>5.8145771760000002</v>
      </c>
      <c r="AC54" s="13">
        <v>5.8706987389999998</v>
      </c>
      <c r="AD54" s="13">
        <v>5.5289270869999996</v>
      </c>
      <c r="AE54" s="13">
        <v>5.8663280350000004</v>
      </c>
      <c r="AF54" s="13">
        <v>5.7147200309999997</v>
      </c>
      <c r="AG54" s="13">
        <v>5.8431683620000001</v>
      </c>
      <c r="AH54" s="13">
        <v>72.136625030000005</v>
      </c>
      <c r="AI54" s="13">
        <v>72.136625030000005</v>
      </c>
      <c r="AJ54" s="13">
        <v>72.136625030000005</v>
      </c>
      <c r="AK54" s="13">
        <v>72.52897978</v>
      </c>
      <c r="AL54" s="13">
        <v>72.682143300000007</v>
      </c>
      <c r="AM54" s="13">
        <v>73.075834610000001</v>
      </c>
      <c r="AN54" s="13">
        <v>73.149729170000001</v>
      </c>
      <c r="AO54" s="13">
        <v>73.350421710000006</v>
      </c>
      <c r="AP54" s="13">
        <v>74.216064309999993</v>
      </c>
      <c r="AQ54" s="13">
        <v>76.671618089999996</v>
      </c>
      <c r="AR54" s="13">
        <v>78.57875215</v>
      </c>
      <c r="AS54" s="13">
        <v>79.328533680000007</v>
      </c>
      <c r="AT54" s="13">
        <v>79.592262899999994</v>
      </c>
      <c r="AU54" s="13">
        <v>80.484794829999998</v>
      </c>
      <c r="AV54" s="13">
        <v>86.276897680000005</v>
      </c>
      <c r="AW54" s="13">
        <v>90.401736900000003</v>
      </c>
      <c r="AX54" s="13">
        <v>92.746729209999998</v>
      </c>
      <c r="AY54" s="13">
        <v>94.184807829999997</v>
      </c>
      <c r="AZ54" s="13">
        <v>97.670116949999993</v>
      </c>
      <c r="BA54" s="13">
        <v>100.9790907</v>
      </c>
      <c r="BB54" s="13">
        <v>103.146632</v>
      </c>
      <c r="BC54" s="13">
        <v>104.3669395</v>
      </c>
      <c r="BD54" s="13">
        <v>106.3147702</v>
      </c>
      <c r="BE54" s="13">
        <v>107.9225296</v>
      </c>
      <c r="BF54" s="13">
        <v>109.8187753</v>
      </c>
      <c r="BG54" s="13">
        <v>111.96901750000001</v>
      </c>
      <c r="BH54" s="13">
        <v>113.1343171</v>
      </c>
      <c r="BI54" s="13">
        <v>113.76082270000001</v>
      </c>
      <c r="BJ54" s="13">
        <v>114.4886115</v>
      </c>
      <c r="BK54" s="13">
        <v>115.0467123</v>
      </c>
      <c r="BL54" s="13">
        <v>115.4362407</v>
      </c>
      <c r="BM54" s="12">
        <v>71.785455999999996</v>
      </c>
      <c r="BN54" s="12">
        <v>72.069282999999999</v>
      </c>
      <c r="BO54" s="12">
        <v>72.259068999999997</v>
      </c>
      <c r="BP54" s="12">
        <v>72.417090000000002</v>
      </c>
      <c r="BQ54" s="12">
        <v>72.605621999999997</v>
      </c>
      <c r="BR54" s="12">
        <v>72.886940999999993</v>
      </c>
      <c r="BS54" s="12">
        <v>73.323324</v>
      </c>
      <c r="BT54" s="12">
        <v>73.970732999999996</v>
      </c>
      <c r="BU54" s="12">
        <v>74.859876999999997</v>
      </c>
      <c r="BV54" s="12">
        <v>76.015151000000003</v>
      </c>
      <c r="BW54" s="12">
        <v>77.460953000000003</v>
      </c>
      <c r="BX54" s="12">
        <v>79.221677</v>
      </c>
      <c r="BY54" s="12">
        <v>81.321719999999999</v>
      </c>
      <c r="BZ54" s="12">
        <v>83.764446000000007</v>
      </c>
      <c r="CA54" s="12">
        <v>86.469099</v>
      </c>
      <c r="CB54" s="12">
        <v>89.333890999999994</v>
      </c>
      <c r="CC54" s="12">
        <v>92.257035000000002</v>
      </c>
      <c r="CD54" s="12">
        <v>95.136743999999993</v>
      </c>
      <c r="CE54" s="12">
        <v>97.871229999999997</v>
      </c>
      <c r="CF54" s="12">
        <v>100.379261</v>
      </c>
      <c r="CG54" s="12">
        <v>102.661828</v>
      </c>
      <c r="CH54" s="12">
        <v>104.740477</v>
      </c>
      <c r="CI54" s="12">
        <v>106.63675499999999</v>
      </c>
      <c r="CJ54" s="12">
        <v>108.372208</v>
      </c>
      <c r="CK54" s="12">
        <v>109.96838200000001</v>
      </c>
      <c r="CL54" s="12">
        <v>111.43557199999999</v>
      </c>
      <c r="CM54" s="12">
        <v>112.739068</v>
      </c>
      <c r="CN54" s="12">
        <v>113.83290599999999</v>
      </c>
      <c r="CO54" s="12">
        <v>114.671125</v>
      </c>
      <c r="CP54" s="12">
        <v>115.207762</v>
      </c>
      <c r="CQ54" s="12">
        <v>115.396855</v>
      </c>
    </row>
    <row r="55" spans="1:95" x14ac:dyDescent="0.25">
      <c r="A55" s="11" t="s">
        <v>38</v>
      </c>
      <c r="B55" s="13">
        <v>40.32380783</v>
      </c>
      <c r="C55" s="13">
        <v>1</v>
      </c>
      <c r="D55" s="13">
        <v>1</v>
      </c>
      <c r="E55" s="13">
        <v>1</v>
      </c>
      <c r="F55" s="13">
        <v>1</v>
      </c>
      <c r="G55" s="13">
        <v>1.034794832</v>
      </c>
      <c r="H55" s="13">
        <v>1.3154185899999999</v>
      </c>
      <c r="I55" s="13">
        <v>1.3003740770000001</v>
      </c>
      <c r="J55" s="13">
        <v>2.3011317500000001</v>
      </c>
      <c r="K55" s="13">
        <v>5.051526119</v>
      </c>
      <c r="L55" s="13">
        <v>4.9950633340000001</v>
      </c>
      <c r="M55" s="13">
        <v>4.9314234089999998</v>
      </c>
      <c r="N55" s="13">
        <v>5</v>
      </c>
      <c r="O55" s="13">
        <v>5.2427419320000004</v>
      </c>
      <c r="P55" s="13">
        <v>4.998158246</v>
      </c>
      <c r="Q55" s="13">
        <v>4.8428565880000001</v>
      </c>
      <c r="R55" s="13">
        <v>4.9859307939999997</v>
      </c>
      <c r="S55" s="13">
        <v>5.4949504710000001</v>
      </c>
      <c r="T55" s="13">
        <v>5.9993045450000002</v>
      </c>
      <c r="U55" s="13">
        <v>5.0041516689999996</v>
      </c>
      <c r="V55" s="13">
        <v>5.958253494</v>
      </c>
      <c r="W55" s="13">
        <v>5.9908888659999997</v>
      </c>
      <c r="X55" s="13">
        <v>5.1880476309999999</v>
      </c>
      <c r="Y55" s="13">
        <v>5.9800783409999996</v>
      </c>
      <c r="Z55" s="13">
        <v>5.448309676</v>
      </c>
      <c r="AA55" s="13">
        <v>5.0665949980000002</v>
      </c>
      <c r="AB55" s="13">
        <v>4.8216210320000004</v>
      </c>
      <c r="AC55" s="13">
        <v>5.4146143269999998</v>
      </c>
      <c r="AD55" s="13">
        <v>4.965077859</v>
      </c>
      <c r="AE55" s="13">
        <v>5.0345753709999999</v>
      </c>
      <c r="AF55" s="13">
        <v>5.5350794710000004</v>
      </c>
      <c r="AG55" s="13">
        <v>5.2173654110000003</v>
      </c>
      <c r="AH55" s="13">
        <v>31.454886380000001</v>
      </c>
      <c r="AI55" s="13">
        <v>31.454886380000001</v>
      </c>
      <c r="AJ55" s="13">
        <v>31.454886380000001</v>
      </c>
      <c r="AK55" s="13">
        <v>31.481673000000001</v>
      </c>
      <c r="AL55" s="13">
        <v>31.616110240000001</v>
      </c>
      <c r="AM55" s="13">
        <v>31.691055219999999</v>
      </c>
      <c r="AN55" s="13">
        <v>31.72858063</v>
      </c>
      <c r="AO55" s="13">
        <v>31.762542710000002</v>
      </c>
      <c r="AP55" s="13">
        <v>31.796393760000001</v>
      </c>
      <c r="AQ55" s="13">
        <v>31.814649989999999</v>
      </c>
      <c r="AR55" s="13">
        <v>31.823110960000001</v>
      </c>
      <c r="AS55" s="13">
        <v>31.833800490000002</v>
      </c>
      <c r="AT55" s="13">
        <v>31.835337509999999</v>
      </c>
      <c r="AU55" s="13">
        <v>31.839791649999999</v>
      </c>
      <c r="AV55" s="13">
        <v>31.860727740000002</v>
      </c>
      <c r="AW55" s="13">
        <v>31.90961038</v>
      </c>
      <c r="AX55" s="13">
        <v>31.945570579999998</v>
      </c>
      <c r="AY55" s="13">
        <v>31.962495409999999</v>
      </c>
      <c r="AZ55" s="13">
        <v>31.97129164</v>
      </c>
      <c r="BA55" s="13">
        <v>31.999698760000001</v>
      </c>
      <c r="BB55" s="13">
        <v>32.022317510000001</v>
      </c>
      <c r="BC55" s="13">
        <v>32.032063739999998</v>
      </c>
      <c r="BD55" s="13">
        <v>32.086398889999998</v>
      </c>
      <c r="BE55" s="13">
        <v>32.137175329999998</v>
      </c>
      <c r="BF55" s="13">
        <v>32.15721671</v>
      </c>
      <c r="BG55" s="13">
        <v>32.170288939999999</v>
      </c>
      <c r="BH55" s="13">
        <v>32.187123239999998</v>
      </c>
      <c r="BI55" s="13">
        <v>32.195262700000001</v>
      </c>
      <c r="BJ55" s="13">
        <v>32.207971700000002</v>
      </c>
      <c r="BK55" s="13">
        <v>32.267655920000003</v>
      </c>
      <c r="BL55" s="13">
        <v>32.31460319</v>
      </c>
      <c r="BM55" s="12">
        <v>31.428125999999999</v>
      </c>
      <c r="BN55" s="12">
        <v>31.44332</v>
      </c>
      <c r="BO55" s="12">
        <v>31.483342</v>
      </c>
      <c r="BP55" s="12">
        <v>31.539850000000001</v>
      </c>
      <c r="BQ55" s="12">
        <v>31.604503999999999</v>
      </c>
      <c r="BR55" s="12">
        <v>31.668963000000002</v>
      </c>
      <c r="BS55" s="12">
        <v>31.724885</v>
      </c>
      <c r="BT55" s="12">
        <v>31.765916000000001</v>
      </c>
      <c r="BU55" s="12">
        <v>31.793634999999998</v>
      </c>
      <c r="BV55" s="12">
        <v>31.811610000000002</v>
      </c>
      <c r="BW55" s="12">
        <v>31.823405999999999</v>
      </c>
      <c r="BX55" s="12">
        <v>31.832588999999999</v>
      </c>
      <c r="BY55" s="12">
        <v>31.842725999999999</v>
      </c>
      <c r="BZ55" s="12">
        <v>31.856695999999999</v>
      </c>
      <c r="CA55" s="12">
        <v>31.874639999999999</v>
      </c>
      <c r="CB55" s="12">
        <v>31.896014999999998</v>
      </c>
      <c r="CC55" s="12">
        <v>31.920273000000002</v>
      </c>
      <c r="CD55" s="12">
        <v>31.946871999999999</v>
      </c>
      <c r="CE55" s="12">
        <v>31.975266000000001</v>
      </c>
      <c r="CF55" s="12">
        <v>32.004857000000001</v>
      </c>
      <c r="CG55" s="12">
        <v>32.034835000000001</v>
      </c>
      <c r="CH55" s="12">
        <v>32.064337999999999</v>
      </c>
      <c r="CI55" s="12">
        <v>32.092502000000003</v>
      </c>
      <c r="CJ55" s="12">
        <v>32.118464000000003</v>
      </c>
      <c r="CK55" s="12">
        <v>32.141361000000003</v>
      </c>
      <c r="CL55" s="12">
        <v>32.161002000000003</v>
      </c>
      <c r="CM55" s="12">
        <v>32.179887000000001</v>
      </c>
      <c r="CN55" s="12">
        <v>32.201186</v>
      </c>
      <c r="CO55" s="12">
        <v>32.228071</v>
      </c>
      <c r="CP55" s="12">
        <v>32.263711999999998</v>
      </c>
      <c r="CQ55" s="12">
        <v>32.311281999999999</v>
      </c>
    </row>
    <row r="56" spans="1:95" x14ac:dyDescent="0.25">
      <c r="A56" s="11" t="s">
        <v>86</v>
      </c>
      <c r="B56" s="13">
        <v>352.41784890000002</v>
      </c>
      <c r="C56" s="13">
        <v>1</v>
      </c>
      <c r="D56" s="13">
        <v>1</v>
      </c>
      <c r="E56" s="13">
        <v>1</v>
      </c>
      <c r="F56" s="13">
        <v>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1.0043197639999999</v>
      </c>
      <c r="S56" s="13">
        <v>1.7973915110000001</v>
      </c>
      <c r="T56" s="13">
        <v>3.2204708709999998</v>
      </c>
      <c r="U56" s="13">
        <v>2.9066378859999999</v>
      </c>
      <c r="V56" s="13">
        <v>2.7096543340000001</v>
      </c>
      <c r="W56" s="13">
        <v>2.6793196909999999</v>
      </c>
      <c r="X56" s="13">
        <v>3.1828177640000002</v>
      </c>
      <c r="Y56" s="13">
        <v>2.9074962520000001</v>
      </c>
      <c r="Z56" s="13">
        <v>2.7348076899999998</v>
      </c>
      <c r="AA56" s="13">
        <v>2.7554515290000001</v>
      </c>
      <c r="AB56" s="13">
        <v>1.9312299550000001</v>
      </c>
      <c r="AC56" s="13">
        <v>2.0229201140000002</v>
      </c>
      <c r="AD56" s="13">
        <v>2.2172539539999998</v>
      </c>
      <c r="AE56" s="13">
        <v>2.7976602530000001</v>
      </c>
      <c r="AF56" s="13">
        <v>3.8029804899999999</v>
      </c>
      <c r="AG56" s="13">
        <v>4.4693469869999998</v>
      </c>
      <c r="AH56" s="13">
        <v>288.99630079999997</v>
      </c>
      <c r="AI56" s="13">
        <v>288.99630079999997</v>
      </c>
      <c r="AJ56" s="13">
        <v>288.99630079999997</v>
      </c>
      <c r="AK56" s="13">
        <v>288.99630079999997</v>
      </c>
      <c r="AL56" s="13">
        <v>288.99630079999997</v>
      </c>
      <c r="AM56" s="13">
        <v>288.99630079999997</v>
      </c>
      <c r="AN56" s="13">
        <v>288.99630079999997</v>
      </c>
      <c r="AO56" s="13">
        <v>288.99630079999997</v>
      </c>
      <c r="AP56" s="13">
        <v>288.99630079999997</v>
      </c>
      <c r="AQ56" s="13">
        <v>288.99630079999997</v>
      </c>
      <c r="AR56" s="13">
        <v>288.99630079999997</v>
      </c>
      <c r="AS56" s="13">
        <v>289.00967320000001</v>
      </c>
      <c r="AT56" s="13">
        <v>289.02304550000002</v>
      </c>
      <c r="AU56" s="13">
        <v>289.0587051</v>
      </c>
      <c r="AV56" s="13">
        <v>289.26439479999999</v>
      </c>
      <c r="AW56" s="13">
        <v>289.31318549999997</v>
      </c>
      <c r="AX56" s="13">
        <v>289.51478509999998</v>
      </c>
      <c r="AY56" s="13">
        <v>290.90823180000001</v>
      </c>
      <c r="AZ56" s="13">
        <v>292.42124319999999</v>
      </c>
      <c r="BA56" s="13">
        <v>294.09963720000002</v>
      </c>
      <c r="BB56" s="13">
        <v>297.19677849999999</v>
      </c>
      <c r="BC56" s="13">
        <v>298.93829940000001</v>
      </c>
      <c r="BD56" s="13">
        <v>300.23031600000002</v>
      </c>
      <c r="BE56" s="13">
        <v>300.89315069999998</v>
      </c>
      <c r="BF56" s="13">
        <v>301.63608479999999</v>
      </c>
      <c r="BG56" s="13">
        <v>302.04575690000001</v>
      </c>
      <c r="BH56" s="13">
        <v>302.81044689999999</v>
      </c>
      <c r="BI56" s="13">
        <v>303.4776607</v>
      </c>
      <c r="BJ56" s="13">
        <v>304.12473660000001</v>
      </c>
      <c r="BK56" s="13">
        <v>304.59917359999997</v>
      </c>
      <c r="BL56" s="13">
        <v>304.84250520000001</v>
      </c>
      <c r="BM56" s="12">
        <v>288.52683400000001</v>
      </c>
      <c r="BN56" s="12">
        <v>288.54458699999998</v>
      </c>
      <c r="BO56" s="12">
        <v>288.59019799999999</v>
      </c>
      <c r="BP56" s="12">
        <v>288.652197</v>
      </c>
      <c r="BQ56" s="12">
        <v>288.719112</v>
      </c>
      <c r="BR56" s="12">
        <v>288.779472</v>
      </c>
      <c r="BS56" s="12">
        <v>288.82180599999998</v>
      </c>
      <c r="BT56" s="12">
        <v>288.83901300000002</v>
      </c>
      <c r="BU56" s="12">
        <v>288.84147100000001</v>
      </c>
      <c r="BV56" s="12">
        <v>288.84393</v>
      </c>
      <c r="BW56" s="12">
        <v>288.86113799999998</v>
      </c>
      <c r="BX56" s="12">
        <v>288.90784400000001</v>
      </c>
      <c r="BY56" s="12">
        <v>288.99879700000002</v>
      </c>
      <c r="BZ56" s="12">
        <v>289.15518900000001</v>
      </c>
      <c r="CA56" s="12">
        <v>289.42398400000002</v>
      </c>
      <c r="CB56" s="12">
        <v>289.85858899999999</v>
      </c>
      <c r="CC56" s="12">
        <v>290.51240999999999</v>
      </c>
      <c r="CD56" s="12">
        <v>291.43885699999998</v>
      </c>
      <c r="CE56" s="12">
        <v>292.69133399999998</v>
      </c>
      <c r="CF56" s="12">
        <v>294.28818999999999</v>
      </c>
      <c r="CG56" s="12">
        <v>296.10753</v>
      </c>
      <c r="CH56" s="12">
        <v>297.99240099999997</v>
      </c>
      <c r="CI56" s="12">
        <v>299.78584899999998</v>
      </c>
      <c r="CJ56" s="12">
        <v>301.33091899999999</v>
      </c>
      <c r="CK56" s="12">
        <v>302.47065800000001</v>
      </c>
      <c r="CL56" s="12">
        <v>303.108587</v>
      </c>
      <c r="CM56" s="12">
        <v>303.39012500000001</v>
      </c>
      <c r="CN56" s="12">
        <v>303.52116599999999</v>
      </c>
      <c r="CO56" s="12">
        <v>303.707604</v>
      </c>
      <c r="CP56" s="12">
        <v>304.15533299999998</v>
      </c>
      <c r="CQ56" s="12">
        <v>305.07024799999999</v>
      </c>
    </row>
    <row r="57" spans="1:95" x14ac:dyDescent="0.25">
      <c r="A57" s="11" t="s">
        <v>39</v>
      </c>
      <c r="B57" s="13">
        <v>7.3317680569999997</v>
      </c>
      <c r="C57" s="13">
        <v>1</v>
      </c>
      <c r="D57" s="13">
        <v>1</v>
      </c>
      <c r="E57" s="13">
        <v>1.0575502269999999</v>
      </c>
      <c r="F57" s="13">
        <v>1.02889707</v>
      </c>
      <c r="G57" s="13">
        <v>1.0002439139999999</v>
      </c>
      <c r="H57" s="13">
        <v>1.120813294</v>
      </c>
      <c r="I57" s="13">
        <v>2.8675180689999999</v>
      </c>
      <c r="J57" s="13">
        <v>2.0933285320000001</v>
      </c>
      <c r="K57" s="13">
        <v>3.9318859210000001</v>
      </c>
      <c r="L57" s="13">
        <v>3.0571762260000002</v>
      </c>
      <c r="M57" s="13">
        <v>5.4843125270000002</v>
      </c>
      <c r="N57" s="13">
        <v>5.4672959639999998</v>
      </c>
      <c r="O57" s="13">
        <v>5</v>
      </c>
      <c r="P57" s="13">
        <v>5.2419331539999998</v>
      </c>
      <c r="Q57" s="13">
        <v>4.9961432950000004</v>
      </c>
      <c r="R57" s="13">
        <v>6</v>
      </c>
      <c r="S57" s="13">
        <v>5.1415421270000001</v>
      </c>
      <c r="T57" s="13">
        <v>5.0736671790000001</v>
      </c>
      <c r="U57" s="13">
        <v>5.5048653600000002</v>
      </c>
      <c r="V57" s="13">
        <v>5.2881021800000001</v>
      </c>
      <c r="W57" s="13">
        <v>5.5623304559999998</v>
      </c>
      <c r="X57" s="13">
        <v>5.4333761860000003</v>
      </c>
      <c r="Y57" s="13">
        <v>5.1171402419999996</v>
      </c>
      <c r="Z57" s="13">
        <v>5.8797156639999999</v>
      </c>
      <c r="AA57" s="13">
        <v>5.142472347</v>
      </c>
      <c r="AB57" s="13">
        <v>5.0846901630000003</v>
      </c>
      <c r="AC57" s="13">
        <v>5.1855862339999996</v>
      </c>
      <c r="AD57" s="13">
        <v>5.4380904140000004</v>
      </c>
      <c r="AE57" s="13">
        <v>5.7003171830000001</v>
      </c>
      <c r="AF57" s="13">
        <v>5.6717984179999998</v>
      </c>
      <c r="AG57" s="13">
        <v>5.4642374780000003</v>
      </c>
      <c r="AH57" s="13">
        <v>1.423157717</v>
      </c>
      <c r="AI57" s="13">
        <v>1.423157717</v>
      </c>
      <c r="AJ57" s="13">
        <v>1.423157717</v>
      </c>
      <c r="AK57" s="13">
        <v>1.427611674</v>
      </c>
      <c r="AL57" s="13">
        <v>1.4302840560000001</v>
      </c>
      <c r="AM57" s="13">
        <v>1.4418643069999999</v>
      </c>
      <c r="AN57" s="13">
        <v>1.4685880499999999</v>
      </c>
      <c r="AO57" s="13">
        <v>1.475714373</v>
      </c>
      <c r="AP57" s="13">
        <v>1.4855130670000001</v>
      </c>
      <c r="AQ57" s="13">
        <v>1.4937222800000001</v>
      </c>
      <c r="AR57" s="13">
        <v>1.567361</v>
      </c>
      <c r="AS57" s="13">
        <v>1.676833754</v>
      </c>
      <c r="AT57" s="13">
        <v>1.697321861</v>
      </c>
      <c r="AU57" s="13">
        <v>1.7365618780000001</v>
      </c>
      <c r="AV57" s="13">
        <v>1.8273210799999999</v>
      </c>
      <c r="AW57" s="13">
        <v>2.0303618339999998</v>
      </c>
      <c r="AX57" s="13">
        <v>2.1488369569999999</v>
      </c>
      <c r="AY57" s="13">
        <v>2.2474173099999999</v>
      </c>
      <c r="AZ57" s="13">
        <v>2.2958517509999998</v>
      </c>
      <c r="BA57" s="13">
        <v>2.3203501389999999</v>
      </c>
      <c r="BB57" s="13">
        <v>2.4901516539999999</v>
      </c>
      <c r="BC57" s="13">
        <v>2.6180657489999999</v>
      </c>
      <c r="BD57" s="13">
        <v>2.8808485089999998</v>
      </c>
      <c r="BE57" s="13">
        <v>3.0002143719999999</v>
      </c>
      <c r="BF57" s="13">
        <v>3.0397932459999999</v>
      </c>
      <c r="BG57" s="13">
        <v>3.2328358970000002</v>
      </c>
      <c r="BH57" s="13">
        <v>3.3832811509999998</v>
      </c>
      <c r="BI57" s="13">
        <v>3.539926881</v>
      </c>
      <c r="BJ57" s="13">
        <v>3.7015295109999999</v>
      </c>
      <c r="BK57" s="13">
        <v>3.788994159</v>
      </c>
      <c r="BL57" s="13">
        <v>3.859921903</v>
      </c>
      <c r="BM57" s="12">
        <v>1.375283</v>
      </c>
      <c r="BN57" s="12">
        <v>1.40846</v>
      </c>
      <c r="BO57" s="12">
        <v>1.4252819999999999</v>
      </c>
      <c r="BP57" s="12">
        <v>1.431357</v>
      </c>
      <c r="BQ57" s="12">
        <v>1.432291</v>
      </c>
      <c r="BR57" s="12">
        <v>1.4336930000000001</v>
      </c>
      <c r="BS57" s="12">
        <v>1.4411689999999999</v>
      </c>
      <c r="BT57" s="12">
        <v>1.459328</v>
      </c>
      <c r="BU57" s="12">
        <v>1.4887919999999999</v>
      </c>
      <c r="BV57" s="12">
        <v>1.529183</v>
      </c>
      <c r="BW57" s="12">
        <v>1.5801240000000001</v>
      </c>
      <c r="BX57" s="12">
        <v>1.6412370000000001</v>
      </c>
      <c r="BY57" s="12">
        <v>1.7121470000000001</v>
      </c>
      <c r="BZ57" s="12">
        <v>1.7923709999999999</v>
      </c>
      <c r="CA57" s="12">
        <v>1.881016</v>
      </c>
      <c r="CB57" s="12">
        <v>1.9770840000000001</v>
      </c>
      <c r="CC57" s="12">
        <v>2.0795750000000002</v>
      </c>
      <c r="CD57" s="12">
        <v>2.1874920000000002</v>
      </c>
      <c r="CE57" s="12">
        <v>2.2998370000000001</v>
      </c>
      <c r="CF57" s="12">
        <v>2.4159519999999999</v>
      </c>
      <c r="CG57" s="12">
        <v>2.5365389999999999</v>
      </c>
      <c r="CH57" s="12">
        <v>2.662642</v>
      </c>
      <c r="CI57" s="12">
        <v>2.7953030000000001</v>
      </c>
      <c r="CJ57" s="12">
        <v>2.9355660000000001</v>
      </c>
      <c r="CK57" s="12">
        <v>3.0844719999999999</v>
      </c>
      <c r="CL57" s="12">
        <v>3.2414260000000001</v>
      </c>
      <c r="CM57" s="12">
        <v>3.3992710000000002</v>
      </c>
      <c r="CN57" s="12">
        <v>3.5492089999999998</v>
      </c>
      <c r="CO57" s="12">
        <v>3.6824439999999998</v>
      </c>
      <c r="CP57" s="12">
        <v>3.7901799999999999</v>
      </c>
      <c r="CQ57" s="12">
        <v>3.8636200000000001</v>
      </c>
    </row>
    <row r="58" spans="1:95" x14ac:dyDescent="0.25">
      <c r="A58" s="11" t="s">
        <v>69</v>
      </c>
      <c r="B58" s="13">
        <v>11.55169873</v>
      </c>
      <c r="C58" s="13">
        <v>1</v>
      </c>
      <c r="D58" s="13">
        <v>1</v>
      </c>
      <c r="E58" s="13">
        <v>1</v>
      </c>
      <c r="F58" s="13">
        <v>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3.9534783679999999</v>
      </c>
      <c r="N58" s="13">
        <v>4.2176345099999999</v>
      </c>
      <c r="O58" s="13">
        <v>3.8807476099999998</v>
      </c>
      <c r="P58" s="13">
        <v>3.294342222</v>
      </c>
      <c r="Q58" s="13">
        <v>3.7548309149999999</v>
      </c>
      <c r="R58" s="13">
        <v>4.3754607019999998</v>
      </c>
      <c r="S58" s="13">
        <v>5.6278214770000003</v>
      </c>
      <c r="T58" s="13">
        <v>5.1173236089999996</v>
      </c>
      <c r="U58" s="13">
        <v>5.0792850899999999</v>
      </c>
      <c r="V58" s="13">
        <v>4.6098639739999996</v>
      </c>
      <c r="W58" s="13">
        <v>4.5607555450000001</v>
      </c>
      <c r="X58" s="13">
        <v>4.6728387260000002</v>
      </c>
      <c r="Y58" s="13">
        <v>5.6388734630000004</v>
      </c>
      <c r="Z58" s="13">
        <v>5.0484886910000002</v>
      </c>
      <c r="AA58" s="13">
        <v>5.2861106490000003</v>
      </c>
      <c r="AB58" s="13">
        <v>5.4352444139999996</v>
      </c>
      <c r="AC58" s="13">
        <v>5.4477415430000002</v>
      </c>
      <c r="AD58" s="13">
        <v>5.1030301519999997</v>
      </c>
      <c r="AE58" s="13">
        <v>4.7558704939999998</v>
      </c>
      <c r="AF58" s="13">
        <v>4.8224363830000003</v>
      </c>
      <c r="AG58" s="13">
        <v>5.0767004199999999</v>
      </c>
      <c r="AH58" s="13">
        <v>3.723744532</v>
      </c>
      <c r="AI58" s="13">
        <v>3.723744532</v>
      </c>
      <c r="AJ58" s="13">
        <v>3.723744532</v>
      </c>
      <c r="AK58" s="13">
        <v>3.724634993</v>
      </c>
      <c r="AL58" s="13">
        <v>3.7371013529999999</v>
      </c>
      <c r="AM58" s="13">
        <v>3.7553853290000001</v>
      </c>
      <c r="AN58" s="13">
        <v>3.7803182610000001</v>
      </c>
      <c r="AO58" s="13">
        <v>3.7932282100000001</v>
      </c>
      <c r="AP58" s="13">
        <v>3.8030232169999998</v>
      </c>
      <c r="AQ58" s="13">
        <v>3.8662461110000002</v>
      </c>
      <c r="AR58" s="13">
        <v>3.909767333</v>
      </c>
      <c r="AS58" s="13">
        <v>3.9578521609999999</v>
      </c>
      <c r="AT58" s="13">
        <v>4.038391281</v>
      </c>
      <c r="AU58" s="13">
        <v>4.3440611569999996</v>
      </c>
      <c r="AV58" s="13">
        <v>4.5090443909999998</v>
      </c>
      <c r="AW58" s="13">
        <v>4.7746634129999999</v>
      </c>
      <c r="AX58" s="13">
        <v>4.9719140230000001</v>
      </c>
      <c r="AY58" s="13">
        <v>5.0404793679999997</v>
      </c>
      <c r="AZ58" s="13">
        <v>5.1913878450000004</v>
      </c>
      <c r="BA58" s="13">
        <v>5.2917412820000003</v>
      </c>
      <c r="BB58" s="13">
        <v>5.4806830849999999</v>
      </c>
      <c r="BC58" s="13">
        <v>5.5095656220000002</v>
      </c>
      <c r="BD58" s="13">
        <v>5.6963473679999996</v>
      </c>
      <c r="BE58" s="13">
        <v>5.7707514770000001</v>
      </c>
      <c r="BF58" s="13">
        <v>5.995940042</v>
      </c>
      <c r="BG58" s="13">
        <v>6.0999356819999999</v>
      </c>
      <c r="BH58" s="13">
        <v>6.1535202160000004</v>
      </c>
      <c r="BI58" s="13">
        <v>6.2961300400000004</v>
      </c>
      <c r="BJ58" s="13">
        <v>6.5989898079999998</v>
      </c>
      <c r="BK58" s="13">
        <v>6.8668207670000001</v>
      </c>
      <c r="BL58" s="13">
        <v>6.9537146730000003</v>
      </c>
      <c r="BM58" s="12">
        <v>3.6233119999999999</v>
      </c>
      <c r="BN58" s="12">
        <v>3.6607080000000001</v>
      </c>
      <c r="BO58" s="12">
        <v>3.6793399999999998</v>
      </c>
      <c r="BP58" s="12">
        <v>3.6858770000000001</v>
      </c>
      <c r="BQ58" s="12">
        <v>3.6869890000000001</v>
      </c>
      <c r="BR58" s="12">
        <v>3.6893449999999999</v>
      </c>
      <c r="BS58" s="12">
        <v>3.6996159999999998</v>
      </c>
      <c r="BT58" s="12">
        <v>3.723779</v>
      </c>
      <c r="BU58" s="12">
        <v>3.7650480000000002</v>
      </c>
      <c r="BV58" s="12">
        <v>3.8259439999999998</v>
      </c>
      <c r="BW58" s="12">
        <v>3.9089879999999999</v>
      </c>
      <c r="BX58" s="12">
        <v>4.0167029999999997</v>
      </c>
      <c r="BY58" s="12">
        <v>4.1516099999999998</v>
      </c>
      <c r="BZ58" s="12">
        <v>4.3141619999999996</v>
      </c>
      <c r="CA58" s="12">
        <v>4.496543</v>
      </c>
      <c r="CB58" s="12">
        <v>4.6888690000000004</v>
      </c>
      <c r="CC58" s="12">
        <v>4.8812569999999997</v>
      </c>
      <c r="CD58" s="12">
        <v>5.0638209999999999</v>
      </c>
      <c r="CE58" s="12">
        <v>5.2266789999999999</v>
      </c>
      <c r="CF58" s="12">
        <v>5.3630500000000003</v>
      </c>
      <c r="CG58" s="12">
        <v>5.478567</v>
      </c>
      <c r="CH58" s="12">
        <v>5.5819669999999997</v>
      </c>
      <c r="CI58" s="12">
        <v>5.6819879999999996</v>
      </c>
      <c r="CJ58" s="12">
        <v>5.7873669999999997</v>
      </c>
      <c r="CK58" s="12">
        <v>5.9068399999999999</v>
      </c>
      <c r="CL58" s="12">
        <v>6.0472130000000002</v>
      </c>
      <c r="CM58" s="12">
        <v>6.2075630000000004</v>
      </c>
      <c r="CN58" s="12">
        <v>6.3850340000000001</v>
      </c>
      <c r="CO58" s="12">
        <v>6.5767699999999998</v>
      </c>
      <c r="CP58" s="12">
        <v>6.7799170000000002</v>
      </c>
      <c r="CQ58" s="12">
        <v>6.991619</v>
      </c>
    </row>
    <row r="59" spans="1:95" x14ac:dyDescent="0.25">
      <c r="A59" s="11" t="s">
        <v>40</v>
      </c>
      <c r="B59" s="13">
        <v>22.122333489999999</v>
      </c>
      <c r="C59" s="13">
        <v>1</v>
      </c>
      <c r="D59" s="13">
        <v>2.9312142520000002</v>
      </c>
      <c r="E59" s="13">
        <v>4.3346571999999997</v>
      </c>
      <c r="F59" s="13">
        <v>3.3892592609999999</v>
      </c>
      <c r="G59" s="13">
        <v>4.9299446710000003</v>
      </c>
      <c r="H59" s="13">
        <v>6</v>
      </c>
      <c r="I59" s="13">
        <v>6</v>
      </c>
      <c r="J59" s="13">
        <v>5</v>
      </c>
      <c r="K59" s="13">
        <v>4.9981559669999998</v>
      </c>
      <c r="L59" s="13">
        <v>6</v>
      </c>
      <c r="M59" s="13">
        <v>5.9955053200000004</v>
      </c>
      <c r="N59" s="13">
        <v>5.953244873</v>
      </c>
      <c r="O59" s="13">
        <v>5</v>
      </c>
      <c r="P59" s="13">
        <v>5.0060596979999996</v>
      </c>
      <c r="Q59" s="13">
        <v>5.2049647280000002</v>
      </c>
      <c r="R59" s="13">
        <v>5.3693801619999997</v>
      </c>
      <c r="S59" s="13">
        <v>5.3655718720000003</v>
      </c>
      <c r="T59" s="13">
        <v>6</v>
      </c>
      <c r="U59" s="13">
        <v>5.0004610080000003</v>
      </c>
      <c r="V59" s="13">
        <v>5.9952696940000001</v>
      </c>
      <c r="W59" s="13">
        <v>6</v>
      </c>
      <c r="X59" s="13">
        <v>5.9614716110000003</v>
      </c>
      <c r="Y59" s="13">
        <v>5.8421696010000002</v>
      </c>
      <c r="Z59" s="13">
        <v>6</v>
      </c>
      <c r="AA59" s="13">
        <v>5.8461592810000003</v>
      </c>
      <c r="AB59" s="13">
        <v>5.3392315779999997</v>
      </c>
      <c r="AC59" s="13">
        <v>5.9622190169999998</v>
      </c>
      <c r="AD59" s="13">
        <v>5.322743301</v>
      </c>
      <c r="AE59" s="13">
        <v>5.7453370750000001</v>
      </c>
      <c r="AF59" s="13">
        <v>5.9992316529999998</v>
      </c>
      <c r="AG59" s="13">
        <v>5.997823167</v>
      </c>
      <c r="AH59" s="13">
        <v>11.235853560000001</v>
      </c>
      <c r="AI59" s="13">
        <v>11.235853560000001</v>
      </c>
      <c r="AJ59" s="13">
        <v>11.235853560000001</v>
      </c>
      <c r="AK59" s="13">
        <v>11.25872053</v>
      </c>
      <c r="AL59" s="13">
        <v>11.48757949</v>
      </c>
      <c r="AM59" s="13">
        <v>11.788201900000001</v>
      </c>
      <c r="AN59" s="13">
        <v>11.92148493</v>
      </c>
      <c r="AO59" s="13">
        <v>11.94836336</v>
      </c>
      <c r="AP59" s="13">
        <v>12.246360729999999</v>
      </c>
      <c r="AQ59" s="13">
        <v>12.31322567</v>
      </c>
      <c r="AR59" s="13">
        <v>12.34409028</v>
      </c>
      <c r="AS59" s="13">
        <v>12.375422800000001</v>
      </c>
      <c r="AT59" s="13">
        <v>12.38643231</v>
      </c>
      <c r="AU59" s="13">
        <v>12.41353095</v>
      </c>
      <c r="AV59" s="13">
        <v>12.577414279999999</v>
      </c>
      <c r="AW59" s="13">
        <v>12.658711670000001</v>
      </c>
      <c r="AX59" s="13">
        <v>12.81695618</v>
      </c>
      <c r="AY59" s="13">
        <v>12.90531573</v>
      </c>
      <c r="AZ59" s="13">
        <v>12.96933091</v>
      </c>
      <c r="BA59" s="13">
        <v>13.039511770000001</v>
      </c>
      <c r="BB59" s="13">
        <v>13.0615299</v>
      </c>
      <c r="BC59" s="13">
        <v>13.150754129999999</v>
      </c>
      <c r="BD59" s="13">
        <v>13.200318640000001</v>
      </c>
      <c r="BE59" s="13">
        <v>13.23510295</v>
      </c>
      <c r="BF59" s="13">
        <v>13.28898354</v>
      </c>
      <c r="BG59" s="13">
        <v>13.309836389999999</v>
      </c>
      <c r="BH59" s="13">
        <v>13.46090111</v>
      </c>
      <c r="BI59" s="13">
        <v>13.488841389999999</v>
      </c>
      <c r="BJ59" s="13">
        <v>13.606038</v>
      </c>
      <c r="BK59" s="13">
        <v>13.62469334</v>
      </c>
      <c r="BL59" s="13">
        <v>13.653235</v>
      </c>
      <c r="BM59" s="12">
        <v>11.042047999999999</v>
      </c>
      <c r="BN59" s="12">
        <v>11.086667</v>
      </c>
      <c r="BO59" s="12">
        <v>11.204674000000001</v>
      </c>
      <c r="BP59" s="12">
        <v>11.372289</v>
      </c>
      <c r="BQ59" s="12">
        <v>11.565735</v>
      </c>
      <c r="BR59" s="12">
        <v>11.761233000000001</v>
      </c>
      <c r="BS59" s="12">
        <v>11.935007000000001</v>
      </c>
      <c r="BT59" s="12">
        <v>12.068993000000001</v>
      </c>
      <c r="BU59" s="12">
        <v>12.167987999999999</v>
      </c>
      <c r="BV59" s="12">
        <v>12.242506000000001</v>
      </c>
      <c r="BW59" s="12">
        <v>12.303058999999999</v>
      </c>
      <c r="BX59" s="12">
        <v>12.36016</v>
      </c>
      <c r="BY59" s="12">
        <v>12.424321000000001</v>
      </c>
      <c r="BZ59" s="12">
        <v>12.503359</v>
      </c>
      <c r="CA59" s="12">
        <v>12.594296</v>
      </c>
      <c r="CB59" s="12">
        <v>12.691459999999999</v>
      </c>
      <c r="CC59" s="12">
        <v>12.789177</v>
      </c>
      <c r="CD59" s="12">
        <v>12.881773000000001</v>
      </c>
      <c r="CE59" s="12">
        <v>12.963575000000001</v>
      </c>
      <c r="CF59" s="12">
        <v>13.030675</v>
      </c>
      <c r="CG59" s="12">
        <v>13.086235</v>
      </c>
      <c r="CH59" s="12">
        <v>13.135180999999999</v>
      </c>
      <c r="CI59" s="12">
        <v>13.182439</v>
      </c>
      <c r="CJ59" s="12">
        <v>13.232937</v>
      </c>
      <c r="CK59" s="12">
        <v>13.291601999999999</v>
      </c>
      <c r="CL59" s="12">
        <v>13.361351000000001</v>
      </c>
      <c r="CM59" s="12">
        <v>13.437065</v>
      </c>
      <c r="CN59" s="12">
        <v>13.511616</v>
      </c>
      <c r="CO59" s="12">
        <v>13.577875000000001</v>
      </c>
      <c r="CP59" s="12">
        <v>13.628714</v>
      </c>
      <c r="CQ59" s="12">
        <v>13.657005</v>
      </c>
    </row>
    <row r="60" spans="1:95" x14ac:dyDescent="0.25">
      <c r="A60" s="11" t="s">
        <v>10</v>
      </c>
      <c r="B60" s="13">
        <v>9.2118586310000001</v>
      </c>
      <c r="C60" s="13">
        <v>1</v>
      </c>
      <c r="D60" s="13">
        <v>1</v>
      </c>
      <c r="E60" s="13">
        <v>1</v>
      </c>
      <c r="F60" s="13">
        <v>1</v>
      </c>
      <c r="G60" s="13">
        <v>1</v>
      </c>
      <c r="H60" s="13">
        <v>1</v>
      </c>
      <c r="I60" s="13">
        <v>1.6519294309999999</v>
      </c>
      <c r="J60" s="13">
        <v>1.4889470730000001</v>
      </c>
      <c r="K60" s="13">
        <v>3.0411404769999999</v>
      </c>
      <c r="L60" s="13">
        <v>3.1018363799999999</v>
      </c>
      <c r="M60" s="13">
        <v>4.9313148990000002</v>
      </c>
      <c r="N60" s="13">
        <v>5.001718146</v>
      </c>
      <c r="O60" s="13">
        <v>4.591806482</v>
      </c>
      <c r="P60" s="13">
        <v>4.9079131140000003</v>
      </c>
      <c r="Q60" s="13">
        <v>5</v>
      </c>
      <c r="R60" s="13">
        <v>5.5934760480000003</v>
      </c>
      <c r="S60" s="13">
        <v>5.2167663859999998</v>
      </c>
      <c r="T60" s="13">
        <v>5.9993434609999996</v>
      </c>
      <c r="U60" s="13">
        <v>5.2384214489999996</v>
      </c>
      <c r="V60" s="13">
        <v>5.9995220629999997</v>
      </c>
      <c r="W60" s="13">
        <v>5.515332216</v>
      </c>
      <c r="X60" s="13">
        <v>5.105200516</v>
      </c>
      <c r="Y60" s="13">
        <v>5.3596696589999997</v>
      </c>
      <c r="Z60" s="13">
        <v>6</v>
      </c>
      <c r="AA60" s="13">
        <v>5.275528392</v>
      </c>
      <c r="AB60" s="13">
        <v>5.9987247860000004</v>
      </c>
      <c r="AC60" s="13">
        <v>5</v>
      </c>
      <c r="AD60" s="13">
        <v>4.9969009079999998</v>
      </c>
      <c r="AE60" s="13">
        <v>5.0217472220000001</v>
      </c>
      <c r="AF60" s="13">
        <v>5.5558440170000001</v>
      </c>
      <c r="AG60" s="13">
        <v>5.8208392120000001</v>
      </c>
      <c r="AH60" s="13">
        <v>3.3176003999999999</v>
      </c>
      <c r="AI60" s="13">
        <v>3.3176003999999999</v>
      </c>
      <c r="AJ60" s="13">
        <v>3.3176003999999999</v>
      </c>
      <c r="AK60" s="13">
        <v>3.3176003999999999</v>
      </c>
      <c r="AL60" s="13">
        <v>3.3176003999999999</v>
      </c>
      <c r="AM60" s="13">
        <v>3.3176003999999999</v>
      </c>
      <c r="AN60" s="13">
        <v>3.3176003999999999</v>
      </c>
      <c r="AO60" s="13">
        <v>3.3378578440000002</v>
      </c>
      <c r="AP60" s="13">
        <v>3.3801341749999998</v>
      </c>
      <c r="AQ60" s="13">
        <v>3.4741062920000001</v>
      </c>
      <c r="AR60" s="13">
        <v>3.5313566729999999</v>
      </c>
      <c r="AS60" s="13">
        <v>3.543687576</v>
      </c>
      <c r="AT60" s="13">
        <v>3.5978053170000002</v>
      </c>
      <c r="AU60" s="13">
        <v>3.7140228519999998</v>
      </c>
      <c r="AV60" s="13">
        <v>3.7735827039999998</v>
      </c>
      <c r="AW60" s="13">
        <v>4.209989867</v>
      </c>
      <c r="AX60" s="13">
        <v>4.3198316769999998</v>
      </c>
      <c r="AY60" s="13">
        <v>4.5617865560000004</v>
      </c>
      <c r="AZ60" s="13">
        <v>4.6440406019999996</v>
      </c>
      <c r="BA60" s="13">
        <v>4.7168340329999996</v>
      </c>
      <c r="BB60" s="13">
        <v>4.8242854480000004</v>
      </c>
      <c r="BC60" s="13">
        <v>4.9589884849999999</v>
      </c>
      <c r="BD60" s="13">
        <v>5.1150298879999996</v>
      </c>
      <c r="BE60" s="13">
        <v>5.2882913409999999</v>
      </c>
      <c r="BF60" s="13">
        <v>5.3754410249999998</v>
      </c>
      <c r="BG60" s="13">
        <v>5.4514077600000004</v>
      </c>
      <c r="BH60" s="13">
        <v>5.4813535020000002</v>
      </c>
      <c r="BI60" s="13">
        <v>5.7047475009999999</v>
      </c>
      <c r="BJ60" s="13">
        <v>5.8635088900000003</v>
      </c>
      <c r="BK60" s="13">
        <v>6.1420838959999999</v>
      </c>
      <c r="BL60" s="13">
        <v>6.423379626</v>
      </c>
      <c r="BM60" s="12">
        <v>3.2798850000000002</v>
      </c>
      <c r="BN60" s="12">
        <v>3.2850410000000001</v>
      </c>
      <c r="BO60" s="12">
        <v>3.2986</v>
      </c>
      <c r="BP60" s="12">
        <v>3.3177020000000002</v>
      </c>
      <c r="BQ60" s="12">
        <v>3.339486</v>
      </c>
      <c r="BR60" s="12">
        <v>3.3610920000000002</v>
      </c>
      <c r="BS60" s="12">
        <v>3.3796590000000002</v>
      </c>
      <c r="BT60" s="12">
        <v>3.3940290000000002</v>
      </c>
      <c r="BU60" s="12">
        <v>3.4098570000000001</v>
      </c>
      <c r="BV60" s="12">
        <v>3.4344980000000001</v>
      </c>
      <c r="BW60" s="12">
        <v>3.4753099999999999</v>
      </c>
      <c r="BX60" s="12">
        <v>3.53965</v>
      </c>
      <c r="BY60" s="12">
        <v>3.6348750000000001</v>
      </c>
      <c r="BZ60" s="12">
        <v>3.7654019999999999</v>
      </c>
      <c r="CA60" s="12">
        <v>3.9238979999999999</v>
      </c>
      <c r="CB60" s="12">
        <v>4.1000899999999998</v>
      </c>
      <c r="CC60" s="12">
        <v>4.283703</v>
      </c>
      <c r="CD60" s="12">
        <v>4.4644659999999998</v>
      </c>
      <c r="CE60" s="12">
        <v>4.6321060000000003</v>
      </c>
      <c r="CF60" s="12">
        <v>4.7788329999999997</v>
      </c>
      <c r="CG60" s="12">
        <v>4.9068019999999999</v>
      </c>
      <c r="CH60" s="12">
        <v>5.0206489999999997</v>
      </c>
      <c r="CI60" s="12">
        <v>5.1250119999999999</v>
      </c>
      <c r="CJ60" s="12">
        <v>5.2245280000000003</v>
      </c>
      <c r="CK60" s="12">
        <v>5.323836</v>
      </c>
      <c r="CL60" s="12">
        <v>5.4287349999999996</v>
      </c>
      <c r="CM60" s="12">
        <v>5.5496800000000004</v>
      </c>
      <c r="CN60" s="12">
        <v>5.6982869999999997</v>
      </c>
      <c r="CO60" s="12">
        <v>5.8861739999999996</v>
      </c>
      <c r="CP60" s="12">
        <v>6.1249560000000001</v>
      </c>
      <c r="CQ60" s="12">
        <v>6.4262509999999997</v>
      </c>
    </row>
    <row r="61" spans="1:95" x14ac:dyDescent="0.25">
      <c r="A61" s="11" t="s">
        <v>41</v>
      </c>
      <c r="B61" s="13">
        <v>1.9470805879999999</v>
      </c>
      <c r="C61" s="13">
        <v>1</v>
      </c>
      <c r="D61" s="13">
        <v>1</v>
      </c>
      <c r="E61" s="13">
        <v>3.6473730359999998</v>
      </c>
      <c r="F61" s="13">
        <v>2.6473730359999998</v>
      </c>
      <c r="G61" s="13">
        <v>6</v>
      </c>
      <c r="H61" s="13">
        <v>6</v>
      </c>
      <c r="I61" s="13">
        <v>6</v>
      </c>
      <c r="J61" s="13">
        <v>6</v>
      </c>
      <c r="K61" s="13">
        <v>6</v>
      </c>
      <c r="L61" s="13">
        <v>6</v>
      </c>
      <c r="M61" s="13">
        <v>6</v>
      </c>
      <c r="N61" s="13">
        <v>6</v>
      </c>
      <c r="O61" s="13">
        <v>6</v>
      </c>
      <c r="P61" s="13">
        <v>6</v>
      </c>
      <c r="Q61" s="13">
        <v>6</v>
      </c>
      <c r="R61" s="13">
        <v>6</v>
      </c>
      <c r="S61" s="13">
        <v>6</v>
      </c>
      <c r="T61" s="13">
        <v>6</v>
      </c>
      <c r="U61" s="13">
        <v>6</v>
      </c>
      <c r="V61" s="13">
        <v>6</v>
      </c>
      <c r="W61" s="13">
        <v>6</v>
      </c>
      <c r="X61" s="13">
        <v>6</v>
      </c>
      <c r="Y61" s="13">
        <v>6</v>
      </c>
      <c r="Z61" s="13">
        <v>6</v>
      </c>
      <c r="AA61" s="13">
        <v>6</v>
      </c>
      <c r="AB61" s="13">
        <v>6</v>
      </c>
      <c r="AC61" s="13">
        <v>6</v>
      </c>
      <c r="AD61" s="13">
        <v>6</v>
      </c>
      <c r="AE61" s="13">
        <v>6</v>
      </c>
      <c r="AF61" s="13">
        <v>6</v>
      </c>
      <c r="AG61" s="13">
        <v>6</v>
      </c>
      <c r="AH61" s="13">
        <v>0.19531119199999999</v>
      </c>
      <c r="AI61" s="13">
        <v>0.19531119199999999</v>
      </c>
      <c r="AJ61" s="13">
        <v>0.19531119199999999</v>
      </c>
      <c r="AK61" s="13">
        <v>0.19531119199999999</v>
      </c>
      <c r="AL61" s="13">
        <v>0.20293244399999999</v>
      </c>
      <c r="AM61" s="13">
        <v>0.20886011700000001</v>
      </c>
      <c r="AN61" s="13">
        <v>0.20970691399999999</v>
      </c>
      <c r="AO61" s="13">
        <v>0.21648129999999999</v>
      </c>
      <c r="AP61" s="13">
        <v>0.23934535400000001</v>
      </c>
      <c r="AQ61" s="13">
        <v>0.279649922</v>
      </c>
      <c r="AR61" s="13">
        <v>0.28303714299999999</v>
      </c>
      <c r="AS61" s="13">
        <v>0.30690055100000002</v>
      </c>
      <c r="AT61" s="13">
        <v>0.35949873199999999</v>
      </c>
      <c r="AU61" s="13">
        <v>0.40554206100000001</v>
      </c>
      <c r="AV61" s="13">
        <v>0.463124586</v>
      </c>
      <c r="AW61" s="13">
        <v>0.47667383099999999</v>
      </c>
      <c r="AX61" s="13">
        <v>0.51542437100000005</v>
      </c>
      <c r="AY61" s="13">
        <v>0.52465296500000003</v>
      </c>
      <c r="AZ61" s="13">
        <v>0.53020542100000001</v>
      </c>
      <c r="BA61" s="13">
        <v>0.54260090800000005</v>
      </c>
      <c r="BB61" s="13">
        <v>0.54514125000000002</v>
      </c>
      <c r="BC61" s="13">
        <v>0.56112672500000005</v>
      </c>
      <c r="BD61" s="13">
        <v>0.562820086</v>
      </c>
      <c r="BE61" s="13">
        <v>0.57552130700000004</v>
      </c>
      <c r="BF61" s="13">
        <v>0.57721497899999996</v>
      </c>
      <c r="BG61" s="13">
        <v>0.58060208300000005</v>
      </c>
      <c r="BH61" s="13">
        <v>0.58314252499999997</v>
      </c>
      <c r="BI61" s="13">
        <v>0.58568292499999997</v>
      </c>
      <c r="BJ61" s="13">
        <v>0.59490811099999996</v>
      </c>
      <c r="BK61" s="13">
        <v>0.62499834700000001</v>
      </c>
      <c r="BL61" s="13">
        <v>0.62669195600000005</v>
      </c>
      <c r="BM61" s="12">
        <v>0.15409500000000001</v>
      </c>
      <c r="BN61" s="12">
        <v>0.18141199999999999</v>
      </c>
      <c r="BO61" s="12">
        <v>0.19544</v>
      </c>
      <c r="BP61" s="12">
        <v>0.20060800000000001</v>
      </c>
      <c r="BQ61" s="12">
        <v>0.201346</v>
      </c>
      <c r="BR61" s="12">
        <v>0.20208499999999999</v>
      </c>
      <c r="BS61" s="12">
        <v>0.20725299999999999</v>
      </c>
      <c r="BT61" s="12">
        <v>0.22029899999999999</v>
      </c>
      <c r="BU61" s="12">
        <v>0.24074300000000001</v>
      </c>
      <c r="BV61" s="12">
        <v>0.26712399999999997</v>
      </c>
      <c r="BW61" s="12">
        <v>0.29798000000000002</v>
      </c>
      <c r="BX61" s="12">
        <v>0.33184999999999998</v>
      </c>
      <c r="BY61" s="12">
        <v>0.36727199999999999</v>
      </c>
      <c r="BZ61" s="12">
        <v>0.402835</v>
      </c>
      <c r="CA61" s="12">
        <v>0.43732199999999999</v>
      </c>
      <c r="CB61" s="12">
        <v>0.46956900000000001</v>
      </c>
      <c r="CC61" s="12">
        <v>0.49841000000000002</v>
      </c>
      <c r="CD61" s="12">
        <v>0.52267799999999998</v>
      </c>
      <c r="CE61" s="12">
        <v>0.54120800000000002</v>
      </c>
      <c r="CF61" s="12">
        <v>0.55330800000000002</v>
      </c>
      <c r="CG61" s="12">
        <v>0.56018100000000004</v>
      </c>
      <c r="CH61" s="12">
        <v>0.56350299999999998</v>
      </c>
      <c r="CI61" s="12">
        <v>0.56495200000000001</v>
      </c>
      <c r="CJ61" s="12">
        <v>0.56620499999999996</v>
      </c>
      <c r="CK61" s="12">
        <v>0.56893700000000003</v>
      </c>
      <c r="CL61" s="12">
        <v>0.57444700000000004</v>
      </c>
      <c r="CM61" s="12">
        <v>0.58251399999999998</v>
      </c>
      <c r="CN61" s="12">
        <v>0.59254099999999998</v>
      </c>
      <c r="CO61" s="12">
        <v>0.60392599999999996</v>
      </c>
      <c r="CP61" s="12">
        <v>0.61607199999999995</v>
      </c>
      <c r="CQ61" s="12">
        <v>0.62838000000000005</v>
      </c>
    </row>
    <row r="62" spans="1:95" x14ac:dyDescent="0.25">
      <c r="A62" s="11" t="s">
        <v>42</v>
      </c>
      <c r="B62" s="13">
        <v>418.29886370000003</v>
      </c>
      <c r="C62" s="13">
        <v>1</v>
      </c>
      <c r="D62" s="13">
        <v>1</v>
      </c>
      <c r="E62" s="13">
        <v>1.011373163</v>
      </c>
      <c r="F62" s="13">
        <v>1.005686581</v>
      </c>
      <c r="G62" s="13">
        <v>4.5601521319999998</v>
      </c>
      <c r="H62" s="13">
        <v>5.9465123030000004</v>
      </c>
      <c r="I62" s="13">
        <v>5.9953839069999999</v>
      </c>
      <c r="J62" s="13">
        <v>5</v>
      </c>
      <c r="K62" s="13">
        <v>6</v>
      </c>
      <c r="L62" s="13">
        <v>5.9999565370000001</v>
      </c>
      <c r="M62" s="13">
        <v>5.9993025280000003</v>
      </c>
      <c r="N62" s="13">
        <v>5.0019144029999998</v>
      </c>
      <c r="O62" s="13">
        <v>5.9102960150000001</v>
      </c>
      <c r="P62" s="13">
        <v>5.9968996629999998</v>
      </c>
      <c r="Q62" s="13">
        <v>4.999064518</v>
      </c>
      <c r="R62" s="13">
        <v>5.1536820609999996</v>
      </c>
      <c r="S62" s="13">
        <v>5.9910702750000002</v>
      </c>
      <c r="T62" s="13">
        <v>5.997706827</v>
      </c>
      <c r="U62" s="13">
        <v>5.0148846950000001</v>
      </c>
      <c r="V62" s="13">
        <v>5.5234858930000001</v>
      </c>
      <c r="W62" s="13">
        <v>5.9992776919999997</v>
      </c>
      <c r="X62" s="13">
        <v>5.985188473</v>
      </c>
      <c r="Y62" s="13">
        <v>5.9981348140000001</v>
      </c>
      <c r="Z62" s="13">
        <v>5.9970172430000002</v>
      </c>
      <c r="AA62" s="13">
        <v>5.7649926310000001</v>
      </c>
      <c r="AB62" s="13">
        <v>5.4764727950000003</v>
      </c>
      <c r="AC62" s="13">
        <v>5.7019424409999999</v>
      </c>
      <c r="AD62" s="13">
        <v>5.9140095290000003</v>
      </c>
      <c r="AE62" s="13">
        <v>5.9176575040000001</v>
      </c>
      <c r="AF62" s="13">
        <v>5.893032593</v>
      </c>
      <c r="AG62" s="13">
        <v>5.992643137</v>
      </c>
      <c r="AH62" s="13">
        <v>213.9667436</v>
      </c>
      <c r="AI62" s="13">
        <v>213.9667436</v>
      </c>
      <c r="AJ62" s="13">
        <v>213.9667436</v>
      </c>
      <c r="AK62" s="13">
        <v>214.6023745</v>
      </c>
      <c r="AL62" s="13">
        <v>246.24517489999999</v>
      </c>
      <c r="AM62" s="13">
        <v>249.89513600000001</v>
      </c>
      <c r="AN62" s="13">
        <v>255.40743979999999</v>
      </c>
      <c r="AO62" s="13">
        <v>258.89156969999999</v>
      </c>
      <c r="AP62" s="13">
        <v>264.57168810000002</v>
      </c>
      <c r="AQ62" s="13">
        <v>269.73718539999999</v>
      </c>
      <c r="AR62" s="13">
        <v>271.61533370000001</v>
      </c>
      <c r="AS62" s="13">
        <v>273.54407420000001</v>
      </c>
      <c r="AT62" s="13">
        <v>279.43371780000001</v>
      </c>
      <c r="AU62" s="13">
        <v>281.11500480000001</v>
      </c>
      <c r="AV62" s="13">
        <v>281.5896209</v>
      </c>
      <c r="AW62" s="13">
        <v>284.34425229999999</v>
      </c>
      <c r="AX62" s="13">
        <v>286.07322260000001</v>
      </c>
      <c r="AY62" s="13">
        <v>288.2780707</v>
      </c>
      <c r="AZ62" s="13">
        <v>289.58170030000002</v>
      </c>
      <c r="BA62" s="13">
        <v>293.60846930000002</v>
      </c>
      <c r="BB62" s="13">
        <v>295.56668079999997</v>
      </c>
      <c r="BC62" s="13">
        <v>298.03272770000001</v>
      </c>
      <c r="BD62" s="13">
        <v>300.13312180000003</v>
      </c>
      <c r="BE62" s="13">
        <v>303.55625270000002</v>
      </c>
      <c r="BF62" s="13">
        <v>305.01404550000001</v>
      </c>
      <c r="BG62" s="13">
        <v>307.18548609999999</v>
      </c>
      <c r="BH62" s="13">
        <v>311.50401679999999</v>
      </c>
      <c r="BI62" s="13">
        <v>317.59690929999999</v>
      </c>
      <c r="BJ62" s="13">
        <v>322.2856074</v>
      </c>
      <c r="BK62" s="13">
        <v>327.41547709999998</v>
      </c>
      <c r="BL62" s="13">
        <v>332.92827729999999</v>
      </c>
      <c r="BM62" s="12">
        <v>206.694714</v>
      </c>
      <c r="BN62" s="12">
        <v>218.031158</v>
      </c>
      <c r="BO62" s="12">
        <v>227.83846399999999</v>
      </c>
      <c r="BP62" s="12">
        <v>236.30137099999999</v>
      </c>
      <c r="BQ62" s="12">
        <v>243.604612</v>
      </c>
      <c r="BR62" s="12">
        <v>249.93292400000001</v>
      </c>
      <c r="BS62" s="12">
        <v>255.47104200000001</v>
      </c>
      <c r="BT62" s="12">
        <v>260.38234</v>
      </c>
      <c r="BU62" s="12">
        <v>264.74473799999998</v>
      </c>
      <c r="BV62" s="12">
        <v>268.61479500000002</v>
      </c>
      <c r="BW62" s="12">
        <v>272.04906899999997</v>
      </c>
      <c r="BX62" s="12">
        <v>275.10411800000003</v>
      </c>
      <c r="BY62" s="12">
        <v>277.836499</v>
      </c>
      <c r="BZ62" s="12">
        <v>280.30311999999998</v>
      </c>
      <c r="CA62" s="12">
        <v>282.56228499999997</v>
      </c>
      <c r="CB62" s="12">
        <v>284.67264799999998</v>
      </c>
      <c r="CC62" s="12">
        <v>286.69286199999999</v>
      </c>
      <c r="CD62" s="12">
        <v>288.681579</v>
      </c>
      <c r="CE62" s="12">
        <v>290.697453</v>
      </c>
      <c r="CF62" s="12">
        <v>292.794511</v>
      </c>
      <c r="CG62" s="12">
        <v>295.00826599999999</v>
      </c>
      <c r="CH62" s="12">
        <v>297.36960599999998</v>
      </c>
      <c r="CI62" s="12">
        <v>299.90942000000001</v>
      </c>
      <c r="CJ62" s="12">
        <v>302.65859499999999</v>
      </c>
      <c r="CK62" s="12">
        <v>305.64801799999998</v>
      </c>
      <c r="CL62" s="12">
        <v>308.92271299999999</v>
      </c>
      <c r="CM62" s="12">
        <v>312.58425099999999</v>
      </c>
      <c r="CN62" s="12">
        <v>316.74833899999999</v>
      </c>
      <c r="CO62" s="12">
        <v>321.53068500000001</v>
      </c>
      <c r="CP62" s="12">
        <v>327.04699399999998</v>
      </c>
      <c r="CQ62" s="12">
        <v>333.41297500000002</v>
      </c>
    </row>
    <row r="63" spans="1:95" x14ac:dyDescent="0.25">
      <c r="A63" s="11" t="s">
        <v>70</v>
      </c>
      <c r="B63" s="13">
        <v>1.896043723</v>
      </c>
      <c r="C63" s="13">
        <v>1</v>
      </c>
      <c r="D63" s="13">
        <v>6</v>
      </c>
      <c r="E63" s="13">
        <v>5</v>
      </c>
      <c r="F63" s="13">
        <v>4</v>
      </c>
      <c r="G63" s="13">
        <v>3</v>
      </c>
      <c r="H63" s="13">
        <v>5.9924828520000002</v>
      </c>
      <c r="I63" s="13">
        <v>6</v>
      </c>
      <c r="J63" s="13">
        <v>5.0513273930000002</v>
      </c>
      <c r="K63" s="13">
        <v>6</v>
      </c>
      <c r="L63" s="13">
        <v>6</v>
      </c>
      <c r="M63" s="13">
        <v>6</v>
      </c>
      <c r="N63" s="13">
        <v>5</v>
      </c>
      <c r="O63" s="13">
        <v>5.1537894309999999</v>
      </c>
      <c r="P63" s="13">
        <v>5.9333642199999996</v>
      </c>
      <c r="Q63" s="13">
        <v>5</v>
      </c>
      <c r="R63" s="13">
        <v>5.5026922740000002</v>
      </c>
      <c r="S63" s="13">
        <v>6</v>
      </c>
      <c r="T63" s="13">
        <v>6</v>
      </c>
      <c r="U63" s="13">
        <v>5.2801998909999996</v>
      </c>
      <c r="V63" s="13">
        <v>6</v>
      </c>
      <c r="W63" s="13">
        <v>6</v>
      </c>
      <c r="X63" s="13">
        <v>6</v>
      </c>
      <c r="Y63" s="13">
        <v>6</v>
      </c>
      <c r="Z63" s="13">
        <v>6</v>
      </c>
      <c r="AA63" s="13">
        <v>6</v>
      </c>
      <c r="AB63" s="13">
        <v>5.8698672160000003</v>
      </c>
      <c r="AC63" s="13">
        <v>6</v>
      </c>
      <c r="AD63" s="13">
        <v>6</v>
      </c>
      <c r="AE63" s="13">
        <v>6</v>
      </c>
      <c r="AF63" s="13">
        <v>6</v>
      </c>
      <c r="AG63" s="13">
        <v>6</v>
      </c>
      <c r="AH63" s="13">
        <v>0.47149348800000002</v>
      </c>
      <c r="AI63" s="13">
        <v>0.47149348800000002</v>
      </c>
      <c r="AJ63" s="13">
        <v>0.47149348800000002</v>
      </c>
      <c r="AK63" s="13">
        <v>0.47489593699999999</v>
      </c>
      <c r="AL63" s="13">
        <v>0.49450674300000003</v>
      </c>
      <c r="AM63" s="13">
        <v>0.51832401299999997</v>
      </c>
      <c r="AN63" s="13">
        <v>0.56005084999999999</v>
      </c>
      <c r="AO63" s="13">
        <v>0.57961480200000004</v>
      </c>
      <c r="AP63" s="13">
        <v>0.59441215300000005</v>
      </c>
      <c r="AQ63" s="13">
        <v>0.61567741499999995</v>
      </c>
      <c r="AR63" s="13">
        <v>0.64741029800000005</v>
      </c>
      <c r="AS63" s="13">
        <v>0.66782512500000002</v>
      </c>
      <c r="AT63" s="13">
        <v>0.70688022900000003</v>
      </c>
      <c r="AU63" s="13">
        <v>0.72814562800000004</v>
      </c>
      <c r="AV63" s="13">
        <v>0.74718936199999997</v>
      </c>
      <c r="AW63" s="13">
        <v>0.774925953</v>
      </c>
      <c r="AX63" s="13">
        <v>0.78428256699999999</v>
      </c>
      <c r="AY63" s="13">
        <v>0.78853559399999995</v>
      </c>
      <c r="AZ63" s="13">
        <v>0.78853559399999995</v>
      </c>
      <c r="BA63" s="13">
        <v>0.79534056099999995</v>
      </c>
      <c r="BB63" s="13">
        <v>0.79789244599999998</v>
      </c>
      <c r="BC63" s="13">
        <v>0.79789244599999998</v>
      </c>
      <c r="BD63" s="13">
        <v>0.798743074</v>
      </c>
      <c r="BE63" s="13">
        <v>0.80469743000000005</v>
      </c>
      <c r="BF63" s="13">
        <v>0.81883783200000004</v>
      </c>
      <c r="BG63" s="13">
        <v>0.82447198700000002</v>
      </c>
      <c r="BH63" s="13">
        <v>0.82925552499999999</v>
      </c>
      <c r="BI63" s="13">
        <v>0.83180742100000005</v>
      </c>
      <c r="BJ63" s="13">
        <v>0.83542342700000005</v>
      </c>
      <c r="BK63" s="13">
        <v>0.84052718199999998</v>
      </c>
      <c r="BL63" s="13">
        <v>0.84605790299999994</v>
      </c>
      <c r="BM63" s="12">
        <v>0.46494400000000002</v>
      </c>
      <c r="BN63" s="12">
        <v>0.46750399999999998</v>
      </c>
      <c r="BO63" s="12">
        <v>0.47490599999999999</v>
      </c>
      <c r="BP63" s="12">
        <v>0.48673100000000002</v>
      </c>
      <c r="BQ63" s="12">
        <v>0.50256100000000004</v>
      </c>
      <c r="BR63" s="12">
        <v>0.52197800000000005</v>
      </c>
      <c r="BS63" s="12">
        <v>0.54456300000000002</v>
      </c>
      <c r="BT63" s="12">
        <v>0.56981199999999999</v>
      </c>
      <c r="BU63" s="12">
        <v>0.59687299999999999</v>
      </c>
      <c r="BV63" s="12">
        <v>0.62480999999999998</v>
      </c>
      <c r="BW63" s="12">
        <v>0.65268499999999996</v>
      </c>
      <c r="BX63" s="12">
        <v>0.67956000000000005</v>
      </c>
      <c r="BY63" s="12">
        <v>0.70449799999999996</v>
      </c>
      <c r="BZ63" s="12">
        <v>0.72671600000000003</v>
      </c>
      <c r="CA63" s="12">
        <v>0.74604499999999996</v>
      </c>
      <c r="CB63" s="12">
        <v>0.76246999999999998</v>
      </c>
      <c r="CC63" s="12">
        <v>0.775976</v>
      </c>
      <c r="CD63" s="12">
        <v>0.78654900000000005</v>
      </c>
      <c r="CE63" s="12">
        <v>0.79417499999999996</v>
      </c>
      <c r="CF63" s="12">
        <v>0.79899299999999995</v>
      </c>
      <c r="CG63" s="12">
        <v>0.80176899999999995</v>
      </c>
      <c r="CH63" s="12">
        <v>0.80342199999999997</v>
      </c>
      <c r="CI63" s="12">
        <v>0.80487399999999998</v>
      </c>
      <c r="CJ63" s="12">
        <v>0.80704399999999998</v>
      </c>
      <c r="CK63" s="12">
        <v>0.81085200000000002</v>
      </c>
      <c r="CL63" s="12">
        <v>0.81687799999999999</v>
      </c>
      <c r="CM63" s="12">
        <v>0.82433599999999996</v>
      </c>
      <c r="CN63" s="12">
        <v>0.832098</v>
      </c>
      <c r="CO63" s="12">
        <v>0.83903799999999995</v>
      </c>
      <c r="CP63" s="12">
        <v>0.84402900000000003</v>
      </c>
      <c r="CQ63" s="12">
        <v>0.845943</v>
      </c>
    </row>
    <row r="64" spans="1:95" x14ac:dyDescent="0.25">
      <c r="A64" s="11" t="s">
        <v>71</v>
      </c>
      <c r="B64" s="13">
        <v>20.116014660000001</v>
      </c>
      <c r="C64" s="13">
        <v>1</v>
      </c>
      <c r="D64" s="13">
        <v>1</v>
      </c>
      <c r="E64" s="13">
        <v>1</v>
      </c>
      <c r="F64" s="13">
        <v>1</v>
      </c>
      <c r="G64" s="13">
        <v>1</v>
      </c>
      <c r="H64" s="13">
        <v>1.716905229</v>
      </c>
      <c r="I64" s="13">
        <v>4.79108965</v>
      </c>
      <c r="J64" s="13">
        <v>4.3123518389999997</v>
      </c>
      <c r="K64" s="13">
        <v>5.069530061</v>
      </c>
      <c r="L64" s="13">
        <v>5.0017096309999998</v>
      </c>
      <c r="M64" s="13">
        <v>5.6273684350000002</v>
      </c>
      <c r="N64" s="13">
        <v>5.3011591979999997</v>
      </c>
      <c r="O64" s="13">
        <v>5</v>
      </c>
      <c r="P64" s="13">
        <v>5.9563527900000004</v>
      </c>
      <c r="Q64" s="13">
        <v>5.0060966660000004</v>
      </c>
      <c r="R64" s="13">
        <v>5.9978967450000003</v>
      </c>
      <c r="S64" s="13">
        <v>5.9951836509999996</v>
      </c>
      <c r="T64" s="13">
        <v>5.7142318090000002</v>
      </c>
      <c r="U64" s="13">
        <v>5.3804617700000001</v>
      </c>
      <c r="V64" s="13">
        <v>5.6823929700000004</v>
      </c>
      <c r="W64" s="13">
        <v>5.938468716</v>
      </c>
      <c r="X64" s="13">
        <v>5.8739116219999996</v>
      </c>
      <c r="Y64" s="13">
        <v>5.0237359379999997</v>
      </c>
      <c r="Z64" s="13">
        <v>5.8213761699999997</v>
      </c>
      <c r="AA64" s="13">
        <v>5.9052147719999999</v>
      </c>
      <c r="AB64" s="13">
        <v>5.4611825659999997</v>
      </c>
      <c r="AC64" s="13">
        <v>5.9936477899999998</v>
      </c>
      <c r="AD64" s="13">
        <v>5.0659604189999996</v>
      </c>
      <c r="AE64" s="13">
        <v>5.9820180399999998</v>
      </c>
      <c r="AF64" s="13">
        <v>5.790715777</v>
      </c>
      <c r="AG64" s="13">
        <v>5.3026922870000002</v>
      </c>
      <c r="AH64" s="13">
        <v>5.3565557029999997</v>
      </c>
      <c r="AI64" s="13">
        <v>5.3565557029999997</v>
      </c>
      <c r="AJ64" s="13">
        <v>5.3565557029999997</v>
      </c>
      <c r="AK64" s="13">
        <v>5.3565557029999997</v>
      </c>
      <c r="AL64" s="13">
        <v>5.5400223110000004</v>
      </c>
      <c r="AM64" s="13">
        <v>5.5904596580000003</v>
      </c>
      <c r="AN64" s="13">
        <v>5.8050395769999996</v>
      </c>
      <c r="AO64" s="13">
        <v>5.8293502830000001</v>
      </c>
      <c r="AP64" s="13">
        <v>5.9497055760000004</v>
      </c>
      <c r="AQ64" s="13">
        <v>5.9934873980000001</v>
      </c>
      <c r="AR64" s="13">
        <v>6.5922755449999997</v>
      </c>
      <c r="AS64" s="13">
        <v>7.069442757</v>
      </c>
      <c r="AT64" s="13">
        <v>7.470935141</v>
      </c>
      <c r="AU64" s="13">
        <v>7.6521442569999998</v>
      </c>
      <c r="AV64" s="13">
        <v>7.6795751350000003</v>
      </c>
      <c r="AW64" s="13">
        <v>7.9125806540000001</v>
      </c>
      <c r="AX64" s="13">
        <v>8.506238346</v>
      </c>
      <c r="AY64" s="13">
        <v>8.6805146079999993</v>
      </c>
      <c r="AZ64" s="13">
        <v>8.9160101209999993</v>
      </c>
      <c r="BA64" s="13">
        <v>9.2159651759999992</v>
      </c>
      <c r="BB64" s="13">
        <v>9.4928754069999997</v>
      </c>
      <c r="BC64" s="13">
        <v>9.966432202</v>
      </c>
      <c r="BD64" s="13">
        <v>10.252194230000001</v>
      </c>
      <c r="BE64" s="13">
        <v>10.88949905</v>
      </c>
      <c r="BF64" s="13">
        <v>11.069026940000001</v>
      </c>
      <c r="BG64" s="13">
        <v>11.35534818</v>
      </c>
      <c r="BH64" s="13">
        <v>11.9045469</v>
      </c>
      <c r="BI64" s="13">
        <v>12.19544033</v>
      </c>
      <c r="BJ64" s="13">
        <v>12.945007479999999</v>
      </c>
      <c r="BK64" s="13">
        <v>13.26219156</v>
      </c>
      <c r="BL64" s="13">
        <v>13.53977413</v>
      </c>
      <c r="BM64" s="12">
        <v>5.0408340000000003</v>
      </c>
      <c r="BN64" s="12">
        <v>5.3503480000000003</v>
      </c>
      <c r="BO64" s="12">
        <v>5.5092840000000001</v>
      </c>
      <c r="BP64" s="12">
        <v>5.5678359999999998</v>
      </c>
      <c r="BQ64" s="12">
        <v>5.5762020000000003</v>
      </c>
      <c r="BR64" s="12">
        <v>5.5845770000000003</v>
      </c>
      <c r="BS64" s="12">
        <v>5.6431570000000004</v>
      </c>
      <c r="BT64" s="12">
        <v>5.7901429999999996</v>
      </c>
      <c r="BU64" s="12">
        <v>6.0157600000000002</v>
      </c>
      <c r="BV64" s="12">
        <v>6.2982399999999998</v>
      </c>
      <c r="BW64" s="12">
        <v>6.6158130000000002</v>
      </c>
      <c r="BX64" s="12">
        <v>6.9467100000000004</v>
      </c>
      <c r="BY64" s="12">
        <v>7.2691629999999998</v>
      </c>
      <c r="BZ64" s="12">
        <v>7.5665769999999997</v>
      </c>
      <c r="CA64" s="12">
        <v>7.8430619999999998</v>
      </c>
      <c r="CB64" s="12">
        <v>8.1079039999999996</v>
      </c>
      <c r="CC64" s="12">
        <v>8.3703880000000002</v>
      </c>
      <c r="CD64" s="12">
        <v>8.6397999999999993</v>
      </c>
      <c r="CE64" s="12">
        <v>8.9254259999999999</v>
      </c>
      <c r="CF64" s="12">
        <v>9.2346459999999997</v>
      </c>
      <c r="CG64" s="12">
        <v>9.5672309999999996</v>
      </c>
      <c r="CH64" s="12">
        <v>9.9210469999999997</v>
      </c>
      <c r="CI64" s="12">
        <v>10.293958999999999</v>
      </c>
      <c r="CJ64" s="12">
        <v>10.683833</v>
      </c>
      <c r="CK64" s="12">
        <v>11.088536</v>
      </c>
      <c r="CL64" s="12">
        <v>11.505509999999999</v>
      </c>
      <c r="CM64" s="12">
        <v>11.930508</v>
      </c>
      <c r="CN64" s="12">
        <v>12.358857</v>
      </c>
      <c r="CO64" s="12">
        <v>12.785887000000001</v>
      </c>
      <c r="CP64" s="12">
        <v>13.206927</v>
      </c>
      <c r="CQ64" s="12">
        <v>13.617304000000001</v>
      </c>
    </row>
    <row r="65" spans="1:95" x14ac:dyDescent="0.25">
      <c r="A65" s="11" t="s">
        <v>95</v>
      </c>
      <c r="B65" s="13">
        <v>21.93574078</v>
      </c>
      <c r="C65" s="13">
        <v>1</v>
      </c>
      <c r="D65" s="13">
        <v>1</v>
      </c>
      <c r="E65" s="13">
        <v>1</v>
      </c>
      <c r="F65" s="13">
        <v>1</v>
      </c>
      <c r="G65" s="13">
        <v>1.081412002</v>
      </c>
      <c r="H65" s="13">
        <v>1.590850798</v>
      </c>
      <c r="I65" s="13">
        <v>4.5895288540000001</v>
      </c>
      <c r="J65" s="13">
        <v>4.06669138</v>
      </c>
      <c r="K65" s="13">
        <v>4.3596610150000004</v>
      </c>
      <c r="L65" s="13">
        <v>5.009335772</v>
      </c>
      <c r="M65" s="13">
        <v>5.8175149770000001</v>
      </c>
      <c r="N65" s="13">
        <v>5.3568765899999997</v>
      </c>
      <c r="O65" s="13">
        <v>4.9236624280000001</v>
      </c>
      <c r="P65" s="13">
        <v>5.3881375299999998</v>
      </c>
      <c r="Q65" s="13">
        <v>5.0809217059999998</v>
      </c>
      <c r="R65" s="13">
        <v>5.5264743269999999</v>
      </c>
      <c r="S65" s="13">
        <v>5.7180378379999999</v>
      </c>
      <c r="T65" s="13">
        <v>5.254697191</v>
      </c>
      <c r="U65" s="13">
        <v>5.1595359590000003</v>
      </c>
      <c r="V65" s="13">
        <v>5.4438737809999997</v>
      </c>
      <c r="W65" s="13">
        <v>5.5727621850000002</v>
      </c>
      <c r="X65" s="13">
        <v>5.9100848260000003</v>
      </c>
      <c r="Y65" s="13">
        <v>5.0711719349999997</v>
      </c>
      <c r="Z65" s="13">
        <v>5.9847893990000003</v>
      </c>
      <c r="AA65" s="13">
        <v>5.8336820610000002</v>
      </c>
      <c r="AB65" s="13">
        <v>5.5156321349999997</v>
      </c>
      <c r="AC65" s="13">
        <v>5.9889842780000002</v>
      </c>
      <c r="AD65" s="13">
        <v>5.7116982500000004</v>
      </c>
      <c r="AE65" s="13">
        <v>5.9527935699999999</v>
      </c>
      <c r="AF65" s="13">
        <v>5.892412116</v>
      </c>
      <c r="AG65" s="13">
        <v>5.9601435709999997</v>
      </c>
      <c r="AH65" s="13">
        <v>10.90833619</v>
      </c>
      <c r="AI65" s="13">
        <v>10.90833619</v>
      </c>
      <c r="AJ65" s="13">
        <v>10.90833619</v>
      </c>
      <c r="AK65" s="13">
        <v>10.90833619</v>
      </c>
      <c r="AL65" s="13">
        <v>11.19921658</v>
      </c>
      <c r="AM65" s="13">
        <v>11.65639738</v>
      </c>
      <c r="AN65" s="13">
        <v>12.27006776</v>
      </c>
      <c r="AO65" s="13">
        <v>12.31075046</v>
      </c>
      <c r="AP65" s="13">
        <v>12.33703579</v>
      </c>
      <c r="AQ65" s="13">
        <v>12.401596400000001</v>
      </c>
      <c r="AR65" s="13">
        <v>12.600281259999999</v>
      </c>
      <c r="AS65" s="13">
        <v>12.852863340000001</v>
      </c>
      <c r="AT65" s="13">
        <v>12.96836983</v>
      </c>
      <c r="AU65" s="13">
        <v>13.139191179999999</v>
      </c>
      <c r="AV65" s="13">
        <v>13.21369984</v>
      </c>
      <c r="AW65" s="13">
        <v>13.282621600000001</v>
      </c>
      <c r="AX65" s="13">
        <v>13.45390647</v>
      </c>
      <c r="AY65" s="13">
        <v>13.497531439999999</v>
      </c>
      <c r="AZ65" s="13">
        <v>13.59613839</v>
      </c>
      <c r="BA65" s="13">
        <v>13.728898879999999</v>
      </c>
      <c r="BB65" s="13">
        <v>13.814714009999999</v>
      </c>
      <c r="BC65" s="13">
        <v>13.96655797</v>
      </c>
      <c r="BD65" s="13">
        <v>14.312043770000001</v>
      </c>
      <c r="BE65" s="13">
        <v>14.4315183</v>
      </c>
      <c r="BF65" s="13">
        <v>14.712056</v>
      </c>
      <c r="BG65" s="13">
        <v>14.79959723</v>
      </c>
      <c r="BH65" s="13">
        <v>14.87441984</v>
      </c>
      <c r="BI65" s="13">
        <v>14.91265696</v>
      </c>
      <c r="BJ65" s="13">
        <v>15.03000259</v>
      </c>
      <c r="BK65" s="13">
        <v>15.2878887</v>
      </c>
      <c r="BL65" s="13">
        <v>15.675050150000001</v>
      </c>
      <c r="BM65" s="12">
        <v>10.606612999999999</v>
      </c>
      <c r="BN65" s="12">
        <v>11.02178</v>
      </c>
      <c r="BO65" s="12">
        <v>11.335184</v>
      </c>
      <c r="BP65" s="12">
        <v>11.570595000000001</v>
      </c>
      <c r="BQ65" s="12">
        <v>11.751785999999999</v>
      </c>
      <c r="BR65" s="12">
        <v>11.90253</v>
      </c>
      <c r="BS65" s="12">
        <v>12.0466</v>
      </c>
      <c r="BT65" s="12">
        <v>12.202588</v>
      </c>
      <c r="BU65" s="12">
        <v>12.368365000000001</v>
      </c>
      <c r="BV65" s="12">
        <v>12.536623000000001</v>
      </c>
      <c r="BW65" s="12">
        <v>12.700054</v>
      </c>
      <c r="BX65" s="12">
        <v>12.851348</v>
      </c>
      <c r="BY65" s="12">
        <v>12.983199000000001</v>
      </c>
      <c r="BZ65" s="12">
        <v>13.091193000000001</v>
      </c>
      <c r="CA65" s="12">
        <v>13.182509</v>
      </c>
      <c r="CB65" s="12">
        <v>13.267223</v>
      </c>
      <c r="CC65" s="12">
        <v>13.355409</v>
      </c>
      <c r="CD65" s="12">
        <v>13.457141999999999</v>
      </c>
      <c r="CE65" s="12">
        <v>13.582497999999999</v>
      </c>
      <c r="CF65" s="12">
        <v>13.737901000000001</v>
      </c>
      <c r="CG65" s="12">
        <v>13.915175</v>
      </c>
      <c r="CH65" s="12">
        <v>14.102494</v>
      </c>
      <c r="CI65" s="12">
        <v>14.288031999999999</v>
      </c>
      <c r="CJ65" s="12">
        <v>14.459961</v>
      </c>
      <c r="CK65" s="12">
        <v>14.606455</v>
      </c>
      <c r="CL65" s="12">
        <v>14.721914999999999</v>
      </c>
      <c r="CM65" s="12">
        <v>14.825642999999999</v>
      </c>
      <c r="CN65" s="12">
        <v>14.943168999999999</v>
      </c>
      <c r="CO65" s="12">
        <v>15.100023999999999</v>
      </c>
      <c r="CP65" s="12">
        <v>15.321737000000001</v>
      </c>
      <c r="CQ65" s="12">
        <v>15.633838000000001</v>
      </c>
    </row>
    <row r="66" spans="1:95" x14ac:dyDescent="0.25">
      <c r="A66" s="11" t="s">
        <v>96</v>
      </c>
      <c r="B66" s="13">
        <v>19.6680563</v>
      </c>
      <c r="C66" s="13">
        <v>1</v>
      </c>
      <c r="D66" s="13">
        <v>5.8970935109999996</v>
      </c>
      <c r="E66" s="13">
        <v>4.9978744830000004</v>
      </c>
      <c r="F66" s="13">
        <v>3.9978744829999999</v>
      </c>
      <c r="G66" s="13">
        <v>3</v>
      </c>
      <c r="H66" s="13">
        <v>5.8852894500000001</v>
      </c>
      <c r="I66" s="13">
        <v>5.9963996350000004</v>
      </c>
      <c r="J66" s="13">
        <v>5.9885916129999996</v>
      </c>
      <c r="K66" s="13">
        <v>5.9911509089999999</v>
      </c>
      <c r="L66" s="13">
        <v>5.9994794650000003</v>
      </c>
      <c r="M66" s="13">
        <v>5.9971804369999999</v>
      </c>
      <c r="N66" s="13">
        <v>5.0098891400000003</v>
      </c>
      <c r="O66" s="13">
        <v>5.2273517199999997</v>
      </c>
      <c r="P66" s="13">
        <v>5.9254891919999997</v>
      </c>
      <c r="Q66" s="13">
        <v>5</v>
      </c>
      <c r="R66" s="13">
        <v>5.4229904549999999</v>
      </c>
      <c r="S66" s="13">
        <v>5.9965631100000003</v>
      </c>
      <c r="T66" s="13">
        <v>5.9949581280000004</v>
      </c>
      <c r="U66" s="13">
        <v>5.4949703750000003</v>
      </c>
      <c r="V66" s="13">
        <v>5.992172246</v>
      </c>
      <c r="W66" s="13">
        <v>5.9957489659999998</v>
      </c>
      <c r="X66" s="13">
        <v>5.9962320770000002</v>
      </c>
      <c r="Y66" s="13">
        <v>5.9977009710000004</v>
      </c>
      <c r="Z66" s="13">
        <v>6</v>
      </c>
      <c r="AA66" s="13">
        <v>5.9962695009999996</v>
      </c>
      <c r="AB66" s="13">
        <v>5.7298594730000003</v>
      </c>
      <c r="AC66" s="13">
        <v>5.8618675969999998</v>
      </c>
      <c r="AD66" s="13">
        <v>5.8908920030000003</v>
      </c>
      <c r="AE66" s="13">
        <v>5.989963886</v>
      </c>
      <c r="AF66" s="13">
        <v>5.9712765179999998</v>
      </c>
      <c r="AG66" s="13">
        <v>5.9993772290000003</v>
      </c>
      <c r="AH66" s="13">
        <v>7.1225706449999997</v>
      </c>
      <c r="AI66" s="13">
        <v>7.1225706449999997</v>
      </c>
      <c r="AJ66" s="13">
        <v>7.1225706449999997</v>
      </c>
      <c r="AK66" s="13">
        <v>7.1523334580000002</v>
      </c>
      <c r="AL66" s="13">
        <v>7.4106249479999997</v>
      </c>
      <c r="AM66" s="13">
        <v>8.6176228790000007</v>
      </c>
      <c r="AN66" s="13">
        <v>9.1036072089999998</v>
      </c>
      <c r="AO66" s="13">
        <v>9.5454196630000006</v>
      </c>
      <c r="AP66" s="13">
        <v>9.8962653799999991</v>
      </c>
      <c r="AQ66" s="13">
        <v>10.12023198</v>
      </c>
      <c r="AR66" s="13">
        <v>10.308921440000001</v>
      </c>
      <c r="AS66" s="13">
        <v>10.65554549</v>
      </c>
      <c r="AT66" s="13">
        <v>11.182323159999999</v>
      </c>
      <c r="AU66" s="13">
        <v>11.648940939999999</v>
      </c>
      <c r="AV66" s="13">
        <v>11.92281438</v>
      </c>
      <c r="AW66" s="13">
        <v>12.27933346</v>
      </c>
      <c r="AX66" s="13">
        <v>12.501076250000001</v>
      </c>
      <c r="AY66" s="13">
        <v>12.62409296</v>
      </c>
      <c r="AZ66" s="13">
        <v>12.692845910000001</v>
      </c>
      <c r="BA66" s="13">
        <v>12.85607093</v>
      </c>
      <c r="BB66" s="13">
        <v>12.95593465</v>
      </c>
      <c r="BC66" s="13">
        <v>13.03990615</v>
      </c>
      <c r="BD66" s="13">
        <v>13.18776656</v>
      </c>
      <c r="BE66" s="13">
        <v>13.31370192</v>
      </c>
      <c r="BF66" s="13">
        <v>13.42572773</v>
      </c>
      <c r="BG66" s="13">
        <v>13.49646933</v>
      </c>
      <c r="BH66" s="13">
        <v>13.545161309999999</v>
      </c>
      <c r="BI66" s="13">
        <v>13.58513074</v>
      </c>
      <c r="BJ66" s="13">
        <v>13.599590559999999</v>
      </c>
      <c r="BK66" s="13">
        <v>13.622363590000001</v>
      </c>
      <c r="BL66" s="13">
        <v>13.661767060000001</v>
      </c>
      <c r="BM66" s="12">
        <v>6.8642500000000002</v>
      </c>
      <c r="BN66" s="12">
        <v>6.9556589999999998</v>
      </c>
      <c r="BO66" s="12">
        <v>7.203506</v>
      </c>
      <c r="BP66" s="12">
        <v>7.5682169999999998</v>
      </c>
      <c r="BQ66" s="12">
        <v>8.0102209999999996</v>
      </c>
      <c r="BR66" s="12">
        <v>8.4899439999999995</v>
      </c>
      <c r="BS66" s="12">
        <v>8.9678159999999991</v>
      </c>
      <c r="BT66" s="12">
        <v>9.4118169999999992</v>
      </c>
      <c r="BU66" s="12">
        <v>9.8201450000000001</v>
      </c>
      <c r="BV66" s="12">
        <v>10.198553</v>
      </c>
      <c r="BW66" s="12">
        <v>10.552792999999999</v>
      </c>
      <c r="BX66" s="12">
        <v>10.888617999999999</v>
      </c>
      <c r="BY66" s="12">
        <v>11.211779</v>
      </c>
      <c r="BZ66" s="12">
        <v>11.526076</v>
      </c>
      <c r="CA66" s="12">
        <v>11.827495000000001</v>
      </c>
      <c r="CB66" s="12">
        <v>12.110072000000001</v>
      </c>
      <c r="CC66" s="12">
        <v>12.367839</v>
      </c>
      <c r="CD66" s="12">
        <v>12.594830999999999</v>
      </c>
      <c r="CE66" s="12">
        <v>12.785081</v>
      </c>
      <c r="CF66" s="12">
        <v>12.935062</v>
      </c>
      <c r="CG66" s="12">
        <v>13.050998</v>
      </c>
      <c r="CH66" s="12">
        <v>13.141551</v>
      </c>
      <c r="CI66" s="12">
        <v>13.215384999999999</v>
      </c>
      <c r="CJ66" s="12">
        <v>13.281162</v>
      </c>
      <c r="CK66" s="12">
        <v>13.347543</v>
      </c>
      <c r="CL66" s="12">
        <v>13.420590000000001</v>
      </c>
      <c r="CM66" s="12">
        <v>13.495951</v>
      </c>
      <c r="CN66" s="12">
        <v>13.566670999999999</v>
      </c>
      <c r="CO66" s="12">
        <v>13.625795</v>
      </c>
      <c r="CP66" s="12">
        <v>13.666370000000001</v>
      </c>
      <c r="CQ66" s="12">
        <v>13.68144</v>
      </c>
    </row>
    <row r="67" spans="1:95" x14ac:dyDescent="0.25">
      <c r="A67" s="11" t="s">
        <v>43</v>
      </c>
      <c r="B67" s="13">
        <v>18.258014159999998</v>
      </c>
      <c r="C67" s="13">
        <v>1</v>
      </c>
      <c r="D67" s="13">
        <v>1.0060958879999999</v>
      </c>
      <c r="E67" s="13">
        <v>1.0040639250000001</v>
      </c>
      <c r="F67" s="13">
        <v>1.0020319630000001</v>
      </c>
      <c r="G67" s="13">
        <v>1.4622358870000001</v>
      </c>
      <c r="H67" s="13">
        <v>1.5646641240000001</v>
      </c>
      <c r="I67" s="13">
        <v>4.4784409969999999</v>
      </c>
      <c r="J67" s="13">
        <v>4.300997261</v>
      </c>
      <c r="K67" s="13">
        <v>4.1532693680000001</v>
      </c>
      <c r="L67" s="13">
        <v>5.4773967839999997</v>
      </c>
      <c r="M67" s="13">
        <v>5.2130762219999998</v>
      </c>
      <c r="N67" s="13">
        <v>5.3336416770000001</v>
      </c>
      <c r="O67" s="13">
        <v>4.9770792190000002</v>
      </c>
      <c r="P67" s="13">
        <v>5.0027925279999996</v>
      </c>
      <c r="Q67" s="13">
        <v>5.0072204400000002</v>
      </c>
      <c r="R67" s="13">
        <v>5.9970761640000001</v>
      </c>
      <c r="S67" s="13">
        <v>5.9399081709999999</v>
      </c>
      <c r="T67" s="13">
        <v>5.7961792130000003</v>
      </c>
      <c r="U67" s="13">
        <v>5.1043237760000002</v>
      </c>
      <c r="V67" s="13">
        <v>5.4092557379999997</v>
      </c>
      <c r="W67" s="13">
        <v>5.5603508450000003</v>
      </c>
      <c r="X67" s="13">
        <v>6</v>
      </c>
      <c r="Y67" s="13">
        <v>5.3358310959999997</v>
      </c>
      <c r="Z67" s="13">
        <v>5.9981156410000001</v>
      </c>
      <c r="AA67" s="13">
        <v>5.8459873099999999</v>
      </c>
      <c r="AB67" s="13">
        <v>5.5064644229999997</v>
      </c>
      <c r="AC67" s="13">
        <v>4.984592213</v>
      </c>
      <c r="AD67" s="13">
        <v>4.9787532570000002</v>
      </c>
      <c r="AE67" s="13">
        <v>4.9732771519999996</v>
      </c>
      <c r="AF67" s="13">
        <v>5.3551413730000004</v>
      </c>
      <c r="AG67" s="13">
        <v>5.0687348700000001</v>
      </c>
      <c r="AH67" s="13">
        <v>7.4152335479999998</v>
      </c>
      <c r="AI67" s="13">
        <v>7.4152335479999998</v>
      </c>
      <c r="AJ67" s="13">
        <v>7.4152335479999998</v>
      </c>
      <c r="AK67" s="13">
        <v>7.4591710280000001</v>
      </c>
      <c r="AL67" s="13">
        <v>7.9837998350000001</v>
      </c>
      <c r="AM67" s="13">
        <v>8.3442921769999998</v>
      </c>
      <c r="AN67" s="13">
        <v>9.0375400540000008</v>
      </c>
      <c r="AO67" s="13">
        <v>9.2802978879999998</v>
      </c>
      <c r="AP67" s="13">
        <v>9.6287860619999996</v>
      </c>
      <c r="AQ67" s="13">
        <v>10.98721035</v>
      </c>
      <c r="AR67" s="13">
        <v>11.34856179</v>
      </c>
      <c r="AS67" s="13">
        <v>11.38107615</v>
      </c>
      <c r="AT67" s="13">
        <v>11.401507970000001</v>
      </c>
      <c r="AU67" s="13">
        <v>11.578569590000001</v>
      </c>
      <c r="AV67" s="13">
        <v>11.72272708</v>
      </c>
      <c r="AW67" s="13">
        <v>11.80620764</v>
      </c>
      <c r="AX67" s="13">
        <v>11.962638780000001</v>
      </c>
      <c r="AY67" s="13">
        <v>12.06304611</v>
      </c>
      <c r="AZ67" s="13">
        <v>12.182321890000001</v>
      </c>
      <c r="BA67" s="13">
        <v>12.39431897</v>
      </c>
      <c r="BB67" s="13">
        <v>12.51868281</v>
      </c>
      <c r="BC67" s="13">
        <v>12.690999290000001</v>
      </c>
      <c r="BD67" s="13">
        <v>12.72482943</v>
      </c>
      <c r="BE67" s="13">
        <v>12.896281500000001</v>
      </c>
      <c r="BF67" s="13">
        <v>13.041515240000001</v>
      </c>
      <c r="BG67" s="13">
        <v>13.115241709999999</v>
      </c>
      <c r="BH67" s="13">
        <v>13.20290123</v>
      </c>
      <c r="BI67" s="13">
        <v>13.70245394</v>
      </c>
      <c r="BJ67" s="13">
        <v>14.17207458</v>
      </c>
      <c r="BK67" s="13">
        <v>14.34959364</v>
      </c>
      <c r="BL67" s="13">
        <v>14.386926150000001</v>
      </c>
      <c r="BM67" s="12">
        <v>6.6817529999999996</v>
      </c>
      <c r="BN67" s="12">
        <v>6.7849659999999998</v>
      </c>
      <c r="BO67" s="12">
        <v>7.0659239999999999</v>
      </c>
      <c r="BP67" s="12">
        <v>7.4816060000000002</v>
      </c>
      <c r="BQ67" s="12">
        <v>7.9889929999999998</v>
      </c>
      <c r="BR67" s="12">
        <v>8.5450610000000005</v>
      </c>
      <c r="BS67" s="12">
        <v>9.1067920000000004</v>
      </c>
      <c r="BT67" s="12">
        <v>9.6373800000000003</v>
      </c>
      <c r="BU67" s="12">
        <v>10.124881</v>
      </c>
      <c r="BV67" s="12">
        <v>10.563568</v>
      </c>
      <c r="BW67" s="12">
        <v>10.947715000000001</v>
      </c>
      <c r="BX67" s="12">
        <v>11.271594</v>
      </c>
      <c r="BY67" s="12">
        <v>11.529477</v>
      </c>
      <c r="BZ67" s="12">
        <v>11.719353999999999</v>
      </c>
      <c r="CA67" s="12">
        <v>11.854082</v>
      </c>
      <c r="CB67" s="12">
        <v>11.950234999999999</v>
      </c>
      <c r="CC67" s="12">
        <v>12.024388</v>
      </c>
      <c r="CD67" s="12">
        <v>12.093113000000001</v>
      </c>
      <c r="CE67" s="12">
        <v>12.172986</v>
      </c>
      <c r="CF67" s="12">
        <v>12.277155</v>
      </c>
      <c r="CG67" s="12">
        <v>12.405067000000001</v>
      </c>
      <c r="CH67" s="12">
        <v>12.552745</v>
      </c>
      <c r="CI67" s="12">
        <v>12.71621</v>
      </c>
      <c r="CJ67" s="12">
        <v>12.891484</v>
      </c>
      <c r="CK67" s="12">
        <v>13.074591</v>
      </c>
      <c r="CL67" s="12">
        <v>13.263502000000001</v>
      </c>
      <c r="CM67" s="12">
        <v>13.464001</v>
      </c>
      <c r="CN67" s="12">
        <v>13.683819</v>
      </c>
      <c r="CO67" s="12">
        <v>13.93069</v>
      </c>
      <c r="CP67" s="12">
        <v>14.212346</v>
      </c>
      <c r="CQ67" s="12">
        <v>14.536519999999999</v>
      </c>
    </row>
    <row r="68" spans="1:95" x14ac:dyDescent="0.25">
      <c r="A68" s="11" t="s">
        <v>87</v>
      </c>
      <c r="B68" s="13">
        <v>22.07998285</v>
      </c>
      <c r="C68" s="13">
        <v>1</v>
      </c>
      <c r="D68" s="13">
        <v>5.72091715</v>
      </c>
      <c r="E68" s="13">
        <v>4.988883403</v>
      </c>
      <c r="F68" s="13">
        <v>3.991290089</v>
      </c>
      <c r="G68" s="13">
        <v>3.4988836210000001</v>
      </c>
      <c r="H68" s="13">
        <v>5.1704835569999998</v>
      </c>
      <c r="I68" s="13">
        <v>5.9520053019999999</v>
      </c>
      <c r="J68" s="13">
        <v>5.9917103039999997</v>
      </c>
      <c r="K68" s="13">
        <v>5.9826565799999996</v>
      </c>
      <c r="L68" s="13">
        <v>5.7494733450000002</v>
      </c>
      <c r="M68" s="13">
        <v>5.9991977710000004</v>
      </c>
      <c r="N68" s="13">
        <v>5.5408282719999997</v>
      </c>
      <c r="O68" s="13">
        <v>5.688978262</v>
      </c>
      <c r="P68" s="13">
        <v>5.9812049280000004</v>
      </c>
      <c r="Q68" s="13">
        <v>5.2357241500000002</v>
      </c>
      <c r="R68" s="13">
        <v>5.9983573410000002</v>
      </c>
      <c r="S68" s="13">
        <v>5.957541204</v>
      </c>
      <c r="T68" s="13">
        <v>5.9957596479999999</v>
      </c>
      <c r="U68" s="13">
        <v>5.5377684169999997</v>
      </c>
      <c r="V68" s="13">
        <v>5.9853932959999998</v>
      </c>
      <c r="W68" s="13">
        <v>5.9913384770000002</v>
      </c>
      <c r="X68" s="13">
        <v>6</v>
      </c>
      <c r="Y68" s="13">
        <v>5.9995033820000003</v>
      </c>
      <c r="Z68" s="13">
        <v>6</v>
      </c>
      <c r="AA68" s="13">
        <v>5.9987439990000002</v>
      </c>
      <c r="AB68" s="13">
        <v>5.8262849069999998</v>
      </c>
      <c r="AC68" s="13">
        <v>6</v>
      </c>
      <c r="AD68" s="13">
        <v>5.8470328919999996</v>
      </c>
      <c r="AE68" s="13">
        <v>5.996485474</v>
      </c>
      <c r="AF68" s="13">
        <v>5.9997707919999996</v>
      </c>
      <c r="AG68" s="13">
        <v>6</v>
      </c>
      <c r="AH68" s="13">
        <v>9.2804752340000007</v>
      </c>
      <c r="AI68" s="13">
        <v>9.2804752340000007</v>
      </c>
      <c r="AJ68" s="13">
        <v>9.2804752340000007</v>
      </c>
      <c r="AK68" s="13">
        <v>9.3788682449999996</v>
      </c>
      <c r="AL68" s="13">
        <v>9.5402744090000002</v>
      </c>
      <c r="AM68" s="13">
        <v>9.8598237149999992</v>
      </c>
      <c r="AN68" s="13">
        <v>10.78973819</v>
      </c>
      <c r="AO68" s="13">
        <v>11.06982298</v>
      </c>
      <c r="AP68" s="13">
        <v>11.123668909999999</v>
      </c>
      <c r="AQ68" s="13">
        <v>11.13376002</v>
      </c>
      <c r="AR68" s="13">
        <v>11.23874331</v>
      </c>
      <c r="AS68" s="13">
        <v>11.619646120000001</v>
      </c>
      <c r="AT68" s="13">
        <v>12.155857920000001</v>
      </c>
      <c r="AU68" s="13">
        <v>12.43627717</v>
      </c>
      <c r="AV68" s="13">
        <v>12.594734020000001</v>
      </c>
      <c r="AW68" s="13">
        <v>13.068688229999999</v>
      </c>
      <c r="AX68" s="13">
        <v>13.24788564</v>
      </c>
      <c r="AY68" s="13">
        <v>13.323170859999999</v>
      </c>
      <c r="AZ68" s="13">
        <v>13.34219862</v>
      </c>
      <c r="BA68" s="13">
        <v>13.49562416</v>
      </c>
      <c r="BB68" s="13">
        <v>13.608031309999999</v>
      </c>
      <c r="BC68" s="13">
        <v>13.92254136</v>
      </c>
      <c r="BD68" s="13">
        <v>14.147111020000001</v>
      </c>
      <c r="BE68" s="13">
        <v>14.219235619999999</v>
      </c>
      <c r="BF68" s="13">
        <v>14.41391402</v>
      </c>
      <c r="BG68" s="13">
        <v>14.717696139999999</v>
      </c>
      <c r="BH68" s="13">
        <v>15.13210029</v>
      </c>
      <c r="BI68" s="13">
        <v>15.47886825</v>
      </c>
      <c r="BJ68" s="13">
        <v>16.118887040000001</v>
      </c>
      <c r="BK68" s="13">
        <v>16.279350789999999</v>
      </c>
      <c r="BL68" s="13">
        <v>16.335771189999999</v>
      </c>
      <c r="BM68" s="12">
        <v>9.0866740000000004</v>
      </c>
      <c r="BN68" s="12">
        <v>9.1485859999999999</v>
      </c>
      <c r="BO68" s="12">
        <v>9.3160620000000005</v>
      </c>
      <c r="BP68" s="12">
        <v>9.5617149999999995</v>
      </c>
      <c r="BQ68" s="12">
        <v>9.8581559999999993</v>
      </c>
      <c r="BR68" s="12">
        <v>10.177996</v>
      </c>
      <c r="BS68" s="12">
        <v>10.493849000000001</v>
      </c>
      <c r="BT68" s="12">
        <v>10.784250999999999</v>
      </c>
      <c r="BU68" s="12">
        <v>11.051451</v>
      </c>
      <c r="BV68" s="12">
        <v>11.303623999999999</v>
      </c>
      <c r="BW68" s="12">
        <v>11.548942</v>
      </c>
      <c r="BX68" s="12">
        <v>11.795582</v>
      </c>
      <c r="BY68" s="12">
        <v>12.051717</v>
      </c>
      <c r="BZ68" s="12">
        <v>12.322146999999999</v>
      </c>
      <c r="CA68" s="12">
        <v>12.598179999999999</v>
      </c>
      <c r="CB68" s="12">
        <v>12.867748000000001</v>
      </c>
      <c r="CC68" s="12">
        <v>13.118783000000001</v>
      </c>
      <c r="CD68" s="12">
        <v>13.339219</v>
      </c>
      <c r="CE68" s="12">
        <v>13.516987</v>
      </c>
      <c r="CF68" s="12">
        <v>13.646528999999999</v>
      </c>
      <c r="CG68" s="12">
        <v>13.748317999999999</v>
      </c>
      <c r="CH68" s="12">
        <v>13.849335</v>
      </c>
      <c r="CI68" s="12">
        <v>13.976561999999999</v>
      </c>
      <c r="CJ68" s="12">
        <v>14.156980000000001</v>
      </c>
      <c r="CK68" s="12">
        <v>14.41757</v>
      </c>
      <c r="CL68" s="12">
        <v>14.772368999999999</v>
      </c>
      <c r="CM68" s="12">
        <v>15.183638</v>
      </c>
      <c r="CN68" s="12">
        <v>15.600690999999999</v>
      </c>
      <c r="CO68" s="12">
        <v>15.972842999999999</v>
      </c>
      <c r="CP68" s="12">
        <v>16.249410999999998</v>
      </c>
      <c r="CQ68" s="12">
        <v>16.379708999999998</v>
      </c>
    </row>
    <row r="69" spans="1:95" x14ac:dyDescent="0.25">
      <c r="A69" s="11" t="s">
        <v>11</v>
      </c>
      <c r="B69" s="13">
        <v>90.989836159999996</v>
      </c>
      <c r="C69" s="13">
        <v>1</v>
      </c>
      <c r="D69" s="13">
        <v>1</v>
      </c>
      <c r="E69" s="13">
        <v>1.0025736599999999</v>
      </c>
      <c r="F69" s="13">
        <v>1.00128683</v>
      </c>
      <c r="G69" s="13">
        <v>2.9975475700000001</v>
      </c>
      <c r="H69" s="13">
        <v>5.9153519550000002</v>
      </c>
      <c r="I69" s="13">
        <v>4.9968559499999996</v>
      </c>
      <c r="J69" s="13">
        <v>5.5403492820000002</v>
      </c>
      <c r="K69" s="13">
        <v>5</v>
      </c>
      <c r="L69" s="13">
        <v>5.1615716310000002</v>
      </c>
      <c r="M69" s="13">
        <v>5.996919471</v>
      </c>
      <c r="N69" s="13">
        <v>5.1001197950000003</v>
      </c>
      <c r="O69" s="13">
        <v>5.1070121689999999</v>
      </c>
      <c r="P69" s="13">
        <v>5.0781584439999996</v>
      </c>
      <c r="Q69" s="13">
        <v>4.9991905919999997</v>
      </c>
      <c r="R69" s="13">
        <v>5.9893801440000001</v>
      </c>
      <c r="S69" s="13">
        <v>5.9860527970000001</v>
      </c>
      <c r="T69" s="13">
        <v>5.8176207240000002</v>
      </c>
      <c r="U69" s="13">
        <v>5.0924654350000003</v>
      </c>
      <c r="V69" s="13">
        <v>5.1351068150000003</v>
      </c>
      <c r="W69" s="13">
        <v>5.9980878249999998</v>
      </c>
      <c r="X69" s="13">
        <v>5.9988161580000003</v>
      </c>
      <c r="Y69" s="13">
        <v>5.1508154020000001</v>
      </c>
      <c r="Z69" s="13">
        <v>5.9998118460000001</v>
      </c>
      <c r="AA69" s="13">
        <v>5.999643195</v>
      </c>
      <c r="AB69" s="13">
        <v>5.0204355429999996</v>
      </c>
      <c r="AC69" s="13">
        <v>5.3445202270000003</v>
      </c>
      <c r="AD69" s="13">
        <v>5.4681232050000004</v>
      </c>
      <c r="AE69" s="13">
        <v>5.8702750479999999</v>
      </c>
      <c r="AF69" s="13">
        <v>5.8983267850000001</v>
      </c>
      <c r="AG69" s="13">
        <v>5.8020964289999997</v>
      </c>
      <c r="AH69" s="13">
        <v>40.217315999999997</v>
      </c>
      <c r="AI69" s="13">
        <v>40.217315999999997</v>
      </c>
      <c r="AJ69" s="13">
        <v>40.217315999999997</v>
      </c>
      <c r="AK69" s="13">
        <v>40.870793460000002</v>
      </c>
      <c r="AL69" s="13">
        <v>45.60417932</v>
      </c>
      <c r="AM69" s="13">
        <v>48.114337220000003</v>
      </c>
      <c r="AN69" s="13">
        <v>48.808865359999999</v>
      </c>
      <c r="AO69" s="13">
        <v>50.392611180000003</v>
      </c>
      <c r="AP69" s="13">
        <v>50.946918369999999</v>
      </c>
      <c r="AQ69" s="13">
        <v>51.197240479999998</v>
      </c>
      <c r="AR69" s="13">
        <v>51.980990890000001</v>
      </c>
      <c r="AS69" s="13">
        <v>52.603522220000002</v>
      </c>
      <c r="AT69" s="13">
        <v>56.041801479999997</v>
      </c>
      <c r="AU69" s="13">
        <v>58.989326140000003</v>
      </c>
      <c r="AV69" s="13">
        <v>59.10404389</v>
      </c>
      <c r="AW69" s="13">
        <v>59.652605569999999</v>
      </c>
      <c r="AX69" s="13">
        <v>59.860062739999996</v>
      </c>
      <c r="AY69" s="13">
        <v>60.958037529999999</v>
      </c>
      <c r="AZ69" s="13">
        <v>61.746644809999999</v>
      </c>
      <c r="BA69" s="13">
        <v>62.706664670000002</v>
      </c>
      <c r="BB69" s="13">
        <v>63.481494400000003</v>
      </c>
      <c r="BC69" s="13">
        <v>64.341717889999998</v>
      </c>
      <c r="BD69" s="13">
        <v>64.53283399</v>
      </c>
      <c r="BE69" s="13">
        <v>65.031999380000002</v>
      </c>
      <c r="BF69" s="13">
        <v>65.556051429999997</v>
      </c>
      <c r="BG69" s="13">
        <v>65.734728989999994</v>
      </c>
      <c r="BH69" s="13">
        <v>66.3523833</v>
      </c>
      <c r="BI69" s="13">
        <v>66.882578960000004</v>
      </c>
      <c r="BJ69" s="13">
        <v>67.129571499999997</v>
      </c>
      <c r="BK69" s="13">
        <v>67.33197595</v>
      </c>
      <c r="BL69" s="13">
        <v>67.562171719999995</v>
      </c>
      <c r="BM69" s="12">
        <v>37.615878000000002</v>
      </c>
      <c r="BN69" s="12">
        <v>41.248798000000001</v>
      </c>
      <c r="BO69" s="12">
        <v>43.828283999999996</v>
      </c>
      <c r="BP69" s="12">
        <v>45.600627000000003</v>
      </c>
      <c r="BQ69" s="12">
        <v>46.812119000000003</v>
      </c>
      <c r="BR69" s="12">
        <v>47.709049999999998</v>
      </c>
      <c r="BS69" s="12">
        <v>48.537712999999997</v>
      </c>
      <c r="BT69" s="12">
        <v>49.497259</v>
      </c>
      <c r="BU69" s="12">
        <v>50.598272000000001</v>
      </c>
      <c r="BV69" s="12">
        <v>51.804198</v>
      </c>
      <c r="BW69" s="12">
        <v>53.078479000000002</v>
      </c>
      <c r="BX69" s="12">
        <v>54.384562000000003</v>
      </c>
      <c r="BY69" s="12">
        <v>55.685890000000001</v>
      </c>
      <c r="BZ69" s="12">
        <v>56.949661999999996</v>
      </c>
      <c r="CA69" s="12">
        <v>58.158095000000003</v>
      </c>
      <c r="CB69" s="12">
        <v>59.297162999999998</v>
      </c>
      <c r="CC69" s="12">
        <v>60.352837999999998</v>
      </c>
      <c r="CD69" s="12">
        <v>61.311092000000002</v>
      </c>
      <c r="CE69" s="12">
        <v>62.157896999999998</v>
      </c>
      <c r="CF69" s="12">
        <v>62.885477999999999</v>
      </c>
      <c r="CG69" s="12">
        <v>63.511068000000002</v>
      </c>
      <c r="CH69" s="12">
        <v>64.058152000000007</v>
      </c>
      <c r="CI69" s="12">
        <v>64.550213999999997</v>
      </c>
      <c r="CJ69" s="12">
        <v>65.010739999999998</v>
      </c>
      <c r="CK69" s="12">
        <v>65.463213999999994</v>
      </c>
      <c r="CL69" s="12">
        <v>65.922839999999994</v>
      </c>
      <c r="CM69" s="12">
        <v>66.371696999999998</v>
      </c>
      <c r="CN69" s="12">
        <v>66.783584000000005</v>
      </c>
      <c r="CO69" s="12">
        <v>67.132299000000003</v>
      </c>
      <c r="CP69" s="12">
        <v>67.391639999999995</v>
      </c>
      <c r="CQ69" s="12">
        <v>67.535404999999997</v>
      </c>
    </row>
    <row r="70" spans="1:95" x14ac:dyDescent="0.25">
      <c r="A70" s="11" t="s">
        <v>44</v>
      </c>
      <c r="B70" s="13">
        <v>9.7343116379999994</v>
      </c>
      <c r="C70" s="13">
        <v>1</v>
      </c>
      <c r="D70" s="13">
        <v>1</v>
      </c>
      <c r="E70" s="13">
        <v>1</v>
      </c>
      <c r="F70" s="13">
        <v>1</v>
      </c>
      <c r="G70" s="13">
        <v>1</v>
      </c>
      <c r="H70" s="13">
        <v>1</v>
      </c>
      <c r="I70" s="13">
        <v>3.6530630149999999</v>
      </c>
      <c r="J70" s="13">
        <v>3.4286093270000002</v>
      </c>
      <c r="K70" s="13">
        <v>3.9859652080000001</v>
      </c>
      <c r="L70" s="13">
        <v>4.5075236490000004</v>
      </c>
      <c r="M70" s="13">
        <v>4.2044003310000004</v>
      </c>
      <c r="N70" s="13">
        <v>4.9616522979999997</v>
      </c>
      <c r="O70" s="13">
        <v>4.2850949719999996</v>
      </c>
      <c r="P70" s="13">
        <v>4.8535156060000002</v>
      </c>
      <c r="Q70" s="13">
        <v>4.7635486050000004</v>
      </c>
      <c r="R70" s="13">
        <v>4.9319735720000004</v>
      </c>
      <c r="S70" s="13">
        <v>5.1628336370000003</v>
      </c>
      <c r="T70" s="13">
        <v>4.772963732</v>
      </c>
      <c r="U70" s="13">
        <v>4.321861234</v>
      </c>
      <c r="V70" s="13">
        <v>4.7562888259999996</v>
      </c>
      <c r="W70" s="13">
        <v>4.9936856040000004</v>
      </c>
      <c r="X70" s="13">
        <v>5.8387513550000003</v>
      </c>
      <c r="Y70" s="13">
        <v>5</v>
      </c>
      <c r="Z70" s="13">
        <v>4.6575218019999998</v>
      </c>
      <c r="AA70" s="13">
        <v>4.9526313770000003</v>
      </c>
      <c r="AB70" s="13">
        <v>5.0014489729999996</v>
      </c>
      <c r="AC70" s="13">
        <v>4.9999094389999996</v>
      </c>
      <c r="AD70" s="13">
        <v>5.00024114</v>
      </c>
      <c r="AE70" s="13">
        <v>5.3265945449999998</v>
      </c>
      <c r="AF70" s="13">
        <v>5.1272720109999996</v>
      </c>
      <c r="AG70" s="13">
        <v>5.5769148810000004</v>
      </c>
      <c r="AH70" s="13">
        <v>5.6153574339999999</v>
      </c>
      <c r="AI70" s="13">
        <v>5.6153574339999999</v>
      </c>
      <c r="AJ70" s="13">
        <v>5.6153574339999999</v>
      </c>
      <c r="AK70" s="13">
        <v>5.6153574339999999</v>
      </c>
      <c r="AL70" s="13">
        <v>5.6153574339999999</v>
      </c>
      <c r="AM70" s="13">
        <v>5.6153574339999999</v>
      </c>
      <c r="AN70" s="13">
        <v>5.6162355870000003</v>
      </c>
      <c r="AO70" s="13">
        <v>5.6241386860000002</v>
      </c>
      <c r="AP70" s="13">
        <v>5.7661178</v>
      </c>
      <c r="AQ70" s="13">
        <v>5.9892753519999999</v>
      </c>
      <c r="AR70" s="13">
        <v>6.1190235939999997</v>
      </c>
      <c r="AS70" s="13">
        <v>6.209097313</v>
      </c>
      <c r="AT70" s="13">
        <v>6.2491192059999996</v>
      </c>
      <c r="AU70" s="13">
        <v>6.2661304839999996</v>
      </c>
      <c r="AV70" s="13">
        <v>6.2661304839999996</v>
      </c>
      <c r="AW70" s="13">
        <v>6.2854490209999998</v>
      </c>
      <c r="AX70" s="13">
        <v>6.4006170239999998</v>
      </c>
      <c r="AY70" s="13">
        <v>6.4611625760000004</v>
      </c>
      <c r="AZ70" s="13">
        <v>6.5420350980000004</v>
      </c>
      <c r="BA70" s="13">
        <v>6.7863115169999997</v>
      </c>
      <c r="BB70" s="13">
        <v>6.8322555380000001</v>
      </c>
      <c r="BC70" s="13">
        <v>6.9689945489999996</v>
      </c>
      <c r="BD70" s="13">
        <v>7.0263089580000004</v>
      </c>
      <c r="BE70" s="13">
        <v>7.1034277990000003</v>
      </c>
      <c r="BF70" s="13">
        <v>7.1979505159999997</v>
      </c>
      <c r="BG70" s="13">
        <v>7.3712645520000004</v>
      </c>
      <c r="BH70" s="13">
        <v>7.4696464379999998</v>
      </c>
      <c r="BI70" s="13">
        <v>7.5304054630000001</v>
      </c>
      <c r="BJ70" s="13">
        <v>7.580550315</v>
      </c>
      <c r="BK70" s="13">
        <v>7.6156705899999997</v>
      </c>
      <c r="BL70" s="13">
        <v>7.6913422379999998</v>
      </c>
      <c r="BM70" s="12">
        <v>5.521655</v>
      </c>
      <c r="BN70" s="12">
        <v>5.5222889999999998</v>
      </c>
      <c r="BO70" s="12">
        <v>5.5267020000000002</v>
      </c>
      <c r="BP70" s="12">
        <v>5.538659</v>
      </c>
      <c r="BQ70" s="12">
        <v>5.5619259999999997</v>
      </c>
      <c r="BR70" s="12">
        <v>5.6002700000000001</v>
      </c>
      <c r="BS70" s="12">
        <v>5.657457</v>
      </c>
      <c r="BT70" s="12">
        <v>5.73543</v>
      </c>
      <c r="BU70" s="12">
        <v>5.8288440000000001</v>
      </c>
      <c r="BV70" s="12">
        <v>5.9305310000000002</v>
      </c>
      <c r="BW70" s="12">
        <v>6.0333230000000002</v>
      </c>
      <c r="BX70" s="12">
        <v>6.1300530000000002</v>
      </c>
      <c r="BY70" s="12">
        <v>6.2135530000000001</v>
      </c>
      <c r="BZ70" s="12">
        <v>6.2791180000000004</v>
      </c>
      <c r="CA70" s="12">
        <v>6.3318899999999996</v>
      </c>
      <c r="CB70" s="12">
        <v>6.3794769999999996</v>
      </c>
      <c r="CC70" s="12">
        <v>6.4294830000000003</v>
      </c>
      <c r="CD70" s="12">
        <v>6.4895160000000001</v>
      </c>
      <c r="CE70" s="12">
        <v>6.5671799999999996</v>
      </c>
      <c r="CF70" s="12">
        <v>6.6675300000000002</v>
      </c>
      <c r="CG70" s="12">
        <v>6.7854070000000002</v>
      </c>
      <c r="CH70" s="12">
        <v>6.9131020000000003</v>
      </c>
      <c r="CI70" s="12">
        <v>7.0429029999999999</v>
      </c>
      <c r="CJ70" s="12">
        <v>7.1671019999999999</v>
      </c>
      <c r="CK70" s="12">
        <v>7.2779870000000004</v>
      </c>
      <c r="CL70" s="12">
        <v>7.3699709999999996</v>
      </c>
      <c r="CM70" s="12">
        <v>7.445964</v>
      </c>
      <c r="CN70" s="12">
        <v>7.5109959999999996</v>
      </c>
      <c r="CO70" s="12">
        <v>7.5701000000000001</v>
      </c>
      <c r="CP70" s="12">
        <v>7.6283060000000003</v>
      </c>
      <c r="CQ70" s="12">
        <v>7.6906470000000002</v>
      </c>
    </row>
    <row r="71" spans="1:95" x14ac:dyDescent="0.25">
      <c r="A71" s="11" t="s">
        <v>12</v>
      </c>
      <c r="B71" s="13">
        <v>1.6177765040000001</v>
      </c>
      <c r="C71" s="13">
        <v>1</v>
      </c>
      <c r="D71" s="13">
        <v>1</v>
      </c>
      <c r="E71" s="13">
        <v>1</v>
      </c>
      <c r="F71" s="13">
        <v>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1.894416004</v>
      </c>
      <c r="N71" s="13">
        <v>1.4917697299999999</v>
      </c>
      <c r="O71" s="13">
        <v>3.3269603449999998</v>
      </c>
      <c r="P71" s="13">
        <v>2.3594256929999999</v>
      </c>
      <c r="Q71" s="13">
        <v>1.9171352370000001</v>
      </c>
      <c r="R71" s="13">
        <v>3.5567047669999998</v>
      </c>
      <c r="S71" s="13">
        <v>4.9215145869999999</v>
      </c>
      <c r="T71" s="13">
        <v>4.8256050899999998</v>
      </c>
      <c r="U71" s="13">
        <v>4.9679165970000003</v>
      </c>
      <c r="V71" s="13">
        <v>4.5719652169999998</v>
      </c>
      <c r="W71" s="13">
        <v>5.4871343039999996</v>
      </c>
      <c r="X71" s="13">
        <v>5.0110677319999999</v>
      </c>
      <c r="Y71" s="13">
        <v>4.7966141420000001</v>
      </c>
      <c r="Z71" s="13">
        <v>5.3992369780000002</v>
      </c>
      <c r="AA71" s="13">
        <v>5.2930019379999997</v>
      </c>
      <c r="AB71" s="13">
        <v>5.0016601600000001</v>
      </c>
      <c r="AC71" s="13">
        <v>5.3702178170000003</v>
      </c>
      <c r="AD71" s="13">
        <v>5.0156901380000001</v>
      </c>
      <c r="AE71" s="13">
        <v>4.8496893439999997</v>
      </c>
      <c r="AF71" s="13">
        <v>4.727026317</v>
      </c>
      <c r="AG71" s="13">
        <v>4.9462433729999997</v>
      </c>
      <c r="AH71" s="13">
        <v>0.74236485900000004</v>
      </c>
      <c r="AI71" s="13">
        <v>0.74236485900000004</v>
      </c>
      <c r="AJ71" s="13">
        <v>0.74236485900000004</v>
      </c>
      <c r="AK71" s="13">
        <v>0.74236485900000004</v>
      </c>
      <c r="AL71" s="13">
        <v>0.74236485900000004</v>
      </c>
      <c r="AM71" s="13">
        <v>0.74473655299999997</v>
      </c>
      <c r="AN71" s="13">
        <v>0.751372343</v>
      </c>
      <c r="AO71" s="13">
        <v>0.77611409200000003</v>
      </c>
      <c r="AP71" s="13">
        <v>0.77789809499999996</v>
      </c>
      <c r="AQ71" s="13">
        <v>0.78780461599999996</v>
      </c>
      <c r="AR71" s="13">
        <v>0.79214220499999999</v>
      </c>
      <c r="AS71" s="13">
        <v>0.79214220499999999</v>
      </c>
      <c r="AT71" s="13">
        <v>0.79303421600000001</v>
      </c>
      <c r="AU71" s="13">
        <v>0.79392622300000004</v>
      </c>
      <c r="AV71" s="13">
        <v>0.79481823200000001</v>
      </c>
      <c r="AW71" s="13">
        <v>0.83413991300000001</v>
      </c>
      <c r="AX71" s="13">
        <v>0.839939714</v>
      </c>
      <c r="AY71" s="13">
        <v>0.85838847299999999</v>
      </c>
      <c r="AZ71" s="13">
        <v>0.98842902600000004</v>
      </c>
      <c r="BA71" s="13">
        <v>0.99266517499999996</v>
      </c>
      <c r="BB71" s="13">
        <v>1.015161212</v>
      </c>
      <c r="BC71" s="13">
        <v>1.02140527</v>
      </c>
      <c r="BD71" s="13">
        <v>1.05778858</v>
      </c>
      <c r="BE71" s="13">
        <v>1.073750244</v>
      </c>
      <c r="BF71" s="13">
        <v>1.0833384399999999</v>
      </c>
      <c r="BG71" s="13">
        <v>1.098474524</v>
      </c>
      <c r="BH71" s="13">
        <v>1.0993665319999999</v>
      </c>
      <c r="BI71" s="13">
        <v>1.103602671</v>
      </c>
      <c r="BJ71" s="13">
        <v>1.1103259299999999</v>
      </c>
      <c r="BK71" s="13">
        <v>1.114785959</v>
      </c>
      <c r="BL71" s="13">
        <v>1.1339623560000001</v>
      </c>
      <c r="BM71" s="12">
        <v>0.72236599999999995</v>
      </c>
      <c r="BN71" s="12">
        <v>0.72442200000000001</v>
      </c>
      <c r="BO71" s="12">
        <v>0.72970599999999997</v>
      </c>
      <c r="BP71" s="12">
        <v>0.73689099999999996</v>
      </c>
      <c r="BQ71" s="12">
        <v>0.74465199999999998</v>
      </c>
      <c r="BR71" s="12">
        <v>0.75166299999999997</v>
      </c>
      <c r="BS71" s="12">
        <v>0.75659799999999999</v>
      </c>
      <c r="BT71" s="12">
        <v>0.758633</v>
      </c>
      <c r="BU71" s="12">
        <v>0.75894799999999996</v>
      </c>
      <c r="BV71" s="12">
        <v>0.75922900000000004</v>
      </c>
      <c r="BW71" s="12">
        <v>0.761158</v>
      </c>
      <c r="BX71" s="12">
        <v>0.76641800000000004</v>
      </c>
      <c r="BY71" s="12">
        <v>0.77669299999999997</v>
      </c>
      <c r="BZ71" s="12">
        <v>0.79320199999999996</v>
      </c>
      <c r="CA71" s="12">
        <v>0.81530000000000002</v>
      </c>
      <c r="CB71" s="12">
        <v>0.84187999999999996</v>
      </c>
      <c r="CC71" s="12">
        <v>0.87183299999999997</v>
      </c>
      <c r="CD71" s="12">
        <v>0.90405000000000002</v>
      </c>
      <c r="CE71" s="12">
        <v>0.93742300000000001</v>
      </c>
      <c r="CF71" s="12">
        <v>0.97080699999999998</v>
      </c>
      <c r="CG71" s="12">
        <v>1.002904</v>
      </c>
      <c r="CH71" s="12">
        <v>1.0323800000000001</v>
      </c>
      <c r="CI71" s="12">
        <v>1.0579019999999999</v>
      </c>
      <c r="CJ71" s="12">
        <v>1.0781350000000001</v>
      </c>
      <c r="CK71" s="12">
        <v>1.091744</v>
      </c>
      <c r="CL71" s="12">
        <v>1.0982099999999999</v>
      </c>
      <c r="CM71" s="12">
        <v>1.100265</v>
      </c>
      <c r="CN71" s="12">
        <v>1.1014539999999999</v>
      </c>
      <c r="CO71" s="12">
        <v>1.105324</v>
      </c>
      <c r="CP71" s="12">
        <v>1.115421</v>
      </c>
      <c r="CQ71" s="12">
        <v>1.1352899999999999</v>
      </c>
    </row>
    <row r="72" spans="1:95" x14ac:dyDescent="0.25">
      <c r="A72" s="11" t="s">
        <v>88</v>
      </c>
      <c r="B72" s="13">
        <v>222.32340239999999</v>
      </c>
      <c r="C72" s="13">
        <v>1</v>
      </c>
      <c r="D72" s="13">
        <v>1</v>
      </c>
      <c r="E72" s="13">
        <v>1</v>
      </c>
      <c r="F72" s="13">
        <v>1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1.0012139630000001</v>
      </c>
      <c r="S72" s="13">
        <v>1.185378107</v>
      </c>
      <c r="T72" s="13">
        <v>1.630793669</v>
      </c>
      <c r="U72" s="13">
        <v>2.9941102289999999</v>
      </c>
      <c r="V72" s="13">
        <v>2.7497292400000002</v>
      </c>
      <c r="W72" s="13">
        <v>2.3167110970000002</v>
      </c>
      <c r="X72" s="13">
        <v>2.8412088010000001</v>
      </c>
      <c r="Y72" s="13">
        <v>3.035085043</v>
      </c>
      <c r="Z72" s="13">
        <v>4.0718519029999998</v>
      </c>
      <c r="AA72" s="13">
        <v>4.6390852530000002</v>
      </c>
      <c r="AB72" s="13">
        <v>4.1619473180000002</v>
      </c>
      <c r="AC72" s="13">
        <v>4.0505235319999997</v>
      </c>
      <c r="AD72" s="13">
        <v>3.5967169569999999</v>
      </c>
      <c r="AE72" s="13">
        <v>3.202096439</v>
      </c>
      <c r="AF72" s="13">
        <v>2.9990866679999999</v>
      </c>
      <c r="AG72" s="13">
        <v>4.3792966020000001</v>
      </c>
      <c r="AH72" s="13">
        <v>122.9372642</v>
      </c>
      <c r="AI72" s="13">
        <v>122.9372642</v>
      </c>
      <c r="AJ72" s="13">
        <v>122.9372642</v>
      </c>
      <c r="AK72" s="13">
        <v>127.44024659999999</v>
      </c>
      <c r="AL72" s="13">
        <v>127.76306510000001</v>
      </c>
      <c r="AM72" s="13">
        <v>129.23570960000001</v>
      </c>
      <c r="AN72" s="13">
        <v>129.5470483</v>
      </c>
      <c r="AO72" s="13">
        <v>129.69031870000001</v>
      </c>
      <c r="AP72" s="13">
        <v>129.74560750000001</v>
      </c>
      <c r="AQ72" s="13">
        <v>130.56069450000001</v>
      </c>
      <c r="AR72" s="13">
        <v>130.7326856</v>
      </c>
      <c r="AS72" s="13">
        <v>130.84687550000001</v>
      </c>
      <c r="AT72" s="13">
        <v>132.99499800000001</v>
      </c>
      <c r="AU72" s="13">
        <v>135.6196803</v>
      </c>
      <c r="AV72" s="13">
        <v>137.20457870000001</v>
      </c>
      <c r="AW72" s="13">
        <v>139.4017087</v>
      </c>
      <c r="AX72" s="13">
        <v>142.1338715</v>
      </c>
      <c r="AY72" s="13">
        <v>145.22767250000001</v>
      </c>
      <c r="AZ72" s="13">
        <v>147.57521969999999</v>
      </c>
      <c r="BA72" s="13">
        <v>149.23236660000001</v>
      </c>
      <c r="BB72" s="13">
        <v>150.13192219999999</v>
      </c>
      <c r="BC72" s="13">
        <v>153.3041125</v>
      </c>
      <c r="BD72" s="13">
        <v>158.1493557</v>
      </c>
      <c r="BE72" s="13">
        <v>161.04038629999999</v>
      </c>
      <c r="BF72" s="13">
        <v>164.04345889999999</v>
      </c>
      <c r="BG72" s="13">
        <v>165.64514019999999</v>
      </c>
      <c r="BH72" s="13">
        <v>168.71532289999999</v>
      </c>
      <c r="BI72" s="13">
        <v>172.42125480000001</v>
      </c>
      <c r="BJ72" s="13">
        <v>175.08149649999999</v>
      </c>
      <c r="BK72" s="13">
        <v>177.50569139999999</v>
      </c>
      <c r="BL72" s="13">
        <v>180.9549379</v>
      </c>
      <c r="BM72" s="12">
        <v>122.053977</v>
      </c>
      <c r="BN72" s="12">
        <v>123.66665500000001</v>
      </c>
      <c r="BO72" s="12">
        <v>125.06394</v>
      </c>
      <c r="BP72" s="12">
        <v>126.266643</v>
      </c>
      <c r="BQ72" s="12">
        <v>127.29557800000001</v>
      </c>
      <c r="BR72" s="12">
        <v>128.17155700000001</v>
      </c>
      <c r="BS72" s="12">
        <v>128.91539499999999</v>
      </c>
      <c r="BT72" s="12">
        <v>129.557062</v>
      </c>
      <c r="BU72" s="12">
        <v>130.16317000000001</v>
      </c>
      <c r="BV72" s="12">
        <v>130.80948799999999</v>
      </c>
      <c r="BW72" s="12">
        <v>131.571786</v>
      </c>
      <c r="BX72" s="12">
        <v>132.52583300000001</v>
      </c>
      <c r="BY72" s="12">
        <v>133.7474</v>
      </c>
      <c r="BZ72" s="12">
        <v>135.292329</v>
      </c>
      <c r="CA72" s="12">
        <v>137.136752</v>
      </c>
      <c r="CB72" s="12">
        <v>139.23687699999999</v>
      </c>
      <c r="CC72" s="12">
        <v>141.54890700000001</v>
      </c>
      <c r="CD72" s="12">
        <v>144.02905000000001</v>
      </c>
      <c r="CE72" s="12">
        <v>146.633511</v>
      </c>
      <c r="CF72" s="12">
        <v>149.323137</v>
      </c>
      <c r="CG72" s="12">
        <v>152.07733999999999</v>
      </c>
      <c r="CH72" s="12">
        <v>154.88017300000001</v>
      </c>
      <c r="CI72" s="12">
        <v>157.715689</v>
      </c>
      <c r="CJ72" s="12">
        <v>160.56794199999999</v>
      </c>
      <c r="CK72" s="12">
        <v>163.420985</v>
      </c>
      <c r="CL72" s="12">
        <v>166.264646</v>
      </c>
      <c r="CM72" s="12">
        <v>169.11185499999999</v>
      </c>
      <c r="CN72" s="12">
        <v>171.98131799999999</v>
      </c>
      <c r="CO72" s="12">
        <v>174.891739</v>
      </c>
      <c r="CP72" s="12">
        <v>177.86182500000001</v>
      </c>
      <c r="CQ72" s="12">
        <v>180.910279</v>
      </c>
    </row>
    <row r="73" spans="1:95" x14ac:dyDescent="0.25">
      <c r="A73" s="11" t="s">
        <v>89</v>
      </c>
      <c r="B73" s="13">
        <v>62.16842724</v>
      </c>
      <c r="C73" s="13">
        <v>1</v>
      </c>
      <c r="D73" s="13">
        <v>1</v>
      </c>
      <c r="E73" s="13">
        <v>1</v>
      </c>
      <c r="F73" s="13">
        <v>1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1.001357335</v>
      </c>
      <c r="M73" s="13">
        <v>2.1854636709999999</v>
      </c>
      <c r="N73" s="13">
        <v>4.1492620569999996</v>
      </c>
      <c r="O73" s="13">
        <v>4.4440522639999998</v>
      </c>
      <c r="P73" s="13">
        <v>4.5971615100000003</v>
      </c>
      <c r="Q73" s="13">
        <v>4.3704941890000004</v>
      </c>
      <c r="R73" s="13">
        <v>5.2387935089999997</v>
      </c>
      <c r="S73" s="13">
        <v>5.299641222</v>
      </c>
      <c r="T73" s="13">
        <v>5.3738839260000004</v>
      </c>
      <c r="U73" s="13">
        <v>5.2069416439999996</v>
      </c>
      <c r="V73" s="13">
        <v>4.9065270920000001</v>
      </c>
      <c r="W73" s="13">
        <v>5.429260116</v>
      </c>
      <c r="X73" s="13">
        <v>4.6210393979999997</v>
      </c>
      <c r="Y73" s="13">
        <v>5.2570249469999997</v>
      </c>
      <c r="Z73" s="13">
        <v>5.3274994329999998</v>
      </c>
      <c r="AA73" s="13">
        <v>5.1163659240000001</v>
      </c>
      <c r="AB73" s="13">
        <v>5.6391124469999996</v>
      </c>
      <c r="AC73" s="13">
        <v>5.0349102549999998</v>
      </c>
      <c r="AD73" s="13">
        <v>4.9463501770000002</v>
      </c>
      <c r="AE73" s="13">
        <v>5.5154396270000001</v>
      </c>
      <c r="AF73" s="13">
        <v>5.4620455000000003</v>
      </c>
      <c r="AG73" s="13">
        <v>5.3335767860000001</v>
      </c>
      <c r="AH73" s="13">
        <v>23.609755150000002</v>
      </c>
      <c r="AI73" s="13">
        <v>23.609755150000002</v>
      </c>
      <c r="AJ73" s="13">
        <v>23.609755150000002</v>
      </c>
      <c r="AK73" s="13">
        <v>23.609755150000002</v>
      </c>
      <c r="AL73" s="13">
        <v>23.609755150000002</v>
      </c>
      <c r="AM73" s="13">
        <v>23.609755150000002</v>
      </c>
      <c r="AN73" s="13">
        <v>23.609755150000002</v>
      </c>
      <c r="AO73" s="13">
        <v>23.612418479999999</v>
      </c>
      <c r="AP73" s="13">
        <v>23.661911050000001</v>
      </c>
      <c r="AQ73" s="13">
        <v>24.216770879999999</v>
      </c>
      <c r="AR73" s="13">
        <v>24.94953933</v>
      </c>
      <c r="AS73" s="13">
        <v>25.476971800000001</v>
      </c>
      <c r="AT73" s="13">
        <v>25.76178221</v>
      </c>
      <c r="AU73" s="13">
        <v>26.616267619999999</v>
      </c>
      <c r="AV73" s="13">
        <v>26.973741570000001</v>
      </c>
      <c r="AW73" s="13">
        <v>27.414602370000001</v>
      </c>
      <c r="AX73" s="13">
        <v>28.068390149999999</v>
      </c>
      <c r="AY73" s="13">
        <v>29.44412861</v>
      </c>
      <c r="AZ73" s="13">
        <v>30.148527170000001</v>
      </c>
      <c r="BA73" s="13">
        <v>30.703474289999999</v>
      </c>
      <c r="BB73" s="13">
        <v>31.867563879999999</v>
      </c>
      <c r="BC73" s="13">
        <v>32.191591619999997</v>
      </c>
      <c r="BD73" s="13">
        <v>33.240583149999999</v>
      </c>
      <c r="BE73" s="13">
        <v>34.152685849999997</v>
      </c>
      <c r="BF73" s="13">
        <v>34.781539389999999</v>
      </c>
      <c r="BG73" s="13">
        <v>35.847365050000001</v>
      </c>
      <c r="BH73" s="13">
        <v>36.332513609999999</v>
      </c>
      <c r="BI73" s="13">
        <v>37.319148259999999</v>
      </c>
      <c r="BJ73" s="13">
        <v>38.162412709999998</v>
      </c>
      <c r="BK73" s="13">
        <v>38.809088369999998</v>
      </c>
      <c r="BL73" s="13">
        <v>39.502735260000001</v>
      </c>
      <c r="BM73" s="12">
        <v>23.497616000000001</v>
      </c>
      <c r="BN73" s="12">
        <v>23.506522</v>
      </c>
      <c r="BO73" s="12">
        <v>23.535299999999999</v>
      </c>
      <c r="BP73" s="12">
        <v>23.587042</v>
      </c>
      <c r="BQ73" s="12">
        <v>23.664838</v>
      </c>
      <c r="BR73" s="12">
        <v>23.77178</v>
      </c>
      <c r="BS73" s="12">
        <v>23.910957</v>
      </c>
      <c r="BT73" s="12">
        <v>24.086352000000002</v>
      </c>
      <c r="BU73" s="12">
        <v>24.305506999999999</v>
      </c>
      <c r="BV73" s="12">
        <v>24.576857</v>
      </c>
      <c r="BW73" s="12">
        <v>24.908833999999999</v>
      </c>
      <c r="BX73" s="12">
        <v>25.309874000000001</v>
      </c>
      <c r="BY73" s="12">
        <v>25.788409000000001</v>
      </c>
      <c r="BZ73" s="12">
        <v>26.349329999999998</v>
      </c>
      <c r="CA73" s="12">
        <v>26.983352</v>
      </c>
      <c r="CB73" s="12">
        <v>27.677647</v>
      </c>
      <c r="CC73" s="12">
        <v>28.419385999999999</v>
      </c>
      <c r="CD73" s="12">
        <v>29.195741999999999</v>
      </c>
      <c r="CE73" s="12">
        <v>29.993887000000001</v>
      </c>
      <c r="CF73" s="12">
        <v>30.802754</v>
      </c>
      <c r="CG73" s="12">
        <v>31.618328000000002</v>
      </c>
      <c r="CH73" s="12">
        <v>32.438355000000001</v>
      </c>
      <c r="CI73" s="12">
        <v>33.260581000000002</v>
      </c>
      <c r="CJ73" s="12">
        <v>34.082754000000001</v>
      </c>
      <c r="CK73" s="12">
        <v>34.902619000000001</v>
      </c>
      <c r="CL73" s="12">
        <v>35.717340999999998</v>
      </c>
      <c r="CM73" s="12">
        <v>36.521754000000001</v>
      </c>
      <c r="CN73" s="12">
        <v>37.310107000000002</v>
      </c>
      <c r="CO73" s="12">
        <v>38.076653999999998</v>
      </c>
      <c r="CP73" s="12">
        <v>38.815643999999999</v>
      </c>
      <c r="CQ73" s="12">
        <v>39.521327999999997</v>
      </c>
    </row>
    <row r="74" spans="1:95" x14ac:dyDescent="0.25">
      <c r="A74" s="11" t="s">
        <v>13</v>
      </c>
      <c r="B74" s="13">
        <v>67.917466730000001</v>
      </c>
      <c r="C74" s="13">
        <v>1</v>
      </c>
      <c r="D74" s="13">
        <v>1</v>
      </c>
      <c r="E74" s="13">
        <v>3.9468467980000002</v>
      </c>
      <c r="F74" s="13">
        <v>3.045042139</v>
      </c>
      <c r="G74" s="13">
        <v>2.1432374799999998</v>
      </c>
      <c r="H74" s="13">
        <v>1.462650107</v>
      </c>
      <c r="I74" s="13">
        <v>1.0285580590000001</v>
      </c>
      <c r="J74" s="13">
        <v>1</v>
      </c>
      <c r="K74" s="13">
        <v>1</v>
      </c>
      <c r="L74" s="13">
        <v>1</v>
      </c>
      <c r="M74" s="13">
        <v>1.0820849340000001</v>
      </c>
      <c r="N74" s="13">
        <v>1.0708129710000001</v>
      </c>
      <c r="O74" s="13">
        <v>1.062609396</v>
      </c>
      <c r="P74" s="13">
        <v>1.0355667900000001</v>
      </c>
      <c r="Q74" s="13">
        <v>1.0547953349999999</v>
      </c>
      <c r="R74" s="13">
        <v>2.5533003829999998</v>
      </c>
      <c r="S74" s="13">
        <v>5.2707713590000003</v>
      </c>
      <c r="T74" s="13">
        <v>5.1695112019999998</v>
      </c>
      <c r="U74" s="13">
        <v>4.7911281199999998</v>
      </c>
      <c r="V74" s="13">
        <v>4.1963912509999997</v>
      </c>
      <c r="W74" s="13">
        <v>4.2775527179999999</v>
      </c>
      <c r="X74" s="13">
        <v>3.9227939420000002</v>
      </c>
      <c r="Y74" s="13">
        <v>4.4492462179999999</v>
      </c>
      <c r="Z74" s="13">
        <v>4.7388376079999999</v>
      </c>
      <c r="AA74" s="13">
        <v>5.3347340130000003</v>
      </c>
      <c r="AB74" s="13">
        <v>5.3276830889999998</v>
      </c>
      <c r="AC74" s="13">
        <v>5.2883278469999997</v>
      </c>
      <c r="AD74" s="13">
        <v>5.660421693</v>
      </c>
      <c r="AE74" s="13">
        <v>5.1034324629999999</v>
      </c>
      <c r="AF74" s="13">
        <v>5.3004033789999996</v>
      </c>
      <c r="AG74" s="13">
        <v>5.5289589110000001</v>
      </c>
      <c r="AH74" s="13">
        <v>36.838179009999998</v>
      </c>
      <c r="AI74" s="13">
        <v>36.838179009999998</v>
      </c>
      <c r="AJ74" s="13">
        <v>36.838179009999998</v>
      </c>
      <c r="AK74" s="13">
        <v>36.904221810000003</v>
      </c>
      <c r="AL74" s="13">
        <v>36.97104178</v>
      </c>
      <c r="AM74" s="13">
        <v>37.083494049999999</v>
      </c>
      <c r="AN74" s="13">
        <v>37.254469049999997</v>
      </c>
      <c r="AO74" s="13">
        <v>37.461692990000003</v>
      </c>
      <c r="AP74" s="13">
        <v>37.607016979999997</v>
      </c>
      <c r="AQ74" s="13">
        <v>38.020410169999998</v>
      </c>
      <c r="AR74" s="13">
        <v>39.311401789999998</v>
      </c>
      <c r="AS74" s="13">
        <v>39.546117680000002</v>
      </c>
      <c r="AT74" s="13">
        <v>39.718758110000003</v>
      </c>
      <c r="AU74" s="13">
        <v>39.904702110000002</v>
      </c>
      <c r="AV74" s="13">
        <v>41.419700509999998</v>
      </c>
      <c r="AW74" s="13">
        <v>42.440983099999997</v>
      </c>
      <c r="AX74" s="13">
        <v>42.766236489999997</v>
      </c>
      <c r="AY74" s="13">
        <v>42.918398199999999</v>
      </c>
      <c r="AZ74" s="13">
        <v>43.211530760000002</v>
      </c>
      <c r="BA74" s="13">
        <v>43.805889899999997</v>
      </c>
      <c r="BB74" s="13">
        <v>44.566735510000001</v>
      </c>
      <c r="BC74" s="13">
        <v>44.831852679999997</v>
      </c>
      <c r="BD74" s="13">
        <v>45.360257320000002</v>
      </c>
      <c r="BE74" s="13">
        <v>45.845494270000003</v>
      </c>
      <c r="BF74" s="13">
        <v>46.85478475</v>
      </c>
      <c r="BG74" s="13">
        <v>47.318145719999997</v>
      </c>
      <c r="BH74" s="13">
        <v>47.576638430000003</v>
      </c>
      <c r="BI74" s="13">
        <v>48.079149360000002</v>
      </c>
      <c r="BJ74" s="13">
        <v>48.423907370000002</v>
      </c>
      <c r="BK74" s="13">
        <v>49.128009810000002</v>
      </c>
      <c r="BL74" s="13">
        <v>49.533822399999998</v>
      </c>
      <c r="BM74" s="12">
        <v>36.509140000000002</v>
      </c>
      <c r="BN74" s="12">
        <v>36.753579000000002</v>
      </c>
      <c r="BO74" s="12">
        <v>36.851433999999998</v>
      </c>
      <c r="BP74" s="12">
        <v>36.871637999999997</v>
      </c>
      <c r="BQ74" s="12">
        <v>36.883127000000002</v>
      </c>
      <c r="BR74" s="12">
        <v>36.954836</v>
      </c>
      <c r="BS74" s="12">
        <v>37.155698999999998</v>
      </c>
      <c r="BT74" s="12">
        <v>37.534956000000001</v>
      </c>
      <c r="BU74" s="12">
        <v>38.063057000000001</v>
      </c>
      <c r="BV74" s="12">
        <v>38.690758000000002</v>
      </c>
      <c r="BW74" s="12">
        <v>39.368816000000002</v>
      </c>
      <c r="BX74" s="12">
        <v>40.047986000000002</v>
      </c>
      <c r="BY74" s="12">
        <v>40.679023000000001</v>
      </c>
      <c r="BZ74" s="12">
        <v>41.225118000000002</v>
      </c>
      <c r="CA74" s="12">
        <v>41.699207000000001</v>
      </c>
      <c r="CB74" s="12">
        <v>42.126660999999999</v>
      </c>
      <c r="CC74" s="12">
        <v>42.532848999999999</v>
      </c>
      <c r="CD74" s="12">
        <v>42.943142000000002</v>
      </c>
      <c r="CE74" s="12">
        <v>43.382911999999997</v>
      </c>
      <c r="CF74" s="12">
        <v>43.870869999999996</v>
      </c>
      <c r="CG74" s="12">
        <v>44.399092000000003</v>
      </c>
      <c r="CH74" s="12">
        <v>44.952995999999999</v>
      </c>
      <c r="CI74" s="12">
        <v>45.518000000000001</v>
      </c>
      <c r="CJ74" s="12">
        <v>46.079521999999997</v>
      </c>
      <c r="CK74" s="12">
        <v>46.622979000000001</v>
      </c>
      <c r="CL74" s="12">
        <v>47.137703999999999</v>
      </c>
      <c r="CM74" s="12">
        <v>47.628697000000003</v>
      </c>
      <c r="CN74" s="12">
        <v>48.104869999999998</v>
      </c>
      <c r="CO74" s="12">
        <v>48.575139</v>
      </c>
      <c r="CP74" s="12">
        <v>49.048417000000001</v>
      </c>
      <c r="CQ74" s="12">
        <v>49.533617999999997</v>
      </c>
    </row>
    <row r="75" spans="1:95" x14ac:dyDescent="0.25">
      <c r="A75" s="11" t="s">
        <v>45</v>
      </c>
      <c r="B75" s="13">
        <v>10.28736301</v>
      </c>
      <c r="C75" s="13">
        <v>1</v>
      </c>
      <c r="D75" s="13">
        <v>1</v>
      </c>
      <c r="E75" s="13">
        <v>1</v>
      </c>
      <c r="F75" s="13">
        <v>1</v>
      </c>
      <c r="G75" s="13">
        <v>1</v>
      </c>
      <c r="H75" s="13">
        <v>1</v>
      </c>
      <c r="I75" s="13">
        <v>5</v>
      </c>
      <c r="J75" s="13">
        <v>5</v>
      </c>
      <c r="K75" s="13">
        <v>4</v>
      </c>
      <c r="L75" s="13">
        <v>4.0354710669999996</v>
      </c>
      <c r="M75" s="13">
        <v>5.3184565810000004</v>
      </c>
      <c r="N75" s="13">
        <v>5</v>
      </c>
      <c r="O75" s="13">
        <v>5</v>
      </c>
      <c r="P75" s="13">
        <v>5.923651199</v>
      </c>
      <c r="Q75" s="13">
        <v>5</v>
      </c>
      <c r="R75" s="13">
        <v>5.9958365779999996</v>
      </c>
      <c r="S75" s="13">
        <v>5.571249119</v>
      </c>
      <c r="T75" s="13">
        <v>5.944562533</v>
      </c>
      <c r="U75" s="13">
        <v>5.3574719999999996</v>
      </c>
      <c r="V75" s="13">
        <v>5.9902853479999996</v>
      </c>
      <c r="W75" s="13">
        <v>5.1473422979999999</v>
      </c>
      <c r="X75" s="13">
        <v>6</v>
      </c>
      <c r="Y75" s="13">
        <v>6</v>
      </c>
      <c r="Z75" s="13">
        <v>6</v>
      </c>
      <c r="AA75" s="13">
        <v>5.91723395</v>
      </c>
      <c r="AB75" s="13">
        <v>5</v>
      </c>
      <c r="AC75" s="13">
        <v>5.82670128</v>
      </c>
      <c r="AD75" s="13">
        <v>5.910282327</v>
      </c>
      <c r="AE75" s="13">
        <v>5.4990940129999997</v>
      </c>
      <c r="AF75" s="13">
        <v>5.9968009000000002</v>
      </c>
      <c r="AG75" s="13">
        <v>5.8988856380000003</v>
      </c>
      <c r="AH75" s="13">
        <v>5.0173598669999997</v>
      </c>
      <c r="AI75" s="13">
        <v>5.0173598669999997</v>
      </c>
      <c r="AJ75" s="13">
        <v>5.0173598669999997</v>
      </c>
      <c r="AK75" s="13">
        <v>5.0173598669999997</v>
      </c>
      <c r="AL75" s="13">
        <v>5.0173598669999997</v>
      </c>
      <c r="AM75" s="13">
        <v>5.0173598669999997</v>
      </c>
      <c r="AN75" s="13">
        <v>5.0173598669999997</v>
      </c>
      <c r="AO75" s="13">
        <v>5.0698495560000003</v>
      </c>
      <c r="AP75" s="13">
        <v>5.0840680259999997</v>
      </c>
      <c r="AQ75" s="13">
        <v>5.3557238729999996</v>
      </c>
      <c r="AR75" s="13">
        <v>5.4877711439999999</v>
      </c>
      <c r="AS75" s="13">
        <v>5.5496007389999997</v>
      </c>
      <c r="AT75" s="13">
        <v>5.7888862459999997</v>
      </c>
      <c r="AU75" s="13">
        <v>6.1474389479999996</v>
      </c>
      <c r="AV75" s="13">
        <v>6.1936802750000002</v>
      </c>
      <c r="AW75" s="13">
        <v>6.3506587999999997</v>
      </c>
      <c r="AX75" s="13">
        <v>6.3785768730000001</v>
      </c>
      <c r="AY75" s="13">
        <v>6.462759385</v>
      </c>
      <c r="AZ75" s="13">
        <v>6.5478051720000003</v>
      </c>
      <c r="BA75" s="13">
        <v>6.7879848620000001</v>
      </c>
      <c r="BB75" s="13">
        <v>6.8905113269999996</v>
      </c>
      <c r="BC75" s="13">
        <v>6.9988469440000003</v>
      </c>
      <c r="BD75" s="13">
        <v>7.2813817370000002</v>
      </c>
      <c r="BE75" s="13">
        <v>7.4844333409999999</v>
      </c>
      <c r="BF75" s="13">
        <v>7.6906491609999996</v>
      </c>
      <c r="BG75" s="13">
        <v>7.7694983969999996</v>
      </c>
      <c r="BH75" s="13">
        <v>7.8602550439999996</v>
      </c>
      <c r="BI75" s="13">
        <v>7.9600208339999998</v>
      </c>
      <c r="BJ75" s="13">
        <v>7.9948976289999996</v>
      </c>
      <c r="BK75" s="13">
        <v>8.0894987169999997</v>
      </c>
      <c r="BL75" s="13">
        <v>8.1489784089999997</v>
      </c>
      <c r="BM75" s="12">
        <v>4.6163800000000004</v>
      </c>
      <c r="BN75" s="12">
        <v>4.7918529999999997</v>
      </c>
      <c r="BO75" s="12">
        <v>4.8812800000000003</v>
      </c>
      <c r="BP75" s="12">
        <v>4.913837</v>
      </c>
      <c r="BQ75" s="12">
        <v>4.9187000000000003</v>
      </c>
      <c r="BR75" s="12">
        <v>4.9250439999999998</v>
      </c>
      <c r="BS75" s="12">
        <v>4.962046</v>
      </c>
      <c r="BT75" s="12">
        <v>5.051558</v>
      </c>
      <c r="BU75" s="12">
        <v>5.1861350000000002</v>
      </c>
      <c r="BV75" s="12">
        <v>5.3510099999999996</v>
      </c>
      <c r="BW75" s="12">
        <v>5.5314160000000001</v>
      </c>
      <c r="BX75" s="12">
        <v>5.7125849999999998</v>
      </c>
      <c r="BY75" s="12">
        <v>5.8797499999999996</v>
      </c>
      <c r="BZ75" s="12">
        <v>6.022068</v>
      </c>
      <c r="CA75" s="12">
        <v>6.144406</v>
      </c>
      <c r="CB75" s="12">
        <v>6.2555560000000003</v>
      </c>
      <c r="CC75" s="12">
        <v>6.3643099999999997</v>
      </c>
      <c r="CD75" s="12">
        <v>6.4794590000000003</v>
      </c>
      <c r="CE75" s="12">
        <v>6.6097960000000002</v>
      </c>
      <c r="CF75" s="12">
        <v>6.7613779999999997</v>
      </c>
      <c r="CG75" s="12">
        <v>6.9293209999999998</v>
      </c>
      <c r="CH75" s="12">
        <v>7.106007</v>
      </c>
      <c r="CI75" s="12">
        <v>7.2838180000000001</v>
      </c>
      <c r="CJ75" s="12">
        <v>7.4551350000000003</v>
      </c>
      <c r="CK75" s="12">
        <v>7.6123399999999997</v>
      </c>
      <c r="CL75" s="12">
        <v>7.7492140000000003</v>
      </c>
      <c r="CM75" s="12">
        <v>7.8651289999999996</v>
      </c>
      <c r="CN75" s="12">
        <v>7.9608600000000003</v>
      </c>
      <c r="CO75" s="12">
        <v>8.0371790000000001</v>
      </c>
      <c r="CP75" s="12">
        <v>8.0948580000000003</v>
      </c>
      <c r="CQ75" s="12">
        <v>8.1346720000000001</v>
      </c>
    </row>
    <row r="76" spans="1:95" x14ac:dyDescent="0.25">
      <c r="A76" s="11" t="s">
        <v>46</v>
      </c>
      <c r="B76" s="13">
        <v>25.830782159999998</v>
      </c>
      <c r="C76" s="13">
        <v>1</v>
      </c>
      <c r="D76" s="13">
        <v>1</v>
      </c>
      <c r="E76" s="13">
        <v>1</v>
      </c>
      <c r="F76" s="13">
        <v>1</v>
      </c>
      <c r="G76" s="13">
        <v>1</v>
      </c>
      <c r="H76" s="13">
        <v>1</v>
      </c>
      <c r="I76" s="13">
        <v>1.7872505400000001</v>
      </c>
      <c r="J76" s="13">
        <v>1.5904379049999999</v>
      </c>
      <c r="K76" s="13">
        <v>3.54534898</v>
      </c>
      <c r="L76" s="13">
        <v>3.758597575</v>
      </c>
      <c r="M76" s="13">
        <v>4.566582607</v>
      </c>
      <c r="N76" s="13">
        <v>4.9883680689999998</v>
      </c>
      <c r="O76" s="13">
        <v>4.674945685</v>
      </c>
      <c r="P76" s="13">
        <v>5.632224398</v>
      </c>
      <c r="Q76" s="13">
        <v>5.1598064849999998</v>
      </c>
      <c r="R76" s="13">
        <v>5.4306057049999996</v>
      </c>
      <c r="S76" s="13">
        <v>5.3780932459999997</v>
      </c>
      <c r="T76" s="13">
        <v>5.3848188319999997</v>
      </c>
      <c r="U76" s="13">
        <v>5.4878853789999997</v>
      </c>
      <c r="V76" s="13">
        <v>5.3799436150000002</v>
      </c>
      <c r="W76" s="13">
        <v>5.394608786</v>
      </c>
      <c r="X76" s="13">
        <v>4.9851167959999998</v>
      </c>
      <c r="Y76" s="13">
        <v>5.0799573789999997</v>
      </c>
      <c r="Z76" s="13">
        <v>5.8763647519999997</v>
      </c>
      <c r="AA76" s="13">
        <v>5.2355537080000003</v>
      </c>
      <c r="AB76" s="13">
        <v>5.9045889599999999</v>
      </c>
      <c r="AC76" s="13">
        <v>4.9970402500000004</v>
      </c>
      <c r="AD76" s="13">
        <v>4.4936643969999999</v>
      </c>
      <c r="AE76" s="13">
        <v>4.574611923</v>
      </c>
      <c r="AF76" s="13">
        <v>5.5650501520000004</v>
      </c>
      <c r="AG76" s="13">
        <v>5.7876660329999998</v>
      </c>
      <c r="AH76" s="13">
        <v>7.2389274109999997</v>
      </c>
      <c r="AI76" s="13">
        <v>7.2389274109999997</v>
      </c>
      <c r="AJ76" s="13">
        <v>7.2389274109999997</v>
      </c>
      <c r="AK76" s="13">
        <v>7.2389274109999997</v>
      </c>
      <c r="AL76" s="13">
        <v>7.2389274109999997</v>
      </c>
      <c r="AM76" s="13">
        <v>7.2389274109999997</v>
      </c>
      <c r="AN76" s="13">
        <v>7.2389274109999997</v>
      </c>
      <c r="AO76" s="13">
        <v>7.3029486600000002</v>
      </c>
      <c r="AP76" s="13">
        <v>8.0951796219999999</v>
      </c>
      <c r="AQ76" s="13">
        <v>9.0684085660000004</v>
      </c>
      <c r="AR76" s="13">
        <v>10.184784560000001</v>
      </c>
      <c r="AS76" s="13">
        <v>10.44861066</v>
      </c>
      <c r="AT76" s="13">
        <v>10.87619364</v>
      </c>
      <c r="AU76" s="13">
        <v>11.25085926</v>
      </c>
      <c r="AV76" s="13">
        <v>11.54905524</v>
      </c>
      <c r="AW76" s="13">
        <v>11.95680842</v>
      </c>
      <c r="AX76" s="13">
        <v>12.22037884</v>
      </c>
      <c r="AY76" s="13">
        <v>12.668500379999999</v>
      </c>
      <c r="AZ76" s="13">
        <v>13.28480605</v>
      </c>
      <c r="BA76" s="13">
        <v>13.73267399</v>
      </c>
      <c r="BB76" s="13">
        <v>14.00675144</v>
      </c>
      <c r="BC76" s="13">
        <v>14.230249410000001</v>
      </c>
      <c r="BD76" s="13">
        <v>14.618482159999999</v>
      </c>
      <c r="BE76" s="13">
        <v>15.20236218</v>
      </c>
      <c r="BF76" s="13">
        <v>15.421639989999999</v>
      </c>
      <c r="BG76" s="13">
        <v>16.35739165</v>
      </c>
      <c r="BH76" s="13">
        <v>16.543744960000001</v>
      </c>
      <c r="BI76" s="13">
        <v>16.909921229999998</v>
      </c>
      <c r="BJ76" s="13">
        <v>17.554641440000001</v>
      </c>
      <c r="BK76" s="13">
        <v>18.42332704</v>
      </c>
      <c r="BL76" s="13">
        <v>18.975861210000001</v>
      </c>
      <c r="BM76" s="12">
        <v>6.9449129999999997</v>
      </c>
      <c r="BN76" s="12">
        <v>6.9643300000000004</v>
      </c>
      <c r="BO76" s="12">
        <v>6.9818699999999998</v>
      </c>
      <c r="BP76" s="12">
        <v>7.0252499999999998</v>
      </c>
      <c r="BQ76" s="12">
        <v>7.122185</v>
      </c>
      <c r="BR76" s="12">
        <v>7.3003910000000003</v>
      </c>
      <c r="BS76" s="12">
        <v>7.5875839999999997</v>
      </c>
      <c r="BT76" s="12">
        <v>8.0007439999999992</v>
      </c>
      <c r="BU76" s="12">
        <v>8.5139169999999993</v>
      </c>
      <c r="BV76" s="12">
        <v>9.0904109999999996</v>
      </c>
      <c r="BW76" s="12">
        <v>9.6935380000000002</v>
      </c>
      <c r="BX76" s="12">
        <v>10.286607999999999</v>
      </c>
      <c r="BY76" s="12">
        <v>10.832929999999999</v>
      </c>
      <c r="BZ76" s="12">
        <v>11.305199</v>
      </c>
      <c r="CA76" s="12">
        <v>11.713654999999999</v>
      </c>
      <c r="CB76" s="12">
        <v>12.077919</v>
      </c>
      <c r="CC76" s="12">
        <v>12.417616000000001</v>
      </c>
      <c r="CD76" s="12">
        <v>12.752368000000001</v>
      </c>
      <c r="CE76" s="12">
        <v>13.101800000000001</v>
      </c>
      <c r="CF76" s="12">
        <v>13.48114</v>
      </c>
      <c r="CG76" s="12">
        <v>13.888043</v>
      </c>
      <c r="CH76" s="12">
        <v>14.315772000000001</v>
      </c>
      <c r="CI76" s="12">
        <v>14.757586</v>
      </c>
      <c r="CJ76" s="12">
        <v>15.206747</v>
      </c>
      <c r="CK76" s="12">
        <v>15.656516</v>
      </c>
      <c r="CL76" s="12">
        <v>16.104952999999998</v>
      </c>
      <c r="CM76" s="12">
        <v>16.569310999999999</v>
      </c>
      <c r="CN76" s="12">
        <v>17.071645</v>
      </c>
      <c r="CO76" s="12">
        <v>17.634004000000001</v>
      </c>
      <c r="CP76" s="12">
        <v>18.278442999999999</v>
      </c>
      <c r="CQ76" s="12">
        <v>19.027013</v>
      </c>
    </row>
    <row r="77" spans="1:95" x14ac:dyDescent="0.25">
      <c r="A77" s="11" t="s">
        <v>72</v>
      </c>
      <c r="B77" s="13">
        <v>2.5549257139999999</v>
      </c>
      <c r="C77" s="13">
        <v>1</v>
      </c>
      <c r="D77" s="13">
        <v>1.0888140900000001</v>
      </c>
      <c r="E77" s="13">
        <v>3.0989434309999999</v>
      </c>
      <c r="F77" s="13">
        <v>2.2346518870000001</v>
      </c>
      <c r="G77" s="13">
        <v>3</v>
      </c>
      <c r="H77" s="13">
        <v>6</v>
      </c>
      <c r="I77" s="13">
        <v>6</v>
      </c>
      <c r="J77" s="13">
        <v>5.9662775889999997</v>
      </c>
      <c r="K77" s="13">
        <v>5.9719304099999997</v>
      </c>
      <c r="L77" s="13">
        <v>5.9457994190000001</v>
      </c>
      <c r="M77" s="13">
        <v>5.9701718719999999</v>
      </c>
      <c r="N77" s="13">
        <v>5.7131689310000002</v>
      </c>
      <c r="O77" s="13">
        <v>5.5612288220000003</v>
      </c>
      <c r="P77" s="13">
        <v>5.7687902749999997</v>
      </c>
      <c r="Q77" s="13">
        <v>5.1308783890000003</v>
      </c>
      <c r="R77" s="13">
        <v>5.4082977269999999</v>
      </c>
      <c r="S77" s="13">
        <v>6</v>
      </c>
      <c r="T77" s="13">
        <v>5.6343277799999996</v>
      </c>
      <c r="U77" s="13">
        <v>5.0514326570000003</v>
      </c>
      <c r="V77" s="13">
        <v>5.986929247</v>
      </c>
      <c r="W77" s="13">
        <v>5.9879346900000003</v>
      </c>
      <c r="X77" s="13">
        <v>5.9983242619999997</v>
      </c>
      <c r="Y77" s="13">
        <v>5.9892752800000002</v>
      </c>
      <c r="Z77" s="13">
        <v>6</v>
      </c>
      <c r="AA77" s="13">
        <v>6</v>
      </c>
      <c r="AB77" s="13">
        <v>5.3448365600000001</v>
      </c>
      <c r="AC77" s="13">
        <v>5.6850099690000002</v>
      </c>
      <c r="AD77" s="13">
        <v>5.9846252719999997</v>
      </c>
      <c r="AE77" s="13">
        <v>6</v>
      </c>
      <c r="AF77" s="13">
        <v>6</v>
      </c>
      <c r="AG77" s="13">
        <v>6</v>
      </c>
      <c r="AH77" s="13">
        <v>1.173573091</v>
      </c>
      <c r="AI77" s="13">
        <v>1.173573091</v>
      </c>
      <c r="AJ77" s="13">
        <v>1.173573091</v>
      </c>
      <c r="AK77" s="13">
        <v>1.1782225049999999</v>
      </c>
      <c r="AL77" s="13">
        <v>1.195281466</v>
      </c>
      <c r="AM77" s="13">
        <v>1.2592532919999999</v>
      </c>
      <c r="AN77" s="13">
        <v>1.287400866</v>
      </c>
      <c r="AO77" s="13">
        <v>1.3061657799999999</v>
      </c>
      <c r="AP77" s="13">
        <v>1.3136281569999999</v>
      </c>
      <c r="AQ77" s="13">
        <v>1.3187458059999999</v>
      </c>
      <c r="AR77" s="13">
        <v>1.3255694929999999</v>
      </c>
      <c r="AS77" s="13">
        <v>1.3434815120000001</v>
      </c>
      <c r="AT77" s="13">
        <v>1.353716914</v>
      </c>
      <c r="AU77" s="13">
        <v>1.3575234949999999</v>
      </c>
      <c r="AV77" s="13">
        <v>1.361788225</v>
      </c>
      <c r="AW77" s="13">
        <v>1.3703178540000001</v>
      </c>
      <c r="AX77" s="13">
        <v>1.3745826029999999</v>
      </c>
      <c r="AY77" s="13">
        <v>1.3754355229999999</v>
      </c>
      <c r="AZ77" s="13">
        <v>1.3754355229999999</v>
      </c>
      <c r="BA77" s="13">
        <v>1.3797003430000001</v>
      </c>
      <c r="BB77" s="13">
        <v>1.380376026</v>
      </c>
      <c r="BC77" s="13">
        <v>1.380376026</v>
      </c>
      <c r="BD77" s="13">
        <v>1.382081968</v>
      </c>
      <c r="BE77" s="13">
        <v>1.382081968</v>
      </c>
      <c r="BF77" s="13">
        <v>1.3863467279999999</v>
      </c>
      <c r="BG77" s="13">
        <v>1.3871997009999999</v>
      </c>
      <c r="BH77" s="13">
        <v>1.3878351980000001</v>
      </c>
      <c r="BI77" s="13">
        <v>1.390417472</v>
      </c>
      <c r="BJ77" s="13">
        <v>1.3912703909999999</v>
      </c>
      <c r="BK77" s="13">
        <v>1.392976341</v>
      </c>
      <c r="BL77" s="13">
        <v>1.399585729</v>
      </c>
      <c r="BM77" s="12">
        <v>1.1491610000000001</v>
      </c>
      <c r="BN77" s="12">
        <v>1.1555690000000001</v>
      </c>
      <c r="BO77" s="12">
        <v>1.1725639999999999</v>
      </c>
      <c r="BP77" s="12">
        <v>1.1968080000000001</v>
      </c>
      <c r="BQ77" s="12">
        <v>1.2249570000000001</v>
      </c>
      <c r="BR77" s="12">
        <v>1.253671</v>
      </c>
      <c r="BS77" s="12">
        <v>1.279609</v>
      </c>
      <c r="BT77" s="12">
        <v>1.300165</v>
      </c>
      <c r="BU77" s="12">
        <v>1.315672</v>
      </c>
      <c r="BV77" s="12">
        <v>1.3271949999999999</v>
      </c>
      <c r="BW77" s="12">
        <v>1.3358019999999999</v>
      </c>
      <c r="BX77" s="12">
        <v>1.3425609999999999</v>
      </c>
      <c r="BY77" s="12">
        <v>1.3485370000000001</v>
      </c>
      <c r="BZ77" s="12">
        <v>1.3545739999999999</v>
      </c>
      <c r="CA77" s="12">
        <v>1.3606149999999999</v>
      </c>
      <c r="CB77" s="12">
        <v>1.366377</v>
      </c>
      <c r="CC77" s="12">
        <v>1.371578</v>
      </c>
      <c r="CD77" s="12">
        <v>1.3759380000000001</v>
      </c>
      <c r="CE77" s="12">
        <v>1.379173</v>
      </c>
      <c r="CF77" s="12">
        <v>1.3811150000000001</v>
      </c>
      <c r="CG77" s="12">
        <v>1.3820410000000001</v>
      </c>
      <c r="CH77" s="12">
        <v>1.382342</v>
      </c>
      <c r="CI77" s="12">
        <v>1.3824080000000001</v>
      </c>
      <c r="CJ77" s="12">
        <v>1.3826290000000001</v>
      </c>
      <c r="CK77" s="12">
        <v>1.3833960000000001</v>
      </c>
      <c r="CL77" s="12">
        <v>1.3849899999999999</v>
      </c>
      <c r="CM77" s="12">
        <v>1.387257</v>
      </c>
      <c r="CN77" s="12">
        <v>1.389934</v>
      </c>
      <c r="CO77" s="12">
        <v>1.392757</v>
      </c>
      <c r="CP77" s="12">
        <v>1.395465</v>
      </c>
      <c r="CQ77" s="12">
        <v>1.3977930000000001</v>
      </c>
    </row>
    <row r="78" spans="1:95" x14ac:dyDescent="0.25">
      <c r="A78" s="11" t="s">
        <v>47</v>
      </c>
      <c r="B78" s="13">
        <v>24.560335160000001</v>
      </c>
      <c r="C78" s="13">
        <v>1</v>
      </c>
      <c r="D78" s="13">
        <v>5.7165208380000001</v>
      </c>
      <c r="E78" s="13">
        <v>4.9773734029999996</v>
      </c>
      <c r="F78" s="13">
        <v>3.981740372</v>
      </c>
      <c r="G78" s="13">
        <v>2.9861073409999999</v>
      </c>
      <c r="H78" s="13">
        <v>1.9911687419999999</v>
      </c>
      <c r="I78" s="13">
        <v>1</v>
      </c>
      <c r="J78" s="13">
        <v>1</v>
      </c>
      <c r="K78" s="13">
        <v>1</v>
      </c>
      <c r="L78" s="13">
        <v>1</v>
      </c>
      <c r="M78" s="13">
        <v>3.4206571320000001</v>
      </c>
      <c r="N78" s="13">
        <v>2.815492849</v>
      </c>
      <c r="O78" s="13">
        <v>2.2103285659999998</v>
      </c>
      <c r="P78" s="13">
        <v>1.6051642829999999</v>
      </c>
      <c r="Q78" s="13">
        <v>1</v>
      </c>
      <c r="R78" s="13">
        <v>1</v>
      </c>
      <c r="S78" s="13">
        <v>5.570803572</v>
      </c>
      <c r="T78" s="13">
        <v>5.7549069629999998</v>
      </c>
      <c r="U78" s="13">
        <v>5.0541003609999997</v>
      </c>
      <c r="V78" s="13">
        <v>5.8953164449999997</v>
      </c>
      <c r="W78" s="13">
        <v>5.7844053579999999</v>
      </c>
      <c r="X78" s="13">
        <v>5.5562599090000004</v>
      </c>
      <c r="Y78" s="13">
        <v>5.3866203459999999</v>
      </c>
      <c r="Z78" s="13">
        <v>4.9919604949999998</v>
      </c>
      <c r="AA78" s="13">
        <v>5.989393604</v>
      </c>
      <c r="AB78" s="13">
        <v>5.9900966359999996</v>
      </c>
      <c r="AC78" s="13">
        <v>5.9938869889999999</v>
      </c>
      <c r="AD78" s="13">
        <v>5.7867893610000003</v>
      </c>
      <c r="AE78" s="13">
        <v>5.9321002869999999</v>
      </c>
      <c r="AF78" s="13">
        <v>5.9979989739999997</v>
      </c>
      <c r="AG78" s="13">
        <v>5.9983284890000004</v>
      </c>
      <c r="AH78" s="13">
        <v>11.67837276</v>
      </c>
      <c r="AI78" s="13">
        <v>11.67837276</v>
      </c>
      <c r="AJ78" s="13">
        <v>11.71671619</v>
      </c>
      <c r="AK78" s="13">
        <v>11.74397475</v>
      </c>
      <c r="AL78" s="13">
        <v>11.75469876</v>
      </c>
      <c r="AM78" s="13">
        <v>11.772572070000001</v>
      </c>
      <c r="AN78" s="13">
        <v>11.814574390000001</v>
      </c>
      <c r="AO78" s="13">
        <v>11.841384339999999</v>
      </c>
      <c r="AP78" s="13">
        <v>11.867738709999999</v>
      </c>
      <c r="AQ78" s="13">
        <v>11.969725670000001</v>
      </c>
      <c r="AR78" s="13">
        <v>12.15037952</v>
      </c>
      <c r="AS78" s="13">
        <v>12.229950759999999</v>
      </c>
      <c r="AT78" s="13">
        <v>12.27016579</v>
      </c>
      <c r="AU78" s="13">
        <v>12.37188652</v>
      </c>
      <c r="AV78" s="13">
        <v>12.604790680000001</v>
      </c>
      <c r="AW78" s="13">
        <v>13.221099150000001</v>
      </c>
      <c r="AX78" s="13">
        <v>13.827790439999999</v>
      </c>
      <c r="AY78" s="13">
        <v>14.14945348</v>
      </c>
      <c r="AZ78" s="13">
        <v>14.19112277</v>
      </c>
      <c r="BA78" s="13">
        <v>14.252901359999999</v>
      </c>
      <c r="BB78" s="13">
        <v>14.59011433</v>
      </c>
      <c r="BC78" s="13">
        <v>14.777906720000001</v>
      </c>
      <c r="BD78" s="13">
        <v>15.27891574</v>
      </c>
      <c r="BE78" s="13">
        <v>15.500860100000001</v>
      </c>
      <c r="BF78" s="13">
        <v>15.534378</v>
      </c>
      <c r="BG78" s="13">
        <v>15.68971421</v>
      </c>
      <c r="BH78" s="13">
        <v>15.775796769999999</v>
      </c>
      <c r="BI78" s="13">
        <v>15.807127639999999</v>
      </c>
      <c r="BJ78" s="13">
        <v>15.83125675</v>
      </c>
      <c r="BK78" s="13">
        <v>15.920724870000001</v>
      </c>
      <c r="BL78" s="13">
        <v>15.9370387</v>
      </c>
      <c r="BM78" s="12">
        <v>11.561921999999999</v>
      </c>
      <c r="BN78" s="12">
        <v>11.663921999999999</v>
      </c>
      <c r="BO78" s="12">
        <v>11.71547</v>
      </c>
      <c r="BP78" s="12">
        <v>11.733985000000001</v>
      </c>
      <c r="BQ78" s="12">
        <v>11.736889</v>
      </c>
      <c r="BR78" s="12">
        <v>11.7416</v>
      </c>
      <c r="BS78" s="12">
        <v>11.76554</v>
      </c>
      <c r="BT78" s="12">
        <v>11.822918</v>
      </c>
      <c r="BU78" s="12">
        <v>11.915101999999999</v>
      </c>
      <c r="BV78" s="12">
        <v>12.040251</v>
      </c>
      <c r="BW78" s="12">
        <v>12.196524</v>
      </c>
      <c r="BX78" s="12">
        <v>12.382078999999999</v>
      </c>
      <c r="BY78" s="12">
        <v>12.595072999999999</v>
      </c>
      <c r="BZ78" s="12">
        <v>12.832973000000001</v>
      </c>
      <c r="CA78" s="12">
        <v>13.090469000000001</v>
      </c>
      <c r="CB78" s="12">
        <v>13.361561</v>
      </c>
      <c r="CC78" s="12">
        <v>13.640247</v>
      </c>
      <c r="CD78" s="12">
        <v>13.920526000000001</v>
      </c>
      <c r="CE78" s="12">
        <v>14.196395000000001</v>
      </c>
      <c r="CF78" s="12">
        <v>14.462291</v>
      </c>
      <c r="CG78" s="12">
        <v>14.71439</v>
      </c>
      <c r="CH78" s="12">
        <v>14.949306999999999</v>
      </c>
      <c r="CI78" s="12">
        <v>15.163653999999999</v>
      </c>
      <c r="CJ78" s="12">
        <v>15.354046</v>
      </c>
      <c r="CK78" s="12">
        <v>15.517094999999999</v>
      </c>
      <c r="CL78" s="12">
        <v>15.650316</v>
      </c>
      <c r="CM78" s="12">
        <v>15.754815000000001</v>
      </c>
      <c r="CN78" s="12">
        <v>15.832599</v>
      </c>
      <c r="CO78" s="12">
        <v>15.885674</v>
      </c>
      <c r="CP78" s="12">
        <v>15.916048</v>
      </c>
      <c r="CQ78" s="12">
        <v>15.925727</v>
      </c>
    </row>
    <row r="79" spans="1:95" x14ac:dyDescent="0.25">
      <c r="A79" s="11" t="s">
        <v>48</v>
      </c>
      <c r="B79" s="13">
        <v>33.907843669999998</v>
      </c>
      <c r="C79" s="13">
        <v>1</v>
      </c>
      <c r="D79" s="13">
        <v>1.081415013</v>
      </c>
      <c r="E79" s="13">
        <v>1.694961055</v>
      </c>
      <c r="F79" s="13">
        <v>1.4602400550000001</v>
      </c>
      <c r="G79" s="13">
        <v>3.3216303260000002</v>
      </c>
      <c r="H79" s="13">
        <v>4.9965486439999998</v>
      </c>
      <c r="I79" s="13">
        <v>5.9203703880000003</v>
      </c>
      <c r="J79" s="13">
        <v>4.99235527</v>
      </c>
      <c r="K79" s="13">
        <v>5.8733360340000003</v>
      </c>
      <c r="L79" s="13">
        <v>5.9915186580000004</v>
      </c>
      <c r="M79" s="13">
        <v>5.9940986289999998</v>
      </c>
      <c r="N79" s="13">
        <v>5.9862238469999998</v>
      </c>
      <c r="O79" s="13">
        <v>5.0547441119999998</v>
      </c>
      <c r="P79" s="13">
        <v>5.9892865129999997</v>
      </c>
      <c r="Q79" s="13">
        <v>5.0552971380000002</v>
      </c>
      <c r="R79" s="13">
        <v>5.9994739859999999</v>
      </c>
      <c r="S79" s="13">
        <v>5.9947198259999999</v>
      </c>
      <c r="T79" s="13">
        <v>5.1702840940000003</v>
      </c>
      <c r="U79" s="13">
        <v>5.3355599109999998</v>
      </c>
      <c r="V79" s="13">
        <v>5.9937099390000004</v>
      </c>
      <c r="W79" s="13">
        <v>5.9924885659999996</v>
      </c>
      <c r="X79" s="13">
        <v>5.9957452330000001</v>
      </c>
      <c r="Y79" s="13">
        <v>5.9988227319999998</v>
      </c>
      <c r="Z79" s="13">
        <v>5.9993236970000003</v>
      </c>
      <c r="AA79" s="13">
        <v>5.9906231080000003</v>
      </c>
      <c r="AB79" s="13">
        <v>5.736262795</v>
      </c>
      <c r="AC79" s="13">
        <v>5.964554938</v>
      </c>
      <c r="AD79" s="13">
        <v>5.7550880879999999</v>
      </c>
      <c r="AE79" s="13">
        <v>5.8065817209999997</v>
      </c>
      <c r="AF79" s="13">
        <v>5.9318010409999999</v>
      </c>
      <c r="AG79" s="13">
        <v>5.7920764189999998</v>
      </c>
      <c r="AH79" s="13">
        <v>12.02429031</v>
      </c>
      <c r="AI79" s="13">
        <v>12.02429031</v>
      </c>
      <c r="AJ79" s="13">
        <v>12.02429031</v>
      </c>
      <c r="AK79" s="13">
        <v>12.080160490000001</v>
      </c>
      <c r="AL79" s="13">
        <v>13.85474733</v>
      </c>
      <c r="AM79" s="13">
        <v>14.978804459999999</v>
      </c>
      <c r="AN79" s="13">
        <v>15.862685219999999</v>
      </c>
      <c r="AO79" s="13">
        <v>16.30024547</v>
      </c>
      <c r="AP79" s="13">
        <v>16.83889594</v>
      </c>
      <c r="AQ79" s="13">
        <v>17.391595689999999</v>
      </c>
      <c r="AR79" s="13">
        <v>17.588534809999999</v>
      </c>
      <c r="AS79" s="13">
        <v>17.866095980000001</v>
      </c>
      <c r="AT79" s="13">
        <v>18.070803529999999</v>
      </c>
      <c r="AU79" s="13">
        <v>18.3325754</v>
      </c>
      <c r="AV79" s="13">
        <v>18.4984471</v>
      </c>
      <c r="AW79" s="13">
        <v>18.636739210000002</v>
      </c>
      <c r="AX79" s="13">
        <v>18.812070540000001</v>
      </c>
      <c r="AY79" s="13">
        <v>18.931713139999999</v>
      </c>
      <c r="AZ79" s="13">
        <v>19.30465615</v>
      </c>
      <c r="BA79" s="13">
        <v>19.564686699999999</v>
      </c>
      <c r="BB79" s="13">
        <v>19.763919560000001</v>
      </c>
      <c r="BC79" s="13">
        <v>20.05640824</v>
      </c>
      <c r="BD79" s="13">
        <v>20.31864431</v>
      </c>
      <c r="BE79" s="13">
        <v>20.460510809999999</v>
      </c>
      <c r="BF79" s="13">
        <v>20.73475552</v>
      </c>
      <c r="BG79" s="13">
        <v>20.97050857</v>
      </c>
      <c r="BH79" s="13">
        <v>21.366495860000001</v>
      </c>
      <c r="BI79" s="13">
        <v>21.71795912</v>
      </c>
      <c r="BJ79" s="13">
        <v>21.96724923</v>
      </c>
      <c r="BK79" s="13">
        <v>22.286361190000001</v>
      </c>
      <c r="BL79" s="13">
        <v>22.431324060000001</v>
      </c>
      <c r="BM79" s="12">
        <v>11.446222000000001</v>
      </c>
      <c r="BN79" s="12">
        <v>11.656218000000001</v>
      </c>
      <c r="BO79" s="12">
        <v>12.213592</v>
      </c>
      <c r="BP79" s="12">
        <v>13.009429000000001</v>
      </c>
      <c r="BQ79" s="12">
        <v>13.934813999999999</v>
      </c>
      <c r="BR79" s="12">
        <v>14.880834</v>
      </c>
      <c r="BS79" s="12">
        <v>15.738573000000001</v>
      </c>
      <c r="BT79" s="12">
        <v>16.422840000000001</v>
      </c>
      <c r="BU79" s="12">
        <v>16.943335000000001</v>
      </c>
      <c r="BV79" s="12">
        <v>17.333480999999999</v>
      </c>
      <c r="BW79" s="12">
        <v>17.626702999999999</v>
      </c>
      <c r="BX79" s="12">
        <v>17.856421999999998</v>
      </c>
      <c r="BY79" s="12">
        <v>18.056063000000002</v>
      </c>
      <c r="BZ79" s="12">
        <v>18.253509999999999</v>
      </c>
      <c r="CA79" s="12">
        <v>18.454501</v>
      </c>
      <c r="CB79" s="12">
        <v>18.659231999999999</v>
      </c>
      <c r="CC79" s="12">
        <v>18.867902999999998</v>
      </c>
      <c r="CD79" s="12">
        <v>19.080711000000001</v>
      </c>
      <c r="CE79" s="12">
        <v>19.297855999999999</v>
      </c>
      <c r="CF79" s="12">
        <v>19.519874000000002</v>
      </c>
      <c r="CG79" s="12">
        <v>19.748667000000001</v>
      </c>
      <c r="CH79" s="12">
        <v>19.986474000000001</v>
      </c>
      <c r="CI79" s="12">
        <v>20.235534000000001</v>
      </c>
      <c r="CJ79" s="12">
        <v>20.498089</v>
      </c>
      <c r="CK79" s="12">
        <v>20.776377</v>
      </c>
      <c r="CL79" s="12">
        <v>21.070639</v>
      </c>
      <c r="CM79" s="12">
        <v>21.373114000000001</v>
      </c>
      <c r="CN79" s="12">
        <v>21.674043000000001</v>
      </c>
      <c r="CO79" s="12">
        <v>21.963667000000001</v>
      </c>
      <c r="CP79" s="12">
        <v>22.232223999999999</v>
      </c>
      <c r="CQ79" s="12">
        <v>22.469954999999999</v>
      </c>
    </row>
    <row r="80" spans="1:95" x14ac:dyDescent="0.25">
      <c r="A80" s="11" t="s">
        <v>49</v>
      </c>
      <c r="B80" s="13">
        <v>1.249489743</v>
      </c>
      <c r="C80" s="13">
        <v>1</v>
      </c>
      <c r="D80" s="13">
        <v>1.4508620109999999</v>
      </c>
      <c r="E80" s="13">
        <v>2.7812901229999998</v>
      </c>
      <c r="F80" s="13">
        <v>2.1869049700000001</v>
      </c>
      <c r="G80" s="13">
        <v>3</v>
      </c>
      <c r="H80" s="13">
        <v>5.2905239359999996</v>
      </c>
      <c r="I80" s="13">
        <v>6</v>
      </c>
      <c r="J80" s="13">
        <v>6</v>
      </c>
      <c r="K80" s="13">
        <v>5.9974967360000004</v>
      </c>
      <c r="L80" s="13">
        <v>6</v>
      </c>
      <c r="M80" s="13">
        <v>6</v>
      </c>
      <c r="N80" s="13">
        <v>6</v>
      </c>
      <c r="O80" s="13">
        <v>5</v>
      </c>
      <c r="P80" s="13">
        <v>5.8187071850000001</v>
      </c>
      <c r="Q80" s="13">
        <v>5</v>
      </c>
      <c r="R80" s="13">
        <v>5.9307295800000004</v>
      </c>
      <c r="S80" s="13">
        <v>6</v>
      </c>
      <c r="T80" s="13">
        <v>5.99450897</v>
      </c>
      <c r="U80" s="13">
        <v>5</v>
      </c>
      <c r="V80" s="13">
        <v>6</v>
      </c>
      <c r="W80" s="13">
        <v>6</v>
      </c>
      <c r="X80" s="13">
        <v>6</v>
      </c>
      <c r="Y80" s="13">
        <v>6</v>
      </c>
      <c r="Z80" s="13">
        <v>6</v>
      </c>
      <c r="AA80" s="13">
        <v>6</v>
      </c>
      <c r="AB80" s="13">
        <v>5.1670565120000003</v>
      </c>
      <c r="AC80" s="13">
        <v>5.5387211819999997</v>
      </c>
      <c r="AD80" s="13">
        <v>5.9997442899999998</v>
      </c>
      <c r="AE80" s="13">
        <v>6</v>
      </c>
      <c r="AF80" s="13">
        <v>6</v>
      </c>
      <c r="AG80" s="13">
        <v>6</v>
      </c>
      <c r="AH80" s="13">
        <v>0.52200273699999999</v>
      </c>
      <c r="AI80" s="13">
        <v>0.52200273699999999</v>
      </c>
      <c r="AJ80" s="13">
        <v>0.52200273699999999</v>
      </c>
      <c r="AK80" s="13">
        <v>0.52285681799999995</v>
      </c>
      <c r="AL80" s="13">
        <v>0.55594096100000001</v>
      </c>
      <c r="AM80" s="13">
        <v>0.57985481699999997</v>
      </c>
      <c r="AN80" s="13">
        <v>0.60803545800000003</v>
      </c>
      <c r="AO80" s="13">
        <v>0.61230578899999999</v>
      </c>
      <c r="AP80" s="13">
        <v>0.61518615499999996</v>
      </c>
      <c r="AQ80" s="13">
        <v>0.62372680700000005</v>
      </c>
      <c r="AR80" s="13">
        <v>0.62628899599999999</v>
      </c>
      <c r="AS80" s="13">
        <v>0.63653784199999996</v>
      </c>
      <c r="AT80" s="13">
        <v>0.63995413700000003</v>
      </c>
      <c r="AU80" s="13">
        <v>0.64251634599999996</v>
      </c>
      <c r="AV80" s="13">
        <v>0.64422451199999997</v>
      </c>
      <c r="AW80" s="13">
        <v>0.64934897599999997</v>
      </c>
      <c r="AX80" s="13">
        <v>0.65191118999999997</v>
      </c>
      <c r="AY80" s="13">
        <v>0.65959780199999996</v>
      </c>
      <c r="AZ80" s="13">
        <v>0.66077006000000005</v>
      </c>
      <c r="BA80" s="13">
        <v>0.66418635000000004</v>
      </c>
      <c r="BB80" s="13">
        <v>0.67955974699999999</v>
      </c>
      <c r="BC80" s="13">
        <v>0.68639234199999999</v>
      </c>
      <c r="BD80" s="13">
        <v>0.68639234199999999</v>
      </c>
      <c r="BE80" s="13">
        <v>0.69066274000000005</v>
      </c>
      <c r="BF80" s="13">
        <v>0.69151682400000003</v>
      </c>
      <c r="BG80" s="13">
        <v>0.69749533799999996</v>
      </c>
      <c r="BH80" s="13">
        <v>0.71201467799999996</v>
      </c>
      <c r="BI80" s="13">
        <v>0.72311765900000002</v>
      </c>
      <c r="BJ80" s="13">
        <v>0.72738804599999995</v>
      </c>
      <c r="BK80" s="13">
        <v>0.72995027499999998</v>
      </c>
      <c r="BL80" s="13">
        <v>0.74532364100000004</v>
      </c>
      <c r="BM80" s="12">
        <v>0.50644599999999995</v>
      </c>
      <c r="BN80" s="12">
        <v>0.51111799999999996</v>
      </c>
      <c r="BO80" s="12">
        <v>0.52344199999999996</v>
      </c>
      <c r="BP80" s="12">
        <v>0.54088000000000003</v>
      </c>
      <c r="BQ80" s="12">
        <v>0.56089199999999995</v>
      </c>
      <c r="BR80" s="12">
        <v>0.58094100000000004</v>
      </c>
      <c r="BS80" s="12">
        <v>0.59848699999999999</v>
      </c>
      <c r="BT80" s="12">
        <v>0.61158299999999999</v>
      </c>
      <c r="BU80" s="12">
        <v>0.62063199999999996</v>
      </c>
      <c r="BV80" s="12">
        <v>0.62662899999999999</v>
      </c>
      <c r="BW80" s="12">
        <v>0.63056999999999996</v>
      </c>
      <c r="BX80" s="12">
        <v>0.63344699999999998</v>
      </c>
      <c r="BY80" s="12">
        <v>0.63625500000000001</v>
      </c>
      <c r="BZ80" s="12">
        <v>0.639791</v>
      </c>
      <c r="CA80" s="12">
        <v>0.64406200000000002</v>
      </c>
      <c r="CB80" s="12">
        <v>0.64887600000000001</v>
      </c>
      <c r="CC80" s="12">
        <v>0.65404300000000004</v>
      </c>
      <c r="CD80" s="12">
        <v>0.65937000000000001</v>
      </c>
      <c r="CE80" s="12">
        <v>0.66466700000000001</v>
      </c>
      <c r="CF80" s="12">
        <v>0.669798</v>
      </c>
      <c r="CG80" s="12">
        <v>0.67483899999999997</v>
      </c>
      <c r="CH80" s="12">
        <v>0.67992300000000006</v>
      </c>
      <c r="CI80" s="12">
        <v>0.68518199999999996</v>
      </c>
      <c r="CJ80" s="12">
        <v>0.69074899999999995</v>
      </c>
      <c r="CK80" s="12">
        <v>0.69675600000000004</v>
      </c>
      <c r="CL80" s="12">
        <v>0.70330700000000002</v>
      </c>
      <c r="CM80" s="12">
        <v>0.71040099999999995</v>
      </c>
      <c r="CN80" s="12">
        <v>0.71801000000000004</v>
      </c>
      <c r="CO80" s="12">
        <v>0.72610699999999995</v>
      </c>
      <c r="CP80" s="12">
        <v>0.73466100000000001</v>
      </c>
      <c r="CQ80" s="12">
        <v>0.74364600000000003</v>
      </c>
    </row>
    <row r="81" spans="1:95" x14ac:dyDescent="0.25">
      <c r="A81" s="11" t="s">
        <v>14</v>
      </c>
      <c r="B81" s="13">
        <v>1.412199531</v>
      </c>
      <c r="C81" s="13">
        <v>1</v>
      </c>
      <c r="D81" s="13">
        <v>1.321911155</v>
      </c>
      <c r="E81" s="13">
        <v>1.214607437</v>
      </c>
      <c r="F81" s="13">
        <v>1.107303718</v>
      </c>
      <c r="G81" s="13">
        <v>5.3924105119999997</v>
      </c>
      <c r="H81" s="13">
        <v>6</v>
      </c>
      <c r="I81" s="13">
        <v>6</v>
      </c>
      <c r="J81" s="13">
        <v>5</v>
      </c>
      <c r="K81" s="13">
        <v>5</v>
      </c>
      <c r="L81" s="13">
        <v>6</v>
      </c>
      <c r="M81" s="13">
        <v>6</v>
      </c>
      <c r="N81" s="13">
        <v>5.3954798940000002</v>
      </c>
      <c r="O81" s="13">
        <v>5.0290121289999998</v>
      </c>
      <c r="P81" s="13">
        <v>5</v>
      </c>
      <c r="Q81" s="13">
        <v>5</v>
      </c>
      <c r="R81" s="13">
        <v>6</v>
      </c>
      <c r="S81" s="13">
        <v>5.0304492119999997</v>
      </c>
      <c r="T81" s="13">
        <v>6</v>
      </c>
      <c r="U81" s="13">
        <v>5</v>
      </c>
      <c r="V81" s="13">
        <v>5.9760258909999999</v>
      </c>
      <c r="W81" s="13">
        <v>6</v>
      </c>
      <c r="X81" s="13">
        <v>5.9767550160000003</v>
      </c>
      <c r="Y81" s="13">
        <v>5.9596723169999999</v>
      </c>
      <c r="Z81" s="13">
        <v>6</v>
      </c>
      <c r="AA81" s="13">
        <v>5.5218843419999999</v>
      </c>
      <c r="AB81" s="13">
        <v>4.9754543509999998</v>
      </c>
      <c r="AC81" s="13">
        <v>5.7890899339999997</v>
      </c>
      <c r="AD81" s="13">
        <v>5.0874291749999996</v>
      </c>
      <c r="AE81" s="13">
        <v>5.08820534</v>
      </c>
      <c r="AF81" s="13">
        <v>5.9931368139999996</v>
      </c>
      <c r="AG81" s="13">
        <v>6</v>
      </c>
      <c r="AH81" s="13">
        <v>0.53296154200000001</v>
      </c>
      <c r="AI81" s="13">
        <v>0.53296154200000001</v>
      </c>
      <c r="AJ81" s="13">
        <v>0.53296154200000001</v>
      </c>
      <c r="AK81" s="13">
        <v>0.53389615800000001</v>
      </c>
      <c r="AL81" s="13">
        <v>0.55173654000000005</v>
      </c>
      <c r="AM81" s="13">
        <v>0.55258168500000004</v>
      </c>
      <c r="AN81" s="13">
        <v>0.55258168500000004</v>
      </c>
      <c r="AO81" s="13">
        <v>0.55342675600000002</v>
      </c>
      <c r="AP81" s="13">
        <v>0.55849724099999998</v>
      </c>
      <c r="AQ81" s="13">
        <v>0.55934231000000001</v>
      </c>
      <c r="AR81" s="13">
        <v>0.55999184999999996</v>
      </c>
      <c r="AS81" s="13">
        <v>0.55999184999999996</v>
      </c>
      <c r="AT81" s="13">
        <v>0.55999184999999996</v>
      </c>
      <c r="AU81" s="13">
        <v>0.56168210200000002</v>
      </c>
      <c r="AV81" s="13">
        <v>0.56168210200000002</v>
      </c>
      <c r="AW81" s="13">
        <v>0.56346514700000006</v>
      </c>
      <c r="AX81" s="13">
        <v>0.56346514700000006</v>
      </c>
      <c r="AY81" s="13">
        <v>0.566000473</v>
      </c>
      <c r="AZ81" s="13">
        <v>0.567690739</v>
      </c>
      <c r="BA81" s="13">
        <v>0.56862866899999998</v>
      </c>
      <c r="BB81" s="13">
        <v>0.57179689199999995</v>
      </c>
      <c r="BC81" s="13">
        <v>0.57433227499999995</v>
      </c>
      <c r="BD81" s="13">
        <v>0.57433227499999995</v>
      </c>
      <c r="BE81" s="13">
        <v>0.57517741</v>
      </c>
      <c r="BF81" s="13">
        <v>0.57536300500000004</v>
      </c>
      <c r="BG81" s="13">
        <v>0.57705316200000001</v>
      </c>
      <c r="BH81" s="13">
        <v>0.59206943400000001</v>
      </c>
      <c r="BI81" s="13">
        <v>0.59629508600000003</v>
      </c>
      <c r="BJ81" s="13">
        <v>0.60474611199999995</v>
      </c>
      <c r="BK81" s="13">
        <v>0.61450972400000003</v>
      </c>
      <c r="BL81" s="13">
        <v>0.61806571099999996</v>
      </c>
      <c r="BM81" s="12">
        <v>0.52858899999999998</v>
      </c>
      <c r="BN81" s="12">
        <v>0.53500300000000001</v>
      </c>
      <c r="BO81" s="12">
        <v>0.54056499999999996</v>
      </c>
      <c r="BP81" s="12">
        <v>0.54529300000000003</v>
      </c>
      <c r="BQ81" s="12">
        <v>0.54920999999999998</v>
      </c>
      <c r="BR81" s="12">
        <v>0.55233500000000002</v>
      </c>
      <c r="BS81" s="12">
        <v>0.55468899999999999</v>
      </c>
      <c r="BT81" s="12">
        <v>0.55632099999999995</v>
      </c>
      <c r="BU81" s="12">
        <v>0.55739499999999997</v>
      </c>
      <c r="BV81" s="12">
        <v>0.55810700000000002</v>
      </c>
      <c r="BW81" s="12">
        <v>0.55864999999999998</v>
      </c>
      <c r="BX81" s="12">
        <v>0.55921699999999996</v>
      </c>
      <c r="BY81" s="12">
        <v>0.56000399999999995</v>
      </c>
      <c r="BZ81" s="12">
        <v>0.56114799999999998</v>
      </c>
      <c r="CA81" s="12">
        <v>0.56257100000000004</v>
      </c>
      <c r="CB81" s="12">
        <v>0.56413500000000005</v>
      </c>
      <c r="CC81" s="12">
        <v>0.56570699999999996</v>
      </c>
      <c r="CD81" s="12">
        <v>0.56715099999999996</v>
      </c>
      <c r="CE81" s="12">
        <v>0.56833199999999995</v>
      </c>
      <c r="CF81" s="12">
        <v>0.56918999999999997</v>
      </c>
      <c r="CG81" s="12">
        <v>0.56996500000000005</v>
      </c>
      <c r="CH81" s="12">
        <v>0.57097299999999995</v>
      </c>
      <c r="CI81" s="12">
        <v>0.57252899999999995</v>
      </c>
      <c r="CJ81" s="12">
        <v>0.57494999999999996</v>
      </c>
      <c r="CK81" s="12">
        <v>0.57855000000000001</v>
      </c>
      <c r="CL81" s="12">
        <v>0.58353900000000003</v>
      </c>
      <c r="CM81" s="12">
        <v>0.58970199999999995</v>
      </c>
      <c r="CN81" s="12">
        <v>0.596715</v>
      </c>
      <c r="CO81" s="12">
        <v>0.60425700000000004</v>
      </c>
      <c r="CP81" s="12">
        <v>0.61200600000000005</v>
      </c>
      <c r="CQ81" s="12">
        <v>0.61963900000000005</v>
      </c>
    </row>
    <row r="82" spans="1:95" x14ac:dyDescent="0.25">
      <c r="A82" s="11" t="s">
        <v>50</v>
      </c>
      <c r="B82" s="13">
        <v>1.668878184</v>
      </c>
      <c r="C82" s="13">
        <v>1</v>
      </c>
      <c r="D82" s="13">
        <v>2.251029355</v>
      </c>
      <c r="E82" s="13">
        <v>3.9306901120000002</v>
      </c>
      <c r="F82" s="13">
        <v>3.0515020509999999</v>
      </c>
      <c r="G82" s="13">
        <v>3.672215091</v>
      </c>
      <c r="H82" s="13">
        <v>5</v>
      </c>
      <c r="I82" s="13">
        <v>6</v>
      </c>
      <c r="J82" s="13">
        <v>5</v>
      </c>
      <c r="K82" s="13">
        <v>4.123106795</v>
      </c>
      <c r="L82" s="13">
        <v>5.9307890109999999</v>
      </c>
      <c r="M82" s="13">
        <v>5</v>
      </c>
      <c r="N82" s="13">
        <v>5.0226458049999998</v>
      </c>
      <c r="O82" s="13">
        <v>5</v>
      </c>
      <c r="P82" s="13">
        <v>5</v>
      </c>
      <c r="Q82" s="13">
        <v>5</v>
      </c>
      <c r="R82" s="13">
        <v>5.0685449360000003</v>
      </c>
      <c r="S82" s="13">
        <v>5.0416727220000004</v>
      </c>
      <c r="T82" s="13">
        <v>5.9732367760000002</v>
      </c>
      <c r="U82" s="13">
        <v>5.0997464959999999</v>
      </c>
      <c r="V82" s="13">
        <v>5.712232771</v>
      </c>
      <c r="W82" s="13">
        <v>6</v>
      </c>
      <c r="X82" s="13">
        <v>5.9914765389999998</v>
      </c>
      <c r="Y82" s="13">
        <v>5.9691153200000002</v>
      </c>
      <c r="Z82" s="13">
        <v>6</v>
      </c>
      <c r="AA82" s="13">
        <v>5.9850743560000002</v>
      </c>
      <c r="AB82" s="13">
        <v>5</v>
      </c>
      <c r="AC82" s="13">
        <v>5.0662339340000004</v>
      </c>
      <c r="AD82" s="13">
        <v>4.9832174800000004</v>
      </c>
      <c r="AE82" s="13">
        <v>5.7135890979999999</v>
      </c>
      <c r="AF82" s="13">
        <v>6</v>
      </c>
      <c r="AG82" s="13">
        <v>6</v>
      </c>
      <c r="AH82" s="13">
        <v>0.73254156199999998</v>
      </c>
      <c r="AI82" s="13">
        <v>0.73254156199999998</v>
      </c>
      <c r="AJ82" s="13">
        <v>0.73254156199999998</v>
      </c>
      <c r="AK82" s="13">
        <v>0.73425312399999998</v>
      </c>
      <c r="AL82" s="13">
        <v>0.75037503299999997</v>
      </c>
      <c r="AM82" s="13">
        <v>0.773343165</v>
      </c>
      <c r="AN82" s="13">
        <v>0.77688708399999995</v>
      </c>
      <c r="AO82" s="13">
        <v>0.77945433500000005</v>
      </c>
      <c r="AP82" s="13">
        <v>0.78647835799999999</v>
      </c>
      <c r="AQ82" s="13">
        <v>0.86589115999999999</v>
      </c>
      <c r="AR82" s="13">
        <v>0.88507740499999998</v>
      </c>
      <c r="AS82" s="13">
        <v>0.91182113600000003</v>
      </c>
      <c r="AT82" s="13">
        <v>0.95354987599999996</v>
      </c>
      <c r="AU82" s="13">
        <v>0.96161117100000004</v>
      </c>
      <c r="AV82" s="13">
        <v>0.97359213200000005</v>
      </c>
      <c r="AW82" s="13">
        <v>0.99592963899999998</v>
      </c>
      <c r="AX82" s="13">
        <v>1.037860094</v>
      </c>
      <c r="AY82" s="13">
        <v>1.0542074370000001</v>
      </c>
      <c r="AZ82" s="13">
        <v>1.0565599960000001</v>
      </c>
      <c r="BA82" s="13">
        <v>1.083914767</v>
      </c>
      <c r="BB82" s="13">
        <v>1.1038124149999999</v>
      </c>
      <c r="BC82" s="13">
        <v>1.1124574679999999</v>
      </c>
      <c r="BD82" s="13">
        <v>1.118447864</v>
      </c>
      <c r="BE82" s="13">
        <v>1.121871077</v>
      </c>
      <c r="BF82" s="13">
        <v>1.1270057449999999</v>
      </c>
      <c r="BG82" s="13">
        <v>1.131284519</v>
      </c>
      <c r="BH82" s="13">
        <v>1.160649923</v>
      </c>
      <c r="BI82" s="13">
        <v>1.1870486490000001</v>
      </c>
      <c r="BJ82" s="13">
        <v>1.21893465</v>
      </c>
      <c r="BK82" s="13">
        <v>1.239064379</v>
      </c>
      <c r="BL82" s="13">
        <v>1.2401248410000001</v>
      </c>
      <c r="BM82" s="12">
        <v>0.72579499999999997</v>
      </c>
      <c r="BN82" s="12">
        <v>0.72988500000000001</v>
      </c>
      <c r="BO82" s="12">
        <v>0.734545</v>
      </c>
      <c r="BP82" s="12">
        <v>0.74065700000000001</v>
      </c>
      <c r="BQ82" s="12">
        <v>0.74910399999999999</v>
      </c>
      <c r="BR82" s="12">
        <v>0.76077099999999998</v>
      </c>
      <c r="BS82" s="12">
        <v>0.77654199999999995</v>
      </c>
      <c r="BT82" s="12">
        <v>0.79697099999999998</v>
      </c>
      <c r="BU82" s="12">
        <v>0.82130499999999995</v>
      </c>
      <c r="BV82" s="12">
        <v>0.84846100000000002</v>
      </c>
      <c r="BW82" s="12">
        <v>0.87735700000000005</v>
      </c>
      <c r="BX82" s="12">
        <v>0.90691100000000002</v>
      </c>
      <c r="BY82" s="12">
        <v>0.93604100000000001</v>
      </c>
      <c r="BZ82" s="12">
        <v>0.96379499999999996</v>
      </c>
      <c r="CA82" s="12">
        <v>0.98974200000000001</v>
      </c>
      <c r="CB82" s="12">
        <v>1.013582</v>
      </c>
      <c r="CC82" s="12">
        <v>1.0350159999999999</v>
      </c>
      <c r="CD82" s="12">
        <v>1.053744</v>
      </c>
      <c r="CE82" s="12">
        <v>1.069466</v>
      </c>
      <c r="CF82" s="12">
        <v>1.0821149999999999</v>
      </c>
      <c r="CG82" s="12">
        <v>1.0925640000000001</v>
      </c>
      <c r="CH82" s="12">
        <v>1.1019159999999999</v>
      </c>
      <c r="CI82" s="12">
        <v>1.1112759999999999</v>
      </c>
      <c r="CJ82" s="12">
        <v>1.1217509999999999</v>
      </c>
      <c r="CK82" s="12">
        <v>1.1344430000000001</v>
      </c>
      <c r="CL82" s="12">
        <v>1.1501319999999999</v>
      </c>
      <c r="CM82" s="12">
        <v>1.1682870000000001</v>
      </c>
      <c r="CN82" s="12">
        <v>1.1880500000000001</v>
      </c>
      <c r="CO82" s="12">
        <v>1.2085619999999999</v>
      </c>
      <c r="CP82" s="12">
        <v>1.2289669999999999</v>
      </c>
      <c r="CQ82" s="12">
        <v>1.2484059999999999</v>
      </c>
    </row>
    <row r="83" spans="1:95" x14ac:dyDescent="0.25">
      <c r="A83" s="11" t="s">
        <v>51</v>
      </c>
      <c r="B83" s="13">
        <v>136.05943250000001</v>
      </c>
      <c r="C83" s="13">
        <v>1</v>
      </c>
      <c r="D83" s="13">
        <v>1.37293544</v>
      </c>
      <c r="E83" s="13">
        <v>2.546769571</v>
      </c>
      <c r="F83" s="13">
        <v>1.991805498</v>
      </c>
      <c r="G83" s="13">
        <v>1.4368414249999999</v>
      </c>
      <c r="H83" s="13">
        <v>1.0196383689999999</v>
      </c>
      <c r="I83" s="13">
        <v>1</v>
      </c>
      <c r="J83" s="13">
        <v>1</v>
      </c>
      <c r="K83" s="13">
        <v>1</v>
      </c>
      <c r="L83" s="13">
        <v>2.4391467929999999</v>
      </c>
      <c r="M83" s="13">
        <v>5.4991177240000004</v>
      </c>
      <c r="N83" s="13">
        <v>5.0311972699999998</v>
      </c>
      <c r="O83" s="13">
        <v>4.7811241610000002</v>
      </c>
      <c r="P83" s="13">
        <v>5.6511999470000003</v>
      </c>
      <c r="Q83" s="13">
        <v>5.6808352510000004</v>
      </c>
      <c r="R83" s="13">
        <v>5.9723514089999998</v>
      </c>
      <c r="S83" s="13">
        <v>5.646881907</v>
      </c>
      <c r="T83" s="13">
        <v>5.997740372</v>
      </c>
      <c r="U83" s="13">
        <v>5.8529718229999999</v>
      </c>
      <c r="V83" s="13">
        <v>5.6921744500000004</v>
      </c>
      <c r="W83" s="13">
        <v>5.7348139829999996</v>
      </c>
      <c r="X83" s="13">
        <v>5.8062169380000004</v>
      </c>
      <c r="Y83" s="13">
        <v>5.8429234330000002</v>
      </c>
      <c r="Z83" s="13">
        <v>5.9266588909999998</v>
      </c>
      <c r="AA83" s="13">
        <v>5.9991260750000004</v>
      </c>
      <c r="AB83" s="13">
        <v>5.9848375770000004</v>
      </c>
      <c r="AC83" s="13">
        <v>5.8024997779999996</v>
      </c>
      <c r="AD83" s="13">
        <v>5.9105596089999999</v>
      </c>
      <c r="AE83" s="13">
        <v>5.9687776489999997</v>
      </c>
      <c r="AF83" s="13">
        <v>5.986908659</v>
      </c>
      <c r="AG83" s="13">
        <v>5.9616712669999998</v>
      </c>
      <c r="AH83" s="13">
        <v>87.629805149999996</v>
      </c>
      <c r="AI83" s="13">
        <v>87.629805149999996</v>
      </c>
      <c r="AJ83" s="13">
        <v>87.629805149999996</v>
      </c>
      <c r="AK83" s="13">
        <v>87.935400560000005</v>
      </c>
      <c r="AL83" s="13">
        <v>88.136984569999996</v>
      </c>
      <c r="AM83" s="13">
        <v>88.778293509999997</v>
      </c>
      <c r="AN83" s="13">
        <v>90.739530419999994</v>
      </c>
      <c r="AO83" s="13">
        <v>92.163725600000006</v>
      </c>
      <c r="AP83" s="13">
        <v>92.291679680000001</v>
      </c>
      <c r="AQ83" s="13">
        <v>94.382146789999993</v>
      </c>
      <c r="AR83" s="13">
        <v>95.456807589999997</v>
      </c>
      <c r="AS83" s="13">
        <v>96.012023720000002</v>
      </c>
      <c r="AT83" s="13">
        <v>96.667561649999996</v>
      </c>
      <c r="AU83" s="13">
        <v>97.350613980000006</v>
      </c>
      <c r="AV83" s="13">
        <v>98.138016140000005</v>
      </c>
      <c r="AW83" s="13">
        <v>98.340453370000006</v>
      </c>
      <c r="AX83" s="13">
        <v>98.764760109999997</v>
      </c>
      <c r="AY83" s="13">
        <v>99.034885000000003</v>
      </c>
      <c r="AZ83" s="13">
        <v>99.795998490000002</v>
      </c>
      <c r="BA83" s="13">
        <v>100.46286069999999</v>
      </c>
      <c r="BB83" s="13">
        <v>101.8861946</v>
      </c>
      <c r="BC83" s="13">
        <v>102.40797209999999</v>
      </c>
      <c r="BD83" s="13">
        <v>103.2715322</v>
      </c>
      <c r="BE83" s="13">
        <v>103.6017253</v>
      </c>
      <c r="BF83" s="13">
        <v>104.6793019</v>
      </c>
      <c r="BG83" s="13">
        <v>105.11528989999999</v>
      </c>
      <c r="BH83" s="13">
        <v>106.8719717</v>
      </c>
      <c r="BI83" s="13">
        <v>108.2628084</v>
      </c>
      <c r="BJ83" s="13">
        <v>109.384027</v>
      </c>
      <c r="BK83" s="13">
        <v>110.085713</v>
      </c>
      <c r="BL83" s="13">
        <v>110.92843360000001</v>
      </c>
      <c r="BM83" s="12">
        <v>86.783265999999998</v>
      </c>
      <c r="BN83" s="12">
        <v>86.970033000000001</v>
      </c>
      <c r="BO83" s="12">
        <v>87.481808999999998</v>
      </c>
      <c r="BP83" s="12">
        <v>88.245810000000006</v>
      </c>
      <c r="BQ83" s="12">
        <v>89.189252999999994</v>
      </c>
      <c r="BR83" s="12">
        <v>90.239351999999997</v>
      </c>
      <c r="BS83" s="12">
        <v>91.323324</v>
      </c>
      <c r="BT83" s="12">
        <v>92.378878</v>
      </c>
      <c r="BU83" s="12">
        <v>93.385699000000002</v>
      </c>
      <c r="BV83" s="12">
        <v>94.333963999999995</v>
      </c>
      <c r="BW83" s="12">
        <v>95.213853</v>
      </c>
      <c r="BX83" s="12">
        <v>96.015545000000003</v>
      </c>
      <c r="BY83" s="12">
        <v>96.729215999999994</v>
      </c>
      <c r="BZ83" s="12">
        <v>97.351371</v>
      </c>
      <c r="CA83" s="12">
        <v>97.903802999999996</v>
      </c>
      <c r="CB83" s="12">
        <v>98.414632999999995</v>
      </c>
      <c r="CC83" s="12">
        <v>98.91198</v>
      </c>
      <c r="CD83" s="12">
        <v>99.423963000000001</v>
      </c>
      <c r="CE83" s="12">
        <v>99.978701999999998</v>
      </c>
      <c r="CF83" s="12">
        <v>100.599682</v>
      </c>
      <c r="CG83" s="12">
        <v>101.291853</v>
      </c>
      <c r="CH83" s="12">
        <v>102.055532</v>
      </c>
      <c r="CI83" s="12">
        <v>102.891035</v>
      </c>
      <c r="CJ83" s="12">
        <v>103.79867900000001</v>
      </c>
      <c r="CK83" s="12">
        <v>104.77878</v>
      </c>
      <c r="CL83" s="12">
        <v>105.82625899999999</v>
      </c>
      <c r="CM83" s="12">
        <v>106.91445899999999</v>
      </c>
      <c r="CN83" s="12">
        <v>108.011325</v>
      </c>
      <c r="CO83" s="12">
        <v>109.084806</v>
      </c>
      <c r="CP83" s="12">
        <v>110.102847</v>
      </c>
      <c r="CQ83" s="12">
        <v>111.033395</v>
      </c>
    </row>
    <row r="84" spans="1:95" x14ac:dyDescent="0.25">
      <c r="A84" s="11" t="s">
        <v>90</v>
      </c>
      <c r="B84" s="13">
        <v>4.0440448160000004</v>
      </c>
      <c r="C84" s="13">
        <v>1</v>
      </c>
      <c r="D84" s="13">
        <v>1</v>
      </c>
      <c r="E84" s="13">
        <v>1</v>
      </c>
      <c r="F84" s="13">
        <v>1</v>
      </c>
      <c r="G84" s="13">
        <v>1</v>
      </c>
      <c r="H84" s="13">
        <v>1</v>
      </c>
      <c r="I84" s="13">
        <v>1.231514854</v>
      </c>
      <c r="J84" s="13">
        <v>1.1615402909999999</v>
      </c>
      <c r="K84" s="13">
        <v>3.2864147749999999</v>
      </c>
      <c r="L84" s="13">
        <v>3.1502435040000001</v>
      </c>
      <c r="M84" s="13">
        <v>4.1815115179999998</v>
      </c>
      <c r="N84" s="13">
        <v>4.655619057</v>
      </c>
      <c r="O84" s="13">
        <v>4.1006541329999999</v>
      </c>
      <c r="P84" s="13">
        <v>4.5095382930000003</v>
      </c>
      <c r="Q84" s="13">
        <v>4.9881883230000001</v>
      </c>
      <c r="R84" s="13">
        <v>4.9274843439999998</v>
      </c>
      <c r="S84" s="13">
        <v>5.0463802900000001</v>
      </c>
      <c r="T84" s="13">
        <v>5.2752428619999998</v>
      </c>
      <c r="U84" s="13">
        <v>4.9239451169999997</v>
      </c>
      <c r="V84" s="13">
        <v>5.4491499179999998</v>
      </c>
      <c r="W84" s="13">
        <v>5.0171761110000004</v>
      </c>
      <c r="X84" s="13">
        <v>4.7920135620000002</v>
      </c>
      <c r="Y84" s="13">
        <v>4.4956490950000001</v>
      </c>
      <c r="Z84" s="13">
        <v>5.0577326710000001</v>
      </c>
      <c r="AA84" s="13">
        <v>4.9362186550000002</v>
      </c>
      <c r="AB84" s="13">
        <v>5.1757211449999998</v>
      </c>
      <c r="AC84" s="13">
        <v>4.9986913929999996</v>
      </c>
      <c r="AD84" s="13">
        <v>4.5330265089999999</v>
      </c>
      <c r="AE84" s="13">
        <v>5.0066131709999997</v>
      </c>
      <c r="AF84" s="13">
        <v>5.0959910429999997</v>
      </c>
      <c r="AG84" s="13">
        <v>5.3860827479999998</v>
      </c>
      <c r="AH84" s="13">
        <v>0.92228436700000005</v>
      </c>
      <c r="AI84" s="13">
        <v>0.92228436700000005</v>
      </c>
      <c r="AJ84" s="13">
        <v>0.92228436700000005</v>
      </c>
      <c r="AK84" s="13">
        <v>0.92228436700000005</v>
      </c>
      <c r="AL84" s="13">
        <v>0.92228436700000005</v>
      </c>
      <c r="AM84" s="13">
        <v>0.92228436700000005</v>
      </c>
      <c r="AN84" s="13">
        <v>0.92228436700000005</v>
      </c>
      <c r="AO84" s="13">
        <v>0.92404209299999995</v>
      </c>
      <c r="AP84" s="13">
        <v>0.94952921899999998</v>
      </c>
      <c r="AQ84" s="13">
        <v>1.008413306</v>
      </c>
      <c r="AR84" s="13">
        <v>1.178530989</v>
      </c>
      <c r="AS84" s="13">
        <v>1.239372798</v>
      </c>
      <c r="AT84" s="13">
        <v>1.251990594</v>
      </c>
      <c r="AU84" s="13">
        <v>1.463798406</v>
      </c>
      <c r="AV84" s="13">
        <v>1.561573691</v>
      </c>
      <c r="AW84" s="13">
        <v>1.7250445219999999</v>
      </c>
      <c r="AX84" s="13">
        <v>1.814089998</v>
      </c>
      <c r="AY84" s="13">
        <v>1.9169187919999999</v>
      </c>
      <c r="AZ84" s="13">
        <v>1.9881080360000001</v>
      </c>
      <c r="BA84" s="13">
        <v>2.0879690360000001</v>
      </c>
      <c r="BB84" s="13">
        <v>2.1574006269999999</v>
      </c>
      <c r="BC84" s="13">
        <v>2.2031022930000002</v>
      </c>
      <c r="BD84" s="13">
        <v>2.2672604189999999</v>
      </c>
      <c r="BE84" s="13">
        <v>2.3241673440000001</v>
      </c>
      <c r="BF84" s="13">
        <v>2.3593225520000001</v>
      </c>
      <c r="BG84" s="13">
        <v>2.4026081279999998</v>
      </c>
      <c r="BH84" s="13">
        <v>2.4395208180000001</v>
      </c>
      <c r="BI84" s="13">
        <v>2.4527038069999998</v>
      </c>
      <c r="BJ84" s="13">
        <v>2.490760844</v>
      </c>
      <c r="BK84" s="13">
        <v>2.5345767640000001</v>
      </c>
      <c r="BL84" s="13">
        <v>2.5550113310000002</v>
      </c>
      <c r="BM84" s="12">
        <v>0.84454899999999999</v>
      </c>
      <c r="BN84" s="12">
        <v>0.86353199999999997</v>
      </c>
      <c r="BO84" s="12">
        <v>0.87052700000000005</v>
      </c>
      <c r="BP84" s="12">
        <v>0.87152799999999997</v>
      </c>
      <c r="BQ84" s="12">
        <v>0.87252700000000005</v>
      </c>
      <c r="BR84" s="12">
        <v>0.87951599999999996</v>
      </c>
      <c r="BS84" s="12">
        <v>0.89848799999999995</v>
      </c>
      <c r="BT84" s="12">
        <v>0.93420400000000003</v>
      </c>
      <c r="BU84" s="12">
        <v>0.98649100000000001</v>
      </c>
      <c r="BV84" s="12">
        <v>1.0539480000000001</v>
      </c>
      <c r="BW84" s="12">
        <v>1.1351720000000001</v>
      </c>
      <c r="BX84" s="12">
        <v>1.228758</v>
      </c>
      <c r="BY84" s="12">
        <v>1.333305</v>
      </c>
      <c r="BZ84" s="12">
        <v>1.446933</v>
      </c>
      <c r="CA84" s="12">
        <v>1.5658639999999999</v>
      </c>
      <c r="CB84" s="12">
        <v>1.685845</v>
      </c>
      <c r="CC84" s="12">
        <v>1.802621</v>
      </c>
      <c r="CD84" s="12">
        <v>1.9119379999999999</v>
      </c>
      <c r="CE84" s="12">
        <v>2.0095429999999999</v>
      </c>
      <c r="CF84" s="12">
        <v>2.0923099999999999</v>
      </c>
      <c r="CG84" s="12">
        <v>2.1616219999999999</v>
      </c>
      <c r="CH84" s="12">
        <v>2.2199909999999998</v>
      </c>
      <c r="CI84" s="12">
        <v>2.2699289999999999</v>
      </c>
      <c r="CJ84" s="12">
        <v>2.3139449999999999</v>
      </c>
      <c r="CK84" s="12">
        <v>2.3545530000000001</v>
      </c>
      <c r="CL84" s="12">
        <v>2.3937409999999999</v>
      </c>
      <c r="CM84" s="12">
        <v>2.431413</v>
      </c>
      <c r="CN84" s="12">
        <v>2.4669500000000002</v>
      </c>
      <c r="CO84" s="12">
        <v>2.499733</v>
      </c>
      <c r="CP84" s="12">
        <v>2.5291440000000001</v>
      </c>
      <c r="CQ84" s="12">
        <v>2.5545640000000001</v>
      </c>
    </row>
    <row r="85" spans="1:95" x14ac:dyDescent="0.25">
      <c r="A85" s="11" t="s">
        <v>52</v>
      </c>
      <c r="B85" s="13">
        <v>18.737197999999999</v>
      </c>
      <c r="C85" s="13">
        <v>1</v>
      </c>
      <c r="D85" s="13">
        <v>1</v>
      </c>
      <c r="E85" s="13">
        <v>1</v>
      </c>
      <c r="F85" s="13">
        <v>1</v>
      </c>
      <c r="G85" s="13">
        <v>1</v>
      </c>
      <c r="H85" s="13">
        <v>1.385591834</v>
      </c>
      <c r="I85" s="13">
        <v>4.0026836599999998</v>
      </c>
      <c r="J85" s="13">
        <v>3.0970718270000002</v>
      </c>
      <c r="K85" s="13">
        <v>3.0355064280000001</v>
      </c>
      <c r="L85" s="13">
        <v>3.8160952749999999</v>
      </c>
      <c r="M85" s="13">
        <v>4.9126389000000001</v>
      </c>
      <c r="N85" s="13">
        <v>5.2921009269999999</v>
      </c>
      <c r="O85" s="13">
        <v>4.8517601089999998</v>
      </c>
      <c r="P85" s="13">
        <v>5.3658454449999997</v>
      </c>
      <c r="Q85" s="13">
        <v>5.0947683039999996</v>
      </c>
      <c r="R85" s="13">
        <v>5.279468563</v>
      </c>
      <c r="S85" s="13">
        <v>5.4343059079999998</v>
      </c>
      <c r="T85" s="13">
        <v>5.3579189009999997</v>
      </c>
      <c r="U85" s="13">
        <v>5.0787795180000002</v>
      </c>
      <c r="V85" s="13">
        <v>5.9145070860000004</v>
      </c>
      <c r="W85" s="13">
        <v>5.6199220749999999</v>
      </c>
      <c r="X85" s="13">
        <v>5.0667654520000003</v>
      </c>
      <c r="Y85" s="13">
        <v>5.2629395749999999</v>
      </c>
      <c r="Z85" s="13">
        <v>6</v>
      </c>
      <c r="AA85" s="13">
        <v>5.5250265670000003</v>
      </c>
      <c r="AB85" s="13">
        <v>5.3038572620000002</v>
      </c>
      <c r="AC85" s="13">
        <v>5.2119024080000003</v>
      </c>
      <c r="AD85" s="13">
        <v>4.9653295379999998</v>
      </c>
      <c r="AE85" s="13">
        <v>4.8961691749999998</v>
      </c>
      <c r="AF85" s="13">
        <v>5.2357147179999997</v>
      </c>
      <c r="AG85" s="13">
        <v>5.6998940640000004</v>
      </c>
      <c r="AH85" s="13">
        <v>11.53951912</v>
      </c>
      <c r="AI85" s="13">
        <v>11.53951912</v>
      </c>
      <c r="AJ85" s="13">
        <v>11.53951912</v>
      </c>
      <c r="AK85" s="13">
        <v>11.53951912</v>
      </c>
      <c r="AL85" s="13">
        <v>11.53951912</v>
      </c>
      <c r="AM85" s="13">
        <v>11.53951912</v>
      </c>
      <c r="AN85" s="13">
        <v>11.61102125</v>
      </c>
      <c r="AO85" s="13">
        <v>11.630072849999999</v>
      </c>
      <c r="AP85" s="13">
        <v>12.10542484</v>
      </c>
      <c r="AQ85" s="13">
        <v>12.5218744</v>
      </c>
      <c r="AR85" s="13">
        <v>12.80397391</v>
      </c>
      <c r="AS85" s="13">
        <v>12.93065019</v>
      </c>
      <c r="AT85" s="13">
        <v>13.05272993</v>
      </c>
      <c r="AU85" s="13">
        <v>13.20879354</v>
      </c>
      <c r="AV85" s="13">
        <v>13.390182319999999</v>
      </c>
      <c r="AW85" s="13">
        <v>13.65065549</v>
      </c>
      <c r="AX85" s="13">
        <v>13.919789590000001</v>
      </c>
      <c r="AY85" s="13">
        <v>14.025765679999999</v>
      </c>
      <c r="AZ85" s="13">
        <v>14.09909032</v>
      </c>
      <c r="BA85" s="13">
        <v>14.223398209999999</v>
      </c>
      <c r="BB85" s="13">
        <v>14.29571561</v>
      </c>
      <c r="BC85" s="13">
        <v>14.34246181</v>
      </c>
      <c r="BD85" s="13">
        <v>14.41229319</v>
      </c>
      <c r="BE85" s="13">
        <v>14.4537779</v>
      </c>
      <c r="BF85" s="13">
        <v>14.461538170000001</v>
      </c>
      <c r="BG85" s="13">
        <v>14.481585040000001</v>
      </c>
      <c r="BH85" s="13">
        <v>14.49738544</v>
      </c>
      <c r="BI85" s="13">
        <v>14.52662905</v>
      </c>
      <c r="BJ85" s="13">
        <v>14.55648689</v>
      </c>
      <c r="BK85" s="13">
        <v>14.60143948</v>
      </c>
      <c r="BL85" s="13">
        <v>14.668165030000001</v>
      </c>
      <c r="BM85" s="12">
        <v>11.313176</v>
      </c>
      <c r="BN85" s="12">
        <v>11.320354999999999</v>
      </c>
      <c r="BO85" s="12">
        <v>11.345223000000001</v>
      </c>
      <c r="BP85" s="12">
        <v>11.392771</v>
      </c>
      <c r="BQ85" s="12">
        <v>11.467993</v>
      </c>
      <c r="BR85" s="12">
        <v>11.575881000000001</v>
      </c>
      <c r="BS85" s="12">
        <v>11.721428</v>
      </c>
      <c r="BT85" s="12">
        <v>11.907007</v>
      </c>
      <c r="BU85" s="12">
        <v>12.124508000000001</v>
      </c>
      <c r="BV85" s="12">
        <v>12.363199</v>
      </c>
      <c r="BW85" s="12">
        <v>12.612349999999999</v>
      </c>
      <c r="BX85" s="12">
        <v>12.861230000000001</v>
      </c>
      <c r="BY85" s="12">
        <v>13.099109</v>
      </c>
      <c r="BZ85" s="12">
        <v>13.317149000000001</v>
      </c>
      <c r="CA85" s="12">
        <v>13.514087999999999</v>
      </c>
      <c r="CB85" s="12">
        <v>13.690559</v>
      </c>
      <c r="CC85" s="12">
        <v>13.847193000000001</v>
      </c>
      <c r="CD85" s="12">
        <v>13.984621000000001</v>
      </c>
      <c r="CE85" s="12">
        <v>14.103475</v>
      </c>
      <c r="CF85" s="12">
        <v>14.204451000000001</v>
      </c>
      <c r="CG85" s="12">
        <v>14.288498000000001</v>
      </c>
      <c r="CH85" s="12">
        <v>14.356628000000001</v>
      </c>
      <c r="CI85" s="12">
        <v>14.409853999999999</v>
      </c>
      <c r="CJ85" s="12">
        <v>14.44919</v>
      </c>
      <c r="CK85" s="12">
        <v>14.475648</v>
      </c>
      <c r="CL85" s="12">
        <v>14.491409000000001</v>
      </c>
      <c r="CM85" s="12">
        <v>14.503329000000001</v>
      </c>
      <c r="CN85" s="12">
        <v>14.51943</v>
      </c>
      <c r="CO85" s="12">
        <v>14.547737</v>
      </c>
      <c r="CP85" s="12">
        <v>14.596272000000001</v>
      </c>
      <c r="CQ85" s="12">
        <v>14.673061000000001</v>
      </c>
    </row>
    <row r="86" spans="1:95" x14ac:dyDescent="0.25">
      <c r="A86" s="11" t="s">
        <v>101</v>
      </c>
      <c r="B86" s="13">
        <v>37.170959019999998</v>
      </c>
      <c r="C86" s="13">
        <v>1</v>
      </c>
      <c r="D86" s="13">
        <v>1</v>
      </c>
      <c r="E86" s="13">
        <v>1.940472035</v>
      </c>
      <c r="F86" s="13">
        <v>1.635323055</v>
      </c>
      <c r="G86" s="13">
        <v>1.330174075</v>
      </c>
      <c r="H86" s="13">
        <v>1.083302787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1.1062092029999999</v>
      </c>
      <c r="S86" s="13">
        <v>4.0884436019999999</v>
      </c>
      <c r="T86" s="13">
        <v>4.9869621520000003</v>
      </c>
      <c r="U86" s="13">
        <v>4.9988657720000003</v>
      </c>
      <c r="V86" s="13">
        <v>5.0298924769999998</v>
      </c>
      <c r="W86" s="13">
        <v>4.8190892029999999</v>
      </c>
      <c r="X86" s="13">
        <v>4.4522092930000001</v>
      </c>
      <c r="Y86" s="13">
        <v>4.7424965070000002</v>
      </c>
      <c r="Z86" s="13">
        <v>4.6932039410000002</v>
      </c>
      <c r="AA86" s="13">
        <v>4.1830462019999999</v>
      </c>
      <c r="AB86" s="13">
        <v>4.4285071980000001</v>
      </c>
      <c r="AC86" s="13">
        <v>4.1805726239999998</v>
      </c>
      <c r="AD86" s="13">
        <v>4.1084753110000003</v>
      </c>
      <c r="AE86" s="13">
        <v>4.0922862220000003</v>
      </c>
      <c r="AF86" s="13">
        <v>5.8491134159999998</v>
      </c>
      <c r="AG86" s="13">
        <v>5.8638995410000003</v>
      </c>
      <c r="AH86" s="13">
        <v>20.051566269999999</v>
      </c>
      <c r="AI86" s="13">
        <v>20.051566269999999</v>
      </c>
      <c r="AJ86" s="13">
        <v>20.051566269999999</v>
      </c>
      <c r="AK86" s="13">
        <v>20.070898589999999</v>
      </c>
      <c r="AL86" s="13">
        <v>20.156150289999999</v>
      </c>
      <c r="AM86" s="13">
        <v>20.289869119999999</v>
      </c>
      <c r="AN86" s="13">
        <v>20.616223210000001</v>
      </c>
      <c r="AO86" s="13">
        <v>20.755461390000001</v>
      </c>
      <c r="AP86" s="13">
        <v>20.824066290000001</v>
      </c>
      <c r="AQ86" s="13">
        <v>20.863088609999998</v>
      </c>
      <c r="AR86" s="13">
        <v>20.950001480000001</v>
      </c>
      <c r="AS86" s="13">
        <v>21.105345740000001</v>
      </c>
      <c r="AT86" s="13">
        <v>21.294753920000002</v>
      </c>
      <c r="AU86" s="13">
        <v>21.59755693</v>
      </c>
      <c r="AV86" s="13">
        <v>23.430514899999999</v>
      </c>
      <c r="AW86" s="13">
        <v>24.306481569999999</v>
      </c>
      <c r="AX86" s="13">
        <v>25.15540889</v>
      </c>
      <c r="AY86" s="13">
        <v>25.376787289999999</v>
      </c>
      <c r="AZ86" s="13">
        <v>25.50726173</v>
      </c>
      <c r="BA86" s="13">
        <v>25.876034539999999</v>
      </c>
      <c r="BB86" s="13">
        <v>26.34857306</v>
      </c>
      <c r="BC86" s="13">
        <v>26.658816689999998</v>
      </c>
      <c r="BD86" s="13">
        <v>27.742411220000001</v>
      </c>
      <c r="BE86" s="13">
        <v>28.026144710000001</v>
      </c>
      <c r="BF86" s="13">
        <v>28.205734369999998</v>
      </c>
      <c r="BG86" s="13">
        <v>28.7402142</v>
      </c>
      <c r="BH86" s="13">
        <v>29.308156579999999</v>
      </c>
      <c r="BI86" s="13">
        <v>29.782613420000001</v>
      </c>
      <c r="BJ86" s="13">
        <v>30.470750760000001</v>
      </c>
      <c r="BK86" s="13">
        <v>31.465877930000001</v>
      </c>
      <c r="BL86" s="13">
        <v>32.096559050000003</v>
      </c>
      <c r="BM86" s="12">
        <v>19.825627999999998</v>
      </c>
      <c r="BN86" s="12">
        <v>19.991167999999998</v>
      </c>
      <c r="BO86" s="12">
        <v>20.061557000000001</v>
      </c>
      <c r="BP86" s="12">
        <v>20.079118000000001</v>
      </c>
      <c r="BQ86" s="12">
        <v>20.086171</v>
      </c>
      <c r="BR86" s="12">
        <v>20.125039000000001</v>
      </c>
      <c r="BS86" s="12">
        <v>20.238043000000001</v>
      </c>
      <c r="BT86" s="12">
        <v>20.457277000000001</v>
      </c>
      <c r="BU86" s="12">
        <v>20.773925999999999</v>
      </c>
      <c r="BV86" s="12">
        <v>21.168945999999998</v>
      </c>
      <c r="BW86" s="12">
        <v>21.623294999999999</v>
      </c>
      <c r="BX86" s="12">
        <v>22.117930000000001</v>
      </c>
      <c r="BY86" s="12">
        <v>22.633807999999998</v>
      </c>
      <c r="BZ86" s="12">
        <v>23.154354999999999</v>
      </c>
      <c r="CA86" s="12">
        <v>23.672872999999999</v>
      </c>
      <c r="CB86" s="12">
        <v>24.185131999999999</v>
      </c>
      <c r="CC86" s="12">
        <v>24.686904999999999</v>
      </c>
      <c r="CD86" s="12">
        <v>25.173963000000001</v>
      </c>
      <c r="CE86" s="12">
        <v>25.642074999999998</v>
      </c>
      <c r="CF86" s="12">
        <v>26.089188</v>
      </c>
      <c r="CG86" s="12">
        <v>26.521947000000001</v>
      </c>
      <c r="CH86" s="12">
        <v>26.949171</v>
      </c>
      <c r="CI86" s="12">
        <v>27.379678999999999</v>
      </c>
      <c r="CJ86" s="12">
        <v>27.822292000000001</v>
      </c>
      <c r="CK86" s="12">
        <v>28.285827999999999</v>
      </c>
      <c r="CL86" s="12">
        <v>28.779841999999999</v>
      </c>
      <c r="CM86" s="12">
        <v>29.316825999999999</v>
      </c>
      <c r="CN86" s="12">
        <v>29.910005999999999</v>
      </c>
      <c r="CO86" s="12">
        <v>30.572610999999998</v>
      </c>
      <c r="CP86" s="12">
        <v>31.317865999999999</v>
      </c>
      <c r="CQ86" s="12">
        <v>32.158999000000001</v>
      </c>
    </row>
    <row r="87" spans="1:95" x14ac:dyDescent="0.25">
      <c r="A87" s="11" t="s">
        <v>53</v>
      </c>
      <c r="B87" s="13">
        <v>122.95775449999999</v>
      </c>
      <c r="C87" s="13">
        <v>1</v>
      </c>
      <c r="D87" s="13">
        <v>1</v>
      </c>
      <c r="E87" s="13">
        <v>4.0096882000000003</v>
      </c>
      <c r="F87" s="13">
        <v>5.1501356119999997</v>
      </c>
      <c r="G87" s="13">
        <v>4.9997777179999998</v>
      </c>
      <c r="H87" s="13">
        <v>4.0007735469999997</v>
      </c>
      <c r="I87" s="13">
        <v>3.0007735470000001</v>
      </c>
      <c r="J87" s="13">
        <v>2.0007735470000001</v>
      </c>
      <c r="K87" s="13">
        <v>1.0007735470000001</v>
      </c>
      <c r="L87" s="13">
        <v>1.976726601</v>
      </c>
      <c r="M87" s="13">
        <v>1</v>
      </c>
      <c r="N87" s="13">
        <v>1</v>
      </c>
      <c r="O87" s="13">
        <v>1</v>
      </c>
      <c r="P87" s="13">
        <v>1.9998797399999999</v>
      </c>
      <c r="Q87" s="13">
        <v>4.7647133100000003</v>
      </c>
      <c r="R87" s="13">
        <v>5.9925544479999999</v>
      </c>
      <c r="S87" s="13">
        <v>5</v>
      </c>
      <c r="T87" s="13">
        <v>6</v>
      </c>
      <c r="U87" s="13">
        <v>5</v>
      </c>
      <c r="V87" s="13">
        <v>5.3504282520000004</v>
      </c>
      <c r="W87" s="13">
        <v>5.6835518699999996</v>
      </c>
      <c r="X87" s="13">
        <v>5.9906393339999999</v>
      </c>
      <c r="Y87" s="13">
        <v>6</v>
      </c>
      <c r="Z87" s="13">
        <v>5.8509757159999998</v>
      </c>
      <c r="AA87" s="13">
        <v>6</v>
      </c>
      <c r="AB87" s="13">
        <v>5.921979275</v>
      </c>
      <c r="AC87" s="13">
        <v>5.0078245990000001</v>
      </c>
      <c r="AD87" s="13">
        <v>5.6506165560000001</v>
      </c>
      <c r="AE87" s="13">
        <v>5.6413696619999998</v>
      </c>
      <c r="AF87" s="13">
        <v>5.9921202139999998</v>
      </c>
      <c r="AG87" s="13">
        <v>5.9998677669999996</v>
      </c>
      <c r="AH87" s="13">
        <v>50.413890709999997</v>
      </c>
      <c r="AI87" s="13">
        <v>50.413890709999997</v>
      </c>
      <c r="AJ87" s="13">
        <v>50.413890709999997</v>
      </c>
      <c r="AK87" s="13">
        <v>62.137588749999999</v>
      </c>
      <c r="AL87" s="13">
        <v>63.646844999999999</v>
      </c>
      <c r="AM87" s="13">
        <v>64.690664589999997</v>
      </c>
      <c r="AN87" s="13">
        <v>65.624340239999995</v>
      </c>
      <c r="AO87" s="13">
        <v>66.529350640000004</v>
      </c>
      <c r="AP87" s="13">
        <v>67.108125450000003</v>
      </c>
      <c r="AQ87" s="13">
        <v>71.524365669999995</v>
      </c>
      <c r="AR87" s="13">
        <v>72.230427309999996</v>
      </c>
      <c r="AS87" s="13">
        <v>72.327849029999996</v>
      </c>
      <c r="AT87" s="13">
        <v>72.49229914</v>
      </c>
      <c r="AU87" s="13">
        <v>74.387607990000006</v>
      </c>
      <c r="AV87" s="13">
        <v>76.134579979999998</v>
      </c>
      <c r="AW87" s="13">
        <v>76.711117229999999</v>
      </c>
      <c r="AX87" s="13">
        <v>76.88592199</v>
      </c>
      <c r="AY87" s="13">
        <v>79.834767819999996</v>
      </c>
      <c r="AZ87" s="13">
        <v>80.163148079999999</v>
      </c>
      <c r="BA87" s="13">
        <v>80.450969990000004</v>
      </c>
      <c r="BB87" s="13">
        <v>81.105825879999998</v>
      </c>
      <c r="BC87" s="13">
        <v>83.027159060000002</v>
      </c>
      <c r="BD87" s="13">
        <v>86.754671189999996</v>
      </c>
      <c r="BE87" s="13">
        <v>89.236941709999996</v>
      </c>
      <c r="BF87" s="13">
        <v>91.061914079999994</v>
      </c>
      <c r="BG87" s="13">
        <v>92.569147200000003</v>
      </c>
      <c r="BH87" s="13">
        <v>93.149910300000002</v>
      </c>
      <c r="BI87" s="13">
        <v>94.690447399999996</v>
      </c>
      <c r="BJ87" s="13">
        <v>96.362127150000006</v>
      </c>
      <c r="BK87" s="13">
        <v>97.697782149999995</v>
      </c>
      <c r="BL87" s="13">
        <v>98.882230879999994</v>
      </c>
      <c r="BM87" s="12">
        <v>38.241247000000001</v>
      </c>
      <c r="BN87" s="12">
        <v>48.023702999999998</v>
      </c>
      <c r="BO87" s="12">
        <v>55.019485000000003</v>
      </c>
      <c r="BP87" s="12">
        <v>59.800105000000002</v>
      </c>
      <c r="BQ87" s="12">
        <v>62.937075999999998</v>
      </c>
      <c r="BR87" s="12">
        <v>65.001907000000003</v>
      </c>
      <c r="BS87" s="12">
        <v>66.566111000000006</v>
      </c>
      <c r="BT87" s="12">
        <v>68.096405000000004</v>
      </c>
      <c r="BU87" s="12">
        <v>69.640334999999993</v>
      </c>
      <c r="BV87" s="12">
        <v>71.140649999999994</v>
      </c>
      <c r="BW87" s="12">
        <v>72.540103000000002</v>
      </c>
      <c r="BX87" s="12">
        <v>73.781445000000005</v>
      </c>
      <c r="BY87" s="12">
        <v>74.807424999999995</v>
      </c>
      <c r="BZ87" s="12">
        <v>75.588899999999995</v>
      </c>
      <c r="CA87" s="12">
        <v>76.209134000000006</v>
      </c>
      <c r="CB87" s="12">
        <v>76.779498000000004</v>
      </c>
      <c r="CC87" s="12">
        <v>77.411359000000004</v>
      </c>
      <c r="CD87" s="12">
        <v>78.216086000000004</v>
      </c>
      <c r="CE87" s="12">
        <v>79.305049999999994</v>
      </c>
      <c r="CF87" s="12">
        <v>80.754236000000006</v>
      </c>
      <c r="CG87" s="12">
        <v>82.498099999999994</v>
      </c>
      <c r="CH87" s="12">
        <v>84.435717999999994</v>
      </c>
      <c r="CI87" s="12">
        <v>86.466162999999995</v>
      </c>
      <c r="CJ87" s="12">
        <v>88.488508999999993</v>
      </c>
      <c r="CK87" s="12">
        <v>90.401830000000004</v>
      </c>
      <c r="CL87" s="12">
        <v>92.127923999999993</v>
      </c>
      <c r="CM87" s="12">
        <v>93.679483000000005</v>
      </c>
      <c r="CN87" s="12">
        <v>95.091921999999997</v>
      </c>
      <c r="CO87" s="12">
        <v>96.400655999999998</v>
      </c>
      <c r="CP87" s="12">
        <v>97.641099999999994</v>
      </c>
      <c r="CQ87" s="12">
        <v>98.848669999999998</v>
      </c>
    </row>
    <row r="88" spans="1:95" x14ac:dyDescent="0.25">
      <c r="A88" s="11" t="s">
        <v>54</v>
      </c>
      <c r="B88" s="13">
        <v>3.9167480750000001</v>
      </c>
      <c r="C88" s="13">
        <v>1</v>
      </c>
      <c r="D88" s="13">
        <v>1</v>
      </c>
      <c r="E88" s="13">
        <v>1</v>
      </c>
      <c r="F88" s="13">
        <v>1</v>
      </c>
      <c r="G88" s="13">
        <v>1</v>
      </c>
      <c r="H88" s="13">
        <v>1</v>
      </c>
      <c r="I88" s="13">
        <v>1</v>
      </c>
      <c r="J88" s="13">
        <v>1</v>
      </c>
      <c r="K88" s="13">
        <v>1</v>
      </c>
      <c r="L88" s="13">
        <v>1</v>
      </c>
      <c r="M88" s="13">
        <v>1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1.0383157329999999</v>
      </c>
      <c r="T88" s="13">
        <v>1.7987659469999999</v>
      </c>
      <c r="U88" s="13">
        <v>2.159408982</v>
      </c>
      <c r="V88" s="13">
        <v>1.6032842309999999</v>
      </c>
      <c r="W88" s="13">
        <v>1.1933651709999999</v>
      </c>
      <c r="X88" s="13">
        <v>1.189448667</v>
      </c>
      <c r="Y88" s="13">
        <v>1.283465393</v>
      </c>
      <c r="Z88" s="13">
        <v>1.8878392859999999</v>
      </c>
      <c r="AA88" s="13">
        <v>2.213616735</v>
      </c>
      <c r="AB88" s="13">
        <v>3.4261500859999998</v>
      </c>
      <c r="AC88" s="13">
        <v>3.3964063590000002</v>
      </c>
      <c r="AD88" s="13">
        <v>3.7939821980000001</v>
      </c>
      <c r="AE88" s="13">
        <v>4.0575153019999997</v>
      </c>
      <c r="AF88" s="13">
        <v>3.6755525659999999</v>
      </c>
      <c r="AG88" s="13">
        <v>3.42402278</v>
      </c>
      <c r="AH88" s="13">
        <v>2.2213071219999998</v>
      </c>
      <c r="AI88" s="13">
        <v>2.2213071219999998</v>
      </c>
      <c r="AJ88" s="13">
        <v>2.2213071219999998</v>
      </c>
      <c r="AK88" s="13">
        <v>2.247347183</v>
      </c>
      <c r="AL88" s="13">
        <v>2.257929624</v>
      </c>
      <c r="AM88" s="13">
        <v>2.2602432060000002</v>
      </c>
      <c r="AN88" s="13">
        <v>2.2709374019999999</v>
      </c>
      <c r="AO88" s="13">
        <v>2.2718949940000002</v>
      </c>
      <c r="AP88" s="13">
        <v>2.2763509370000001</v>
      </c>
      <c r="AQ88" s="13">
        <v>2.2825892520000002</v>
      </c>
      <c r="AR88" s="13">
        <v>2.2843716330000001</v>
      </c>
      <c r="AS88" s="13">
        <v>2.2888275390000001</v>
      </c>
      <c r="AT88" s="13">
        <v>2.300129869</v>
      </c>
      <c r="AU88" s="13">
        <v>2.311516084</v>
      </c>
      <c r="AV88" s="13">
        <v>2.3729662679999999</v>
      </c>
      <c r="AW88" s="13">
        <v>2.4338329139999999</v>
      </c>
      <c r="AX88" s="13">
        <v>2.4688690370000002</v>
      </c>
      <c r="AY88" s="13">
        <v>2.4792627600000001</v>
      </c>
      <c r="AZ88" s="13">
        <v>2.4814051080000001</v>
      </c>
      <c r="BA88" s="13">
        <v>2.486165127</v>
      </c>
      <c r="BB88" s="13">
        <v>2.4903729430000001</v>
      </c>
      <c r="BC88" s="13">
        <v>2.5044921389999999</v>
      </c>
      <c r="BD88" s="13">
        <v>2.524405877</v>
      </c>
      <c r="BE88" s="13">
        <v>2.5496947130000001</v>
      </c>
      <c r="BF88" s="13">
        <v>2.5778807989999999</v>
      </c>
      <c r="BG88" s="13">
        <v>2.6209865159999999</v>
      </c>
      <c r="BH88" s="13">
        <v>2.628088081</v>
      </c>
      <c r="BI88" s="13">
        <v>2.6369999329999998</v>
      </c>
      <c r="BJ88" s="13">
        <v>2.6510108080000001</v>
      </c>
      <c r="BK88" s="13">
        <v>2.6626416709999998</v>
      </c>
      <c r="BL88" s="13">
        <v>2.6780154519999999</v>
      </c>
      <c r="BM88" s="12">
        <v>2.214626</v>
      </c>
      <c r="BN88" s="12">
        <v>2.22648</v>
      </c>
      <c r="BO88" s="12">
        <v>2.2361279999999999</v>
      </c>
      <c r="BP88" s="12">
        <v>2.244024</v>
      </c>
      <c r="BQ88" s="12">
        <v>2.2506249999999999</v>
      </c>
      <c r="BR88" s="12">
        <v>2.2563870000000001</v>
      </c>
      <c r="BS88" s="12">
        <v>2.2617660000000002</v>
      </c>
      <c r="BT88" s="12">
        <v>2.2672729999999999</v>
      </c>
      <c r="BU88" s="12">
        <v>2.2736510000000001</v>
      </c>
      <c r="BV88" s="12">
        <v>2.281698</v>
      </c>
      <c r="BW88" s="12">
        <v>2.2922120000000001</v>
      </c>
      <c r="BX88" s="12">
        <v>2.3059910000000001</v>
      </c>
      <c r="BY88" s="12">
        <v>2.3238349999999999</v>
      </c>
      <c r="BZ88" s="12">
        <v>2.3461630000000002</v>
      </c>
      <c r="CA88" s="12">
        <v>2.3718919999999999</v>
      </c>
      <c r="CB88" s="12">
        <v>2.3995600000000001</v>
      </c>
      <c r="CC88" s="12">
        <v>2.427705</v>
      </c>
      <c r="CD88" s="12">
        <v>2.4548649999999999</v>
      </c>
      <c r="CE88" s="12">
        <v>2.4795799999999999</v>
      </c>
      <c r="CF88" s="12">
        <v>2.5008010000000001</v>
      </c>
      <c r="CG88" s="12">
        <v>2.5191340000000002</v>
      </c>
      <c r="CH88" s="12">
        <v>2.5355970000000001</v>
      </c>
      <c r="CI88" s="12">
        <v>2.5512109999999999</v>
      </c>
      <c r="CJ88" s="12">
        <v>2.5669949999999999</v>
      </c>
      <c r="CK88" s="12">
        <v>2.5839669999999999</v>
      </c>
      <c r="CL88" s="12">
        <v>2.602706</v>
      </c>
      <c r="CM88" s="12">
        <v>2.6220289999999999</v>
      </c>
      <c r="CN88" s="12">
        <v>2.6403129999999999</v>
      </c>
      <c r="CO88" s="12">
        <v>2.655932</v>
      </c>
      <c r="CP88" s="12">
        <v>2.6672630000000002</v>
      </c>
      <c r="CQ88" s="12">
        <v>2.6726830000000001</v>
      </c>
    </row>
    <row r="89" spans="1:95" x14ac:dyDescent="0.25">
      <c r="A89" s="11" t="s">
        <v>55</v>
      </c>
      <c r="B89" s="13">
        <v>12.22478935</v>
      </c>
      <c r="C89" s="13">
        <v>1</v>
      </c>
      <c r="D89" s="13">
        <v>2.4745685079999999</v>
      </c>
      <c r="E89" s="13">
        <v>4.8719064809999999</v>
      </c>
      <c r="F89" s="13">
        <v>3.875324263</v>
      </c>
      <c r="G89" s="13">
        <v>4.7956470900000001</v>
      </c>
      <c r="H89" s="13">
        <v>5.986815676</v>
      </c>
      <c r="I89" s="13">
        <v>5.9971175390000004</v>
      </c>
      <c r="J89" s="13">
        <v>4.9971874359999999</v>
      </c>
      <c r="K89" s="13">
        <v>5.1136754609999997</v>
      </c>
      <c r="L89" s="13">
        <v>5.9978014249999996</v>
      </c>
      <c r="M89" s="13">
        <v>5.9992382700000002</v>
      </c>
      <c r="N89" s="13">
        <v>5.9854712040000004</v>
      </c>
      <c r="O89" s="13">
        <v>5</v>
      </c>
      <c r="P89" s="13">
        <v>5</v>
      </c>
      <c r="Q89" s="13">
        <v>5.0987368809999998</v>
      </c>
      <c r="R89" s="13">
        <v>5.424956527</v>
      </c>
      <c r="S89" s="13">
        <v>5.9960419619999996</v>
      </c>
      <c r="T89" s="13">
        <v>5.9984170590000003</v>
      </c>
      <c r="U89" s="13">
        <v>5.096192115</v>
      </c>
      <c r="V89" s="13">
        <v>5.9586546729999998</v>
      </c>
      <c r="W89" s="13">
        <v>6</v>
      </c>
      <c r="X89" s="13">
        <v>5.9667834529999997</v>
      </c>
      <c r="Y89" s="13">
        <v>5.9400984899999996</v>
      </c>
      <c r="Z89" s="13">
        <v>6</v>
      </c>
      <c r="AA89" s="13">
        <v>6</v>
      </c>
      <c r="AB89" s="13">
        <v>5.019329151</v>
      </c>
      <c r="AC89" s="13">
        <v>5.1167708989999996</v>
      </c>
      <c r="AD89" s="13">
        <v>5.1925947409999997</v>
      </c>
      <c r="AE89" s="13">
        <v>5.4628232219999999</v>
      </c>
      <c r="AF89" s="13">
        <v>6</v>
      </c>
      <c r="AG89" s="13">
        <v>6</v>
      </c>
      <c r="AH89" s="13">
        <v>6.0227170760000002</v>
      </c>
      <c r="AI89" s="13">
        <v>6.0227170760000002</v>
      </c>
      <c r="AJ89" s="13">
        <v>6.0227170760000002</v>
      </c>
      <c r="AK89" s="13">
        <v>6.0754468399999997</v>
      </c>
      <c r="AL89" s="13">
        <v>6.2334234049999999</v>
      </c>
      <c r="AM89" s="13">
        <v>6.6150936710000003</v>
      </c>
      <c r="AN89" s="13">
        <v>6.7717164749999998</v>
      </c>
      <c r="AO89" s="13">
        <v>6.806001502</v>
      </c>
      <c r="AP89" s="13">
        <v>7.0625914639999996</v>
      </c>
      <c r="AQ89" s="13">
        <v>7.5182324239999998</v>
      </c>
      <c r="AR89" s="13">
        <v>7.7310899199999996</v>
      </c>
      <c r="AS89" s="13">
        <v>7.9107039910000001</v>
      </c>
      <c r="AT89" s="13">
        <v>8.0147258590000003</v>
      </c>
      <c r="AU89" s="13">
        <v>8.4571895149999996</v>
      </c>
      <c r="AV89" s="13">
        <v>8.5942046399999992</v>
      </c>
      <c r="AW89" s="13">
        <v>8.8068736590000007</v>
      </c>
      <c r="AX89" s="13">
        <v>8.8486147309999996</v>
      </c>
      <c r="AY89" s="13">
        <v>8.8689324809999999</v>
      </c>
      <c r="AZ89" s="13">
        <v>8.8693032499999997</v>
      </c>
      <c r="BA89" s="13">
        <v>8.8915122740000001</v>
      </c>
      <c r="BB89" s="13">
        <v>8.9181618480000004</v>
      </c>
      <c r="BC89" s="13">
        <v>8.9391751859999999</v>
      </c>
      <c r="BD89" s="13">
        <v>8.9578059630000002</v>
      </c>
      <c r="BE89" s="13">
        <v>8.9625731850000001</v>
      </c>
      <c r="BF89" s="13">
        <v>8.9676844730000003</v>
      </c>
      <c r="BG89" s="13">
        <v>8.9744997009999992</v>
      </c>
      <c r="BH89" s="13">
        <v>8.9982410529999992</v>
      </c>
      <c r="BI89" s="13">
        <v>9.0178826549999993</v>
      </c>
      <c r="BJ89" s="13">
        <v>9.0554968809999998</v>
      </c>
      <c r="BK89" s="13">
        <v>9.0822547199999999</v>
      </c>
      <c r="BL89" s="13">
        <v>9.1106366350000005</v>
      </c>
      <c r="BM89" s="12">
        <v>5.8604000000000003</v>
      </c>
      <c r="BN89" s="12">
        <v>5.9486059999999998</v>
      </c>
      <c r="BO89" s="12">
        <v>6.0508030000000002</v>
      </c>
      <c r="BP89" s="12">
        <v>6.1713269999999998</v>
      </c>
      <c r="BQ89" s="12">
        <v>6.3145119999999997</v>
      </c>
      <c r="BR89" s="12">
        <v>6.484693</v>
      </c>
      <c r="BS89" s="12">
        <v>6.686204</v>
      </c>
      <c r="BT89" s="12">
        <v>6.9206209999999997</v>
      </c>
      <c r="BU89" s="12">
        <v>7.1784800000000004</v>
      </c>
      <c r="BV89" s="12">
        <v>7.4475579999999999</v>
      </c>
      <c r="BW89" s="12">
        <v>7.7156310000000001</v>
      </c>
      <c r="BX89" s="12">
        <v>7.970478</v>
      </c>
      <c r="BY89" s="12">
        <v>8.1998739999999994</v>
      </c>
      <c r="BZ89" s="12">
        <v>8.3941230000000004</v>
      </c>
      <c r="CA89" s="12">
        <v>8.5536290000000008</v>
      </c>
      <c r="CB89" s="12">
        <v>8.6813260000000003</v>
      </c>
      <c r="CC89" s="12">
        <v>8.7801460000000002</v>
      </c>
      <c r="CD89" s="12">
        <v>8.8530189999999997</v>
      </c>
      <c r="CE89" s="12">
        <v>8.9028790000000004</v>
      </c>
      <c r="CF89" s="12">
        <v>8.9330280000000002</v>
      </c>
      <c r="CG89" s="12">
        <v>8.9482540000000004</v>
      </c>
      <c r="CH89" s="12">
        <v>8.9537169999999993</v>
      </c>
      <c r="CI89" s="12">
        <v>8.9545770000000005</v>
      </c>
      <c r="CJ89" s="12">
        <v>8.9559929999999994</v>
      </c>
      <c r="CK89" s="12">
        <v>8.9631249999999998</v>
      </c>
      <c r="CL89" s="12">
        <v>8.9797010000000004</v>
      </c>
      <c r="CM89" s="12">
        <v>9.0037230000000008</v>
      </c>
      <c r="CN89" s="12">
        <v>9.0317620000000005</v>
      </c>
      <c r="CO89" s="12">
        <v>9.0603909999999992</v>
      </c>
      <c r="CP89" s="12">
        <v>9.0861789999999996</v>
      </c>
      <c r="CQ89" s="12">
        <v>9.1056989999999995</v>
      </c>
    </row>
    <row r="90" spans="1:95" x14ac:dyDescent="0.25">
      <c r="A90" s="11" t="s">
        <v>73</v>
      </c>
      <c r="B90" s="13">
        <v>0.59382986599999998</v>
      </c>
      <c r="C90" s="13">
        <v>1</v>
      </c>
      <c r="D90" s="13">
        <v>3.9586352329999999</v>
      </c>
      <c r="E90" s="13">
        <v>4.4570705220000004</v>
      </c>
      <c r="F90" s="13">
        <v>3.457070522</v>
      </c>
      <c r="G90" s="13">
        <v>3.6704069380000002</v>
      </c>
      <c r="H90" s="13">
        <v>6</v>
      </c>
      <c r="I90" s="13">
        <v>6</v>
      </c>
      <c r="J90" s="13">
        <v>5</v>
      </c>
      <c r="K90" s="13">
        <v>4.8679045270000003</v>
      </c>
      <c r="L90" s="13">
        <v>6</v>
      </c>
      <c r="M90" s="13">
        <v>6</v>
      </c>
      <c r="N90" s="13">
        <v>6</v>
      </c>
      <c r="O90" s="13">
        <v>5</v>
      </c>
      <c r="P90" s="13">
        <v>5</v>
      </c>
      <c r="Q90" s="13">
        <v>5.1107533729999997</v>
      </c>
      <c r="R90" s="13">
        <v>5.742203226</v>
      </c>
      <c r="S90" s="13">
        <v>6</v>
      </c>
      <c r="T90" s="13">
        <v>6</v>
      </c>
      <c r="U90" s="13">
        <v>5.2172214109999997</v>
      </c>
      <c r="V90" s="13">
        <v>6</v>
      </c>
      <c r="W90" s="13">
        <v>6</v>
      </c>
      <c r="X90" s="13">
        <v>5.635977649</v>
      </c>
      <c r="Y90" s="13">
        <v>5.8688800050000003</v>
      </c>
      <c r="Z90" s="13">
        <v>6</v>
      </c>
      <c r="AA90" s="13">
        <v>5.959430276</v>
      </c>
      <c r="AB90" s="13">
        <v>5</v>
      </c>
      <c r="AC90" s="13">
        <v>5.0454076429999999</v>
      </c>
      <c r="AD90" s="13">
        <v>5.1116781040000001</v>
      </c>
      <c r="AE90" s="13">
        <v>5.3716231839999997</v>
      </c>
      <c r="AF90" s="13">
        <v>6</v>
      </c>
      <c r="AG90" s="13">
        <v>6</v>
      </c>
      <c r="AH90" s="13">
        <v>0.141558037</v>
      </c>
      <c r="AI90" s="13">
        <v>0.141558037</v>
      </c>
      <c r="AJ90" s="13">
        <v>0.141558037</v>
      </c>
      <c r="AK90" s="13">
        <v>0.142410852</v>
      </c>
      <c r="AL90" s="13">
        <v>0.14411655600000001</v>
      </c>
      <c r="AM90" s="13">
        <v>0.14901951299999999</v>
      </c>
      <c r="AN90" s="13">
        <v>0.152430761</v>
      </c>
      <c r="AO90" s="13">
        <v>0.152430761</v>
      </c>
      <c r="AP90" s="13">
        <v>0.155841964</v>
      </c>
      <c r="AQ90" s="13">
        <v>0.15925318199999999</v>
      </c>
      <c r="AR90" s="13">
        <v>0.160105994</v>
      </c>
      <c r="AS90" s="13">
        <v>0.16274155900000001</v>
      </c>
      <c r="AT90" s="13">
        <v>0.16700559800000001</v>
      </c>
      <c r="AU90" s="13">
        <v>0.16700559800000001</v>
      </c>
      <c r="AV90" s="13">
        <v>0.171062358</v>
      </c>
      <c r="AW90" s="13">
        <v>0.17276797699999999</v>
      </c>
      <c r="AX90" s="13">
        <v>0.17663772599999999</v>
      </c>
      <c r="AY90" s="13">
        <v>0.17749058000000001</v>
      </c>
      <c r="AZ90" s="13">
        <v>0.178343475</v>
      </c>
      <c r="BA90" s="13">
        <v>0.178343475</v>
      </c>
      <c r="BB90" s="13">
        <v>0.18175496999999999</v>
      </c>
      <c r="BC90" s="13">
        <v>0.186019028</v>
      </c>
      <c r="BD90" s="13">
        <v>0.19113596999999999</v>
      </c>
      <c r="BE90" s="13">
        <v>0.19198876200000001</v>
      </c>
      <c r="BF90" s="13">
        <v>0.19284156499999999</v>
      </c>
      <c r="BG90" s="13">
        <v>0.19284156499999999</v>
      </c>
      <c r="BH90" s="13">
        <v>0.19710581699999999</v>
      </c>
      <c r="BI90" s="13">
        <v>0.20031996399999999</v>
      </c>
      <c r="BJ90" s="13">
        <v>0.20353384999999999</v>
      </c>
      <c r="BK90" s="13">
        <v>0.213844588</v>
      </c>
      <c r="BL90" s="13">
        <v>0.215550239</v>
      </c>
      <c r="BM90" s="12">
        <v>0.140427</v>
      </c>
      <c r="BN90" s="12">
        <v>0.14083999999999999</v>
      </c>
      <c r="BO90" s="12">
        <v>0.14197899999999999</v>
      </c>
      <c r="BP90" s="12">
        <v>0.143701</v>
      </c>
      <c r="BQ90" s="12">
        <v>0.14586099999999999</v>
      </c>
      <c r="BR90" s="12">
        <v>0.148312</v>
      </c>
      <c r="BS90" s="12">
        <v>0.15091099999999999</v>
      </c>
      <c r="BT90" s="12">
        <v>0.153532</v>
      </c>
      <c r="BU90" s="12">
        <v>0.156135</v>
      </c>
      <c r="BV90" s="12">
        <v>0.15870100000000001</v>
      </c>
      <c r="BW90" s="12">
        <v>0.16120999999999999</v>
      </c>
      <c r="BX90" s="12">
        <v>0.16364300000000001</v>
      </c>
      <c r="BY90" s="12">
        <v>0.16597999999999999</v>
      </c>
      <c r="BZ90" s="12">
        <v>0.168211</v>
      </c>
      <c r="CA90" s="12">
        <v>0.17036100000000001</v>
      </c>
      <c r="CB90" s="12">
        <v>0.17246700000000001</v>
      </c>
      <c r="CC90" s="12">
        <v>0.174564</v>
      </c>
      <c r="CD90" s="12">
        <v>0.17668700000000001</v>
      </c>
      <c r="CE90" s="12">
        <v>0.178871</v>
      </c>
      <c r="CF90" s="12">
        <v>0.181142</v>
      </c>
      <c r="CG90" s="12">
        <v>0.18348</v>
      </c>
      <c r="CH90" s="12">
        <v>0.18585499999999999</v>
      </c>
      <c r="CI90" s="12">
        <v>0.18823799999999999</v>
      </c>
      <c r="CJ90" s="12">
        <v>0.19059899999999999</v>
      </c>
      <c r="CK90" s="12">
        <v>0.192908</v>
      </c>
      <c r="CL90" s="12">
        <v>0.19519600000000001</v>
      </c>
      <c r="CM90" s="12">
        <v>0.19774</v>
      </c>
      <c r="CN90" s="12">
        <v>0.200876</v>
      </c>
      <c r="CO90" s="12">
        <v>0.20494200000000001</v>
      </c>
      <c r="CP90" s="12">
        <v>0.21027299999999999</v>
      </c>
      <c r="CQ90" s="12">
        <v>0.21720800000000001</v>
      </c>
    </row>
    <row r="91" spans="1:95" x14ac:dyDescent="0.25">
      <c r="A91" s="11" t="s">
        <v>56</v>
      </c>
      <c r="B91" s="13">
        <v>1.5993870349999999</v>
      </c>
      <c r="C91" s="13">
        <v>1</v>
      </c>
      <c r="D91" s="13">
        <v>4.3452860160000002</v>
      </c>
      <c r="E91" s="13">
        <v>5</v>
      </c>
      <c r="F91" s="13">
        <v>4</v>
      </c>
      <c r="G91" s="13">
        <v>5.9936046149999997</v>
      </c>
      <c r="H91" s="13">
        <v>6</v>
      </c>
      <c r="I91" s="13">
        <v>5.6804439149999997</v>
      </c>
      <c r="J91" s="13">
        <v>5.6646414610000004</v>
      </c>
      <c r="K91" s="13">
        <v>6</v>
      </c>
      <c r="L91" s="13">
        <v>6</v>
      </c>
      <c r="M91" s="13">
        <v>6</v>
      </c>
      <c r="N91" s="13">
        <v>6</v>
      </c>
      <c r="O91" s="13">
        <v>6</v>
      </c>
      <c r="P91" s="13">
        <v>6</v>
      </c>
      <c r="Q91" s="13">
        <v>6</v>
      </c>
      <c r="R91" s="13">
        <v>6</v>
      </c>
      <c r="S91" s="13">
        <v>6</v>
      </c>
      <c r="T91" s="13">
        <v>6</v>
      </c>
      <c r="U91" s="13">
        <v>6</v>
      </c>
      <c r="V91" s="13">
        <v>6</v>
      </c>
      <c r="W91" s="13">
        <v>6</v>
      </c>
      <c r="X91" s="13">
        <v>6</v>
      </c>
      <c r="Y91" s="13">
        <v>6</v>
      </c>
      <c r="Z91" s="13">
        <v>6</v>
      </c>
      <c r="AA91" s="13">
        <v>6</v>
      </c>
      <c r="AB91" s="13">
        <v>6</v>
      </c>
      <c r="AC91" s="13">
        <v>6</v>
      </c>
      <c r="AD91" s="13">
        <v>5.9773026519999997</v>
      </c>
      <c r="AE91" s="13">
        <v>6</v>
      </c>
      <c r="AF91" s="13">
        <v>6</v>
      </c>
      <c r="AG91" s="13">
        <v>6</v>
      </c>
      <c r="AH91" s="13">
        <v>0.36110054800000002</v>
      </c>
      <c r="AI91" s="13">
        <v>0.36110054800000002</v>
      </c>
      <c r="AJ91" s="13">
        <v>0.36110054800000002</v>
      </c>
      <c r="AK91" s="13">
        <v>0.36110054800000002</v>
      </c>
      <c r="AL91" s="13">
        <v>0.38009528799999998</v>
      </c>
      <c r="AM91" s="13">
        <v>0.38519645400000002</v>
      </c>
      <c r="AN91" s="13">
        <v>0.38519645400000002</v>
      </c>
      <c r="AO91" s="13">
        <v>0.38604664399999999</v>
      </c>
      <c r="AP91" s="13">
        <v>0.40049984999999999</v>
      </c>
      <c r="AQ91" s="13">
        <v>0.42005431799999998</v>
      </c>
      <c r="AR91" s="13">
        <v>0.42685585100000001</v>
      </c>
      <c r="AS91" s="13">
        <v>0.44754739300000002</v>
      </c>
      <c r="AT91" s="13">
        <v>0.46540126799999998</v>
      </c>
      <c r="AU91" s="13">
        <v>0.4832552</v>
      </c>
      <c r="AV91" s="13">
        <v>0.51131133200000001</v>
      </c>
      <c r="AW91" s="13">
        <v>0.56402266999999995</v>
      </c>
      <c r="AX91" s="13">
        <v>0.57762562699999997</v>
      </c>
      <c r="AY91" s="13">
        <v>0.58527720999999999</v>
      </c>
      <c r="AZ91" s="13">
        <v>0.60058108499999996</v>
      </c>
      <c r="BA91" s="13">
        <v>0.60228145799999999</v>
      </c>
      <c r="BB91" s="13">
        <v>0.60653240399999997</v>
      </c>
      <c r="BC91" s="13">
        <v>0.60823276199999998</v>
      </c>
      <c r="BD91" s="13">
        <v>0.61673460099999999</v>
      </c>
      <c r="BE91" s="13">
        <v>0.62353637900000003</v>
      </c>
      <c r="BF91" s="13">
        <v>0.626087006</v>
      </c>
      <c r="BG91" s="13">
        <v>0.63118808800000004</v>
      </c>
      <c r="BH91" s="13">
        <v>0.63998015900000005</v>
      </c>
      <c r="BI91" s="13">
        <v>0.65131981800000005</v>
      </c>
      <c r="BJ91" s="13">
        <v>0.66577368400000003</v>
      </c>
      <c r="BK91" s="13">
        <v>0.67055489099999999</v>
      </c>
      <c r="BL91" s="13">
        <v>0.67878712600000002</v>
      </c>
      <c r="BM91" s="12">
        <v>0.34565000000000001</v>
      </c>
      <c r="BN91" s="12">
        <v>0.357879</v>
      </c>
      <c r="BO91" s="12">
        <v>0.36607000000000001</v>
      </c>
      <c r="BP91" s="12">
        <v>0.37152600000000002</v>
      </c>
      <c r="BQ91" s="12">
        <v>0.37554799999999999</v>
      </c>
      <c r="BR91" s="12">
        <v>0.37944099999999997</v>
      </c>
      <c r="BS91" s="12">
        <v>0.38450499999999999</v>
      </c>
      <c r="BT91" s="12">
        <v>0.39184200000000002</v>
      </c>
      <c r="BU91" s="12">
        <v>0.40174700000000002</v>
      </c>
      <c r="BV91" s="12">
        <v>0.41431499999999999</v>
      </c>
      <c r="BW91" s="12">
        <v>0.42964000000000002</v>
      </c>
      <c r="BX91" s="12">
        <v>0.44781500000000002</v>
      </c>
      <c r="BY91" s="12">
        <v>0.46893499999999999</v>
      </c>
      <c r="BZ91" s="12">
        <v>0.492809</v>
      </c>
      <c r="CA91" s="12">
        <v>0.51810599999999996</v>
      </c>
      <c r="CB91" s="12">
        <v>0.54320900000000005</v>
      </c>
      <c r="CC91" s="12">
        <v>0.56650299999999998</v>
      </c>
      <c r="CD91" s="12">
        <v>0.586372</v>
      </c>
      <c r="CE91" s="12">
        <v>0.60119900000000004</v>
      </c>
      <c r="CF91" s="12">
        <v>0.60995900000000003</v>
      </c>
      <c r="CG91" s="12">
        <v>0.61398399999999997</v>
      </c>
      <c r="CH91" s="12">
        <v>0.61519500000000005</v>
      </c>
      <c r="CI91" s="12">
        <v>0.61551500000000003</v>
      </c>
      <c r="CJ91" s="12">
        <v>0.61686700000000005</v>
      </c>
      <c r="CK91" s="12">
        <v>0.62117100000000003</v>
      </c>
      <c r="CL91" s="12">
        <v>0.62970400000000004</v>
      </c>
      <c r="CM91" s="12">
        <v>0.64115500000000003</v>
      </c>
      <c r="CN91" s="12">
        <v>0.65356899999999996</v>
      </c>
      <c r="CO91" s="12">
        <v>0.66498900000000005</v>
      </c>
      <c r="CP91" s="12">
        <v>0.67345900000000003</v>
      </c>
      <c r="CQ91" s="12">
        <v>0.67702300000000004</v>
      </c>
    </row>
    <row r="92" spans="1:95" x14ac:dyDescent="0.25">
      <c r="A92" s="11" t="s">
        <v>15</v>
      </c>
      <c r="B92" s="13">
        <v>13.744386629999999</v>
      </c>
      <c r="C92" s="13">
        <v>1</v>
      </c>
      <c r="D92" s="13">
        <v>1</v>
      </c>
      <c r="E92" s="13">
        <v>1</v>
      </c>
      <c r="F92" s="13">
        <v>1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3.324444835</v>
      </c>
      <c r="M92" s="13">
        <v>5.8579511770000003</v>
      </c>
      <c r="N92" s="13">
        <v>6</v>
      </c>
      <c r="O92" s="13">
        <v>5</v>
      </c>
      <c r="P92" s="13">
        <v>4.8341163329999999</v>
      </c>
      <c r="Q92" s="13">
        <v>4.9997874649999998</v>
      </c>
      <c r="R92" s="13">
        <v>6</v>
      </c>
      <c r="S92" s="13">
        <v>5</v>
      </c>
      <c r="T92" s="13">
        <v>6</v>
      </c>
      <c r="U92" s="13">
        <v>5.577708028</v>
      </c>
      <c r="V92" s="13">
        <v>5.020618206</v>
      </c>
      <c r="W92" s="13">
        <v>6</v>
      </c>
      <c r="X92" s="13">
        <v>6</v>
      </c>
      <c r="Y92" s="13">
        <v>5.7723242990000001</v>
      </c>
      <c r="Z92" s="13">
        <v>5.9998697200000004</v>
      </c>
      <c r="AA92" s="13">
        <v>5.9222885229999997</v>
      </c>
      <c r="AB92" s="13">
        <v>5.9876576359999998</v>
      </c>
      <c r="AC92" s="13">
        <v>5.7637569879999999</v>
      </c>
      <c r="AD92" s="13">
        <v>5.7423057560000004</v>
      </c>
      <c r="AE92" s="13">
        <v>5.8550155349999997</v>
      </c>
      <c r="AF92" s="13">
        <v>6</v>
      </c>
      <c r="AG92" s="13">
        <v>6</v>
      </c>
      <c r="AH92" s="13">
        <v>3.0069677860000001</v>
      </c>
      <c r="AI92" s="13">
        <v>3.0069677860000001</v>
      </c>
      <c r="AJ92" s="13">
        <v>3.0069677860000001</v>
      </c>
      <c r="AK92" s="13">
        <v>3.0426323540000002</v>
      </c>
      <c r="AL92" s="13">
        <v>3.1309028269999999</v>
      </c>
      <c r="AM92" s="13">
        <v>3.2300857810000001</v>
      </c>
      <c r="AN92" s="13">
        <v>3.4128675579999999</v>
      </c>
      <c r="AO92" s="13">
        <v>3.5176136489999998</v>
      </c>
      <c r="AP92" s="13">
        <v>4.000424797</v>
      </c>
      <c r="AQ92" s="13">
        <v>4.2045666700000002</v>
      </c>
      <c r="AR92" s="13">
        <v>4.4114606739999997</v>
      </c>
      <c r="AS92" s="13">
        <v>4.5713433080000003</v>
      </c>
      <c r="AT92" s="13">
        <v>4.684309807</v>
      </c>
      <c r="AU92" s="13">
        <v>5.0102258260000001</v>
      </c>
      <c r="AV92" s="13">
        <v>5.093142448</v>
      </c>
      <c r="AW92" s="13">
        <v>5.3187149140000001</v>
      </c>
      <c r="AX92" s="13">
        <v>5.454003578</v>
      </c>
      <c r="AY92" s="13">
        <v>5.7067196950000003</v>
      </c>
      <c r="AZ92" s="13">
        <v>5.8391196240000003</v>
      </c>
      <c r="BA92" s="13">
        <v>5.8845919880000004</v>
      </c>
      <c r="BB92" s="13">
        <v>6.534657202</v>
      </c>
      <c r="BC92" s="13">
        <v>6.9456565149999996</v>
      </c>
      <c r="BD92" s="13">
        <v>7.0818434850000003</v>
      </c>
      <c r="BE92" s="13">
        <v>7.2530057699999997</v>
      </c>
      <c r="BF92" s="13">
        <v>7.4672915140000002</v>
      </c>
      <c r="BG92" s="13">
        <v>7.5428170769999996</v>
      </c>
      <c r="BH92" s="13">
        <v>7.7604907780000003</v>
      </c>
      <c r="BI92" s="13">
        <v>8.1773501510000006</v>
      </c>
      <c r="BJ92" s="13">
        <v>8.5183692680000007</v>
      </c>
      <c r="BK92" s="13">
        <v>8.6472726879999993</v>
      </c>
      <c r="BL92" s="13">
        <v>8.9584128629999995</v>
      </c>
      <c r="BM92" s="12">
        <v>2.8771110000000002</v>
      </c>
      <c r="BN92" s="12">
        <v>2.904738</v>
      </c>
      <c r="BO92" s="12">
        <v>2.9816850000000001</v>
      </c>
      <c r="BP92" s="12">
        <v>3.099056</v>
      </c>
      <c r="BQ92" s="12">
        <v>3.2479529999999999</v>
      </c>
      <c r="BR92" s="12">
        <v>3.4194789999999999</v>
      </c>
      <c r="BS92" s="12">
        <v>3.6047359999999999</v>
      </c>
      <c r="BT92" s="12">
        <v>3.7959710000000002</v>
      </c>
      <c r="BU92" s="12">
        <v>3.9900169999999999</v>
      </c>
      <c r="BV92" s="12">
        <v>4.1848479999999997</v>
      </c>
      <c r="BW92" s="12">
        <v>4.3784419999999997</v>
      </c>
      <c r="BX92" s="12">
        <v>4.5687749999999996</v>
      </c>
      <c r="BY92" s="12">
        <v>4.7538220000000004</v>
      </c>
      <c r="BZ92" s="12">
        <v>4.9328570000000003</v>
      </c>
      <c r="CA92" s="12">
        <v>5.1103420000000002</v>
      </c>
      <c r="CB92" s="12">
        <v>5.2920350000000003</v>
      </c>
      <c r="CC92" s="12">
        <v>5.483695</v>
      </c>
      <c r="CD92" s="12">
        <v>5.6910800000000004</v>
      </c>
      <c r="CE92" s="12">
        <v>5.9199489999999999</v>
      </c>
      <c r="CF92" s="12">
        <v>6.1734179999999999</v>
      </c>
      <c r="CG92" s="12">
        <v>6.4440350000000004</v>
      </c>
      <c r="CH92" s="12">
        <v>6.7217029999999998</v>
      </c>
      <c r="CI92" s="12">
        <v>6.9963280000000001</v>
      </c>
      <c r="CJ92" s="12">
        <v>7.2578139999999998</v>
      </c>
      <c r="CK92" s="12">
        <v>7.4960659999999999</v>
      </c>
      <c r="CL92" s="12">
        <v>7.7062520000000001</v>
      </c>
      <c r="CM92" s="12">
        <v>7.9045969999999999</v>
      </c>
      <c r="CN92" s="12">
        <v>8.1125919999999994</v>
      </c>
      <c r="CO92" s="12">
        <v>8.3517240000000008</v>
      </c>
      <c r="CP92" s="12">
        <v>8.6434840000000008</v>
      </c>
      <c r="CQ92" s="12">
        <v>9.0093599999999991</v>
      </c>
    </row>
    <row r="93" spans="1:95" x14ac:dyDescent="0.25">
      <c r="A93" s="11" t="s">
        <v>91</v>
      </c>
      <c r="B93" s="13">
        <v>1.4018086910000001</v>
      </c>
      <c r="C93" s="13">
        <v>1</v>
      </c>
      <c r="D93" s="13">
        <v>1</v>
      </c>
      <c r="E93" s="13">
        <v>4.8966408760000002</v>
      </c>
      <c r="F93" s="13">
        <v>3.8966408760000002</v>
      </c>
      <c r="G93" s="13">
        <v>6</v>
      </c>
      <c r="H93" s="13">
        <v>6</v>
      </c>
      <c r="I93" s="13">
        <v>6</v>
      </c>
      <c r="J93" s="13">
        <v>5.3185399369999997</v>
      </c>
      <c r="K93" s="13">
        <v>6</v>
      </c>
      <c r="L93" s="13">
        <v>5.0060537700000003</v>
      </c>
      <c r="M93" s="13">
        <v>6</v>
      </c>
      <c r="N93" s="13">
        <v>6</v>
      </c>
      <c r="O93" s="13">
        <v>6</v>
      </c>
      <c r="P93" s="13">
        <v>6</v>
      </c>
      <c r="Q93" s="13">
        <v>5.8585051830000001</v>
      </c>
      <c r="R93" s="13">
        <v>5</v>
      </c>
      <c r="S93" s="13">
        <v>6</v>
      </c>
      <c r="T93" s="13">
        <v>5.9769151440000003</v>
      </c>
      <c r="U93" s="13">
        <v>5.9703951550000003</v>
      </c>
      <c r="V93" s="13">
        <v>6</v>
      </c>
      <c r="W93" s="13">
        <v>5.9808803519999998</v>
      </c>
      <c r="X93" s="13">
        <v>6</v>
      </c>
      <c r="Y93" s="13">
        <v>6</v>
      </c>
      <c r="Z93" s="13">
        <v>6</v>
      </c>
      <c r="AA93" s="13">
        <v>5.7702486970000004</v>
      </c>
      <c r="AB93" s="13">
        <v>6</v>
      </c>
      <c r="AC93" s="13">
        <v>5.7228451539999998</v>
      </c>
      <c r="AD93" s="13">
        <v>5.9744145199999998</v>
      </c>
      <c r="AE93" s="13">
        <v>6</v>
      </c>
      <c r="AF93" s="13">
        <v>5.79225513</v>
      </c>
      <c r="AG93" s="13">
        <v>5.9633971749999999</v>
      </c>
      <c r="AH93" s="13">
        <v>0.53516852999999998</v>
      </c>
      <c r="AI93" s="13">
        <v>0.53516852999999998</v>
      </c>
      <c r="AJ93" s="13">
        <v>0.53516852999999998</v>
      </c>
      <c r="AK93" s="13">
        <v>0.53768490400000002</v>
      </c>
      <c r="AL93" s="13">
        <v>0.59796817099999999</v>
      </c>
      <c r="AM93" s="13">
        <v>0.61868024700000002</v>
      </c>
      <c r="AN93" s="13">
        <v>0.636694706</v>
      </c>
      <c r="AO93" s="13">
        <v>0.63993471000000002</v>
      </c>
      <c r="AP93" s="13">
        <v>0.64767708899999998</v>
      </c>
      <c r="AQ93" s="13">
        <v>0.68019349600000001</v>
      </c>
      <c r="AR93" s="13">
        <v>0.712170729</v>
      </c>
      <c r="AS93" s="13">
        <v>0.76968963800000001</v>
      </c>
      <c r="AT93" s="13">
        <v>0.85065612300000004</v>
      </c>
      <c r="AU93" s="13">
        <v>0.86177061700000002</v>
      </c>
      <c r="AV93" s="13">
        <v>0.86615851499999996</v>
      </c>
      <c r="AW93" s="13">
        <v>0.86783605900000005</v>
      </c>
      <c r="AX93" s="13">
        <v>0.87425001899999999</v>
      </c>
      <c r="AY93" s="13">
        <v>0.88326609300000003</v>
      </c>
      <c r="AZ93" s="13">
        <v>0.88494363700000001</v>
      </c>
      <c r="BA93" s="13">
        <v>0.88494363700000001</v>
      </c>
      <c r="BB93" s="13">
        <v>0.88494363700000001</v>
      </c>
      <c r="BC93" s="13">
        <v>0.88777233799999999</v>
      </c>
      <c r="BD93" s="13">
        <v>0.89048259699999999</v>
      </c>
      <c r="BE93" s="13">
        <v>0.89734055499999998</v>
      </c>
      <c r="BF93" s="13">
        <v>0.900169302</v>
      </c>
      <c r="BG93" s="13">
        <v>0.90299811699999999</v>
      </c>
      <c r="BH93" s="13">
        <v>0.90422505900000005</v>
      </c>
      <c r="BI93" s="13">
        <v>0.90925747899999998</v>
      </c>
      <c r="BJ93" s="13">
        <v>0.91019822299999997</v>
      </c>
      <c r="BK93" s="13">
        <v>0.91103698799999999</v>
      </c>
      <c r="BL93" s="13">
        <v>0.91103698799999999</v>
      </c>
      <c r="BM93" s="12">
        <v>0.39461099999999999</v>
      </c>
      <c r="BN93" s="12">
        <v>0.49059700000000001</v>
      </c>
      <c r="BO93" s="12">
        <v>0.54876899999999995</v>
      </c>
      <c r="BP93" s="12">
        <v>0.57948500000000003</v>
      </c>
      <c r="BQ93" s="12">
        <v>0.59309999999999996</v>
      </c>
      <c r="BR93" s="12">
        <v>0.59997</v>
      </c>
      <c r="BS93" s="12">
        <v>0.61045199999999999</v>
      </c>
      <c r="BT93" s="12">
        <v>0.63253199999999998</v>
      </c>
      <c r="BU93" s="12">
        <v>0.66471599999999997</v>
      </c>
      <c r="BV93" s="12">
        <v>0.70313899999999996</v>
      </c>
      <c r="BW93" s="12">
        <v>0.74393699999999996</v>
      </c>
      <c r="BX93" s="12">
        <v>0.783246</v>
      </c>
      <c r="BY93" s="12">
        <v>0.81720099999999996</v>
      </c>
      <c r="BZ93" s="12">
        <v>0.84283399999999997</v>
      </c>
      <c r="CA93" s="12">
        <v>0.86075400000000002</v>
      </c>
      <c r="CB93" s="12">
        <v>0.87246699999999999</v>
      </c>
      <c r="CC93" s="12">
        <v>0.87947900000000001</v>
      </c>
      <c r="CD93" s="12">
        <v>0.88329400000000002</v>
      </c>
      <c r="CE93" s="12">
        <v>0.88541899999999996</v>
      </c>
      <c r="CF93" s="12">
        <v>0.88712999999999997</v>
      </c>
      <c r="CG93" s="12">
        <v>0.88878500000000005</v>
      </c>
      <c r="CH93" s="12">
        <v>0.890513</v>
      </c>
      <c r="CI93" s="12">
        <v>0.89244299999999999</v>
      </c>
      <c r="CJ93" s="12">
        <v>0.89470499999999997</v>
      </c>
      <c r="CK93" s="12">
        <v>0.89742900000000003</v>
      </c>
      <c r="CL93" s="12">
        <v>0.90066000000000002</v>
      </c>
      <c r="CM93" s="12">
        <v>0.90411799999999998</v>
      </c>
      <c r="CN93" s="12">
        <v>0.90744000000000002</v>
      </c>
      <c r="CO93" s="12">
        <v>0.91026200000000002</v>
      </c>
      <c r="CP93" s="12">
        <v>0.91222199999999998</v>
      </c>
      <c r="CQ93" s="12">
        <v>0.91295599999999999</v>
      </c>
    </row>
    <row r="94" spans="1:95" x14ac:dyDescent="0.25">
      <c r="A94" s="11" t="s">
        <v>110</v>
      </c>
      <c r="B94" s="13">
        <v>129.00457170000001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2.0142951600000001</v>
      </c>
      <c r="T94" s="13">
        <v>3.0412489260000002</v>
      </c>
      <c r="U94" s="13">
        <v>2.9235435829999998</v>
      </c>
      <c r="V94" s="13">
        <v>2.5053243809999999</v>
      </c>
      <c r="W94" s="13">
        <v>2.4052327839999998</v>
      </c>
      <c r="X94" s="13">
        <v>1.8248013540000001</v>
      </c>
      <c r="Y94" s="13">
        <v>1.7222345029999999</v>
      </c>
      <c r="Z94" s="13">
        <v>1.9351479359999999</v>
      </c>
      <c r="AA94" s="13">
        <v>1.714365401</v>
      </c>
      <c r="AB94" s="13">
        <v>1.880247132</v>
      </c>
      <c r="AC94" s="13">
        <v>2.0686741789999998</v>
      </c>
      <c r="AD94" s="13">
        <v>1.4542296159999999</v>
      </c>
      <c r="AE94" s="13">
        <v>1.9865209779999999</v>
      </c>
      <c r="AF94" s="13">
        <v>2.028103738</v>
      </c>
      <c r="AG94" s="13">
        <v>2.054536508</v>
      </c>
      <c r="AH94" s="13">
        <v>105.93119950000001</v>
      </c>
      <c r="AI94" s="13">
        <v>105.93119950000001</v>
      </c>
      <c r="AJ94" s="13">
        <v>105.93119950000001</v>
      </c>
      <c r="AK94" s="13">
        <v>105.93119950000001</v>
      </c>
      <c r="AL94" s="13">
        <v>105.93119950000001</v>
      </c>
      <c r="AM94" s="13">
        <v>105.93119950000001</v>
      </c>
      <c r="AN94" s="13">
        <v>105.93119950000001</v>
      </c>
      <c r="AO94" s="13">
        <v>105.93119950000001</v>
      </c>
      <c r="AP94" s="13">
        <v>105.93119950000001</v>
      </c>
      <c r="AQ94" s="13">
        <v>105.93119950000001</v>
      </c>
      <c r="AR94" s="13">
        <v>105.93119950000001</v>
      </c>
      <c r="AS94" s="13">
        <v>105.93119950000001</v>
      </c>
      <c r="AT94" s="13">
        <v>105.93119950000001</v>
      </c>
      <c r="AU94" s="13">
        <v>105.93119950000001</v>
      </c>
      <c r="AV94" s="13">
        <v>105.93119950000001</v>
      </c>
      <c r="AW94" s="13">
        <v>105.93119950000001</v>
      </c>
      <c r="AX94" s="13">
        <v>105.93119950000001</v>
      </c>
      <c r="AY94" s="13">
        <v>108.9746268</v>
      </c>
      <c r="AZ94" s="13">
        <v>109.98529449999999</v>
      </c>
      <c r="BA94" s="13">
        <v>110.5592869</v>
      </c>
      <c r="BB94" s="13">
        <v>112.2877668</v>
      </c>
      <c r="BC94" s="13">
        <v>113.04582379999999</v>
      </c>
      <c r="BD94" s="13">
        <v>114.4806478</v>
      </c>
      <c r="BE94" s="13">
        <v>116.01345190000001</v>
      </c>
      <c r="BF94" s="13">
        <v>116.9640739</v>
      </c>
      <c r="BG94" s="13">
        <v>117.726322</v>
      </c>
      <c r="BH94" s="13">
        <v>118.3026088</v>
      </c>
      <c r="BI94" s="13">
        <v>118.3513262</v>
      </c>
      <c r="BJ94" s="13">
        <v>118.959845</v>
      </c>
      <c r="BK94" s="13">
        <v>119.19482379999999</v>
      </c>
      <c r="BL94" s="13">
        <v>119.44733909999999</v>
      </c>
      <c r="BM94" s="12">
        <v>105.567019</v>
      </c>
      <c r="BN94" s="12">
        <v>105.579257</v>
      </c>
      <c r="BO94" s="12">
        <v>105.610699</v>
      </c>
      <c r="BP94" s="12">
        <v>105.653437</v>
      </c>
      <c r="BQ94" s="12">
        <v>105.699564</v>
      </c>
      <c r="BR94" s="12">
        <v>105.741173</v>
      </c>
      <c r="BS94" s="12">
        <v>105.770355</v>
      </c>
      <c r="BT94" s="12">
        <v>105.78317199999999</v>
      </c>
      <c r="BU94" s="12">
        <v>105.79155299999999</v>
      </c>
      <c r="BV94" s="12">
        <v>105.811397</v>
      </c>
      <c r="BW94" s="12">
        <v>105.85860099999999</v>
      </c>
      <c r="BX94" s="12">
        <v>105.949065</v>
      </c>
      <c r="BY94" s="12">
        <v>106.098686</v>
      </c>
      <c r="BZ94" s="12">
        <v>106.325018</v>
      </c>
      <c r="CA94" s="12">
        <v>106.652232</v>
      </c>
      <c r="CB94" s="12">
        <v>107.106157</v>
      </c>
      <c r="CC94" s="12">
        <v>107.712619</v>
      </c>
      <c r="CD94" s="12">
        <v>108.49744800000001</v>
      </c>
      <c r="CE94" s="12">
        <v>109.486469</v>
      </c>
      <c r="CF94" s="12">
        <v>110.686314</v>
      </c>
      <c r="CG94" s="12">
        <v>112.026827</v>
      </c>
      <c r="CH94" s="12">
        <v>113.418656</v>
      </c>
      <c r="CI94" s="12">
        <v>114.772447</v>
      </c>
      <c r="CJ94" s="12">
        <v>115.99884900000001</v>
      </c>
      <c r="CK94" s="12">
        <v>117.008509</v>
      </c>
      <c r="CL94" s="12">
        <v>117.739763</v>
      </c>
      <c r="CM94" s="12">
        <v>118.241708</v>
      </c>
      <c r="CN94" s="12">
        <v>118.591126</v>
      </c>
      <c r="CO94" s="12">
        <v>118.86480299999999</v>
      </c>
      <c r="CP94" s="12">
        <v>119.139522</v>
      </c>
      <c r="CQ94" s="12">
        <v>119.492069</v>
      </c>
    </row>
    <row r="95" spans="1:95" x14ac:dyDescent="0.25">
      <c r="A95" s="11" t="s">
        <v>92</v>
      </c>
      <c r="B95" s="13">
        <v>7.4286539820000002</v>
      </c>
      <c r="C95" s="13">
        <v>1</v>
      </c>
      <c r="D95" s="13">
        <v>3.1149173870000002</v>
      </c>
      <c r="E95" s="13">
        <v>4.3443938009999998</v>
      </c>
      <c r="F95" s="13">
        <v>3.3454912769999998</v>
      </c>
      <c r="G95" s="13">
        <v>4.9262187019999999</v>
      </c>
      <c r="H95" s="13">
        <v>6</v>
      </c>
      <c r="I95" s="13">
        <v>6</v>
      </c>
      <c r="J95" s="13">
        <v>5</v>
      </c>
      <c r="K95" s="13">
        <v>5</v>
      </c>
      <c r="L95" s="13">
        <v>6</v>
      </c>
      <c r="M95" s="13">
        <v>6</v>
      </c>
      <c r="N95" s="13">
        <v>5.9819660050000003</v>
      </c>
      <c r="O95" s="13">
        <v>5</v>
      </c>
      <c r="P95" s="13">
        <v>5</v>
      </c>
      <c r="Q95" s="13">
        <v>5.2599763929999996</v>
      </c>
      <c r="R95" s="13">
        <v>5.7087818239999999</v>
      </c>
      <c r="S95" s="13">
        <v>5.1087329979999998</v>
      </c>
      <c r="T95" s="13">
        <v>6</v>
      </c>
      <c r="U95" s="13">
        <v>5</v>
      </c>
      <c r="V95" s="13">
        <v>5.999482618</v>
      </c>
      <c r="W95" s="13">
        <v>6</v>
      </c>
      <c r="X95" s="13">
        <v>5.9338517599999996</v>
      </c>
      <c r="Y95" s="13">
        <v>5.9278187779999998</v>
      </c>
      <c r="Z95" s="13">
        <v>6</v>
      </c>
      <c r="AA95" s="13">
        <v>5.8502066170000004</v>
      </c>
      <c r="AB95" s="13">
        <v>5.3650554670000004</v>
      </c>
      <c r="AC95" s="13">
        <v>5.802960498</v>
      </c>
      <c r="AD95" s="13">
        <v>5.3187195809999999</v>
      </c>
      <c r="AE95" s="13">
        <v>5.6551367480000003</v>
      </c>
      <c r="AF95" s="13">
        <v>6</v>
      </c>
      <c r="AG95" s="13">
        <v>6</v>
      </c>
      <c r="AH95" s="13">
        <v>4.4853162959999997</v>
      </c>
      <c r="AI95" s="13">
        <v>4.4853162959999997</v>
      </c>
      <c r="AJ95" s="13">
        <v>4.4853162959999997</v>
      </c>
      <c r="AK95" s="13">
        <v>4.4895480919999997</v>
      </c>
      <c r="AL95" s="13">
        <v>4.7905347809999999</v>
      </c>
      <c r="AM95" s="13">
        <v>5.0008987659999997</v>
      </c>
      <c r="AN95" s="13">
        <v>5.0323283319999996</v>
      </c>
      <c r="AO95" s="13">
        <v>5.0655513699999997</v>
      </c>
      <c r="AP95" s="13">
        <v>5.2477831449999996</v>
      </c>
      <c r="AQ95" s="13">
        <v>5.2919140809999998</v>
      </c>
      <c r="AR95" s="13">
        <v>5.3257755290000004</v>
      </c>
      <c r="AS95" s="13">
        <v>5.36502576</v>
      </c>
      <c r="AT95" s="13">
        <v>5.3744522940000001</v>
      </c>
      <c r="AU95" s="13">
        <v>5.3930736660000003</v>
      </c>
      <c r="AV95" s="13">
        <v>5.4760760529999999</v>
      </c>
      <c r="AW95" s="13">
        <v>5.5356468889999997</v>
      </c>
      <c r="AX95" s="13">
        <v>5.617925767</v>
      </c>
      <c r="AY95" s="13">
        <v>5.6717207529999998</v>
      </c>
      <c r="AZ95" s="13">
        <v>5.7253253730000004</v>
      </c>
      <c r="BA95" s="13">
        <v>5.7404071200000004</v>
      </c>
      <c r="BB95" s="13">
        <v>5.7574541080000001</v>
      </c>
      <c r="BC95" s="13">
        <v>5.7867577790000002</v>
      </c>
      <c r="BD95" s="13">
        <v>5.8257279049999999</v>
      </c>
      <c r="BE95" s="13">
        <v>5.8399168149999996</v>
      </c>
      <c r="BF95" s="13">
        <v>5.8565256510000001</v>
      </c>
      <c r="BG95" s="13">
        <v>5.8600239690000002</v>
      </c>
      <c r="BH95" s="13">
        <v>5.9290370499999998</v>
      </c>
      <c r="BI95" s="13">
        <v>5.9400403060000002</v>
      </c>
      <c r="BJ95" s="13">
        <v>6.0228614440000001</v>
      </c>
      <c r="BK95" s="13">
        <v>6.0345879230000001</v>
      </c>
      <c r="BL95" s="13">
        <v>6.0668756420000003</v>
      </c>
      <c r="BM95" s="12">
        <v>4.3794380000000004</v>
      </c>
      <c r="BN95" s="12">
        <v>4.4137560000000002</v>
      </c>
      <c r="BO95" s="12">
        <v>4.5043319999999998</v>
      </c>
      <c r="BP95" s="12">
        <v>4.6325960000000004</v>
      </c>
      <c r="BQ95" s="12">
        <v>4.779979</v>
      </c>
      <c r="BR95" s="12">
        <v>4.9279109999999999</v>
      </c>
      <c r="BS95" s="12">
        <v>5.0578240000000001</v>
      </c>
      <c r="BT95" s="12">
        <v>5.1556040000000003</v>
      </c>
      <c r="BU95" s="12">
        <v>5.2249689999999998</v>
      </c>
      <c r="BV95" s="12">
        <v>5.2740929999999997</v>
      </c>
      <c r="BW95" s="12">
        <v>5.3111499999999996</v>
      </c>
      <c r="BX95" s="12">
        <v>5.3443139999999998</v>
      </c>
      <c r="BY95" s="12">
        <v>5.3817589999999997</v>
      </c>
      <c r="BZ95" s="12">
        <v>5.4295999999999998</v>
      </c>
      <c r="CA95" s="12">
        <v>5.4857079999999998</v>
      </c>
      <c r="CB95" s="12">
        <v>5.5458980000000002</v>
      </c>
      <c r="CC95" s="12">
        <v>5.6059799999999997</v>
      </c>
      <c r="CD95" s="12">
        <v>5.6617689999999996</v>
      </c>
      <c r="CE95" s="12">
        <v>5.7090769999999997</v>
      </c>
      <c r="CF95" s="12">
        <v>5.7449849999999998</v>
      </c>
      <c r="CG95" s="12">
        <v>5.7716469999999997</v>
      </c>
      <c r="CH95" s="12">
        <v>5.7924850000000001</v>
      </c>
      <c r="CI95" s="12">
        <v>5.8109200000000003</v>
      </c>
      <c r="CJ95" s="12">
        <v>5.8303760000000002</v>
      </c>
      <c r="CK95" s="12">
        <v>5.8542730000000001</v>
      </c>
      <c r="CL95" s="12">
        <v>5.8850499999999997</v>
      </c>
      <c r="CM95" s="12">
        <v>5.9212009999999999</v>
      </c>
      <c r="CN95" s="12">
        <v>5.9602380000000004</v>
      </c>
      <c r="CO95" s="12">
        <v>5.9996720000000003</v>
      </c>
      <c r="CP95" s="12">
        <v>6.0370119999999998</v>
      </c>
      <c r="CQ95" s="12">
        <v>6.0697710000000002</v>
      </c>
    </row>
    <row r="96" spans="1:95" x14ac:dyDescent="0.25">
      <c r="A96" s="11" t="s">
        <v>57</v>
      </c>
      <c r="B96" s="13">
        <v>8.5733103740000001</v>
      </c>
      <c r="C96" s="13">
        <v>1</v>
      </c>
      <c r="D96" s="13">
        <v>6</v>
      </c>
      <c r="E96" s="13">
        <v>5</v>
      </c>
      <c r="F96" s="13">
        <v>4</v>
      </c>
      <c r="G96" s="13">
        <v>3</v>
      </c>
      <c r="H96" s="13">
        <v>5.8839275630000003</v>
      </c>
      <c r="I96" s="13">
        <v>5.9991447769999997</v>
      </c>
      <c r="J96" s="13">
        <v>6</v>
      </c>
      <c r="K96" s="13">
        <v>6</v>
      </c>
      <c r="L96" s="13">
        <v>5.6976052959999999</v>
      </c>
      <c r="M96" s="13">
        <v>5.9954317980000003</v>
      </c>
      <c r="N96" s="13">
        <v>5.2480432290000003</v>
      </c>
      <c r="O96" s="13">
        <v>5.6933552719999998</v>
      </c>
      <c r="P96" s="13">
        <v>5.5323166199999996</v>
      </c>
      <c r="Q96" s="13">
        <v>5</v>
      </c>
      <c r="R96" s="13">
        <v>5.8610690290000003</v>
      </c>
      <c r="S96" s="13">
        <v>5.9938428589999999</v>
      </c>
      <c r="T96" s="13">
        <v>5.9937435499999996</v>
      </c>
      <c r="U96" s="13">
        <v>5.1794154419999998</v>
      </c>
      <c r="V96" s="13">
        <v>5.99533249</v>
      </c>
      <c r="W96" s="13">
        <v>5.98958894</v>
      </c>
      <c r="X96" s="13">
        <v>6</v>
      </c>
      <c r="Y96" s="13">
        <v>6</v>
      </c>
      <c r="Z96" s="13">
        <v>6</v>
      </c>
      <c r="AA96" s="13">
        <v>5.9976165899999998</v>
      </c>
      <c r="AB96" s="13">
        <v>5.8241857660000003</v>
      </c>
      <c r="AC96" s="13">
        <v>5.8694440659999998</v>
      </c>
      <c r="AD96" s="13">
        <v>5.8151404930000004</v>
      </c>
      <c r="AE96" s="13">
        <v>5.9652914030000002</v>
      </c>
      <c r="AF96" s="13">
        <v>6</v>
      </c>
      <c r="AG96" s="13">
        <v>6</v>
      </c>
      <c r="AH96" s="13">
        <v>3.7393969739999999</v>
      </c>
      <c r="AI96" s="13">
        <v>3.7393969739999999</v>
      </c>
      <c r="AJ96" s="13">
        <v>3.7393969739999999</v>
      </c>
      <c r="AK96" s="13">
        <v>3.7495815299999999</v>
      </c>
      <c r="AL96" s="13">
        <v>3.8214513910000001</v>
      </c>
      <c r="AM96" s="13">
        <v>3.9470246640000002</v>
      </c>
      <c r="AN96" s="13">
        <v>4.0357081719999996</v>
      </c>
      <c r="AO96" s="13">
        <v>4.1681429330000004</v>
      </c>
      <c r="AP96" s="13">
        <v>4.3370380759999998</v>
      </c>
      <c r="AQ96" s="13">
        <v>4.4739253190000001</v>
      </c>
      <c r="AR96" s="13">
        <v>4.6222624059999999</v>
      </c>
      <c r="AS96" s="13">
        <v>4.8689023589999998</v>
      </c>
      <c r="AT96" s="13">
        <v>5.0818677350000003</v>
      </c>
      <c r="AU96" s="13">
        <v>5.1851641129999999</v>
      </c>
      <c r="AV96" s="13">
        <v>5.2416005190000003</v>
      </c>
      <c r="AW96" s="13">
        <v>5.3819637350000002</v>
      </c>
      <c r="AX96" s="13">
        <v>5.4433916739999999</v>
      </c>
      <c r="AY96" s="13">
        <v>5.4796322499999999</v>
      </c>
      <c r="AZ96" s="13">
        <v>5.4864221310000003</v>
      </c>
      <c r="BA96" s="13">
        <v>5.5007381139999998</v>
      </c>
      <c r="BB96" s="13">
        <v>5.5424345639999997</v>
      </c>
      <c r="BC96" s="13">
        <v>5.6009982410000001</v>
      </c>
      <c r="BD96" s="13">
        <v>5.6401052140000001</v>
      </c>
      <c r="BE96" s="13">
        <v>5.6783625090000003</v>
      </c>
      <c r="BF96" s="13">
        <v>5.7098728039999997</v>
      </c>
      <c r="BG96" s="13">
        <v>5.7270578539999999</v>
      </c>
      <c r="BH96" s="13">
        <v>5.759639591</v>
      </c>
      <c r="BI96" s="13">
        <v>5.7694984470000001</v>
      </c>
      <c r="BJ96" s="13">
        <v>5.7834713789999999</v>
      </c>
      <c r="BK96" s="13">
        <v>5.7999176070000003</v>
      </c>
      <c r="BL96" s="13">
        <v>5.8191195210000002</v>
      </c>
      <c r="BM96" s="12">
        <v>3.6929259999999999</v>
      </c>
      <c r="BN96" s="12">
        <v>3.729644</v>
      </c>
      <c r="BO96" s="12">
        <v>3.76058</v>
      </c>
      <c r="BP96" s="12">
        <v>3.7951480000000002</v>
      </c>
      <c r="BQ96" s="12">
        <v>3.842762</v>
      </c>
      <c r="BR96" s="12">
        <v>3.912836</v>
      </c>
      <c r="BS96" s="12">
        <v>4.0147810000000002</v>
      </c>
      <c r="BT96" s="12">
        <v>4.1543809999999999</v>
      </c>
      <c r="BU96" s="12">
        <v>4.322889</v>
      </c>
      <c r="BV96" s="12">
        <v>4.5079289999999999</v>
      </c>
      <c r="BW96" s="12">
        <v>4.6971220000000002</v>
      </c>
      <c r="BX96" s="12">
        <v>4.8780929999999998</v>
      </c>
      <c r="BY96" s="12">
        <v>5.038462</v>
      </c>
      <c r="BZ96" s="12">
        <v>5.1687519999999996</v>
      </c>
      <c r="CA96" s="12">
        <v>5.2710790000000003</v>
      </c>
      <c r="CB96" s="12">
        <v>5.3504560000000003</v>
      </c>
      <c r="CC96" s="12">
        <v>5.4118979999999999</v>
      </c>
      <c r="CD96" s="12">
        <v>5.4604189999999999</v>
      </c>
      <c r="CE96" s="12">
        <v>5.5010329999999996</v>
      </c>
      <c r="CF96" s="12">
        <v>5.5379940000000003</v>
      </c>
      <c r="CG96" s="12">
        <v>5.5725090000000002</v>
      </c>
      <c r="CH96" s="12">
        <v>5.6050250000000004</v>
      </c>
      <c r="CI96" s="12">
        <v>5.6359890000000004</v>
      </c>
      <c r="CJ96" s="12">
        <v>5.6658480000000004</v>
      </c>
      <c r="CK96" s="12">
        <v>5.6950479999999999</v>
      </c>
      <c r="CL96" s="12">
        <v>5.7237150000000003</v>
      </c>
      <c r="CM96" s="12">
        <v>5.7506890000000004</v>
      </c>
      <c r="CN96" s="12">
        <v>5.7744879999999998</v>
      </c>
      <c r="CO96" s="12">
        <v>5.7936290000000001</v>
      </c>
      <c r="CP96" s="12">
        <v>5.8066319999999996</v>
      </c>
      <c r="CQ96" s="12">
        <v>5.8120139999999996</v>
      </c>
    </row>
    <row r="97" spans="1:95" x14ac:dyDescent="0.25">
      <c r="A97" s="11" t="s">
        <v>74</v>
      </c>
      <c r="B97" s="13">
        <v>2.0343570440000001</v>
      </c>
      <c r="C97" s="13">
        <v>1</v>
      </c>
      <c r="D97" s="13">
        <v>1.4999822469999999</v>
      </c>
      <c r="E97" s="13">
        <v>4.5060100959999998</v>
      </c>
      <c r="F97" s="13">
        <v>3.5060100959999998</v>
      </c>
      <c r="G97" s="13">
        <v>3</v>
      </c>
      <c r="H97" s="13">
        <v>5.3367655220000003</v>
      </c>
      <c r="I97" s="13">
        <v>5.0333379599999999</v>
      </c>
      <c r="J97" s="13">
        <v>5.00041154</v>
      </c>
      <c r="K97" s="13">
        <v>5.8608381859999996</v>
      </c>
      <c r="L97" s="13">
        <v>5.000177527</v>
      </c>
      <c r="M97" s="13">
        <v>6</v>
      </c>
      <c r="N97" s="13">
        <v>5</v>
      </c>
      <c r="O97" s="13">
        <v>5</v>
      </c>
      <c r="P97" s="13">
        <v>6</v>
      </c>
      <c r="Q97" s="13">
        <v>5</v>
      </c>
      <c r="R97" s="13">
        <v>6</v>
      </c>
      <c r="S97" s="13">
        <v>5.2304429780000001</v>
      </c>
      <c r="T97" s="13">
        <v>6</v>
      </c>
      <c r="U97" s="13">
        <v>5.3994357869999998</v>
      </c>
      <c r="V97" s="13">
        <v>5.7714210550000002</v>
      </c>
      <c r="W97" s="13">
        <v>5.8791089430000003</v>
      </c>
      <c r="X97" s="13">
        <v>6</v>
      </c>
      <c r="Y97" s="13">
        <v>6</v>
      </c>
      <c r="Z97" s="13">
        <v>5.5177284929999999</v>
      </c>
      <c r="AA97" s="13">
        <v>5.9547741859999999</v>
      </c>
      <c r="AB97" s="13">
        <v>5.5312108630000001</v>
      </c>
      <c r="AC97" s="13">
        <v>5.9405510440000002</v>
      </c>
      <c r="AD97" s="13">
        <v>5.0782587499999998</v>
      </c>
      <c r="AE97" s="13">
        <v>5.7318518970000003</v>
      </c>
      <c r="AF97" s="13">
        <v>5.9254677029999998</v>
      </c>
      <c r="AG97" s="13">
        <v>6</v>
      </c>
      <c r="AH97" s="13">
        <v>0.42683922400000002</v>
      </c>
      <c r="AI97" s="13">
        <v>0.42683922400000002</v>
      </c>
      <c r="AJ97" s="13">
        <v>0.42683922400000002</v>
      </c>
      <c r="AK97" s="13">
        <v>0.43268235100000002</v>
      </c>
      <c r="AL97" s="13">
        <v>0.47107965600000001</v>
      </c>
      <c r="AM97" s="13">
        <v>0.58248386200000002</v>
      </c>
      <c r="AN97" s="13">
        <v>0.67264849699999996</v>
      </c>
      <c r="AO97" s="13">
        <v>0.70186434099999995</v>
      </c>
      <c r="AP97" s="13">
        <v>0.72607166499999998</v>
      </c>
      <c r="AQ97" s="13">
        <v>0.72774113900000004</v>
      </c>
      <c r="AR97" s="13">
        <v>0.72774113900000004</v>
      </c>
      <c r="AS97" s="13">
        <v>0.73267094399999999</v>
      </c>
      <c r="AT97" s="13">
        <v>0.76272221500000004</v>
      </c>
      <c r="AU97" s="13">
        <v>0.77106970500000005</v>
      </c>
      <c r="AV97" s="13">
        <v>0.77774774899999999</v>
      </c>
      <c r="AW97" s="13">
        <v>0.78400639000000005</v>
      </c>
      <c r="AX97" s="13">
        <v>0.79062802899999995</v>
      </c>
      <c r="AY97" s="13">
        <v>0.80189401999999999</v>
      </c>
      <c r="AZ97" s="13">
        <v>0.80857151800000004</v>
      </c>
      <c r="BA97" s="13">
        <v>0.81024090100000001</v>
      </c>
      <c r="BB97" s="13">
        <v>0.82004743400000002</v>
      </c>
      <c r="BC97" s="13">
        <v>0.821140647</v>
      </c>
      <c r="BD97" s="13">
        <v>0.821140647</v>
      </c>
      <c r="BE97" s="13">
        <v>0.82216520800000004</v>
      </c>
      <c r="BF97" s="13">
        <v>0.82216520800000004</v>
      </c>
      <c r="BG97" s="13">
        <v>0.82419800099999996</v>
      </c>
      <c r="BH97" s="13">
        <v>0.83348747300000003</v>
      </c>
      <c r="BI97" s="13">
        <v>0.83348747300000003</v>
      </c>
      <c r="BJ97" s="13">
        <v>0.834322181</v>
      </c>
      <c r="BK97" s="13">
        <v>0.83515681900000005</v>
      </c>
      <c r="BL97" s="13">
        <v>0.83515681900000005</v>
      </c>
      <c r="BM97" s="12">
        <v>0.355159</v>
      </c>
      <c r="BN97" s="12">
        <v>0.37018499999999999</v>
      </c>
      <c r="BO97" s="12">
        <v>0.40976400000000002</v>
      </c>
      <c r="BP97" s="12">
        <v>0.46565000000000001</v>
      </c>
      <c r="BQ97" s="12">
        <v>0.52959500000000004</v>
      </c>
      <c r="BR97" s="12">
        <v>0.59335199999999999</v>
      </c>
      <c r="BS97" s="12">
        <v>0.64867399999999997</v>
      </c>
      <c r="BT97" s="12">
        <v>0.68922700000000003</v>
      </c>
      <c r="BU97" s="12">
        <v>0.71632899999999999</v>
      </c>
      <c r="BV97" s="12">
        <v>0.73321000000000003</v>
      </c>
      <c r="BW97" s="12">
        <v>0.74310299999999996</v>
      </c>
      <c r="BX97" s="12">
        <v>0.74923700000000004</v>
      </c>
      <c r="BY97" s="12">
        <v>0.75484399999999996</v>
      </c>
      <c r="BZ97" s="12">
        <v>0.76246800000000003</v>
      </c>
      <c r="CA97" s="12">
        <v>0.77190099999999995</v>
      </c>
      <c r="CB97" s="12">
        <v>0.78225100000000003</v>
      </c>
      <c r="CC97" s="12">
        <v>0.79262299999999997</v>
      </c>
      <c r="CD97" s="12">
        <v>0.80212300000000003</v>
      </c>
      <c r="CE97" s="12">
        <v>0.80985700000000005</v>
      </c>
      <c r="CF97" s="12">
        <v>0.81518500000000005</v>
      </c>
      <c r="CG97" s="12">
        <v>0.81847199999999998</v>
      </c>
      <c r="CH97" s="12">
        <v>0.82033900000000004</v>
      </c>
      <c r="CI97" s="12">
        <v>0.82140500000000005</v>
      </c>
      <c r="CJ97" s="12">
        <v>0.82228900000000005</v>
      </c>
      <c r="CK97" s="12">
        <v>0.82361200000000001</v>
      </c>
      <c r="CL97" s="12">
        <v>0.82581300000000002</v>
      </c>
      <c r="CM97" s="12">
        <v>0.828623</v>
      </c>
      <c r="CN97" s="12">
        <v>0.83159099999999997</v>
      </c>
      <c r="CO97" s="12">
        <v>0.83426699999999998</v>
      </c>
      <c r="CP97" s="12">
        <v>0.83620300000000003</v>
      </c>
      <c r="CQ97" s="12">
        <v>0.83694800000000003</v>
      </c>
    </row>
    <row r="98" spans="1:95" x14ac:dyDescent="0.25">
      <c r="A98" s="11" t="s">
        <v>1</v>
      </c>
      <c r="B98" s="13">
        <v>32.646404070000003</v>
      </c>
      <c r="C98" s="13">
        <v>1</v>
      </c>
      <c r="D98" s="13">
        <v>6</v>
      </c>
      <c r="E98" s="13">
        <v>5</v>
      </c>
      <c r="F98" s="13">
        <v>4</v>
      </c>
      <c r="G98" s="13">
        <v>5.9732769819999998</v>
      </c>
      <c r="H98" s="13">
        <v>5.9998952570000004</v>
      </c>
      <c r="I98" s="13">
        <v>6</v>
      </c>
      <c r="J98" s="13">
        <v>5.9923276049999998</v>
      </c>
      <c r="K98" s="13">
        <v>6</v>
      </c>
      <c r="L98" s="13">
        <v>5.9984288609999998</v>
      </c>
      <c r="M98" s="13">
        <v>6</v>
      </c>
      <c r="N98" s="13">
        <v>5.9987430890000004</v>
      </c>
      <c r="O98" s="13">
        <v>6</v>
      </c>
      <c r="P98" s="13">
        <v>6</v>
      </c>
      <c r="Q98" s="13">
        <v>5.9541256210000002</v>
      </c>
      <c r="R98" s="13">
        <v>5.9984812319999996</v>
      </c>
      <c r="S98" s="13">
        <v>6</v>
      </c>
      <c r="T98" s="13">
        <v>6</v>
      </c>
      <c r="U98" s="13">
        <v>5.9999214429999999</v>
      </c>
      <c r="V98" s="13">
        <v>6</v>
      </c>
      <c r="W98" s="13">
        <v>6</v>
      </c>
      <c r="X98" s="13">
        <v>6</v>
      </c>
      <c r="Y98" s="13">
        <v>6</v>
      </c>
      <c r="Z98" s="13">
        <v>6</v>
      </c>
      <c r="AA98" s="13">
        <v>6</v>
      </c>
      <c r="AB98" s="13">
        <v>5.9685757849999996</v>
      </c>
      <c r="AC98" s="13">
        <v>5.9481081590000002</v>
      </c>
      <c r="AD98" s="13">
        <v>5.9938643430000003</v>
      </c>
      <c r="AE98" s="13">
        <v>5.9970509830000003</v>
      </c>
      <c r="AF98" s="13">
        <v>6</v>
      </c>
      <c r="AG98" s="13">
        <v>6</v>
      </c>
      <c r="AH98" s="13">
        <v>14.59920161</v>
      </c>
      <c r="AI98" s="13">
        <v>14.59920161</v>
      </c>
      <c r="AJ98" s="13">
        <v>14.59920161</v>
      </c>
      <c r="AK98" s="13">
        <v>14.660267190000001</v>
      </c>
      <c r="AL98" s="13">
        <v>15.26223884</v>
      </c>
      <c r="AM98" s="13">
        <v>15.448239040000001</v>
      </c>
      <c r="AN98" s="13">
        <v>15.99875507</v>
      </c>
      <c r="AO98" s="13">
        <v>16.484127669999999</v>
      </c>
      <c r="AP98" s="13">
        <v>16.79240429</v>
      </c>
      <c r="AQ98" s="13">
        <v>17.270475130000001</v>
      </c>
      <c r="AR98" s="13">
        <v>17.796983340000001</v>
      </c>
      <c r="AS98" s="13">
        <v>17.976951580000001</v>
      </c>
      <c r="AT98" s="13">
        <v>18.11242824</v>
      </c>
      <c r="AU98" s="13">
        <v>18.82723931</v>
      </c>
      <c r="AV98" s="13">
        <v>19.398322709999999</v>
      </c>
      <c r="AW98" s="13">
        <v>19.846830629999999</v>
      </c>
      <c r="AX98" s="13">
        <v>20.258897260000001</v>
      </c>
      <c r="AY98" s="13">
        <v>20.483902830000002</v>
      </c>
      <c r="AZ98" s="13">
        <v>21.250239799999999</v>
      </c>
      <c r="BA98" s="13">
        <v>21.45415435</v>
      </c>
      <c r="BB98" s="13">
        <v>21.711701890000001</v>
      </c>
      <c r="BC98" s="13">
        <v>21.890710349999999</v>
      </c>
      <c r="BD98" s="13">
        <v>22.042987719999999</v>
      </c>
      <c r="BE98" s="13">
        <v>22.150890570000001</v>
      </c>
      <c r="BF98" s="13">
        <v>22.24339711</v>
      </c>
      <c r="BG98" s="13">
        <v>22.45153672</v>
      </c>
      <c r="BH98" s="13">
        <v>22.72267488</v>
      </c>
      <c r="BI98" s="13">
        <v>22.92276859</v>
      </c>
      <c r="BJ98" s="13">
        <v>23.22227784</v>
      </c>
      <c r="BK98" s="13">
        <v>23.37429281</v>
      </c>
      <c r="BL98" s="13">
        <v>23.523500859999999</v>
      </c>
      <c r="BM98" s="12">
        <v>14.366818</v>
      </c>
      <c r="BN98" s="12">
        <v>14.436392</v>
      </c>
      <c r="BO98" s="12">
        <v>14.626547</v>
      </c>
      <c r="BP98" s="12">
        <v>14.909435</v>
      </c>
      <c r="BQ98" s="12">
        <v>15.257203000000001</v>
      </c>
      <c r="BR98" s="12">
        <v>15.642003000000001</v>
      </c>
      <c r="BS98" s="12">
        <v>16.035983999999999</v>
      </c>
      <c r="BT98" s="12">
        <v>16.417553999999999</v>
      </c>
      <c r="BU98" s="12">
        <v>16.790151999999999</v>
      </c>
      <c r="BV98" s="12">
        <v>17.163471999999999</v>
      </c>
      <c r="BW98" s="12">
        <v>17.547211999999998</v>
      </c>
      <c r="BX98" s="12">
        <v>17.951066999999998</v>
      </c>
      <c r="BY98" s="12">
        <v>18.384733000000001</v>
      </c>
      <c r="BZ98" s="12">
        <v>18.853027999999998</v>
      </c>
      <c r="CA98" s="12">
        <v>19.341256999999999</v>
      </c>
      <c r="CB98" s="12">
        <v>19.829847000000001</v>
      </c>
      <c r="CC98" s="12">
        <v>20.299223000000001</v>
      </c>
      <c r="CD98" s="12">
        <v>20.729814000000001</v>
      </c>
      <c r="CE98" s="12">
        <v>21.102045</v>
      </c>
      <c r="CF98" s="12">
        <v>21.402443000000002</v>
      </c>
      <c r="CG98" s="12">
        <v>21.641926000000002</v>
      </c>
      <c r="CH98" s="12">
        <v>21.837516000000001</v>
      </c>
      <c r="CI98" s="12">
        <v>22.006231</v>
      </c>
      <c r="CJ98" s="12">
        <v>22.165088999999998</v>
      </c>
      <c r="CK98" s="12">
        <v>22.331112000000001</v>
      </c>
      <c r="CL98" s="12">
        <v>22.517258000000002</v>
      </c>
      <c r="CM98" s="12">
        <v>22.720255999999999</v>
      </c>
      <c r="CN98" s="12">
        <v>22.932776</v>
      </c>
      <c r="CO98" s="12">
        <v>23.147486000000001</v>
      </c>
      <c r="CP98" s="12">
        <v>23.357054999999999</v>
      </c>
      <c r="CQ98" s="12">
        <v>23.554154</v>
      </c>
    </row>
    <row r="99" spans="1:95" x14ac:dyDescent="0.25">
      <c r="A99" s="11" t="s">
        <v>108</v>
      </c>
      <c r="B99" s="13">
        <v>10.91056949</v>
      </c>
      <c r="C99" s="13">
        <v>1</v>
      </c>
      <c r="D99" s="13">
        <v>4.4528485230000001</v>
      </c>
      <c r="E99" s="13">
        <v>4.9988803470000001</v>
      </c>
      <c r="F99" s="13">
        <v>4.9804701820000004</v>
      </c>
      <c r="G99" s="13">
        <v>4.117018818</v>
      </c>
      <c r="H99" s="13">
        <v>5</v>
      </c>
      <c r="I99" s="13">
        <v>4</v>
      </c>
      <c r="J99" s="13">
        <v>3</v>
      </c>
      <c r="K99" s="13">
        <v>2</v>
      </c>
      <c r="L99" s="13">
        <v>1.9887469330000001</v>
      </c>
      <c r="M99" s="13">
        <v>1</v>
      </c>
      <c r="N99" s="13">
        <v>1</v>
      </c>
      <c r="O99" s="13">
        <v>1</v>
      </c>
      <c r="P99" s="13">
        <v>1.798299482</v>
      </c>
      <c r="Q99" s="13">
        <v>1</v>
      </c>
      <c r="R99" s="13">
        <v>5.9004501950000003</v>
      </c>
      <c r="S99" s="13">
        <v>5.9796309350000003</v>
      </c>
      <c r="T99" s="13">
        <v>6</v>
      </c>
      <c r="U99" s="13">
        <v>5.9113587540000001</v>
      </c>
      <c r="V99" s="13">
        <v>5.9938586760000003</v>
      </c>
      <c r="W99" s="13">
        <v>5.8619572880000002</v>
      </c>
      <c r="X99" s="13">
        <v>5.9987064500000002</v>
      </c>
      <c r="Y99" s="13">
        <v>5.9994727179999998</v>
      </c>
      <c r="Z99" s="13">
        <v>5.9487438419999998</v>
      </c>
      <c r="AA99" s="13">
        <v>6</v>
      </c>
      <c r="AB99" s="13">
        <v>5.9980512920000004</v>
      </c>
      <c r="AC99" s="13">
        <v>5.993792601</v>
      </c>
      <c r="AD99" s="13">
        <v>5.7823452550000001</v>
      </c>
      <c r="AE99" s="13">
        <v>5.9280036420000002</v>
      </c>
      <c r="AF99" s="13">
        <v>5.9378389</v>
      </c>
      <c r="AG99" s="13">
        <v>5.9176069150000004</v>
      </c>
      <c r="AH99" s="13">
        <v>5.8142089439999998</v>
      </c>
      <c r="AI99" s="13">
        <v>5.8142089439999998</v>
      </c>
      <c r="AJ99" s="13">
        <v>5.8142089439999998</v>
      </c>
      <c r="AK99" s="13">
        <v>5.9145619859999998</v>
      </c>
      <c r="AL99" s="13">
        <v>6.0289576089999999</v>
      </c>
      <c r="AM99" s="13">
        <v>6.1039249519999998</v>
      </c>
      <c r="AN99" s="13">
        <v>6.1168287130000003</v>
      </c>
      <c r="AO99" s="13">
        <v>6.1211298210000002</v>
      </c>
      <c r="AP99" s="13">
        <v>6.123710558</v>
      </c>
      <c r="AQ99" s="13">
        <v>6.6380906700000004</v>
      </c>
      <c r="AR99" s="13">
        <v>6.8093553729999998</v>
      </c>
      <c r="AS99" s="13">
        <v>6.8102154600000002</v>
      </c>
      <c r="AT99" s="13">
        <v>6.8136559810000001</v>
      </c>
      <c r="AU99" s="13">
        <v>7.383197214</v>
      </c>
      <c r="AV99" s="13">
        <v>7.50434454</v>
      </c>
      <c r="AW99" s="13">
        <v>7.5784564090000002</v>
      </c>
      <c r="AX99" s="13">
        <v>7.6293893089999996</v>
      </c>
      <c r="AY99" s="13">
        <v>7.6493885969999997</v>
      </c>
      <c r="AZ99" s="13">
        <v>7.7038807189999998</v>
      </c>
      <c r="BA99" s="13">
        <v>7.7971661130000003</v>
      </c>
      <c r="BB99" s="13">
        <v>7.888959066</v>
      </c>
      <c r="BC99" s="13">
        <v>7.9507811369999999</v>
      </c>
      <c r="BD99" s="13">
        <v>7.9931976760000003</v>
      </c>
      <c r="BE99" s="13">
        <v>8.0088955179999992</v>
      </c>
      <c r="BF99" s="13">
        <v>8.0610999989999996</v>
      </c>
      <c r="BG99" s="13">
        <v>8.1084090409999998</v>
      </c>
      <c r="BH99" s="13">
        <v>8.1557167370000005</v>
      </c>
      <c r="BI99" s="13">
        <v>8.1841020909999997</v>
      </c>
      <c r="BJ99" s="13">
        <v>8.2199616259999999</v>
      </c>
      <c r="BK99" s="13">
        <v>8.2824085640000007</v>
      </c>
      <c r="BL99" s="13">
        <v>8.3448372749999997</v>
      </c>
      <c r="BM99" s="12">
        <v>5.626163</v>
      </c>
      <c r="BN99" s="12">
        <v>5.7850720000000004</v>
      </c>
      <c r="BO99" s="12">
        <v>5.8809009999999997</v>
      </c>
      <c r="BP99" s="12">
        <v>5.9371669999999996</v>
      </c>
      <c r="BQ99" s="12">
        <v>5.9773810000000003</v>
      </c>
      <c r="BR99" s="12">
        <v>6.0250599999999999</v>
      </c>
      <c r="BS99" s="12">
        <v>6.1037160000000004</v>
      </c>
      <c r="BT99" s="12">
        <v>6.2304930000000001</v>
      </c>
      <c r="BU99" s="12">
        <v>6.3970479999999998</v>
      </c>
      <c r="BV99" s="12">
        <v>6.5886670000000001</v>
      </c>
      <c r="BW99" s="12">
        <v>6.7906360000000001</v>
      </c>
      <c r="BX99" s="12">
        <v>6.9882429999999998</v>
      </c>
      <c r="BY99" s="12">
        <v>7.1667730000000001</v>
      </c>
      <c r="BZ99" s="12">
        <v>7.3148989999999996</v>
      </c>
      <c r="CA99" s="12">
        <v>7.4348369999999999</v>
      </c>
      <c r="CB99" s="12">
        <v>7.5321889999999998</v>
      </c>
      <c r="CC99" s="12">
        <v>7.6125579999999999</v>
      </c>
      <c r="CD99" s="12">
        <v>7.6815470000000001</v>
      </c>
      <c r="CE99" s="12">
        <v>7.744758</v>
      </c>
      <c r="CF99" s="12">
        <v>7.806667</v>
      </c>
      <c r="CG99" s="12">
        <v>7.8672490000000002</v>
      </c>
      <c r="CH99" s="12">
        <v>7.9253499999999999</v>
      </c>
      <c r="CI99" s="12">
        <v>7.9798179999999999</v>
      </c>
      <c r="CJ99" s="12">
        <v>8.0295009999999998</v>
      </c>
      <c r="CK99" s="12">
        <v>8.0732470000000003</v>
      </c>
      <c r="CL99" s="12">
        <v>8.1108270000000005</v>
      </c>
      <c r="CM99" s="12">
        <v>8.1457169999999994</v>
      </c>
      <c r="CN99" s="12">
        <v>8.1823149999999991</v>
      </c>
      <c r="CO99" s="12">
        <v>8.2250200000000007</v>
      </c>
      <c r="CP99" s="12">
        <v>8.2782319999999991</v>
      </c>
      <c r="CQ99" s="12">
        <v>8.346349</v>
      </c>
    </row>
    <row r="100" spans="1:95" x14ac:dyDescent="0.25">
      <c r="A100" s="11" t="s">
        <v>75</v>
      </c>
      <c r="B100" s="13">
        <v>3.4071038300000001</v>
      </c>
      <c r="C100" s="13">
        <v>1</v>
      </c>
      <c r="D100" s="13">
        <v>1.7683068369999999</v>
      </c>
      <c r="E100" s="13">
        <v>5</v>
      </c>
      <c r="F100" s="13">
        <v>4</v>
      </c>
      <c r="G100" s="13">
        <v>4.9815871820000002</v>
      </c>
      <c r="H100" s="13">
        <v>6</v>
      </c>
      <c r="I100" s="13">
        <v>6</v>
      </c>
      <c r="J100" s="13">
        <v>5</v>
      </c>
      <c r="K100" s="13">
        <v>5</v>
      </c>
      <c r="L100" s="13">
        <v>5.5736351920000002</v>
      </c>
      <c r="M100" s="13">
        <v>6</v>
      </c>
      <c r="N100" s="13">
        <v>5.595169437</v>
      </c>
      <c r="O100" s="13">
        <v>5.3186409560000003</v>
      </c>
      <c r="P100" s="13">
        <v>5.2258664330000002</v>
      </c>
      <c r="Q100" s="13">
        <v>5</v>
      </c>
      <c r="R100" s="13">
        <v>5.968454382</v>
      </c>
      <c r="S100" s="13">
        <v>5.2359031429999998</v>
      </c>
      <c r="T100" s="13">
        <v>6</v>
      </c>
      <c r="U100" s="13">
        <v>5.5297636859999999</v>
      </c>
      <c r="V100" s="13">
        <v>5.953163966</v>
      </c>
      <c r="W100" s="13">
        <v>6</v>
      </c>
      <c r="X100" s="13">
        <v>5.9853917570000004</v>
      </c>
      <c r="Y100" s="13">
        <v>6</v>
      </c>
      <c r="Z100" s="13">
        <v>6</v>
      </c>
      <c r="AA100" s="13">
        <v>5.9412415349999996</v>
      </c>
      <c r="AB100" s="13">
        <v>5.5318920650000001</v>
      </c>
      <c r="AC100" s="13">
        <v>6</v>
      </c>
      <c r="AD100" s="13">
        <v>5.2761971399999998</v>
      </c>
      <c r="AE100" s="13">
        <v>5.6496877110000003</v>
      </c>
      <c r="AF100" s="13">
        <v>6</v>
      </c>
      <c r="AG100" s="13">
        <v>6</v>
      </c>
      <c r="AH100" s="13">
        <v>1.5518837809999999</v>
      </c>
      <c r="AI100" s="13">
        <v>1.5518837809999999</v>
      </c>
      <c r="AJ100" s="13">
        <v>1.5518837809999999</v>
      </c>
      <c r="AK100" s="13">
        <v>1.558632021</v>
      </c>
      <c r="AL100" s="13">
        <v>1.5860753359999999</v>
      </c>
      <c r="AM100" s="13">
        <v>1.6570790950000001</v>
      </c>
      <c r="AN100" s="13">
        <v>1.6683535570000001</v>
      </c>
      <c r="AO100" s="13">
        <v>1.669197539</v>
      </c>
      <c r="AP100" s="13">
        <v>1.6858102779999999</v>
      </c>
      <c r="AQ100" s="13">
        <v>1.6906614499999999</v>
      </c>
      <c r="AR100" s="13">
        <v>1.705154769</v>
      </c>
      <c r="AS100" s="13">
        <v>1.7163265430000001</v>
      </c>
      <c r="AT100" s="13">
        <v>1.745373292</v>
      </c>
      <c r="AU100" s="13">
        <v>1.8542862</v>
      </c>
      <c r="AV100" s="13">
        <v>1.954277829</v>
      </c>
      <c r="AW100" s="13">
        <v>1.9766810610000001</v>
      </c>
      <c r="AX100" s="13">
        <v>2.0388137390000001</v>
      </c>
      <c r="AY100" s="13">
        <v>2.0699832169999999</v>
      </c>
      <c r="AZ100" s="13">
        <v>2.0831638049999999</v>
      </c>
      <c r="BA100" s="13">
        <v>2.1072216969999999</v>
      </c>
      <c r="BB100" s="13">
        <v>2.1154383609999998</v>
      </c>
      <c r="BC100" s="13">
        <v>2.1292099580000001</v>
      </c>
      <c r="BD100" s="13">
        <v>2.1362561649999998</v>
      </c>
      <c r="BE100" s="13">
        <v>2.1933376490000001</v>
      </c>
      <c r="BF100" s="13">
        <v>2.2039836990000001</v>
      </c>
      <c r="BG100" s="13">
        <v>2.2195539520000001</v>
      </c>
      <c r="BH100" s="13">
        <v>2.2741030659999999</v>
      </c>
      <c r="BI100" s="13">
        <v>2.2979210079999999</v>
      </c>
      <c r="BJ100" s="13">
        <v>2.3721291760000001</v>
      </c>
      <c r="BK100" s="13">
        <v>2.3820987979999999</v>
      </c>
      <c r="BL100" s="13">
        <v>2.4136240839999998</v>
      </c>
      <c r="BM100" s="12">
        <v>1.500613</v>
      </c>
      <c r="BN100" s="12">
        <v>1.528362</v>
      </c>
      <c r="BO100" s="12">
        <v>1.555963</v>
      </c>
      <c r="BP100" s="12">
        <v>1.582681</v>
      </c>
      <c r="BQ100" s="12">
        <v>1.6077779999999999</v>
      </c>
      <c r="BR100" s="12">
        <v>1.6305179999999999</v>
      </c>
      <c r="BS100" s="12">
        <v>1.650164</v>
      </c>
      <c r="BT100" s="12">
        <v>1.666561</v>
      </c>
      <c r="BU100" s="12">
        <v>1.681872</v>
      </c>
      <c r="BV100" s="12">
        <v>1.6988449999999999</v>
      </c>
      <c r="BW100" s="12">
        <v>1.7202230000000001</v>
      </c>
      <c r="BX100" s="12">
        <v>1.748753</v>
      </c>
      <c r="BY100" s="12">
        <v>1.78718</v>
      </c>
      <c r="BZ100" s="12">
        <v>1.836967</v>
      </c>
      <c r="CA100" s="12">
        <v>1.8944430000000001</v>
      </c>
      <c r="CB100" s="12">
        <v>1.9546559999999999</v>
      </c>
      <c r="CC100" s="12">
        <v>2.0126529999999998</v>
      </c>
      <c r="CD100" s="12">
        <v>2.063482</v>
      </c>
      <c r="CE100" s="12">
        <v>2.1021899999999998</v>
      </c>
      <c r="CF100" s="12">
        <v>2.1255920000000001</v>
      </c>
      <c r="CG100" s="12">
        <v>2.137575</v>
      </c>
      <c r="CH100" s="12">
        <v>2.1437930000000001</v>
      </c>
      <c r="CI100" s="12">
        <v>2.1499009999999998</v>
      </c>
      <c r="CJ100" s="12">
        <v>2.1615530000000001</v>
      </c>
      <c r="CK100" s="12">
        <v>2.1844030000000001</v>
      </c>
      <c r="CL100" s="12">
        <v>2.2219479999999998</v>
      </c>
      <c r="CM100" s="12">
        <v>2.2690480000000002</v>
      </c>
      <c r="CN100" s="12">
        <v>2.3184040000000001</v>
      </c>
      <c r="CO100" s="12">
        <v>2.3627189999999998</v>
      </c>
      <c r="CP100" s="12">
        <v>2.3946930000000002</v>
      </c>
      <c r="CQ100" s="12">
        <v>2.4070290000000001</v>
      </c>
    </row>
    <row r="101" spans="1:95" x14ac:dyDescent="0.25">
      <c r="A101" s="11" t="s">
        <v>97</v>
      </c>
      <c r="B101" s="13">
        <v>28.99964409</v>
      </c>
      <c r="C101" s="13">
        <v>1</v>
      </c>
      <c r="D101" s="13">
        <v>1.0012052339999999</v>
      </c>
      <c r="E101" s="13">
        <v>1.007696532</v>
      </c>
      <c r="F101" s="13">
        <v>1.0038482660000001</v>
      </c>
      <c r="G101" s="13">
        <v>1</v>
      </c>
      <c r="H101" s="13">
        <v>1</v>
      </c>
      <c r="I101" s="13">
        <v>1</v>
      </c>
      <c r="J101" s="13">
        <v>1</v>
      </c>
      <c r="K101" s="13">
        <v>1</v>
      </c>
      <c r="L101" s="13">
        <v>4.9965412389999999</v>
      </c>
      <c r="M101" s="13">
        <v>6</v>
      </c>
      <c r="N101" s="13">
        <v>5.9852871759999999</v>
      </c>
      <c r="O101" s="13">
        <v>5</v>
      </c>
      <c r="P101" s="13">
        <v>4.2602516699999997</v>
      </c>
      <c r="Q101" s="13">
        <v>5</v>
      </c>
      <c r="R101" s="13">
        <v>6</v>
      </c>
      <c r="S101" s="13">
        <v>5.1255200719999996</v>
      </c>
      <c r="T101" s="13">
        <v>6</v>
      </c>
      <c r="U101" s="13">
        <v>5.9470238719999999</v>
      </c>
      <c r="V101" s="13">
        <v>5.9682841040000003</v>
      </c>
      <c r="W101" s="13">
        <v>6</v>
      </c>
      <c r="X101" s="13">
        <v>6</v>
      </c>
      <c r="Y101" s="13">
        <v>5.9888334360000002</v>
      </c>
      <c r="Z101" s="13">
        <v>6</v>
      </c>
      <c r="AA101" s="13">
        <v>6</v>
      </c>
      <c r="AB101" s="13">
        <v>5.9991423389999996</v>
      </c>
      <c r="AC101" s="13">
        <v>5.9895100399999999</v>
      </c>
      <c r="AD101" s="13">
        <v>5.982747883</v>
      </c>
      <c r="AE101" s="13">
        <v>5.9620147049999996</v>
      </c>
      <c r="AF101" s="13">
        <v>6</v>
      </c>
      <c r="AG101" s="13">
        <v>6</v>
      </c>
      <c r="AH101" s="13">
        <v>7.1830936430000003</v>
      </c>
      <c r="AI101" s="13">
        <v>7.1830936430000003</v>
      </c>
      <c r="AJ101" s="13">
        <v>7.1830936430000003</v>
      </c>
      <c r="AK101" s="13">
        <v>7.5169319530000003</v>
      </c>
      <c r="AL101" s="13">
        <v>7.792153742</v>
      </c>
      <c r="AM101" s="13">
        <v>8.0774971180000001</v>
      </c>
      <c r="AN101" s="13">
        <v>9.0822062680000002</v>
      </c>
      <c r="AO101" s="13">
        <v>9.7467468400000001</v>
      </c>
      <c r="AP101" s="13">
        <v>10.47186509</v>
      </c>
      <c r="AQ101" s="13">
        <v>10.675688129999999</v>
      </c>
      <c r="AR101" s="13">
        <v>10.98952877</v>
      </c>
      <c r="AS101" s="13">
        <v>11.70570959</v>
      </c>
      <c r="AT101" s="13">
        <v>12.046610019999999</v>
      </c>
      <c r="AU101" s="13">
        <v>12.68555901</v>
      </c>
      <c r="AV101" s="13">
        <v>13.002735729999999</v>
      </c>
      <c r="AW101" s="13">
        <v>13.133875700000001</v>
      </c>
      <c r="AX101" s="13">
        <v>13.37108782</v>
      </c>
      <c r="AY101" s="13">
        <v>13.677686400000001</v>
      </c>
      <c r="AZ101" s="13">
        <v>14.028563009999999</v>
      </c>
      <c r="BA101" s="13">
        <v>14.1596218</v>
      </c>
      <c r="BB101" s="13">
        <v>14.278581559999999</v>
      </c>
      <c r="BC101" s="13">
        <v>14.526954740000001</v>
      </c>
      <c r="BD101" s="13">
        <v>15.240593199999999</v>
      </c>
      <c r="BE101" s="13">
        <v>15.507141499999999</v>
      </c>
      <c r="BF101" s="13">
        <v>15.788632740000001</v>
      </c>
      <c r="BG101" s="13">
        <v>16.649215030000001</v>
      </c>
      <c r="BH101" s="13">
        <v>17.812091649999999</v>
      </c>
      <c r="BI101" s="13">
        <v>18.368417860000001</v>
      </c>
      <c r="BJ101" s="13">
        <v>18.660253910000002</v>
      </c>
      <c r="BK101" s="13">
        <v>19.655014059999999</v>
      </c>
      <c r="BL101" s="13">
        <v>20.349634219999999</v>
      </c>
      <c r="BM101" s="12">
        <v>7.0680759999999996</v>
      </c>
      <c r="BN101" s="12">
        <v>7.1287510000000003</v>
      </c>
      <c r="BO101" s="12">
        <v>7.3022629999999999</v>
      </c>
      <c r="BP101" s="12">
        <v>7.5758419999999997</v>
      </c>
      <c r="BQ101" s="12">
        <v>7.9367179999999999</v>
      </c>
      <c r="BR101" s="12">
        <v>8.3721230000000002</v>
      </c>
      <c r="BS101" s="12">
        <v>8.8692869999999999</v>
      </c>
      <c r="BT101" s="12">
        <v>9.4140920000000001</v>
      </c>
      <c r="BU101" s="12">
        <v>9.9870339999999995</v>
      </c>
      <c r="BV101" s="12">
        <v>10.567259</v>
      </c>
      <c r="BW101" s="12">
        <v>11.133915</v>
      </c>
      <c r="BX101" s="12">
        <v>11.666149000000001</v>
      </c>
      <c r="BY101" s="12">
        <v>12.143108</v>
      </c>
      <c r="BZ101" s="12">
        <v>12.549613000000001</v>
      </c>
      <c r="CA101" s="12">
        <v>12.893179</v>
      </c>
      <c r="CB101" s="12">
        <v>13.186992999999999</v>
      </c>
      <c r="CC101" s="12">
        <v>13.444246</v>
      </c>
      <c r="CD101" s="12">
        <v>13.678124</v>
      </c>
      <c r="CE101" s="12">
        <v>13.901818</v>
      </c>
      <c r="CF101" s="12">
        <v>14.129758000000001</v>
      </c>
      <c r="CG101" s="12">
        <v>14.381356</v>
      </c>
      <c r="CH101" s="12">
        <v>14.677267000000001</v>
      </c>
      <c r="CI101" s="12">
        <v>15.038145999999999</v>
      </c>
      <c r="CJ101" s="12">
        <v>15.484646</v>
      </c>
      <c r="CK101" s="12">
        <v>16.037423</v>
      </c>
      <c r="CL101" s="12">
        <v>16.705666000000001</v>
      </c>
      <c r="CM101" s="12">
        <v>17.452694999999999</v>
      </c>
      <c r="CN101" s="12">
        <v>18.230366</v>
      </c>
      <c r="CO101" s="12">
        <v>18.990535000000001</v>
      </c>
      <c r="CP101" s="12">
        <v>19.685054999999998</v>
      </c>
      <c r="CQ101" s="12">
        <v>20.265784</v>
      </c>
    </row>
    <row r="102" spans="1:95" x14ac:dyDescent="0.25">
      <c r="A102" s="11" t="s">
        <v>76</v>
      </c>
      <c r="B102" s="13">
        <v>22.556947560000001</v>
      </c>
      <c r="C102" s="13">
        <v>1</v>
      </c>
      <c r="D102" s="13">
        <v>1.5041041909999999</v>
      </c>
      <c r="E102" s="13">
        <v>2.2345768270000002</v>
      </c>
      <c r="F102" s="13">
        <v>1.704168135</v>
      </c>
      <c r="G102" s="13">
        <v>1.173759443</v>
      </c>
      <c r="H102" s="13">
        <v>1.017207433</v>
      </c>
      <c r="I102" s="13">
        <v>1</v>
      </c>
      <c r="J102" s="13">
        <v>1</v>
      </c>
      <c r="K102" s="13">
        <v>1</v>
      </c>
      <c r="L102" s="13">
        <v>1.276899488</v>
      </c>
      <c r="M102" s="13">
        <v>5.9651591489999998</v>
      </c>
      <c r="N102" s="13">
        <v>5</v>
      </c>
      <c r="O102" s="13">
        <v>4</v>
      </c>
      <c r="P102" s="13">
        <v>3.0020029699999999</v>
      </c>
      <c r="Q102" s="13">
        <v>3.0020029699999999</v>
      </c>
      <c r="R102" s="13">
        <v>6</v>
      </c>
      <c r="S102" s="13">
        <v>5.9080527209999998</v>
      </c>
      <c r="T102" s="13">
        <v>5.9995971969999999</v>
      </c>
      <c r="U102" s="13">
        <v>5.6334749909999999</v>
      </c>
      <c r="V102" s="13">
        <v>5.9988891400000002</v>
      </c>
      <c r="W102" s="13">
        <v>6</v>
      </c>
      <c r="X102" s="13">
        <v>6</v>
      </c>
      <c r="Y102" s="13">
        <v>5.990717944</v>
      </c>
      <c r="Z102" s="13">
        <v>6</v>
      </c>
      <c r="AA102" s="13">
        <v>6</v>
      </c>
      <c r="AB102" s="13">
        <v>6</v>
      </c>
      <c r="AC102" s="13">
        <v>6</v>
      </c>
      <c r="AD102" s="13">
        <v>5.9892164159999997</v>
      </c>
      <c r="AE102" s="13">
        <v>5.999642938</v>
      </c>
      <c r="AF102" s="13">
        <v>6</v>
      </c>
      <c r="AG102" s="13">
        <v>6</v>
      </c>
      <c r="AH102" s="13">
        <v>12.83793185</v>
      </c>
      <c r="AI102" s="13">
        <v>12.83793185</v>
      </c>
      <c r="AJ102" s="13">
        <v>12.83793185</v>
      </c>
      <c r="AK102" s="13">
        <v>12.94838288</v>
      </c>
      <c r="AL102" s="13">
        <v>13.066820529999999</v>
      </c>
      <c r="AM102" s="13">
        <v>13.188307829999999</v>
      </c>
      <c r="AN102" s="13">
        <v>13.428960760000001</v>
      </c>
      <c r="AO102" s="13">
        <v>13.716325299999999</v>
      </c>
      <c r="AP102" s="13">
        <v>13.900344990000001</v>
      </c>
      <c r="AQ102" s="13">
        <v>14.25885793</v>
      </c>
      <c r="AR102" s="13">
        <v>14.52510045</v>
      </c>
      <c r="AS102" s="13">
        <v>14.589466099999999</v>
      </c>
      <c r="AT102" s="13">
        <v>14.61928554</v>
      </c>
      <c r="AU102" s="13">
        <v>14.662918899999999</v>
      </c>
      <c r="AV102" s="13">
        <v>14.755294620000001</v>
      </c>
      <c r="AW102" s="13">
        <v>14.876361230000001</v>
      </c>
      <c r="AX102" s="13">
        <v>14.926521449999999</v>
      </c>
      <c r="AY102" s="13">
        <v>14.99634461</v>
      </c>
      <c r="AZ102" s="13">
        <v>15.07923727</v>
      </c>
      <c r="BA102" s="13">
        <v>15.286134369999999</v>
      </c>
      <c r="BB102" s="13">
        <v>15.32845105</v>
      </c>
      <c r="BC102" s="13">
        <v>15.38181151</v>
      </c>
      <c r="BD102" s="13">
        <v>15.44597471</v>
      </c>
      <c r="BE102" s="13">
        <v>15.53282978</v>
      </c>
      <c r="BF102" s="13">
        <v>15.697449969999999</v>
      </c>
      <c r="BG102" s="13">
        <v>15.77985391</v>
      </c>
      <c r="BH102" s="13">
        <v>15.977664900000001</v>
      </c>
      <c r="BI102" s="13">
        <v>16.14794109</v>
      </c>
      <c r="BJ102" s="13">
        <v>16.399044620000002</v>
      </c>
      <c r="BK102" s="13">
        <v>16.490298030000002</v>
      </c>
      <c r="BL102" s="13">
        <v>16.536719290000001</v>
      </c>
      <c r="BM102" s="12">
        <v>12.602152999999999</v>
      </c>
      <c r="BN102" s="12">
        <v>12.661303</v>
      </c>
      <c r="BO102" s="12">
        <v>12.818880999999999</v>
      </c>
      <c r="BP102" s="12">
        <v>13.045076</v>
      </c>
      <c r="BQ102" s="12">
        <v>13.310081</v>
      </c>
      <c r="BR102" s="12">
        <v>13.584085</v>
      </c>
      <c r="BS102" s="12">
        <v>13.837279000000001</v>
      </c>
      <c r="BT102" s="12">
        <v>14.046255</v>
      </c>
      <c r="BU102" s="12">
        <v>14.213210999999999</v>
      </c>
      <c r="BV102" s="12">
        <v>14.346748</v>
      </c>
      <c r="BW102" s="12">
        <v>14.455465</v>
      </c>
      <c r="BX102" s="12">
        <v>14.547962</v>
      </c>
      <c r="BY102" s="12">
        <v>14.632839000000001</v>
      </c>
      <c r="BZ102" s="12">
        <v>14.717126</v>
      </c>
      <c r="CA102" s="12">
        <v>14.801574</v>
      </c>
      <c r="CB102" s="12">
        <v>14.885368</v>
      </c>
      <c r="CC102" s="12">
        <v>14.967688000000001</v>
      </c>
      <c r="CD102" s="12">
        <v>15.047717</v>
      </c>
      <c r="CE102" s="12">
        <v>15.124637999999999</v>
      </c>
      <c r="CF102" s="12">
        <v>15.198601999999999</v>
      </c>
      <c r="CG102" s="12">
        <v>15.273638999999999</v>
      </c>
      <c r="CH102" s="12">
        <v>15.354748000000001</v>
      </c>
      <c r="CI102" s="12">
        <v>15.446928</v>
      </c>
      <c r="CJ102" s="12">
        <v>15.555178</v>
      </c>
      <c r="CK102" s="12">
        <v>15.684495999999999</v>
      </c>
      <c r="CL102" s="12">
        <v>15.837032000000001</v>
      </c>
      <c r="CM102" s="12">
        <v>16.003533000000001</v>
      </c>
      <c r="CN102" s="12">
        <v>16.171896</v>
      </c>
      <c r="CO102" s="12">
        <v>16.330020000000001</v>
      </c>
      <c r="CP102" s="12">
        <v>16.465802</v>
      </c>
      <c r="CQ102" s="12">
        <v>16.567138</v>
      </c>
    </row>
    <row r="103" spans="1:95" x14ac:dyDescent="0.25">
      <c r="A103" s="11" t="s">
        <v>58</v>
      </c>
      <c r="B103" s="13">
        <v>44.062003969999999</v>
      </c>
      <c r="C103" s="13">
        <v>1</v>
      </c>
      <c r="D103" s="13">
        <v>1</v>
      </c>
      <c r="E103" s="13">
        <v>1</v>
      </c>
      <c r="F103" s="13">
        <v>1</v>
      </c>
      <c r="G103" s="13">
        <v>1</v>
      </c>
      <c r="H103" s="13">
        <v>1.6027256009999999</v>
      </c>
      <c r="I103" s="13">
        <v>4.4479833759999998</v>
      </c>
      <c r="J103" s="13">
        <v>3.7879751810000002</v>
      </c>
      <c r="K103" s="13">
        <v>3.8340778430000002</v>
      </c>
      <c r="L103" s="13">
        <v>3.2396017609999999</v>
      </c>
      <c r="M103" s="13">
        <v>4.1238159919999999</v>
      </c>
      <c r="N103" s="13">
        <v>4.8598084410000002</v>
      </c>
      <c r="O103" s="13">
        <v>4.5122207640000003</v>
      </c>
      <c r="P103" s="13">
        <v>5.2441777580000002</v>
      </c>
      <c r="Q103" s="13">
        <v>4.9786871320000001</v>
      </c>
      <c r="R103" s="13">
        <v>5.8447964839999997</v>
      </c>
      <c r="S103" s="13">
        <v>5.7114066350000003</v>
      </c>
      <c r="T103" s="13">
        <v>5.0461520660000003</v>
      </c>
      <c r="U103" s="13">
        <v>4.8156971159999999</v>
      </c>
      <c r="V103" s="13">
        <v>5.0088377380000004</v>
      </c>
      <c r="W103" s="13">
        <v>4.9998418899999999</v>
      </c>
      <c r="X103" s="13">
        <v>5.3372049710000002</v>
      </c>
      <c r="Y103" s="13">
        <v>4.9684904970000003</v>
      </c>
      <c r="Z103" s="13">
        <v>4.640749499</v>
      </c>
      <c r="AA103" s="13">
        <v>5.663611263</v>
      </c>
      <c r="AB103" s="13">
        <v>4.9792106299999999</v>
      </c>
      <c r="AC103" s="13">
        <v>4.9165572480000002</v>
      </c>
      <c r="AD103" s="13">
        <v>4.9566467850000002</v>
      </c>
      <c r="AE103" s="13">
        <v>5.038776511</v>
      </c>
      <c r="AF103" s="13">
        <v>5.0064382849999998</v>
      </c>
      <c r="AG103" s="13">
        <v>5.1931685060000001</v>
      </c>
      <c r="AH103" s="13">
        <v>19.325625209999998</v>
      </c>
      <c r="AI103" s="13">
        <v>19.325625209999998</v>
      </c>
      <c r="AJ103" s="13">
        <v>19.325625209999998</v>
      </c>
      <c r="AK103" s="13">
        <v>19.325625209999998</v>
      </c>
      <c r="AL103" s="13">
        <v>19.325625209999998</v>
      </c>
      <c r="AM103" s="13">
        <v>19.325625209999998</v>
      </c>
      <c r="AN103" s="13">
        <v>20.306792099999999</v>
      </c>
      <c r="AO103" s="13">
        <v>20.46060627</v>
      </c>
      <c r="AP103" s="13">
        <v>21.17506569</v>
      </c>
      <c r="AQ103" s="13">
        <v>21.4533044</v>
      </c>
      <c r="AR103" s="13">
        <v>22.263954399999999</v>
      </c>
      <c r="AS103" s="13">
        <v>22.667652690000001</v>
      </c>
      <c r="AT103" s="13">
        <v>23.001036039999999</v>
      </c>
      <c r="AU103" s="13">
        <v>23.424429020000002</v>
      </c>
      <c r="AV103" s="13">
        <v>23.511462250000001</v>
      </c>
      <c r="AW103" s="13">
        <v>24.018009339999999</v>
      </c>
      <c r="AX103" s="13">
        <v>24.871623499999998</v>
      </c>
      <c r="AY103" s="13">
        <v>25.344265119999999</v>
      </c>
      <c r="AZ103" s="13">
        <v>25.855599949999998</v>
      </c>
      <c r="BA103" s="13">
        <v>26.711957030000001</v>
      </c>
      <c r="BB103" s="13">
        <v>27.37184718</v>
      </c>
      <c r="BC103" s="13">
        <v>27.993757429999999</v>
      </c>
      <c r="BD103" s="13">
        <v>28.453280199999998</v>
      </c>
      <c r="BE103" s="13">
        <v>28.7041556</v>
      </c>
      <c r="BF103" s="13">
        <v>28.989552539999998</v>
      </c>
      <c r="BG103" s="13">
        <v>29.116065979999998</v>
      </c>
      <c r="BH103" s="13">
        <v>29.310054260000001</v>
      </c>
      <c r="BI103" s="13">
        <v>29.57128681</v>
      </c>
      <c r="BJ103" s="13">
        <v>29.960723609999999</v>
      </c>
      <c r="BK103" s="13">
        <v>30.316767179999999</v>
      </c>
      <c r="BL103" s="13">
        <v>30.720171140000001</v>
      </c>
      <c r="BM103" s="12">
        <v>18.794153999999999</v>
      </c>
      <c r="BN103" s="12">
        <v>18.852257000000002</v>
      </c>
      <c r="BO103" s="12">
        <v>19.014019999999999</v>
      </c>
      <c r="BP103" s="12">
        <v>19.260629999999999</v>
      </c>
      <c r="BQ103" s="12">
        <v>19.573271999999999</v>
      </c>
      <c r="BR103" s="12">
        <v>19.933132000000001</v>
      </c>
      <c r="BS103" s="12">
        <v>20.321394000000002</v>
      </c>
      <c r="BT103" s="12">
        <v>20.722391999999999</v>
      </c>
      <c r="BU103" s="12">
        <v>21.133044000000002</v>
      </c>
      <c r="BV103" s="12">
        <v>21.553415000000001</v>
      </c>
      <c r="BW103" s="12">
        <v>21.983568999999999</v>
      </c>
      <c r="BX103" s="12">
        <v>22.423570999999999</v>
      </c>
      <c r="BY103" s="12">
        <v>22.873487000000001</v>
      </c>
      <c r="BZ103" s="12">
        <v>23.334181999999998</v>
      </c>
      <c r="CA103" s="12">
        <v>23.809729999999998</v>
      </c>
      <c r="CB103" s="12">
        <v>24.305002000000002</v>
      </c>
      <c r="CC103" s="12">
        <v>24.824873</v>
      </c>
      <c r="CD103" s="12">
        <v>25.374216000000001</v>
      </c>
      <c r="CE103" s="12">
        <v>25.957905</v>
      </c>
      <c r="CF103" s="12">
        <v>26.574608999999999</v>
      </c>
      <c r="CG103" s="12">
        <v>27.198183</v>
      </c>
      <c r="CH103" s="12">
        <v>27.796279999999999</v>
      </c>
      <c r="CI103" s="12">
        <v>28.336552000000001</v>
      </c>
      <c r="CJ103" s="12">
        <v>28.786650000000002</v>
      </c>
      <c r="CK103" s="12">
        <v>29.114225999999999</v>
      </c>
      <c r="CL103" s="12">
        <v>29.306124000000001</v>
      </c>
      <c r="CM103" s="12">
        <v>29.42595</v>
      </c>
      <c r="CN103" s="12">
        <v>29.556501000000001</v>
      </c>
      <c r="CO103" s="12">
        <v>29.780574999999999</v>
      </c>
      <c r="CP103" s="12">
        <v>30.180971</v>
      </c>
      <c r="CQ103" s="12">
        <v>30.840485000000001</v>
      </c>
    </row>
    <row r="104" spans="1:95" x14ac:dyDescent="0.25">
      <c r="A104" s="11" t="s">
        <v>102</v>
      </c>
      <c r="B104" s="13">
        <v>29.396893439999999</v>
      </c>
      <c r="C104" s="13">
        <v>1</v>
      </c>
      <c r="D104" s="13">
        <v>1</v>
      </c>
      <c r="E104" s="13">
        <v>1</v>
      </c>
      <c r="F104" s="13">
        <v>1</v>
      </c>
      <c r="G104" s="13">
        <v>1</v>
      </c>
      <c r="H104" s="13">
        <v>2.6617521380000002</v>
      </c>
      <c r="I104" s="13">
        <v>5.0031531850000004</v>
      </c>
      <c r="J104" s="13">
        <v>4.9942431340000004</v>
      </c>
      <c r="K104" s="13">
        <v>4.9954633199999998</v>
      </c>
      <c r="L104" s="13">
        <v>5.0334080050000001</v>
      </c>
      <c r="M104" s="13">
        <v>5.9978439940000001</v>
      </c>
      <c r="N104" s="13">
        <v>4.9984185410000004</v>
      </c>
      <c r="O104" s="13">
        <v>5.7552320769999996</v>
      </c>
      <c r="P104" s="13">
        <v>5.9992714009999997</v>
      </c>
      <c r="Q104" s="13">
        <v>5.518329671</v>
      </c>
      <c r="R104" s="13">
        <v>5.382961903</v>
      </c>
      <c r="S104" s="13">
        <v>5.9974744129999999</v>
      </c>
      <c r="T104" s="13">
        <v>5.995271646</v>
      </c>
      <c r="U104" s="13">
        <v>5.0729727210000002</v>
      </c>
      <c r="V104" s="13">
        <v>5.9914732959999997</v>
      </c>
      <c r="W104" s="13">
        <v>5.8358792350000002</v>
      </c>
      <c r="X104" s="13">
        <v>5.9994084809999997</v>
      </c>
      <c r="Y104" s="13">
        <v>5.9999697359999997</v>
      </c>
      <c r="Z104" s="13">
        <v>5.9997881499999997</v>
      </c>
      <c r="AA104" s="13">
        <v>5.7244742759999996</v>
      </c>
      <c r="AB104" s="13">
        <v>5.144372529</v>
      </c>
      <c r="AC104" s="13">
        <v>5.7987391060000002</v>
      </c>
      <c r="AD104" s="13">
        <v>5.8578286960000003</v>
      </c>
      <c r="AE104" s="13">
        <v>5.0498662139999997</v>
      </c>
      <c r="AF104" s="13">
        <v>5.9519661419999998</v>
      </c>
      <c r="AG104" s="13">
        <v>5.8213579419999997</v>
      </c>
      <c r="AH104" s="13">
        <v>17.717775849999999</v>
      </c>
      <c r="AI104" s="13">
        <v>17.717775849999999</v>
      </c>
      <c r="AJ104" s="13">
        <v>17.717775849999999</v>
      </c>
      <c r="AK104" s="13">
        <v>17.717775849999999</v>
      </c>
      <c r="AL104" s="13">
        <v>17.717775849999999</v>
      </c>
      <c r="AM104" s="13">
        <v>17.717775849999999</v>
      </c>
      <c r="AN104" s="13">
        <v>17.761168699999999</v>
      </c>
      <c r="AO104" s="13">
        <v>17.838208999999999</v>
      </c>
      <c r="AP104" s="13">
        <v>18.286945660000001</v>
      </c>
      <c r="AQ104" s="13">
        <v>18.508845820000001</v>
      </c>
      <c r="AR104" s="13">
        <v>18.750210689999999</v>
      </c>
      <c r="AS104" s="13">
        <v>18.83790054</v>
      </c>
      <c r="AT104" s="13">
        <v>18.90520398</v>
      </c>
      <c r="AU104" s="13">
        <v>18.937414969999999</v>
      </c>
      <c r="AV104" s="13">
        <v>19.000157359999999</v>
      </c>
      <c r="AW104" s="13">
        <v>19.051521829999999</v>
      </c>
      <c r="AX104" s="13">
        <v>19.05782524</v>
      </c>
      <c r="AY104" s="13">
        <v>19.069338219999999</v>
      </c>
      <c r="AZ104" s="13">
        <v>19.079965430000001</v>
      </c>
      <c r="BA104" s="13">
        <v>19.222955729999999</v>
      </c>
      <c r="BB104" s="13">
        <v>19.292324969999999</v>
      </c>
      <c r="BC104" s="13">
        <v>19.324157450000001</v>
      </c>
      <c r="BD104" s="13">
        <v>19.353764600000002</v>
      </c>
      <c r="BE104" s="13">
        <v>19.41739145</v>
      </c>
      <c r="BF104" s="13">
        <v>19.519034210000001</v>
      </c>
      <c r="BG104" s="13">
        <v>19.582491470000001</v>
      </c>
      <c r="BH104" s="13">
        <v>19.801286579999999</v>
      </c>
      <c r="BI104" s="13">
        <v>20.173642749999999</v>
      </c>
      <c r="BJ104" s="13">
        <v>20.229765870000001</v>
      </c>
      <c r="BK104" s="13">
        <v>20.388678550000002</v>
      </c>
      <c r="BL104" s="13">
        <v>20.47831996</v>
      </c>
      <c r="BM104" s="12">
        <v>17.425338</v>
      </c>
      <c r="BN104" s="12">
        <v>17.435213000000001</v>
      </c>
      <c r="BO104" s="12">
        <v>17.466450999999999</v>
      </c>
      <c r="BP104" s="12">
        <v>17.521477999999998</v>
      </c>
      <c r="BQ104" s="12">
        <v>17.602717999999999</v>
      </c>
      <c r="BR104" s="12">
        <v>17.712593999999999</v>
      </c>
      <c r="BS104" s="12">
        <v>17.853529999999999</v>
      </c>
      <c r="BT104" s="12">
        <v>18.025293000000001</v>
      </c>
      <c r="BU104" s="12">
        <v>18.217027999999999</v>
      </c>
      <c r="BV104" s="12">
        <v>18.415217999999999</v>
      </c>
      <c r="BW104" s="12">
        <v>18.606352000000001</v>
      </c>
      <c r="BX104" s="12">
        <v>18.776914000000001</v>
      </c>
      <c r="BY104" s="12">
        <v>18.913392000000002</v>
      </c>
      <c r="BZ104" s="12">
        <v>19.006273</v>
      </c>
      <c r="CA104" s="12">
        <v>19.062055000000001</v>
      </c>
      <c r="CB104" s="12">
        <v>19.091238000000001</v>
      </c>
      <c r="CC104" s="12">
        <v>19.104320000000001</v>
      </c>
      <c r="CD104" s="12">
        <v>19.111802999999998</v>
      </c>
      <c r="CE104" s="12">
        <v>19.124184</v>
      </c>
      <c r="CF104" s="12">
        <v>19.150466000000002</v>
      </c>
      <c r="CG104" s="12">
        <v>19.193648</v>
      </c>
      <c r="CH104" s="12">
        <v>19.255234000000002</v>
      </c>
      <c r="CI104" s="12">
        <v>19.336727</v>
      </c>
      <c r="CJ104" s="12">
        <v>19.439627000000002</v>
      </c>
      <c r="CK104" s="12">
        <v>19.565439000000001</v>
      </c>
      <c r="CL104" s="12">
        <v>19.713902999999998</v>
      </c>
      <c r="CM104" s="12">
        <v>19.877714999999998</v>
      </c>
      <c r="CN104" s="12">
        <v>20.047812</v>
      </c>
      <c r="CO104" s="12">
        <v>20.215128</v>
      </c>
      <c r="CP104" s="12">
        <v>20.3706</v>
      </c>
      <c r="CQ104" s="12">
        <v>20.505163</v>
      </c>
    </row>
    <row r="105" spans="1:95" x14ac:dyDescent="0.25">
      <c r="A105" s="11" t="s">
        <v>59</v>
      </c>
      <c r="B105" s="13">
        <v>40.006546550000003</v>
      </c>
      <c r="C105" s="13">
        <v>1</v>
      </c>
      <c r="D105" s="13">
        <v>1</v>
      </c>
      <c r="E105" s="13">
        <v>1</v>
      </c>
      <c r="F105" s="13">
        <v>1</v>
      </c>
      <c r="G105" s="13">
        <v>1</v>
      </c>
      <c r="H105" s="13">
        <v>1.9948228649999999</v>
      </c>
      <c r="I105" s="13">
        <v>4.95325478</v>
      </c>
      <c r="J105" s="13">
        <v>3.9856742449999998</v>
      </c>
      <c r="K105" s="13">
        <v>5.4206361269999999</v>
      </c>
      <c r="L105" s="13">
        <v>5.9788791400000001</v>
      </c>
      <c r="M105" s="13">
        <v>5.9841159920000004</v>
      </c>
      <c r="N105" s="13">
        <v>5.9845373430000004</v>
      </c>
      <c r="O105" s="13">
        <v>4.9880520500000003</v>
      </c>
      <c r="P105" s="13">
        <v>5.4295769209999998</v>
      </c>
      <c r="Q105" s="13">
        <v>5.9830873000000002</v>
      </c>
      <c r="R105" s="13">
        <v>5.9866092850000001</v>
      </c>
      <c r="S105" s="13">
        <v>5.6661069120000001</v>
      </c>
      <c r="T105" s="13">
        <v>5.9865159820000002</v>
      </c>
      <c r="U105" s="13">
        <v>5.1321087179999996</v>
      </c>
      <c r="V105" s="13">
        <v>5.9817585319999997</v>
      </c>
      <c r="W105" s="13">
        <v>5.986726526</v>
      </c>
      <c r="X105" s="13">
        <v>5.9023569079999998</v>
      </c>
      <c r="Y105" s="13">
        <v>5.9605869870000001</v>
      </c>
      <c r="Z105" s="13">
        <v>5.9883238009999999</v>
      </c>
      <c r="AA105" s="13">
        <v>5.982247053</v>
      </c>
      <c r="AB105" s="13">
        <v>5.8999050049999999</v>
      </c>
      <c r="AC105" s="13">
        <v>5.8760130510000002</v>
      </c>
      <c r="AD105" s="13">
        <v>5.6020725379999998</v>
      </c>
      <c r="AE105" s="13">
        <v>5.7698178069999999</v>
      </c>
      <c r="AF105" s="13">
        <v>5.8205824780000004</v>
      </c>
      <c r="AG105" s="13">
        <v>5.9879786529999999</v>
      </c>
      <c r="AH105" s="13">
        <v>20.164087640000002</v>
      </c>
      <c r="AI105" s="13">
        <v>20.164087640000002</v>
      </c>
      <c r="AJ105" s="13">
        <v>20.164087640000002</v>
      </c>
      <c r="AK105" s="13">
        <v>20.33241662</v>
      </c>
      <c r="AL105" s="13">
        <v>20.90501218</v>
      </c>
      <c r="AM105" s="13">
        <v>22.3671194</v>
      </c>
      <c r="AN105" s="13">
        <v>23.015830449999999</v>
      </c>
      <c r="AO105" s="13">
        <v>23.068265010000001</v>
      </c>
      <c r="AP105" s="13">
        <v>24.245343630000001</v>
      </c>
      <c r="AQ105" s="13">
        <v>24.832560319999999</v>
      </c>
      <c r="AR105" s="13">
        <v>24.95811441</v>
      </c>
      <c r="AS105" s="13">
        <v>25.182720499999999</v>
      </c>
      <c r="AT105" s="13">
        <v>25.225470659999999</v>
      </c>
      <c r="AU105" s="13">
        <v>25.461150759999999</v>
      </c>
      <c r="AV105" s="13">
        <v>26.245052149999999</v>
      </c>
      <c r="AW105" s="13">
        <v>26.284463389999999</v>
      </c>
      <c r="AX105" s="13">
        <v>26.354044500000001</v>
      </c>
      <c r="AY105" s="13">
        <v>26.371797669999999</v>
      </c>
      <c r="AZ105" s="13">
        <v>26.52365554</v>
      </c>
      <c r="BA105" s="13">
        <v>26.804901990000001</v>
      </c>
      <c r="BB105" s="13">
        <v>27.078719580000001</v>
      </c>
      <c r="BC105" s="13">
        <v>27.300188940000002</v>
      </c>
      <c r="BD105" s="13">
        <v>27.42518793</v>
      </c>
      <c r="BE105" s="13">
        <v>27.866466249999998</v>
      </c>
      <c r="BF105" s="13">
        <v>28.454253810000001</v>
      </c>
      <c r="BG105" s="13">
        <v>28.779687410000001</v>
      </c>
      <c r="BH105" s="13">
        <v>29.014056709999998</v>
      </c>
      <c r="BI105" s="13">
        <v>29.16389521</v>
      </c>
      <c r="BJ105" s="13">
        <v>29.421325639999999</v>
      </c>
      <c r="BK105" s="13">
        <v>29.682918310000002</v>
      </c>
      <c r="BL105" s="13">
        <v>29.940701010000002</v>
      </c>
      <c r="BM105" s="12">
        <v>19.701167000000002</v>
      </c>
      <c r="BN105" s="12">
        <v>19.848685</v>
      </c>
      <c r="BO105" s="12">
        <v>20.245439999999999</v>
      </c>
      <c r="BP105" s="12">
        <v>20.822734000000001</v>
      </c>
      <c r="BQ105" s="12">
        <v>21.511868</v>
      </c>
      <c r="BR105" s="12">
        <v>22.244145</v>
      </c>
      <c r="BS105" s="12">
        <v>22.950866999999999</v>
      </c>
      <c r="BT105" s="12">
        <v>23.576022999999999</v>
      </c>
      <c r="BU105" s="12">
        <v>24.114359</v>
      </c>
      <c r="BV105" s="12">
        <v>24.573308000000001</v>
      </c>
      <c r="BW105" s="12">
        <v>24.960301999999999</v>
      </c>
      <c r="BX105" s="12">
        <v>25.282775999999998</v>
      </c>
      <c r="BY105" s="12">
        <v>25.548161</v>
      </c>
      <c r="BZ105" s="12">
        <v>25.765025000000001</v>
      </c>
      <c r="CA105" s="12">
        <v>25.946467999999999</v>
      </c>
      <c r="CB105" s="12">
        <v>26.106724</v>
      </c>
      <c r="CC105" s="12">
        <v>26.260026</v>
      </c>
      <c r="CD105" s="12">
        <v>26.420608999999999</v>
      </c>
      <c r="CE105" s="12">
        <v>26.602706000000001</v>
      </c>
      <c r="CF105" s="12">
        <v>26.817457999999998</v>
      </c>
      <c r="CG105" s="12">
        <v>27.063628999999999</v>
      </c>
      <c r="CH105" s="12">
        <v>27.336894000000001</v>
      </c>
      <c r="CI105" s="12">
        <v>27.632923000000002</v>
      </c>
      <c r="CJ105" s="12">
        <v>27.947389999999999</v>
      </c>
      <c r="CK105" s="12">
        <v>28.275967000000001</v>
      </c>
      <c r="CL105" s="12">
        <v>28.612372000000001</v>
      </c>
      <c r="CM105" s="12">
        <v>28.942502999999999</v>
      </c>
      <c r="CN105" s="12">
        <v>29.250305000000001</v>
      </c>
      <c r="CO105" s="12">
        <v>29.51972</v>
      </c>
      <c r="CP105" s="12">
        <v>29.734694999999999</v>
      </c>
      <c r="CQ105" s="12">
        <v>29.879170999999999</v>
      </c>
    </row>
    <row r="106" spans="1:95" x14ac:dyDescent="0.25">
      <c r="A106" s="11" t="s">
        <v>16</v>
      </c>
      <c r="B106" s="13">
        <v>38.323407690000003</v>
      </c>
      <c r="C106" s="13">
        <v>1</v>
      </c>
      <c r="D106" s="13">
        <v>1.5835174620000001</v>
      </c>
      <c r="E106" s="13">
        <v>2.5959665570000001</v>
      </c>
      <c r="F106" s="13">
        <v>2.069865863</v>
      </c>
      <c r="G106" s="13">
        <v>1.5437651699999999</v>
      </c>
      <c r="H106" s="13">
        <v>1.1902844269999999</v>
      </c>
      <c r="I106" s="13">
        <v>1</v>
      </c>
      <c r="J106" s="13">
        <v>1</v>
      </c>
      <c r="K106" s="13">
        <v>1</v>
      </c>
      <c r="L106" s="13">
        <v>1</v>
      </c>
      <c r="M106" s="13">
        <v>5.3879255659999998</v>
      </c>
      <c r="N106" s="13">
        <v>5.0472234890000003</v>
      </c>
      <c r="O106" s="13">
        <v>4.614940432</v>
      </c>
      <c r="P106" s="13">
        <v>4.7656913559999996</v>
      </c>
      <c r="Q106" s="13">
        <v>4.5957705359999999</v>
      </c>
      <c r="R106" s="13">
        <v>5.2641761259999997</v>
      </c>
      <c r="S106" s="13">
        <v>5.645419392</v>
      </c>
      <c r="T106" s="13">
        <v>4.9655804440000004</v>
      </c>
      <c r="U106" s="13">
        <v>5.2968573140000004</v>
      </c>
      <c r="V106" s="13">
        <v>5.886896224</v>
      </c>
      <c r="W106" s="13">
        <v>5.2012460569999996</v>
      </c>
      <c r="X106" s="13">
        <v>5.9228157399999999</v>
      </c>
      <c r="Y106" s="13">
        <v>5.2824039550000004</v>
      </c>
      <c r="Z106" s="13">
        <v>5.282082806</v>
      </c>
      <c r="AA106" s="13">
        <v>5.7657967699999997</v>
      </c>
      <c r="AB106" s="13">
        <v>5.6347031110000003</v>
      </c>
      <c r="AC106" s="13">
        <v>5.0256637639999999</v>
      </c>
      <c r="AD106" s="13">
        <v>5.4390600359999999</v>
      </c>
      <c r="AE106" s="13">
        <v>5.3238706440000003</v>
      </c>
      <c r="AF106" s="13">
        <v>5.3086441210000004</v>
      </c>
      <c r="AG106" s="13">
        <v>5.4195713970000003</v>
      </c>
      <c r="AH106" s="13">
        <v>24.365281960000001</v>
      </c>
      <c r="AI106" s="13">
        <v>24.365281960000001</v>
      </c>
      <c r="AJ106" s="13">
        <v>24.365281960000001</v>
      </c>
      <c r="AK106" s="13">
        <v>24.398374929999999</v>
      </c>
      <c r="AL106" s="13">
        <v>24.451918490000001</v>
      </c>
      <c r="AM106" s="13">
        <v>24.509802539999999</v>
      </c>
      <c r="AN106" s="13">
        <v>24.623044419999999</v>
      </c>
      <c r="AO106" s="13">
        <v>24.798971730000002</v>
      </c>
      <c r="AP106" s="13">
        <v>24.911647290000001</v>
      </c>
      <c r="AQ106" s="13">
        <v>25.822905519999999</v>
      </c>
      <c r="AR106" s="13">
        <v>27.017682369999999</v>
      </c>
      <c r="AS106" s="13">
        <v>27.22441237</v>
      </c>
      <c r="AT106" s="13">
        <v>27.41814432</v>
      </c>
      <c r="AU106" s="13">
        <v>27.715574069999999</v>
      </c>
      <c r="AV106" s="13">
        <v>27.825773269999999</v>
      </c>
      <c r="AW106" s="13">
        <v>28.092855360000001</v>
      </c>
      <c r="AX106" s="13">
        <v>28.324999309999999</v>
      </c>
      <c r="AY106" s="13">
        <v>28.486729910000001</v>
      </c>
      <c r="AZ106" s="13">
        <v>28.587914680000001</v>
      </c>
      <c r="BA106" s="13">
        <v>28.641172640000001</v>
      </c>
      <c r="BB106" s="13">
        <v>28.679464800000002</v>
      </c>
      <c r="BC106" s="13">
        <v>28.822965929999999</v>
      </c>
      <c r="BD106" s="13">
        <v>29.030907890000002</v>
      </c>
      <c r="BE106" s="13">
        <v>29.44852917</v>
      </c>
      <c r="BF106" s="13">
        <v>29.721746499999998</v>
      </c>
      <c r="BG106" s="13">
        <v>29.820289840000001</v>
      </c>
      <c r="BH106" s="13">
        <v>29.851898120000001</v>
      </c>
      <c r="BI106" s="13">
        <v>30.069315679999999</v>
      </c>
      <c r="BJ106" s="13">
        <v>30.129315640000002</v>
      </c>
      <c r="BK106" s="13">
        <v>30.25891962</v>
      </c>
      <c r="BL106" s="13">
        <v>30.348121989999999</v>
      </c>
      <c r="BM106" s="12">
        <v>24.238261000000001</v>
      </c>
      <c r="BN106" s="12">
        <v>24.256352</v>
      </c>
      <c r="BO106" s="12">
        <v>24.315617</v>
      </c>
      <c r="BP106" s="12">
        <v>24.423551</v>
      </c>
      <c r="BQ106" s="12">
        <v>24.587644999999998</v>
      </c>
      <c r="BR106" s="12">
        <v>24.815393</v>
      </c>
      <c r="BS106" s="12">
        <v>25.114287000000001</v>
      </c>
      <c r="BT106" s="12">
        <v>25.485883000000001</v>
      </c>
      <c r="BU106" s="12">
        <v>25.907990000000002</v>
      </c>
      <c r="BV106" s="12">
        <v>26.352481000000001</v>
      </c>
      <c r="BW106" s="12">
        <v>26.791226000000002</v>
      </c>
      <c r="BX106" s="12">
        <v>27.196099</v>
      </c>
      <c r="BY106" s="12">
        <v>27.538972000000001</v>
      </c>
      <c r="BZ106" s="12">
        <v>27.799814999999999</v>
      </c>
      <c r="CA106" s="12">
        <v>27.990995000000002</v>
      </c>
      <c r="CB106" s="12">
        <v>28.132977</v>
      </c>
      <c r="CC106" s="12">
        <v>28.246226</v>
      </c>
      <c r="CD106" s="12">
        <v>28.351208</v>
      </c>
      <c r="CE106" s="12">
        <v>28.468388000000001</v>
      </c>
      <c r="CF106" s="12">
        <v>28.613575999999998</v>
      </c>
      <c r="CG106" s="12">
        <v>28.78397</v>
      </c>
      <c r="CH106" s="12">
        <v>28.972113</v>
      </c>
      <c r="CI106" s="12">
        <v>29.170546000000002</v>
      </c>
      <c r="CJ106" s="12">
        <v>29.371811999999998</v>
      </c>
      <c r="CK106" s="12">
        <v>29.568455</v>
      </c>
      <c r="CL106" s="12">
        <v>29.753429000000001</v>
      </c>
      <c r="CM106" s="12">
        <v>29.921336</v>
      </c>
      <c r="CN106" s="12">
        <v>30.067191000000001</v>
      </c>
      <c r="CO106" s="12">
        <v>30.186008999999999</v>
      </c>
      <c r="CP106" s="12">
        <v>30.272805000000002</v>
      </c>
      <c r="CQ106" s="12">
        <v>30.322593000000001</v>
      </c>
    </row>
    <row r="107" spans="1:95" x14ac:dyDescent="0.25">
      <c r="A107" s="11" t="s">
        <v>60</v>
      </c>
      <c r="B107" s="13">
        <v>8.354253237</v>
      </c>
      <c r="C107" s="13">
        <v>1</v>
      </c>
      <c r="D107" s="13">
        <v>5.9612958410000001</v>
      </c>
      <c r="E107" s="13">
        <v>5</v>
      </c>
      <c r="F107" s="13">
        <v>4</v>
      </c>
      <c r="G107" s="13">
        <v>3</v>
      </c>
      <c r="H107" s="13">
        <v>2</v>
      </c>
      <c r="I107" s="13">
        <v>1</v>
      </c>
      <c r="J107" s="13">
        <v>1</v>
      </c>
      <c r="K107" s="13">
        <v>1</v>
      </c>
      <c r="L107" s="13">
        <v>1</v>
      </c>
      <c r="M107" s="13">
        <v>3.3636193470000002</v>
      </c>
      <c r="N107" s="13">
        <v>2.3636193470000002</v>
      </c>
      <c r="O107" s="13">
        <v>1.9090795650000001</v>
      </c>
      <c r="P107" s="13">
        <v>1.4545397819999999</v>
      </c>
      <c r="Q107" s="13">
        <v>1.2855529400000001</v>
      </c>
      <c r="R107" s="13">
        <v>1.000590214</v>
      </c>
      <c r="S107" s="13">
        <v>4.98692169</v>
      </c>
      <c r="T107" s="13">
        <v>5.6351568009999999</v>
      </c>
      <c r="U107" s="13">
        <v>5.0009144110000001</v>
      </c>
      <c r="V107" s="13">
        <v>5.7681772359999997</v>
      </c>
      <c r="W107" s="13">
        <v>5.9246468940000003</v>
      </c>
      <c r="X107" s="13">
        <v>5.8537638190000001</v>
      </c>
      <c r="Y107" s="13">
        <v>5.8752746079999998</v>
      </c>
      <c r="Z107" s="13">
        <v>5</v>
      </c>
      <c r="AA107" s="13">
        <v>5.9944136200000004</v>
      </c>
      <c r="AB107" s="13">
        <v>6</v>
      </c>
      <c r="AC107" s="13">
        <v>6</v>
      </c>
      <c r="AD107" s="13">
        <v>5.7671350859999997</v>
      </c>
      <c r="AE107" s="13">
        <v>5.0958162649999998</v>
      </c>
      <c r="AF107" s="13">
        <v>5.9992748789999997</v>
      </c>
      <c r="AG107" s="13">
        <v>5.9234184040000004</v>
      </c>
      <c r="AH107" s="13">
        <v>3.272967156</v>
      </c>
      <c r="AI107" s="13">
        <v>3.272967156</v>
      </c>
      <c r="AJ107" s="13">
        <v>3.2783295570000002</v>
      </c>
      <c r="AK107" s="13">
        <v>3.2955348579999999</v>
      </c>
      <c r="AL107" s="13">
        <v>3.302684739</v>
      </c>
      <c r="AM107" s="13">
        <v>3.3035784719999999</v>
      </c>
      <c r="AN107" s="13">
        <v>3.3259218370000001</v>
      </c>
      <c r="AO107" s="13">
        <v>3.3321779779999998</v>
      </c>
      <c r="AP107" s="13">
        <v>3.3455840289999998</v>
      </c>
      <c r="AQ107" s="13">
        <v>3.5259782880000001</v>
      </c>
      <c r="AR107" s="13">
        <v>3.7864795400000002</v>
      </c>
      <c r="AS107" s="13">
        <v>3.8770834669999998</v>
      </c>
      <c r="AT107" s="13">
        <v>3.9194360659999998</v>
      </c>
      <c r="AU107" s="13">
        <v>3.942652201</v>
      </c>
      <c r="AV107" s="13">
        <v>4.4186281410000001</v>
      </c>
      <c r="AW107" s="13">
        <v>4.5400010819999999</v>
      </c>
      <c r="AX107" s="13">
        <v>4.8060469980000002</v>
      </c>
      <c r="AY107" s="13">
        <v>4.8221342939999996</v>
      </c>
      <c r="AZ107" s="13">
        <v>4.8283904340000001</v>
      </c>
      <c r="BA107" s="13">
        <v>4.9502504140000001</v>
      </c>
      <c r="BB107" s="13">
        <v>5.1054450720000002</v>
      </c>
      <c r="BC107" s="13">
        <v>5.1401640239999997</v>
      </c>
      <c r="BD107" s="13">
        <v>5.21585505</v>
      </c>
      <c r="BE107" s="13">
        <v>5.2273930389999999</v>
      </c>
      <c r="BF107" s="13">
        <v>5.2510718499999998</v>
      </c>
      <c r="BG107" s="13">
        <v>5.2738429179999997</v>
      </c>
      <c r="BH107" s="13">
        <v>5.2948509809999997</v>
      </c>
      <c r="BI107" s="13">
        <v>5.3076682679999996</v>
      </c>
      <c r="BJ107" s="13">
        <v>5.3282242249999996</v>
      </c>
      <c r="BK107" s="13">
        <v>5.3370249110000003</v>
      </c>
      <c r="BL107" s="13">
        <v>5.3450685350000002</v>
      </c>
      <c r="BM107" s="12">
        <v>3.229174</v>
      </c>
      <c r="BN107" s="12">
        <v>3.268564</v>
      </c>
      <c r="BO107" s="12">
        <v>3.2836090000000002</v>
      </c>
      <c r="BP107" s="12">
        <v>3.2861829999999999</v>
      </c>
      <c r="BQ107" s="12">
        <v>3.2881619999999998</v>
      </c>
      <c r="BR107" s="12">
        <v>3.3014220000000001</v>
      </c>
      <c r="BS107" s="12">
        <v>3.3378380000000001</v>
      </c>
      <c r="BT107" s="12">
        <v>3.4063509999999999</v>
      </c>
      <c r="BU107" s="12">
        <v>3.5041609999999999</v>
      </c>
      <c r="BV107" s="12">
        <v>3.6255329999999999</v>
      </c>
      <c r="BW107" s="12">
        <v>3.7647330000000001</v>
      </c>
      <c r="BX107" s="12">
        <v>3.916026</v>
      </c>
      <c r="BY107" s="12">
        <v>4.0736759999999999</v>
      </c>
      <c r="BZ107" s="12">
        <v>4.2323389999999996</v>
      </c>
      <c r="CA107" s="12">
        <v>4.388223</v>
      </c>
      <c r="CB107" s="12">
        <v>4.5379259999999997</v>
      </c>
      <c r="CC107" s="12">
        <v>4.6780470000000003</v>
      </c>
      <c r="CD107" s="12">
        <v>4.8051820000000003</v>
      </c>
      <c r="CE107" s="12">
        <v>4.9159290000000002</v>
      </c>
      <c r="CF107" s="12">
        <v>5.0078519999999997</v>
      </c>
      <c r="CG107" s="12">
        <v>5.0823729999999996</v>
      </c>
      <c r="CH107" s="12">
        <v>5.1418790000000003</v>
      </c>
      <c r="CI107" s="12">
        <v>5.188758</v>
      </c>
      <c r="CJ107" s="12">
        <v>5.2253959999999999</v>
      </c>
      <c r="CK107" s="12">
        <v>5.2541820000000001</v>
      </c>
      <c r="CL107" s="12">
        <v>5.2772750000000004</v>
      </c>
      <c r="CM107" s="12">
        <v>5.2959240000000003</v>
      </c>
      <c r="CN107" s="12">
        <v>5.3111480000000002</v>
      </c>
      <c r="CO107" s="12">
        <v>5.3239700000000001</v>
      </c>
      <c r="CP107" s="12">
        <v>5.3354109999999997</v>
      </c>
      <c r="CQ107" s="12">
        <v>5.3464900000000002</v>
      </c>
    </row>
    <row r="108" spans="1:95" x14ac:dyDescent="0.25">
      <c r="A108" s="11" t="s">
        <v>77</v>
      </c>
      <c r="B108" s="13">
        <v>28.18350165</v>
      </c>
      <c r="C108" s="13">
        <v>1</v>
      </c>
      <c r="D108" s="13">
        <v>1</v>
      </c>
      <c r="E108" s="13">
        <v>1</v>
      </c>
      <c r="F108" s="13">
        <v>1</v>
      </c>
      <c r="G108" s="13">
        <v>2.8307255680000001</v>
      </c>
      <c r="H108" s="13">
        <v>4.4486115870000003</v>
      </c>
      <c r="I108" s="13">
        <v>4.233602072</v>
      </c>
      <c r="J108" s="13">
        <v>4.288206787</v>
      </c>
      <c r="K108" s="13">
        <v>4.8148263609999997</v>
      </c>
      <c r="L108" s="13">
        <v>6</v>
      </c>
      <c r="M108" s="13">
        <v>6</v>
      </c>
      <c r="N108" s="13">
        <v>5.9998425769999999</v>
      </c>
      <c r="O108" s="13">
        <v>5.09874384</v>
      </c>
      <c r="P108" s="13">
        <v>5</v>
      </c>
      <c r="Q108" s="13">
        <v>4.9122892120000001</v>
      </c>
      <c r="R108" s="13">
        <v>5.9950009929999997</v>
      </c>
      <c r="S108" s="13">
        <v>5.8715909169999998</v>
      </c>
      <c r="T108" s="13">
        <v>5.8245200239999999</v>
      </c>
      <c r="U108" s="13">
        <v>5</v>
      </c>
      <c r="V108" s="13">
        <v>5.2224167819999998</v>
      </c>
      <c r="W108" s="13">
        <v>5.9426997129999997</v>
      </c>
      <c r="X108" s="13">
        <v>5.9771499910000001</v>
      </c>
      <c r="Y108" s="13">
        <v>5</v>
      </c>
      <c r="Z108" s="13">
        <v>6</v>
      </c>
      <c r="AA108" s="13">
        <v>5.7632172480000001</v>
      </c>
      <c r="AB108" s="13">
        <v>5.0047805900000002</v>
      </c>
      <c r="AC108" s="13">
        <v>5.3908538479999999</v>
      </c>
      <c r="AD108" s="13">
        <v>5</v>
      </c>
      <c r="AE108" s="13">
        <v>4.9287699580000002</v>
      </c>
      <c r="AF108" s="13">
        <v>5.7842046060000003</v>
      </c>
      <c r="AG108" s="13">
        <v>5.9990554630000004</v>
      </c>
      <c r="AH108" s="13">
        <v>17.768923640000001</v>
      </c>
      <c r="AI108" s="13">
        <v>17.768923640000001</v>
      </c>
      <c r="AJ108" s="13">
        <v>17.768923640000001</v>
      </c>
      <c r="AK108" s="13">
        <v>17.982189470000002</v>
      </c>
      <c r="AL108" s="13">
        <v>19.30352396</v>
      </c>
      <c r="AM108" s="13">
        <v>19.573837749999999</v>
      </c>
      <c r="AN108" s="13">
        <v>19.93403382</v>
      </c>
      <c r="AO108" s="13">
        <v>20.305249830000001</v>
      </c>
      <c r="AP108" s="13">
        <v>20.64115752</v>
      </c>
      <c r="AQ108" s="13">
        <v>20.877657679999999</v>
      </c>
      <c r="AR108" s="13">
        <v>21.130002449999999</v>
      </c>
      <c r="AS108" s="13">
        <v>21.374961070000001</v>
      </c>
      <c r="AT108" s="13">
        <v>21.392610919999999</v>
      </c>
      <c r="AU108" s="13">
        <v>21.440312339999998</v>
      </c>
      <c r="AV108" s="13">
        <v>21.583064199999999</v>
      </c>
      <c r="AW108" s="13">
        <v>21.694641650000001</v>
      </c>
      <c r="AX108" s="13">
        <v>21.865252089999998</v>
      </c>
      <c r="AY108" s="13">
        <v>21.990431470000001</v>
      </c>
      <c r="AZ108" s="13">
        <v>22.046760209999999</v>
      </c>
      <c r="BA108" s="13">
        <v>22.09440511</v>
      </c>
      <c r="BB108" s="13">
        <v>22.146601459999999</v>
      </c>
      <c r="BC108" s="13">
        <v>22.278931440000001</v>
      </c>
      <c r="BD108" s="13">
        <v>22.465083979999999</v>
      </c>
      <c r="BE108" s="13">
        <v>22.987071830000001</v>
      </c>
      <c r="BF108" s="13">
        <v>23.181133590000002</v>
      </c>
      <c r="BG108" s="13">
        <v>23.271386540000002</v>
      </c>
      <c r="BH108" s="13">
        <v>23.39768132</v>
      </c>
      <c r="BI108" s="13">
        <v>23.614757050000001</v>
      </c>
      <c r="BJ108" s="13">
        <v>23.966059619999999</v>
      </c>
      <c r="BK108" s="13">
        <v>24.238119399999999</v>
      </c>
      <c r="BL108" s="13">
        <v>24.321068839999999</v>
      </c>
      <c r="BM108" s="12">
        <v>17.551376999999999</v>
      </c>
      <c r="BN108" s="12">
        <v>17.858246000000001</v>
      </c>
      <c r="BO108" s="12">
        <v>18.237918000000001</v>
      </c>
      <c r="BP108" s="12">
        <v>18.664570000000001</v>
      </c>
      <c r="BQ108" s="12">
        <v>19.112379000000001</v>
      </c>
      <c r="BR108" s="12">
        <v>19.555520999999999</v>
      </c>
      <c r="BS108" s="12">
        <v>19.968171999999999</v>
      </c>
      <c r="BT108" s="12">
        <v>20.329505000000001</v>
      </c>
      <c r="BU108" s="12">
        <v>20.638666000000001</v>
      </c>
      <c r="BV108" s="12">
        <v>20.899801</v>
      </c>
      <c r="BW108" s="12">
        <v>21.117051</v>
      </c>
      <c r="BX108" s="12">
        <v>21.294560000000001</v>
      </c>
      <c r="BY108" s="12">
        <v>21.43647</v>
      </c>
      <c r="BZ108" s="12">
        <v>21.547863</v>
      </c>
      <c r="CA108" s="12">
        <v>21.637568000000002</v>
      </c>
      <c r="CB108" s="12">
        <v>21.715350999999998</v>
      </c>
      <c r="CC108" s="12">
        <v>21.790980999999999</v>
      </c>
      <c r="CD108" s="12">
        <v>21.874224000000002</v>
      </c>
      <c r="CE108" s="12">
        <v>21.974845999999999</v>
      </c>
      <c r="CF108" s="12">
        <v>22.100503</v>
      </c>
      <c r="CG108" s="12">
        <v>22.250391</v>
      </c>
      <c r="CH108" s="12">
        <v>22.421596000000001</v>
      </c>
      <c r="CI108" s="12">
        <v>22.611205000000002</v>
      </c>
      <c r="CJ108" s="12">
        <v>22.816300999999999</v>
      </c>
      <c r="CK108" s="12">
        <v>23.03397</v>
      </c>
      <c r="CL108" s="12">
        <v>23.260899999999999</v>
      </c>
      <c r="CM108" s="12">
        <v>23.492196</v>
      </c>
      <c r="CN108" s="12">
        <v>23.722563999999998</v>
      </c>
      <c r="CO108" s="12">
        <v>23.946709999999999</v>
      </c>
      <c r="CP108" s="12">
        <v>24.159341999999999</v>
      </c>
      <c r="CQ108" s="12">
        <v>24.355166000000001</v>
      </c>
    </row>
    <row r="109" spans="1:95" x14ac:dyDescent="0.25">
      <c r="A109" s="11" t="s">
        <v>111</v>
      </c>
      <c r="B109" s="13">
        <v>8.6623189780000001</v>
      </c>
      <c r="C109" s="13">
        <v>1</v>
      </c>
      <c r="D109" s="13">
        <v>1</v>
      </c>
      <c r="E109" s="13">
        <v>2.444653352</v>
      </c>
      <c r="F109" s="13">
        <v>1.722326676</v>
      </c>
      <c r="G109" s="13">
        <v>5.735469685</v>
      </c>
      <c r="H109" s="13">
        <v>6</v>
      </c>
      <c r="I109" s="13">
        <v>6</v>
      </c>
      <c r="J109" s="13">
        <v>5.9915989950000004</v>
      </c>
      <c r="K109" s="13">
        <v>5.4521202669999997</v>
      </c>
      <c r="L109" s="13">
        <v>6</v>
      </c>
      <c r="M109" s="13">
        <v>5.9958575160000001</v>
      </c>
      <c r="N109" s="13">
        <v>6</v>
      </c>
      <c r="O109" s="13">
        <v>6</v>
      </c>
      <c r="P109" s="13">
        <v>5.9457264920000004</v>
      </c>
      <c r="Q109" s="13">
        <v>5</v>
      </c>
      <c r="R109" s="13">
        <v>6</v>
      </c>
      <c r="S109" s="13">
        <v>6</v>
      </c>
      <c r="T109" s="13">
        <v>6</v>
      </c>
      <c r="U109" s="13">
        <v>5.8171837679999996</v>
      </c>
      <c r="V109" s="13">
        <v>6</v>
      </c>
      <c r="W109" s="13">
        <v>6</v>
      </c>
      <c r="X109" s="13">
        <v>6</v>
      </c>
      <c r="Y109" s="13">
        <v>6</v>
      </c>
      <c r="Z109" s="13">
        <v>6</v>
      </c>
      <c r="AA109" s="13">
        <v>5.9898298329999999</v>
      </c>
      <c r="AB109" s="13">
        <v>6</v>
      </c>
      <c r="AC109" s="13">
        <v>5.9951671009999998</v>
      </c>
      <c r="AD109" s="13">
        <v>6</v>
      </c>
      <c r="AE109" s="13">
        <v>6</v>
      </c>
      <c r="AF109" s="13">
        <v>5.9951671009999998</v>
      </c>
      <c r="AG109" s="13">
        <v>6</v>
      </c>
      <c r="AH109" s="13">
        <v>1.7113004700000001</v>
      </c>
      <c r="AI109" s="13">
        <v>1.7113004700000001</v>
      </c>
      <c r="AJ109" s="13">
        <v>1.7113004700000001</v>
      </c>
      <c r="AK109" s="13">
        <v>1.723223001</v>
      </c>
      <c r="AL109" s="13">
        <v>1.9270569660000001</v>
      </c>
      <c r="AM109" s="13">
        <v>2.1763569380000001</v>
      </c>
      <c r="AN109" s="13">
        <v>2.6124155440000001</v>
      </c>
      <c r="AO109" s="13">
        <v>2.6456296109999999</v>
      </c>
      <c r="AP109" s="13">
        <v>2.7411819290000001</v>
      </c>
      <c r="AQ109" s="13">
        <v>2.8558490299999999</v>
      </c>
      <c r="AR109" s="13">
        <v>3.3012713009999999</v>
      </c>
      <c r="AS109" s="13">
        <v>3.431831195</v>
      </c>
      <c r="AT109" s="13">
        <v>3.8723521179999998</v>
      </c>
      <c r="AU109" s="13">
        <v>4.216464491</v>
      </c>
      <c r="AV109" s="13">
        <v>4.3864365269999999</v>
      </c>
      <c r="AW109" s="13">
        <v>4.6335492800000004</v>
      </c>
      <c r="AX109" s="13">
        <v>4.8071314159999998</v>
      </c>
      <c r="AY109" s="13">
        <v>5.1925721349999998</v>
      </c>
      <c r="AZ109" s="13">
        <v>5.2494212510000002</v>
      </c>
      <c r="BA109" s="13">
        <v>5.2838042170000001</v>
      </c>
      <c r="BB109" s="13">
        <v>5.2948758229999999</v>
      </c>
      <c r="BC109" s="13">
        <v>5.323033627</v>
      </c>
      <c r="BD109" s="13">
        <v>5.4635019170000003</v>
      </c>
      <c r="BE109" s="13">
        <v>5.6188930260000003</v>
      </c>
      <c r="BF109" s="13">
        <v>5.6963892620000003</v>
      </c>
      <c r="BG109" s="13">
        <v>5.8152382669999998</v>
      </c>
      <c r="BH109" s="13">
        <v>5.9550715810000003</v>
      </c>
      <c r="BI109" s="13">
        <v>6.1158046920000002</v>
      </c>
      <c r="BJ109" s="13">
        <v>6.2791293149999996</v>
      </c>
      <c r="BK109" s="13">
        <v>6.3211182780000001</v>
      </c>
      <c r="BL109" s="13">
        <v>6.4118160780000002</v>
      </c>
      <c r="BM109" s="12">
        <v>1.550551</v>
      </c>
      <c r="BN109" s="12">
        <v>1.629982</v>
      </c>
      <c r="BO109" s="12">
        <v>1.7355499999999999</v>
      </c>
      <c r="BP109" s="12">
        <v>1.86531</v>
      </c>
      <c r="BQ109" s="12">
        <v>2.017315</v>
      </c>
      <c r="BR109" s="12">
        <v>2.189619</v>
      </c>
      <c r="BS109" s="12">
        <v>2.3802759999999998</v>
      </c>
      <c r="BT109" s="12">
        <v>2.5874290000000002</v>
      </c>
      <c r="BU109" s="12">
        <v>2.8095659999999998</v>
      </c>
      <c r="BV109" s="12">
        <v>3.0452650000000001</v>
      </c>
      <c r="BW109" s="12">
        <v>3.293104</v>
      </c>
      <c r="BX109" s="12">
        <v>3.55166</v>
      </c>
      <c r="BY109" s="12">
        <v>3.8195100000000002</v>
      </c>
      <c r="BZ109" s="12">
        <v>4.0937210000000004</v>
      </c>
      <c r="CA109" s="12">
        <v>4.3653219999999999</v>
      </c>
      <c r="CB109" s="12">
        <v>4.6238299999999999</v>
      </c>
      <c r="CC109" s="12">
        <v>4.8587619999999996</v>
      </c>
      <c r="CD109" s="12">
        <v>5.0596360000000002</v>
      </c>
      <c r="CE109" s="12">
        <v>5.2159700000000004</v>
      </c>
      <c r="CF109" s="12">
        <v>5.3219589999999997</v>
      </c>
      <c r="CG109" s="12">
        <v>5.3905079999999996</v>
      </c>
      <c r="CH109" s="12">
        <v>5.439203</v>
      </c>
      <c r="CI109" s="12">
        <v>5.4856259999999999</v>
      </c>
      <c r="CJ109" s="12">
        <v>5.5473610000000004</v>
      </c>
      <c r="CK109" s="12">
        <v>5.6419930000000003</v>
      </c>
      <c r="CL109" s="12">
        <v>5.7802870000000004</v>
      </c>
      <c r="CM109" s="12">
        <v>5.9457370000000003</v>
      </c>
      <c r="CN109" s="12">
        <v>6.1150209999999996</v>
      </c>
      <c r="CO109" s="12">
        <v>6.2648149999999996</v>
      </c>
      <c r="CP109" s="12">
        <v>6.3717949999999997</v>
      </c>
      <c r="CQ109" s="12">
        <v>6.4126380000000003</v>
      </c>
    </row>
    <row r="110" spans="1:95" x14ac:dyDescent="0.25">
      <c r="A110" s="11" t="s">
        <v>17</v>
      </c>
      <c r="B110" s="13">
        <v>11.94525159</v>
      </c>
      <c r="C110" s="13">
        <v>1</v>
      </c>
      <c r="D110" s="13">
        <v>1</v>
      </c>
      <c r="E110" s="13">
        <v>1</v>
      </c>
      <c r="F110" s="13">
        <v>1</v>
      </c>
      <c r="G110" s="13">
        <v>2.3369385980000001</v>
      </c>
      <c r="H110" s="13">
        <v>3.5551013569999999</v>
      </c>
      <c r="I110" s="13">
        <v>5.2404471250000002</v>
      </c>
      <c r="J110" s="13">
        <v>5</v>
      </c>
      <c r="K110" s="13">
        <v>5</v>
      </c>
      <c r="L110" s="13">
        <v>6</v>
      </c>
      <c r="M110" s="13">
        <v>6</v>
      </c>
      <c r="N110" s="13">
        <v>6</v>
      </c>
      <c r="O110" s="13">
        <v>5.2896644610000001</v>
      </c>
      <c r="P110" s="13">
        <v>5</v>
      </c>
      <c r="Q110" s="13">
        <v>4.9969235349999996</v>
      </c>
      <c r="R110" s="13">
        <v>5.9786393589999998</v>
      </c>
      <c r="S110" s="13">
        <v>5.9634133140000003</v>
      </c>
      <c r="T110" s="13">
        <v>5.9548468809999999</v>
      </c>
      <c r="U110" s="13">
        <v>5</v>
      </c>
      <c r="V110" s="13">
        <v>5.569290466</v>
      </c>
      <c r="W110" s="13">
        <v>5.999378654</v>
      </c>
      <c r="X110" s="13">
        <v>5.9162171729999997</v>
      </c>
      <c r="Y110" s="13">
        <v>5.2762713159999999</v>
      </c>
      <c r="Z110" s="13">
        <v>6</v>
      </c>
      <c r="AA110" s="13">
        <v>5.6610265279999998</v>
      </c>
      <c r="AB110" s="13">
        <v>4.9505227749999996</v>
      </c>
      <c r="AC110" s="13">
        <v>5.4386802310000002</v>
      </c>
      <c r="AD110" s="13">
        <v>5</v>
      </c>
      <c r="AE110" s="13">
        <v>4.6858402259999998</v>
      </c>
      <c r="AF110" s="13">
        <v>5.807572628</v>
      </c>
      <c r="AG110" s="13">
        <v>5.9835781179999996</v>
      </c>
      <c r="AH110" s="13">
        <v>4.7594192199999998</v>
      </c>
      <c r="AI110" s="13">
        <v>4.7594192199999998</v>
      </c>
      <c r="AJ110" s="13">
        <v>4.7594192199999998</v>
      </c>
      <c r="AK110" s="13">
        <v>4.8094628220000004</v>
      </c>
      <c r="AL110" s="13">
        <v>5.3560122579999998</v>
      </c>
      <c r="AM110" s="13">
        <v>5.4268185300000003</v>
      </c>
      <c r="AN110" s="13">
        <v>5.4400634400000003</v>
      </c>
      <c r="AO110" s="13">
        <v>5.4789144429999999</v>
      </c>
      <c r="AP110" s="13">
        <v>5.5417326940000002</v>
      </c>
      <c r="AQ110" s="13">
        <v>6.0483276659999996</v>
      </c>
      <c r="AR110" s="13">
        <v>6.2098188329999999</v>
      </c>
      <c r="AS110" s="13">
        <v>6.2747732039999997</v>
      </c>
      <c r="AT110" s="13">
        <v>6.2945282990000004</v>
      </c>
      <c r="AU110" s="13">
        <v>6.5638709930000001</v>
      </c>
      <c r="AV110" s="13">
        <v>6.6446124299999996</v>
      </c>
      <c r="AW110" s="13">
        <v>6.6808155149999999</v>
      </c>
      <c r="AX110" s="13">
        <v>6.7231997330000004</v>
      </c>
      <c r="AY110" s="13">
        <v>6.7786620160000002</v>
      </c>
      <c r="AZ110" s="13">
        <v>6.7940017619999997</v>
      </c>
      <c r="BA110" s="13">
        <v>6.8134277040000004</v>
      </c>
      <c r="BB110" s="13">
        <v>6.9128748690000004</v>
      </c>
      <c r="BC110" s="13">
        <v>6.9939465600000004</v>
      </c>
      <c r="BD110" s="13">
        <v>7.0213204380000001</v>
      </c>
      <c r="BE110" s="13">
        <v>7.1359283830000004</v>
      </c>
      <c r="BF110" s="13">
        <v>7.1866655039999996</v>
      </c>
      <c r="BG110" s="13">
        <v>7.2299333829999997</v>
      </c>
      <c r="BH110" s="13">
        <v>7.4234834459999997</v>
      </c>
      <c r="BI110" s="13">
        <v>7.6719473970000003</v>
      </c>
      <c r="BJ110" s="13">
        <v>8.0487269230000003</v>
      </c>
      <c r="BK110" s="13">
        <v>8.2416384699999998</v>
      </c>
      <c r="BL110" s="13">
        <v>8.3627295359999998</v>
      </c>
      <c r="BM110" s="12">
        <v>4.6181229999999998</v>
      </c>
      <c r="BN110" s="12">
        <v>4.8523199999999997</v>
      </c>
      <c r="BO110" s="12">
        <v>5.0190029999999997</v>
      </c>
      <c r="BP110" s="12">
        <v>5.1392620000000004</v>
      </c>
      <c r="BQ110" s="12">
        <v>5.2341920000000002</v>
      </c>
      <c r="BR110" s="12">
        <v>5.3248850000000001</v>
      </c>
      <c r="BS110" s="12">
        <v>5.4324339999999998</v>
      </c>
      <c r="BT110" s="12">
        <v>5.5724109999999998</v>
      </c>
      <c r="BU110" s="12">
        <v>5.7383069999999998</v>
      </c>
      <c r="BV110" s="12">
        <v>5.9180919999999997</v>
      </c>
      <c r="BW110" s="12">
        <v>6.0997349999999999</v>
      </c>
      <c r="BX110" s="12">
        <v>6.2712079999999997</v>
      </c>
      <c r="BY110" s="12">
        <v>6.4204790000000003</v>
      </c>
      <c r="BZ110" s="12">
        <v>6.5384779999999996</v>
      </c>
      <c r="CA110" s="12">
        <v>6.6279729999999999</v>
      </c>
      <c r="CB110" s="12">
        <v>6.6946899999999996</v>
      </c>
      <c r="CC110" s="12">
        <v>6.7443559999999998</v>
      </c>
      <c r="CD110" s="12">
        <v>6.782699</v>
      </c>
      <c r="CE110" s="12">
        <v>6.8154440000000003</v>
      </c>
      <c r="CF110" s="12">
        <v>6.8482339999999997</v>
      </c>
      <c r="CG110" s="12">
        <v>6.8863709999999996</v>
      </c>
      <c r="CH110" s="12">
        <v>6.9350719999999999</v>
      </c>
      <c r="CI110" s="12">
        <v>6.999555</v>
      </c>
      <c r="CJ110" s="12">
        <v>7.0850379999999999</v>
      </c>
      <c r="CK110" s="12">
        <v>7.1967369999999997</v>
      </c>
      <c r="CL110" s="12">
        <v>7.3385360000000004</v>
      </c>
      <c r="CM110" s="12">
        <v>7.5089829999999997</v>
      </c>
      <c r="CN110" s="12">
        <v>7.705292</v>
      </c>
      <c r="CO110" s="12">
        <v>7.924677</v>
      </c>
      <c r="CP110" s="12">
        <v>8.1643530000000002</v>
      </c>
      <c r="CQ110" s="12">
        <v>8.4215330000000002</v>
      </c>
    </row>
    <row r="111" spans="1:95" x14ac:dyDescent="0.25">
      <c r="A111" s="11" t="s">
        <v>18</v>
      </c>
      <c r="B111" s="13">
        <v>0.76862041199999998</v>
      </c>
      <c r="C111" s="13">
        <v>1</v>
      </c>
      <c r="D111" s="13">
        <v>5.950684538</v>
      </c>
      <c r="E111" s="13">
        <v>5</v>
      </c>
      <c r="F111" s="13">
        <v>4</v>
      </c>
      <c r="G111" s="13">
        <v>3</v>
      </c>
      <c r="H111" s="13">
        <v>5.9964392699999998</v>
      </c>
      <c r="I111" s="13">
        <v>6</v>
      </c>
      <c r="J111" s="13">
        <v>6</v>
      </c>
      <c r="K111" s="13">
        <v>6</v>
      </c>
      <c r="L111" s="13">
        <v>5</v>
      </c>
      <c r="M111" s="13">
        <v>6</v>
      </c>
      <c r="N111" s="13">
        <v>5</v>
      </c>
      <c r="O111" s="13">
        <v>5.1848840699999998</v>
      </c>
      <c r="P111" s="13">
        <v>6</v>
      </c>
      <c r="Q111" s="13">
        <v>5</v>
      </c>
      <c r="R111" s="13">
        <v>6</v>
      </c>
      <c r="S111" s="13">
        <v>6</v>
      </c>
      <c r="T111" s="13">
        <v>6</v>
      </c>
      <c r="U111" s="13">
        <v>5.0050345859999998</v>
      </c>
      <c r="V111" s="13">
        <v>6</v>
      </c>
      <c r="W111" s="13">
        <v>6</v>
      </c>
      <c r="X111" s="13">
        <v>6</v>
      </c>
      <c r="Y111" s="13">
        <v>6</v>
      </c>
      <c r="Z111" s="13">
        <v>6</v>
      </c>
      <c r="AA111" s="13">
        <v>6</v>
      </c>
      <c r="AB111" s="13">
        <v>5.949601972</v>
      </c>
      <c r="AC111" s="13">
        <v>5.8602532939999996</v>
      </c>
      <c r="AD111" s="13">
        <v>5.9701272559999996</v>
      </c>
      <c r="AE111" s="13">
        <v>5.9650752799999998</v>
      </c>
      <c r="AF111" s="13">
        <v>6</v>
      </c>
      <c r="AG111" s="13">
        <v>6</v>
      </c>
      <c r="AH111" s="13">
        <v>0.180627222</v>
      </c>
      <c r="AI111" s="13">
        <v>0.180627222</v>
      </c>
      <c r="AJ111" s="13">
        <v>0.180627222</v>
      </c>
      <c r="AK111" s="13">
        <v>0.18147550800000001</v>
      </c>
      <c r="AL111" s="13">
        <v>0.182090945</v>
      </c>
      <c r="AM111" s="13">
        <v>0.19534480000000001</v>
      </c>
      <c r="AN111" s="13">
        <v>0.19757043099999999</v>
      </c>
      <c r="AO111" s="13">
        <v>0.208595526</v>
      </c>
      <c r="AP111" s="13">
        <v>0.21559171699999999</v>
      </c>
      <c r="AQ111" s="13">
        <v>0.22153007399999999</v>
      </c>
      <c r="AR111" s="13">
        <v>0.230223067</v>
      </c>
      <c r="AS111" s="13">
        <v>0.23584197400000001</v>
      </c>
      <c r="AT111" s="13">
        <v>0.23976424399999999</v>
      </c>
      <c r="AU111" s="13">
        <v>0.27677174199999999</v>
      </c>
      <c r="AV111" s="13">
        <v>0.28239077800000001</v>
      </c>
      <c r="AW111" s="13">
        <v>0.287480756</v>
      </c>
      <c r="AX111" s="13">
        <v>0.29172240799999999</v>
      </c>
      <c r="AY111" s="13">
        <v>0.294267422</v>
      </c>
      <c r="AZ111" s="13">
        <v>0.294267422</v>
      </c>
      <c r="BA111" s="13">
        <v>0.298509091</v>
      </c>
      <c r="BB111" s="13">
        <v>0.30105410199999999</v>
      </c>
      <c r="BC111" s="13">
        <v>0.30575487899999998</v>
      </c>
      <c r="BD111" s="13">
        <v>0.309996567</v>
      </c>
      <c r="BE111" s="13">
        <v>0.31593489800000002</v>
      </c>
      <c r="BF111" s="13">
        <v>0.317631577</v>
      </c>
      <c r="BG111" s="13">
        <v>0.31879595999999999</v>
      </c>
      <c r="BH111" s="13">
        <v>0.31879595999999999</v>
      </c>
      <c r="BI111" s="13">
        <v>0.321976339</v>
      </c>
      <c r="BJ111" s="13">
        <v>0.321976339</v>
      </c>
      <c r="BK111" s="13">
        <v>0.32367295899999998</v>
      </c>
      <c r="BL111" s="13">
        <v>0.32367295899999998</v>
      </c>
      <c r="BM111" s="12">
        <v>0.17566699999999999</v>
      </c>
      <c r="BN111" s="12">
        <v>0.179704</v>
      </c>
      <c r="BO111" s="12">
        <v>0.18265999999999999</v>
      </c>
      <c r="BP111" s="12">
        <v>0.18520200000000001</v>
      </c>
      <c r="BQ111" s="12">
        <v>0.188</v>
      </c>
      <c r="BR111" s="12">
        <v>0.191723</v>
      </c>
      <c r="BS111" s="12">
        <v>0.19703799999999999</v>
      </c>
      <c r="BT111" s="12">
        <v>0.20441300000000001</v>
      </c>
      <c r="BU111" s="12">
        <v>0.2135</v>
      </c>
      <c r="BV111" s="12">
        <v>0.22375400000000001</v>
      </c>
      <c r="BW111" s="12">
        <v>0.234626</v>
      </c>
      <c r="BX111" s="12">
        <v>0.24556700000000001</v>
      </c>
      <c r="BY111" s="12">
        <v>0.25603100000000001</v>
      </c>
      <c r="BZ111" s="12">
        <v>0.26556400000000002</v>
      </c>
      <c r="CA111" s="12">
        <v>0.27409499999999998</v>
      </c>
      <c r="CB111" s="12">
        <v>0.28164400000000001</v>
      </c>
      <c r="CC111" s="12">
        <v>0.28823599999999999</v>
      </c>
      <c r="CD111" s="12">
        <v>0.29389100000000001</v>
      </c>
      <c r="CE111" s="12">
        <v>0.29863299999999998</v>
      </c>
      <c r="CF111" s="12">
        <v>0.30251099999999997</v>
      </c>
      <c r="CG111" s="12">
        <v>0.30567499999999997</v>
      </c>
      <c r="CH111" s="12">
        <v>0.30830600000000002</v>
      </c>
      <c r="CI111" s="12">
        <v>0.310581</v>
      </c>
      <c r="CJ111" s="12">
        <v>0.31267800000000001</v>
      </c>
      <c r="CK111" s="12">
        <v>0.31477699999999997</v>
      </c>
      <c r="CL111" s="12">
        <v>0.31699500000000003</v>
      </c>
      <c r="CM111" s="12">
        <v>0.31921300000000002</v>
      </c>
      <c r="CN111" s="12">
        <v>0.32125100000000001</v>
      </c>
      <c r="CO111" s="12">
        <v>0.32292900000000002</v>
      </c>
      <c r="CP111" s="12">
        <v>0.32406800000000002</v>
      </c>
      <c r="CQ111" s="12">
        <v>0.32448700000000003</v>
      </c>
    </row>
    <row r="112" spans="1:95" x14ac:dyDescent="0.25">
      <c r="A112" s="11" t="s">
        <v>93</v>
      </c>
      <c r="B112" s="13">
        <v>58.588792400000003</v>
      </c>
      <c r="C112" s="13">
        <v>1</v>
      </c>
      <c r="D112" s="13">
        <v>1</v>
      </c>
      <c r="E112" s="13">
        <v>1.0077335350000001</v>
      </c>
      <c r="F112" s="13">
        <v>1.003866768</v>
      </c>
      <c r="G112" s="13">
        <v>1</v>
      </c>
      <c r="H112" s="13">
        <v>1</v>
      </c>
      <c r="I112" s="13">
        <v>1</v>
      </c>
      <c r="J112" s="13">
        <v>1</v>
      </c>
      <c r="K112" s="13">
        <v>1</v>
      </c>
      <c r="L112" s="13">
        <v>1</v>
      </c>
      <c r="M112" s="13">
        <v>1.055002759</v>
      </c>
      <c r="N112" s="13">
        <v>1.818183227</v>
      </c>
      <c r="O112" s="13">
        <v>1.9009627899999999</v>
      </c>
      <c r="P112" s="13">
        <v>2.5691004</v>
      </c>
      <c r="Q112" s="13">
        <v>2.2179736480000001</v>
      </c>
      <c r="R112" s="13">
        <v>2.5116283089999998</v>
      </c>
      <c r="S112" s="13">
        <v>2.8215759839999999</v>
      </c>
      <c r="T112" s="13">
        <v>2.7363311590000001</v>
      </c>
      <c r="U112" s="13">
        <v>3.160942774</v>
      </c>
      <c r="V112" s="13">
        <v>3.3603052390000001</v>
      </c>
      <c r="W112" s="13">
        <v>3.0588396059999998</v>
      </c>
      <c r="X112" s="13">
        <v>3.9947654180000001</v>
      </c>
      <c r="Y112" s="13">
        <v>3.6717399940000002</v>
      </c>
      <c r="Z112" s="13">
        <v>3.4631051500000001</v>
      </c>
      <c r="AA112" s="13">
        <v>4.069212125</v>
      </c>
      <c r="AB112" s="13">
        <v>3.7474488940000001</v>
      </c>
      <c r="AC112" s="13">
        <v>3.5559294769999998</v>
      </c>
      <c r="AD112" s="13">
        <v>3.5276587949999998</v>
      </c>
      <c r="AE112" s="13">
        <v>4.1389484090000002</v>
      </c>
      <c r="AF112" s="13">
        <v>4.3546097509999999</v>
      </c>
      <c r="AG112" s="13">
        <v>4.2236204229999998</v>
      </c>
      <c r="AH112" s="13">
        <v>28.43567986</v>
      </c>
      <c r="AI112" s="13">
        <v>28.43567986</v>
      </c>
      <c r="AJ112" s="13">
        <v>28.43567986</v>
      </c>
      <c r="AK112" s="13">
        <v>28.442320540000001</v>
      </c>
      <c r="AL112" s="13">
        <v>28.457209519999999</v>
      </c>
      <c r="AM112" s="13">
        <v>28.483954050000001</v>
      </c>
      <c r="AN112" s="13">
        <v>28.513790719999999</v>
      </c>
      <c r="AO112" s="13">
        <v>28.558470719999999</v>
      </c>
      <c r="AP112" s="13">
        <v>28.58469178</v>
      </c>
      <c r="AQ112" s="13">
        <v>28.733129569999999</v>
      </c>
      <c r="AR112" s="13">
        <v>30.025865979999999</v>
      </c>
      <c r="AS112" s="13">
        <v>30.69540572</v>
      </c>
      <c r="AT112" s="13">
        <v>31.084417309999999</v>
      </c>
      <c r="AU112" s="13">
        <v>32.094737709999997</v>
      </c>
      <c r="AV112" s="13">
        <v>32.546054390000002</v>
      </c>
      <c r="AW112" s="13">
        <v>33.774909749999999</v>
      </c>
      <c r="AX112" s="13">
        <v>35.000885009999998</v>
      </c>
      <c r="AY112" s="13">
        <v>35.912411159999998</v>
      </c>
      <c r="AZ112" s="13">
        <v>37.241547050000001</v>
      </c>
      <c r="BA112" s="13">
        <v>38.682740500000001</v>
      </c>
      <c r="BB112" s="13">
        <v>39.594133650000003</v>
      </c>
      <c r="BC112" s="13">
        <v>43.12724231</v>
      </c>
      <c r="BD112" s="13">
        <v>45.63103838</v>
      </c>
      <c r="BE112" s="13">
        <v>46.891843729999998</v>
      </c>
      <c r="BF112" s="13">
        <v>47.746509070000002</v>
      </c>
      <c r="BG112" s="13">
        <v>48.08006211</v>
      </c>
      <c r="BH112" s="13">
        <v>48.34182371</v>
      </c>
      <c r="BI112" s="13">
        <v>48.916255360000001</v>
      </c>
      <c r="BJ112" s="13">
        <v>49.655466830000002</v>
      </c>
      <c r="BK112" s="13">
        <v>50.087738199999997</v>
      </c>
      <c r="BL112" s="13">
        <v>50.249904530000002</v>
      </c>
      <c r="BM112" s="12">
        <v>28.057839000000001</v>
      </c>
      <c r="BN112" s="12">
        <v>28.203536</v>
      </c>
      <c r="BO112" s="12">
        <v>28.257224999999998</v>
      </c>
      <c r="BP112" s="12">
        <v>28.264903</v>
      </c>
      <c r="BQ112" s="12">
        <v>28.272570000000002</v>
      </c>
      <c r="BR112" s="12">
        <v>28.326224</v>
      </c>
      <c r="BS112" s="12">
        <v>28.471865999999999</v>
      </c>
      <c r="BT112" s="12">
        <v>28.744088000000001</v>
      </c>
      <c r="BU112" s="12">
        <v>29.131865999999999</v>
      </c>
      <c r="BV112" s="12">
        <v>29.612769</v>
      </c>
      <c r="BW112" s="12">
        <v>30.164366999999999</v>
      </c>
      <c r="BX112" s="12">
        <v>30.764230000000001</v>
      </c>
      <c r="BY112" s="12">
        <v>31.389925999999999</v>
      </c>
      <c r="BZ112" s="12">
        <v>32.031866000000001</v>
      </c>
      <c r="CA112" s="12">
        <v>32.731814</v>
      </c>
      <c r="CB112" s="12">
        <v>33.544376</v>
      </c>
      <c r="CC112" s="12">
        <v>34.524155999999998</v>
      </c>
      <c r="CD112" s="12">
        <v>35.725758999999996</v>
      </c>
      <c r="CE112" s="12">
        <v>37.203789999999998</v>
      </c>
      <c r="CF112" s="12">
        <v>38.979489000000001</v>
      </c>
      <c r="CG112" s="12">
        <v>40.940635</v>
      </c>
      <c r="CH112" s="12">
        <v>42.941643999999997</v>
      </c>
      <c r="CI112" s="12">
        <v>44.836930000000002</v>
      </c>
      <c r="CJ112" s="12">
        <v>46.480908999999997</v>
      </c>
      <c r="CK112" s="12">
        <v>47.727994000000002</v>
      </c>
      <c r="CL112" s="12">
        <v>48.487226999999997</v>
      </c>
      <c r="CM112" s="12">
        <v>48.886144000000002</v>
      </c>
      <c r="CN112" s="12">
        <v>49.106909999999999</v>
      </c>
      <c r="CO112" s="12">
        <v>49.331685999999998</v>
      </c>
      <c r="CP112" s="12">
        <v>49.742637000000002</v>
      </c>
      <c r="CQ112" s="12">
        <v>50.521923999999999</v>
      </c>
    </row>
    <row r="113" spans="1:95" x14ac:dyDescent="0.25">
      <c r="A113" s="11" t="s">
        <v>78</v>
      </c>
      <c r="B113" s="13">
        <v>1.7084896169999999</v>
      </c>
      <c r="C113" s="13">
        <v>1</v>
      </c>
      <c r="D113" s="13">
        <v>1</v>
      </c>
      <c r="E113" s="13">
        <v>1</v>
      </c>
      <c r="F113" s="13">
        <v>1</v>
      </c>
      <c r="G113" s="13">
        <v>2.043611158</v>
      </c>
      <c r="H113" s="13">
        <v>5.0006565250000001</v>
      </c>
      <c r="I113" s="13">
        <v>6</v>
      </c>
      <c r="J113" s="13">
        <v>5</v>
      </c>
      <c r="K113" s="13">
        <v>5.4405825730000004</v>
      </c>
      <c r="L113" s="13">
        <v>6</v>
      </c>
      <c r="M113" s="13">
        <v>6</v>
      </c>
      <c r="N113" s="13">
        <v>6</v>
      </c>
      <c r="O113" s="13">
        <v>5</v>
      </c>
      <c r="P113" s="13">
        <v>6</v>
      </c>
      <c r="Q113" s="13">
        <v>5.0694747219999998</v>
      </c>
      <c r="R113" s="13">
        <v>6</v>
      </c>
      <c r="S113" s="13">
        <v>6</v>
      </c>
      <c r="T113" s="13">
        <v>5.752305142</v>
      </c>
      <c r="U113" s="13">
        <v>5.0410376599999998</v>
      </c>
      <c r="V113" s="13">
        <v>5.9524672269999996</v>
      </c>
      <c r="W113" s="13">
        <v>6</v>
      </c>
      <c r="X113" s="13">
        <v>5.9968440059999999</v>
      </c>
      <c r="Y113" s="13">
        <v>6</v>
      </c>
      <c r="Z113" s="13">
        <v>6</v>
      </c>
      <c r="AA113" s="13">
        <v>6</v>
      </c>
      <c r="AB113" s="13">
        <v>5.6839291730000001</v>
      </c>
      <c r="AC113" s="13">
        <v>6</v>
      </c>
      <c r="AD113" s="13">
        <v>5.716172909</v>
      </c>
      <c r="AE113" s="13">
        <v>5.9239502909999997</v>
      </c>
      <c r="AF113" s="13">
        <v>5.9776314069999996</v>
      </c>
      <c r="AG113" s="13">
        <v>5.973495497</v>
      </c>
      <c r="AH113" s="13">
        <v>0.54585835100000002</v>
      </c>
      <c r="AI113" s="13">
        <v>0.54585835100000002</v>
      </c>
      <c r="AJ113" s="13">
        <v>0.54585835100000002</v>
      </c>
      <c r="AK113" s="13">
        <v>0.54585835100000002</v>
      </c>
      <c r="AL113" s="13">
        <v>0.55516384799999996</v>
      </c>
      <c r="AM113" s="13">
        <v>0.57715907200000005</v>
      </c>
      <c r="AN113" s="13">
        <v>0.59069443600000004</v>
      </c>
      <c r="AO113" s="13">
        <v>0.60644936900000002</v>
      </c>
      <c r="AP113" s="13">
        <v>0.61913898300000003</v>
      </c>
      <c r="AQ113" s="13">
        <v>0.62675258599999994</v>
      </c>
      <c r="AR113" s="13">
        <v>0.62844450399999996</v>
      </c>
      <c r="AS113" s="13">
        <v>0.64028808000000004</v>
      </c>
      <c r="AT113" s="13">
        <v>0.65889938699999995</v>
      </c>
      <c r="AU113" s="13">
        <v>0.68142201499999999</v>
      </c>
      <c r="AV113" s="13">
        <v>0.69441009899999995</v>
      </c>
      <c r="AW113" s="13">
        <v>0.747706023</v>
      </c>
      <c r="AX113" s="13">
        <v>0.79930986699999995</v>
      </c>
      <c r="AY113" s="13">
        <v>0.83314859900000005</v>
      </c>
      <c r="AZ113" s="13">
        <v>0.861363514</v>
      </c>
      <c r="BA113" s="13">
        <v>0.90112385800000006</v>
      </c>
      <c r="BB113" s="13">
        <v>0.92438614799999996</v>
      </c>
      <c r="BC113" s="13">
        <v>0.93792149499999999</v>
      </c>
      <c r="BD113" s="13">
        <v>0.94299713900000004</v>
      </c>
      <c r="BE113" s="13">
        <v>0.94616870500000005</v>
      </c>
      <c r="BF113" s="13">
        <v>0.96900954299999997</v>
      </c>
      <c r="BG113" s="13">
        <v>0.97776765499999996</v>
      </c>
      <c r="BH113" s="13">
        <v>0.98453538500000004</v>
      </c>
      <c r="BI113" s="13">
        <v>0.99944408799999995</v>
      </c>
      <c r="BJ113" s="13">
        <v>1.0092770980000001</v>
      </c>
      <c r="BK113" s="13">
        <v>1.016890727</v>
      </c>
      <c r="BL113" s="13">
        <v>1.0264685</v>
      </c>
      <c r="BM113" s="12">
        <v>0.49887300000000001</v>
      </c>
      <c r="BN113" s="12">
        <v>0.50433899999999998</v>
      </c>
      <c r="BO113" s="12">
        <v>0.51857699999999995</v>
      </c>
      <c r="BP113" s="12">
        <v>0.53834800000000005</v>
      </c>
      <c r="BQ113" s="12">
        <v>0.56040999999999996</v>
      </c>
      <c r="BR113" s="12">
        <v>0.58152400000000004</v>
      </c>
      <c r="BS113" s="12">
        <v>0.59845000000000004</v>
      </c>
      <c r="BT113" s="12">
        <v>0.60898200000000002</v>
      </c>
      <c r="BU113" s="12">
        <v>0.61504499999999995</v>
      </c>
      <c r="BV113" s="12">
        <v>0.61959799999999998</v>
      </c>
      <c r="BW113" s="12">
        <v>0.62560000000000004</v>
      </c>
      <c r="BX113" s="12">
        <v>0.63601099999999999</v>
      </c>
      <c r="BY113" s="12">
        <v>0.65378999999999998</v>
      </c>
      <c r="BZ113" s="12">
        <v>0.68090700000000004</v>
      </c>
      <c r="CA113" s="12">
        <v>0.71538400000000002</v>
      </c>
      <c r="CB113" s="12">
        <v>0.75425399999999998</v>
      </c>
      <c r="CC113" s="12">
        <v>0.79454899999999995</v>
      </c>
      <c r="CD113" s="12">
        <v>0.83330300000000002</v>
      </c>
      <c r="CE113" s="12">
        <v>0.86754900000000001</v>
      </c>
      <c r="CF113" s="12">
        <v>0.89503500000000003</v>
      </c>
      <c r="CG113" s="12">
        <v>0.91636600000000001</v>
      </c>
      <c r="CH113" s="12">
        <v>0.932863</v>
      </c>
      <c r="CI113" s="12">
        <v>0.94584599999999996</v>
      </c>
      <c r="CJ113" s="12">
        <v>0.95663699999999996</v>
      </c>
      <c r="CK113" s="12">
        <v>0.96655400000000002</v>
      </c>
      <c r="CL113" s="12">
        <v>0.97666600000000003</v>
      </c>
      <c r="CM113" s="12">
        <v>0.98701899999999998</v>
      </c>
      <c r="CN113" s="12">
        <v>0.99741000000000002</v>
      </c>
      <c r="CO113" s="12">
        <v>1.0076320000000001</v>
      </c>
      <c r="CP113" s="12">
        <v>1.0174810000000001</v>
      </c>
      <c r="CQ113" s="12">
        <v>1.0267500000000001</v>
      </c>
    </row>
    <row r="114" spans="1:95" x14ac:dyDescent="0.25">
      <c r="A114" s="11" t="s">
        <v>103</v>
      </c>
      <c r="B114" s="13">
        <v>4.5037288740000001</v>
      </c>
      <c r="C114" s="13">
        <v>1</v>
      </c>
      <c r="D114" s="13">
        <v>1.0716880609999999</v>
      </c>
      <c r="E114" s="13">
        <v>5</v>
      </c>
      <c r="F114" s="13">
        <v>4</v>
      </c>
      <c r="G114" s="13">
        <v>4.1957987369999996</v>
      </c>
      <c r="H114" s="13">
        <v>6</v>
      </c>
      <c r="I114" s="13">
        <v>6</v>
      </c>
      <c r="J114" s="13">
        <v>5</v>
      </c>
      <c r="K114" s="13">
        <v>5.0504154459999997</v>
      </c>
      <c r="L114" s="13">
        <v>5</v>
      </c>
      <c r="M114" s="13">
        <v>6</v>
      </c>
      <c r="N114" s="13">
        <v>5.9968696680000004</v>
      </c>
      <c r="O114" s="13">
        <v>5</v>
      </c>
      <c r="P114" s="13">
        <v>5</v>
      </c>
      <c r="Q114" s="13">
        <v>5</v>
      </c>
      <c r="R114" s="13">
        <v>5.8748769359999997</v>
      </c>
      <c r="S114" s="13">
        <v>5.0001870720000001</v>
      </c>
      <c r="T114" s="13">
        <v>6</v>
      </c>
      <c r="U114" s="13">
        <v>5.6796108030000001</v>
      </c>
      <c r="V114" s="13">
        <v>5.8872596130000003</v>
      </c>
      <c r="W114" s="13">
        <v>5.9890148590000001</v>
      </c>
      <c r="X114" s="13">
        <v>5.999761575</v>
      </c>
      <c r="Y114" s="13">
        <v>5.3465234749999997</v>
      </c>
      <c r="Z114" s="13">
        <v>6</v>
      </c>
      <c r="AA114" s="13">
        <v>5.9240841189999998</v>
      </c>
      <c r="AB114" s="13">
        <v>5.7941551479999998</v>
      </c>
      <c r="AC114" s="13">
        <v>5.822535019</v>
      </c>
      <c r="AD114" s="13">
        <v>5</v>
      </c>
      <c r="AE114" s="13">
        <v>5.0432883820000001</v>
      </c>
      <c r="AF114" s="13">
        <v>5.7930451889999999</v>
      </c>
      <c r="AG114" s="13">
        <v>6</v>
      </c>
      <c r="AH114" s="13">
        <v>2.788688456</v>
      </c>
      <c r="AI114" s="13">
        <v>2.788688456</v>
      </c>
      <c r="AJ114" s="13">
        <v>2.788688456</v>
      </c>
      <c r="AK114" s="13">
        <v>2.801297752</v>
      </c>
      <c r="AL114" s="13">
        <v>2.8226737659999999</v>
      </c>
      <c r="AM114" s="13">
        <v>2.9193157040000002</v>
      </c>
      <c r="AN114" s="13">
        <v>2.9422466360000001</v>
      </c>
      <c r="AO114" s="13">
        <v>2.9556830000000001</v>
      </c>
      <c r="AP114" s="13">
        <v>2.9669846409999998</v>
      </c>
      <c r="AQ114" s="13">
        <v>2.9678243950000001</v>
      </c>
      <c r="AR114" s="13">
        <v>2.9703436299999999</v>
      </c>
      <c r="AS114" s="13">
        <v>2.9920652240000001</v>
      </c>
      <c r="AT114" s="13">
        <v>3.0528397570000001</v>
      </c>
      <c r="AU114" s="13">
        <v>3.0851237509999998</v>
      </c>
      <c r="AV114" s="13">
        <v>3.1214044400000001</v>
      </c>
      <c r="AW114" s="13">
        <v>3.1384633910000002</v>
      </c>
      <c r="AX114" s="13">
        <v>3.1555518760000001</v>
      </c>
      <c r="AY114" s="13">
        <v>3.1600638349999999</v>
      </c>
      <c r="AZ114" s="13">
        <v>3.166893301</v>
      </c>
      <c r="BA114" s="13">
        <v>3.1726728980000001</v>
      </c>
      <c r="BB114" s="13">
        <v>3.1834880120000002</v>
      </c>
      <c r="BC114" s="13">
        <v>3.2027671999999998</v>
      </c>
      <c r="BD114" s="13">
        <v>3.2496841359999999</v>
      </c>
      <c r="BE114" s="13">
        <v>3.2610849719999999</v>
      </c>
      <c r="BF114" s="13">
        <v>3.2931471440000002</v>
      </c>
      <c r="BG114" s="13">
        <v>3.2939868830000001</v>
      </c>
      <c r="BH114" s="13">
        <v>3.3055983599999998</v>
      </c>
      <c r="BI114" s="13">
        <v>3.310103196</v>
      </c>
      <c r="BJ114" s="13">
        <v>3.4304967350000002</v>
      </c>
      <c r="BK114" s="13">
        <v>3.444314758</v>
      </c>
      <c r="BL114" s="13">
        <v>3.4507888150000001</v>
      </c>
      <c r="BM114" s="12">
        <v>2.721517</v>
      </c>
      <c r="BN114" s="12">
        <v>2.7559909999999999</v>
      </c>
      <c r="BO114" s="12">
        <v>2.7912599999999999</v>
      </c>
      <c r="BP114" s="12">
        <v>2.8263120000000002</v>
      </c>
      <c r="BQ114" s="12">
        <v>2.8601369999999999</v>
      </c>
      <c r="BR114" s="12">
        <v>2.8917229999999998</v>
      </c>
      <c r="BS114" s="12">
        <v>2.9200599999999999</v>
      </c>
      <c r="BT114" s="12">
        <v>2.944496</v>
      </c>
      <c r="BU114" s="12">
        <v>2.965821</v>
      </c>
      <c r="BV114" s="12">
        <v>2.985182</v>
      </c>
      <c r="BW114" s="12">
        <v>3.003727</v>
      </c>
      <c r="BX114" s="12">
        <v>3.0226060000000001</v>
      </c>
      <c r="BY114" s="12">
        <v>3.0429650000000001</v>
      </c>
      <c r="BZ114" s="12">
        <v>3.0655739999999998</v>
      </c>
      <c r="CA114" s="12">
        <v>3.0896720000000002</v>
      </c>
      <c r="CB114" s="12">
        <v>3.1141209999999999</v>
      </c>
      <c r="CC114" s="12">
        <v>3.1377809999999999</v>
      </c>
      <c r="CD114" s="12">
        <v>3.1595119999999999</v>
      </c>
      <c r="CE114" s="12">
        <v>3.178175</v>
      </c>
      <c r="CF114" s="12">
        <v>3.1931159999999998</v>
      </c>
      <c r="CG114" s="12">
        <v>3.2056260000000001</v>
      </c>
      <c r="CH114" s="12">
        <v>3.217482</v>
      </c>
      <c r="CI114" s="12">
        <v>3.230461</v>
      </c>
      <c r="CJ114" s="12">
        <v>3.24634</v>
      </c>
      <c r="CK114" s="12">
        <v>3.266896</v>
      </c>
      <c r="CL114" s="12">
        <v>3.2933210000000002</v>
      </c>
      <c r="CM114" s="12">
        <v>3.3244729999999998</v>
      </c>
      <c r="CN114" s="12">
        <v>3.358625</v>
      </c>
      <c r="CO114" s="12">
        <v>3.3940480000000002</v>
      </c>
      <c r="CP114" s="12">
        <v>3.429017</v>
      </c>
      <c r="CQ114" s="12">
        <v>3.4618039999999999</v>
      </c>
    </row>
  </sheetData>
  <sortState ref="A2:CQ11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zoomScale="70" zoomScaleNormal="70" workbookViewId="0"/>
  </sheetViews>
  <sheetFormatPr baseColWidth="10" defaultColWidth="9.140625" defaultRowHeight="15" x14ac:dyDescent="0.25"/>
  <cols>
    <col min="1" max="1" width="56.28515625" style="4" bestFit="1" customWidth="1"/>
    <col min="2" max="2" width="31.42578125" style="8" bestFit="1" customWidth="1"/>
    <col min="3" max="3" width="9.140625" style="4"/>
    <col min="4" max="4" width="9" style="4" customWidth="1"/>
    <col min="5" max="16384" width="9.140625" style="4"/>
  </cols>
  <sheetData>
    <row r="1" spans="1:33" x14ac:dyDescent="0.25">
      <c r="A1" s="4" t="s">
        <v>208</v>
      </c>
      <c r="B1" s="5">
        <v>14</v>
      </c>
    </row>
    <row r="3" spans="1:33" s="7" customFormat="1" ht="18.75" x14ac:dyDescent="0.25">
      <c r="A3" s="6" t="str">
        <f>CONCATENATE(INDEX(CityStatistics!A:A,$B$1)," - MODELLED")</f>
        <v>Brazzaville - MODELLED</v>
      </c>
      <c r="C3" s="7">
        <v>1985</v>
      </c>
      <c r="D3" s="7">
        <v>1986</v>
      </c>
      <c r="E3" s="7">
        <v>1987</v>
      </c>
      <c r="F3" s="7">
        <v>1988</v>
      </c>
      <c r="G3" s="7">
        <v>1989</v>
      </c>
      <c r="H3" s="7">
        <v>1990</v>
      </c>
      <c r="I3" s="7">
        <v>1991</v>
      </c>
      <c r="J3" s="7">
        <v>1992</v>
      </c>
      <c r="K3" s="7">
        <v>1993</v>
      </c>
      <c r="L3" s="7">
        <v>1994</v>
      </c>
      <c r="M3" s="7">
        <v>1995</v>
      </c>
      <c r="N3" s="7">
        <v>1996</v>
      </c>
      <c r="O3" s="7">
        <v>1997</v>
      </c>
      <c r="P3" s="7">
        <v>1998</v>
      </c>
      <c r="Q3" s="7">
        <v>1999</v>
      </c>
      <c r="R3" s="7">
        <v>2000</v>
      </c>
      <c r="S3" s="7">
        <v>2001</v>
      </c>
      <c r="T3" s="7">
        <v>2002</v>
      </c>
      <c r="U3" s="7">
        <v>2003</v>
      </c>
      <c r="V3" s="7">
        <v>2004</v>
      </c>
      <c r="W3" s="7">
        <v>2005</v>
      </c>
      <c r="X3" s="7">
        <v>2006</v>
      </c>
      <c r="Y3" s="7">
        <v>2007</v>
      </c>
      <c r="Z3" s="7">
        <v>2008</v>
      </c>
      <c r="AA3" s="7">
        <v>2009</v>
      </c>
      <c r="AB3" s="7">
        <v>2010</v>
      </c>
      <c r="AC3" s="7">
        <v>2011</v>
      </c>
      <c r="AD3" s="7">
        <v>2012</v>
      </c>
      <c r="AE3" s="7">
        <v>2013</v>
      </c>
      <c r="AF3" s="7">
        <v>2014</v>
      </c>
      <c r="AG3" s="7">
        <v>2015</v>
      </c>
    </row>
    <row r="4" spans="1:33" x14ac:dyDescent="0.25">
      <c r="A4" s="14" t="s">
        <v>145</v>
      </c>
      <c r="B4" s="14"/>
      <c r="C4" s="4">
        <f>INDEX(CityStatistics!C:C,$B$1)</f>
        <v>1</v>
      </c>
      <c r="D4" s="4">
        <f>INDEX(CityStatistics!D:D,$B$1)</f>
        <v>1</v>
      </c>
      <c r="E4" s="4">
        <f>INDEX(CityStatistics!E:E,$B$1)</f>
        <v>1</v>
      </c>
      <c r="F4" s="4">
        <f>INDEX(CityStatistics!F:F,$B$1)</f>
        <v>1</v>
      </c>
      <c r="G4" s="4">
        <f>INDEX(CityStatistics!G:G,$B$1)</f>
        <v>1</v>
      </c>
      <c r="H4" s="4">
        <f>INDEX(CityStatistics!H:H,$B$1)</f>
        <v>1</v>
      </c>
      <c r="I4" s="4">
        <f>INDEX(CityStatistics!I:I,$B$1)</f>
        <v>1</v>
      </c>
      <c r="J4" s="4">
        <f>INDEX(CityStatistics!J:J,$B$1)</f>
        <v>1</v>
      </c>
      <c r="K4" s="4">
        <f>INDEX(CityStatistics!K:K,$B$1)</f>
        <v>1</v>
      </c>
      <c r="L4" s="4">
        <f>INDEX(CityStatistics!L:L,$B$1)</f>
        <v>1</v>
      </c>
      <c r="M4" s="4">
        <f>INDEX(CityStatistics!M:M,$B$1)</f>
        <v>1</v>
      </c>
      <c r="N4" s="4">
        <f>INDEX(CityStatistics!N:N,$B$1)</f>
        <v>1</v>
      </c>
      <c r="O4" s="4">
        <f>INDEX(CityStatistics!O:O,$B$1)</f>
        <v>1</v>
      </c>
      <c r="P4" s="4">
        <f>INDEX(CityStatistics!P:P,$B$1)</f>
        <v>1</v>
      </c>
      <c r="Q4" s="4">
        <f>INDEX(CityStatistics!Q:Q,$B$1)</f>
        <v>1</v>
      </c>
      <c r="R4" s="4">
        <f>INDEX(CityStatistics!R:R,$B$1)</f>
        <v>1</v>
      </c>
      <c r="S4" s="4">
        <f>INDEX(CityStatistics!S:S,$B$1)</f>
        <v>2.2432057529999998</v>
      </c>
      <c r="T4" s="4">
        <f>INDEX(CityStatistics!T:T,$B$1)</f>
        <v>2.8055133290000001</v>
      </c>
      <c r="U4" s="4">
        <f>INDEX(CityStatistics!U:U,$B$1)</f>
        <v>2.9497732210000001</v>
      </c>
      <c r="V4" s="4">
        <f>INDEX(CityStatistics!V:V,$B$1)</f>
        <v>2.540406527</v>
      </c>
      <c r="W4" s="4">
        <f>INDEX(CityStatistics!W:W,$B$1)</f>
        <v>2.4216985869999998</v>
      </c>
      <c r="X4" s="4">
        <f>INDEX(CityStatistics!X:X,$B$1)</f>
        <v>2.9282688710000002</v>
      </c>
      <c r="Y4" s="4">
        <f>INDEX(CityStatistics!Y:Y,$B$1)</f>
        <v>3.1012662070000001</v>
      </c>
      <c r="Z4" s="4">
        <f>INDEX(CityStatistics!Z:Z,$B$1)</f>
        <v>2.617591955</v>
      </c>
      <c r="AA4" s="4">
        <f>INDEX(CityStatistics!AA:AA,$B$1)</f>
        <v>2.9656993599999999</v>
      </c>
      <c r="AB4" s="4">
        <f>INDEX(CityStatistics!AB:AB,$B$1)</f>
        <v>2.221733044</v>
      </c>
      <c r="AC4" s="4">
        <f>INDEX(CityStatistics!AC:AC,$B$1)</f>
        <v>1.858899364</v>
      </c>
      <c r="AD4" s="4">
        <f>INDEX(CityStatistics!AD:AD,$B$1)</f>
        <v>2.1947177390000001</v>
      </c>
      <c r="AE4" s="4">
        <f>INDEX(CityStatistics!AE:AE,$B$1)</f>
        <v>2.1208423129999998</v>
      </c>
      <c r="AF4" s="4">
        <f>INDEX(CityStatistics!AF:AF,$B$1)</f>
        <v>3.4010193809999998</v>
      </c>
      <c r="AG4" s="4">
        <f>INDEX(CityStatistics!AG:AG,$B$1)</f>
        <v>4.5719265819999997</v>
      </c>
    </row>
    <row r="5" spans="1:33" x14ac:dyDescent="0.25">
      <c r="A5" s="14" t="str">
        <f>CONCATENATE(INDEX(CityStatistics!A:A,$B$1)," - Settlement Extent [km²] - Modelled")</f>
        <v>Brazzaville - Settlement Extent [km²] - Modelled</v>
      </c>
      <c r="B5" s="14"/>
      <c r="C5" s="4">
        <f>INDEX(CityStatistics!BM:BM,$B$1)</f>
        <v>109.131623</v>
      </c>
      <c r="D5" s="4">
        <f>INDEX(CityStatistics!BN:BN,$B$1)</f>
        <v>109.132841</v>
      </c>
      <c r="E5" s="4">
        <f>INDEX(CityStatistics!BO:BO,$B$1)</f>
        <v>109.13596800000001</v>
      </c>
      <c r="F5" s="4">
        <f>INDEX(CityStatistics!BP:BP,$B$1)</f>
        <v>109.140218</v>
      </c>
      <c r="G5" s="4">
        <f>INDEX(CityStatistics!BQ:BQ,$B$1)</f>
        <v>109.144806</v>
      </c>
      <c r="H5" s="4">
        <f>INDEX(CityStatistics!BR:BR,$B$1)</f>
        <v>109.148943</v>
      </c>
      <c r="I5" s="4">
        <f>INDEX(CityStatistics!BS:BS,$B$1)</f>
        <v>109.15184600000001</v>
      </c>
      <c r="J5" s="4">
        <f>INDEX(CityStatistics!BT:BT,$B$1)</f>
        <v>109.153025</v>
      </c>
      <c r="K5" s="4">
        <f>INDEX(CityStatistics!BU:BU,$B$1)</f>
        <v>109.153194</v>
      </c>
      <c r="L5" s="4">
        <f>INDEX(CityStatistics!BV:BV,$B$1)</f>
        <v>109.153362</v>
      </c>
      <c r="M5" s="4">
        <f>INDEX(CityStatistics!BW:BW,$B$1)</f>
        <v>109.15454200000001</v>
      </c>
      <c r="N5" s="4">
        <f>INDEX(CityStatistics!BX:BX,$B$1)</f>
        <v>109.15774399999999</v>
      </c>
      <c r="O5" s="4">
        <f>INDEX(CityStatistics!BY:BY,$B$1)</f>
        <v>109.163979</v>
      </c>
      <c r="P5" s="4">
        <f>INDEX(CityStatistics!BZ:BZ,$B$1)</f>
        <v>109.18065300000001</v>
      </c>
      <c r="Q5" s="4">
        <f>INDEX(CityStatistics!CA:CA,$B$1)</f>
        <v>109.240746</v>
      </c>
      <c r="R5" s="4">
        <f>INDEX(CityStatistics!CB:CB,$B$1)</f>
        <v>109.383634</v>
      </c>
      <c r="S5" s="4">
        <f>INDEX(CityStatistics!CC:CC,$B$1)</f>
        <v>109.648691</v>
      </c>
      <c r="T5" s="4">
        <f>INDEX(CityStatistics!CD:CD,$B$1)</f>
        <v>110.075293</v>
      </c>
      <c r="U5" s="4">
        <f>INDEX(CityStatistics!CE:CE,$B$1)</f>
        <v>110.702816</v>
      </c>
      <c r="V5" s="4">
        <f>INDEX(CityStatistics!CF:CF,$B$1)</f>
        <v>111.54974300000001</v>
      </c>
      <c r="W5" s="4">
        <f>INDEX(CityStatistics!CG:CG,$B$1)</f>
        <v>112.551006</v>
      </c>
      <c r="X5" s="4">
        <f>INDEX(CityStatistics!CH:CH,$B$1)</f>
        <v>113.620642</v>
      </c>
      <c r="Y5" s="4">
        <f>INDEX(CityStatistics!CI:CI,$B$1)</f>
        <v>114.672691</v>
      </c>
      <c r="Z5" s="4">
        <f>INDEX(CityStatistics!CJ:CJ,$B$1)</f>
        <v>115.62119300000001</v>
      </c>
      <c r="AA5" s="4">
        <f>INDEX(CityStatistics!CK:CK,$B$1)</f>
        <v>116.380188</v>
      </c>
      <c r="AB5" s="4">
        <f>INDEX(CityStatistics!CL:CL,$B$1)</f>
        <v>116.898675</v>
      </c>
      <c r="AC5" s="4">
        <f>INDEX(CityStatistics!CM:CM,$B$1)</f>
        <v>117.265506</v>
      </c>
      <c r="AD5" s="4">
        <f>INDEX(CityStatistics!CN:CN,$B$1)</f>
        <v>117.604488</v>
      </c>
      <c r="AE5" s="4">
        <f>INDEX(CityStatistics!CO:CO,$B$1)</f>
        <v>118.039435</v>
      </c>
      <c r="AF5" s="4">
        <f>INDEX(CityStatistics!CP:CP,$B$1)</f>
        <v>118.69415600000001</v>
      </c>
      <c r="AG5" s="4">
        <f>INDEX(CityStatistics!CQ:CQ,$B$1)</f>
        <v>119.69246200000001</v>
      </c>
    </row>
    <row r="6" spans="1:33" x14ac:dyDescent="0.25">
      <c r="A6" s="14" t="str">
        <f>CONCATENATE(INDEX(CityStatistics!A:A,$B$1)," - Settlement Extent Percent Yearly Growth Rate - Modelled")</f>
        <v>Brazzaville - Settlement Extent Percent Yearly Growth Rate - Modelled</v>
      </c>
      <c r="B6" s="14"/>
      <c r="D6" s="4">
        <f t="shared" ref="D6:AG6" si="0">(D5/C5)*100-100</f>
        <v>1.1160834655612462E-3</v>
      </c>
      <c r="E6" s="4">
        <f t="shared" si="0"/>
        <v>2.865315308710592E-3</v>
      </c>
      <c r="F6" s="4">
        <f t="shared" si="0"/>
        <v>3.8942248626909759E-3</v>
      </c>
      <c r="G6" s="4">
        <f t="shared" si="0"/>
        <v>4.2037665711802674E-3</v>
      </c>
      <c r="H6" s="4">
        <f t="shared" si="0"/>
        <v>3.7903773451262168E-3</v>
      </c>
      <c r="I6" s="4">
        <f t="shared" si="0"/>
        <v>2.6596684495672207E-3</v>
      </c>
      <c r="J6" s="4">
        <f t="shared" si="0"/>
        <v>1.0801466426784145E-3</v>
      </c>
      <c r="K6" s="4">
        <f t="shared" si="0"/>
        <v>1.5482850797354786E-4</v>
      </c>
      <c r="L6" s="4">
        <f t="shared" si="0"/>
        <v>1.5391212464521686E-4</v>
      </c>
      <c r="M6" s="4">
        <f t="shared" si="0"/>
        <v>1.0810477830318632E-3</v>
      </c>
      <c r="N6" s="4">
        <f t="shared" si="0"/>
        <v>2.9334555771356463E-3</v>
      </c>
      <c r="O6" s="4">
        <f t="shared" si="0"/>
        <v>5.7119172415269759E-3</v>
      </c>
      <c r="P6" s="4">
        <f t="shared" si="0"/>
        <v>1.5274269179954558E-2</v>
      </c>
      <c r="Q6" s="4">
        <f t="shared" si="0"/>
        <v>5.5039971230058882E-2</v>
      </c>
      <c r="R6" s="4">
        <f t="shared" si="0"/>
        <v>0.13080101082429962</v>
      </c>
      <c r="S6" s="4">
        <f t="shared" si="0"/>
        <v>0.24231870007172063</v>
      </c>
      <c r="T6" s="4">
        <f t="shared" si="0"/>
        <v>0.38906255615947316</v>
      </c>
      <c r="U6" s="4">
        <f t="shared" si="0"/>
        <v>0.5700852415627935</v>
      </c>
      <c r="V6" s="4">
        <f t="shared" si="0"/>
        <v>0.76504557932834416</v>
      </c>
      <c r="W6" s="4">
        <f t="shared" si="0"/>
        <v>0.89759328266671901</v>
      </c>
      <c r="X6" s="4">
        <f t="shared" si="0"/>
        <v>0.95035667650984124</v>
      </c>
      <c r="Y6" s="4">
        <f t="shared" si="0"/>
        <v>0.92593122295505736</v>
      </c>
      <c r="Z6" s="4">
        <f t="shared" si="0"/>
        <v>0.82713852071371718</v>
      </c>
      <c r="AA6" s="4">
        <f t="shared" si="0"/>
        <v>0.65644972198133189</v>
      </c>
      <c r="AB6" s="4">
        <f t="shared" si="0"/>
        <v>0.44551139580562449</v>
      </c>
      <c r="AC6" s="4">
        <f t="shared" si="0"/>
        <v>0.31380253026820526</v>
      </c>
      <c r="AD6" s="4">
        <f t="shared" si="0"/>
        <v>0.2890722187307091</v>
      </c>
      <c r="AE6" s="4">
        <f t="shared" si="0"/>
        <v>0.36983877690109068</v>
      </c>
      <c r="AF6" s="4">
        <f t="shared" si="0"/>
        <v>0.55466293955066703</v>
      </c>
      <c r="AG6" s="4">
        <f t="shared" si="0"/>
        <v>0.84107426485260817</v>
      </c>
    </row>
    <row r="7" spans="1:33" x14ac:dyDescent="0.25">
      <c r="A7" s="14" t="str">
        <f>CONCATENATE(INDEX(CityStatistics!A:A,$B$1)," - Settlement Extent Percent Growth 1985-2015 - Modelled")</f>
        <v>Brazzaville - Settlement Extent Percent Growth 1985-2015 - Modelled</v>
      </c>
      <c r="B7" s="14"/>
      <c r="D7" s="4">
        <f t="shared" ref="D7:AG7" si="1">(D5/$C5)*100-100</f>
        <v>1.1160834655612462E-3</v>
      </c>
      <c r="E7" s="4">
        <f t="shared" si="1"/>
        <v>3.9814307535692706E-3</v>
      </c>
      <c r="F7" s="4">
        <f t="shared" si="1"/>
        <v>7.8758106621563684E-3</v>
      </c>
      <c r="G7" s="4">
        <f t="shared" si="1"/>
        <v>1.2079908314021282E-2</v>
      </c>
      <c r="H7" s="4">
        <f t="shared" si="1"/>
        <v>1.5870743533241694E-2</v>
      </c>
      <c r="I7" s="4">
        <f t="shared" si="1"/>
        <v>1.8530834091961879E-2</v>
      </c>
      <c r="J7" s="4">
        <f t="shared" si="1"/>
        <v>1.9611180894841596E-2</v>
      </c>
      <c r="K7" s="4">
        <f t="shared" si="1"/>
        <v>1.9766039766480503E-2</v>
      </c>
      <c r="L7" s="4">
        <f t="shared" si="1"/>
        <v>1.9919982313453488E-2</v>
      </c>
      <c r="M7" s="4">
        <f t="shared" si="1"/>
        <v>2.100124544102755E-2</v>
      </c>
      <c r="N7" s="4">
        <f t="shared" si="1"/>
        <v>2.3935317080358232E-2</v>
      </c>
      <c r="O7" s="4">
        <f t="shared" si="1"/>
        <v>2.9648601487394899E-2</v>
      </c>
      <c r="P7" s="4">
        <f t="shared" si="1"/>
        <v>4.4927399274556024E-2</v>
      </c>
      <c r="Q7" s="4">
        <f t="shared" si="1"/>
        <v>9.9992098532240448E-2</v>
      </c>
      <c r="R7" s="4">
        <f t="shared" si="1"/>
        <v>0.23092390003216678</v>
      </c>
      <c r="S7" s="4">
        <f t="shared" si="1"/>
        <v>0.47380217189657969</v>
      </c>
      <c r="T7" s="4">
        <f t="shared" si="1"/>
        <v>0.86470811489718358</v>
      </c>
      <c r="U7" s="4">
        <f t="shared" si="1"/>
        <v>1.4397229298055834</v>
      </c>
      <c r="V7" s="4">
        <f t="shared" si="1"/>
        <v>2.2157830457630041</v>
      </c>
      <c r="W7" s="4">
        <f t="shared" si="1"/>
        <v>3.1332650482069653</v>
      </c>
      <c r="X7" s="4">
        <f t="shared" si="1"/>
        <v>4.1133989182952035</v>
      </c>
      <c r="Y7" s="4">
        <f t="shared" si="1"/>
        <v>5.0774173861594534</v>
      </c>
      <c r="Z7" s="4">
        <f t="shared" si="1"/>
        <v>5.9465531819315061</v>
      </c>
      <c r="AA7" s="4">
        <f t="shared" si="1"/>
        <v>6.6420390357430961</v>
      </c>
      <c r="AB7" s="4">
        <f t="shared" si="1"/>
        <v>7.1171414723668107</v>
      </c>
      <c r="AC7" s="4">
        <f t="shared" si="1"/>
        <v>7.453277772658069</v>
      </c>
      <c r="AD7" s="4">
        <f t="shared" si="1"/>
        <v>7.7638953468143654</v>
      </c>
      <c r="AE7" s="4">
        <f t="shared" si="1"/>
        <v>8.1624480193059838</v>
      </c>
      <c r="AF7" s="4">
        <f t="shared" si="1"/>
        <v>8.7623850329798643</v>
      </c>
      <c r="AG7" s="4">
        <f t="shared" si="1"/>
        <v>9.6771574633321507</v>
      </c>
    </row>
    <row r="8" spans="1:33" x14ac:dyDescent="0.25">
      <c r="A8" s="14" t="str">
        <f>CONCATENATE(INDEX(CityStatistics!A:A,$B$1)," - Settlement Extent [km²] - Original")</f>
        <v>Brazzaville - Settlement Extent [km²] - Original</v>
      </c>
      <c r="B8" s="14"/>
      <c r="C8" s="4">
        <f>INDEX(CityStatistics!AH:AH,$B$1)</f>
        <v>109.25149209999999</v>
      </c>
      <c r="D8" s="4">
        <f>INDEX(CityStatistics!AI:AI,$B$1)</f>
        <v>109.25149209999999</v>
      </c>
      <c r="E8" s="4">
        <f>INDEX(CityStatistics!AJ:AJ,$B$1)</f>
        <v>109.25149209999999</v>
      </c>
      <c r="F8" s="4">
        <f>INDEX(CityStatistics!AK:AK,$B$1)</f>
        <v>109.25149209999999</v>
      </c>
      <c r="G8" s="4">
        <f>INDEX(CityStatistics!AL:AL,$B$1)</f>
        <v>109.25149209999999</v>
      </c>
      <c r="H8" s="4">
        <f>INDEX(CityStatistics!AM:AM,$B$1)</f>
        <v>109.25149209999999</v>
      </c>
      <c r="I8" s="4">
        <f>INDEX(CityStatistics!AN:AN,$B$1)</f>
        <v>109.25149209999999</v>
      </c>
      <c r="J8" s="4">
        <f>INDEX(CityStatistics!AO:AO,$B$1)</f>
        <v>109.25149209999999</v>
      </c>
      <c r="K8" s="4">
        <f>INDEX(CityStatistics!AP:AP,$B$1)</f>
        <v>109.25149209999999</v>
      </c>
      <c r="L8" s="4">
        <f>INDEX(CityStatistics!AQ:AQ,$B$1)</f>
        <v>109.25149209999999</v>
      </c>
      <c r="M8" s="4">
        <f>INDEX(CityStatistics!AR:AR,$B$1)</f>
        <v>109.25149209999999</v>
      </c>
      <c r="N8" s="4">
        <f>INDEX(CityStatistics!AS:AS,$B$1)</f>
        <v>109.25149209999999</v>
      </c>
      <c r="O8" s="4">
        <f>INDEX(CityStatistics!AT:AT,$B$1)</f>
        <v>109.25149209999999</v>
      </c>
      <c r="P8" s="4">
        <f>INDEX(CityStatistics!AU:AU,$B$1)</f>
        <v>109.25149209999999</v>
      </c>
      <c r="Q8" s="4">
        <f>INDEX(CityStatistics!AV:AV,$B$1)</f>
        <v>109.25149209999999</v>
      </c>
      <c r="R8" s="4">
        <f>INDEX(CityStatistics!AW:AW,$B$1)</f>
        <v>109.25149209999999</v>
      </c>
      <c r="S8" s="4">
        <f>INDEX(CityStatistics!AX:AX,$B$1)</f>
        <v>109.2541671</v>
      </c>
      <c r="T8" s="4">
        <f>INDEX(CityStatistics!AY:AY,$B$1)</f>
        <v>109.8356249</v>
      </c>
      <c r="U8" s="4">
        <f>INDEX(CityStatistics!AZ:AZ,$B$1)</f>
        <v>110.59360119999999</v>
      </c>
      <c r="V8" s="4">
        <f>INDEX(CityStatistics!BA:BA,$B$1)</f>
        <v>111.51670919999999</v>
      </c>
      <c r="W8" s="4">
        <f>INDEX(CityStatistics!BB:BB,$B$1)</f>
        <v>112.6949869</v>
      </c>
      <c r="X8" s="4">
        <f>INDEX(CityStatistics!BC:BC,$B$1)</f>
        <v>114.1448311</v>
      </c>
      <c r="Y8" s="4">
        <f>INDEX(CityStatistics!BD:BD,$B$1)</f>
        <v>115.0939716</v>
      </c>
      <c r="Z8" s="4">
        <f>INDEX(CityStatistics!BE:BE,$B$1)</f>
        <v>115.5237503</v>
      </c>
      <c r="AA8" s="4">
        <f>INDEX(CityStatistics!BF:BF,$B$1)</f>
        <v>116.0170662</v>
      </c>
      <c r="AB8" s="4">
        <f>INDEX(CityStatistics!BG:BG,$B$1)</f>
        <v>116.32566009999999</v>
      </c>
      <c r="AC8" s="4">
        <f>INDEX(CityStatistics!BH:BH,$B$1)</f>
        <v>116.83705550000001</v>
      </c>
      <c r="AD8" s="4">
        <f>INDEX(CityStatistics!BI:BI,$B$1)</f>
        <v>117.47649560000001</v>
      </c>
      <c r="AE8" s="4">
        <f>INDEX(CityStatistics!BJ:BJ,$B$1)</f>
        <v>118.16087810000001</v>
      </c>
      <c r="AF8" s="4">
        <f>INDEX(CityStatistics!BK:BK,$B$1)</f>
        <v>119.2287053</v>
      </c>
      <c r="AG8" s="4">
        <f>INDEX(CityStatistics!BL:BL,$B$1)</f>
        <v>119.520471</v>
      </c>
    </row>
    <row r="9" spans="1:33" x14ac:dyDescent="0.25">
      <c r="A9" s="14" t="str">
        <f>CONCATENATE(INDEX(CityStatistics!A:A,$B$1)," - Settlement Extent Percent Yearly Growth Rate - Original")</f>
        <v>Brazzaville - Settlement Extent Percent Yearly Growth Rate - Original</v>
      </c>
      <c r="B9" s="14"/>
      <c r="D9" s="4">
        <f t="shared" ref="D9:AG9" si="2">(D8/C8)*100-100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  <c r="K9" s="4">
        <f t="shared" si="2"/>
        <v>0</v>
      </c>
      <c r="L9" s="4">
        <f t="shared" si="2"/>
        <v>0</v>
      </c>
      <c r="M9" s="4">
        <f t="shared" si="2"/>
        <v>0</v>
      </c>
      <c r="N9" s="4">
        <f t="shared" si="2"/>
        <v>0</v>
      </c>
      <c r="O9" s="4">
        <f t="shared" si="2"/>
        <v>0</v>
      </c>
      <c r="P9" s="4">
        <f t="shared" si="2"/>
        <v>0</v>
      </c>
      <c r="Q9" s="4">
        <f t="shared" si="2"/>
        <v>0</v>
      </c>
      <c r="R9" s="4">
        <f t="shared" si="2"/>
        <v>0</v>
      </c>
      <c r="S9" s="4">
        <f t="shared" si="2"/>
        <v>2.4484791453289745E-3</v>
      </c>
      <c r="T9" s="4">
        <f t="shared" si="2"/>
        <v>0.53220651937952823</v>
      </c>
      <c r="U9" s="4">
        <f t="shared" si="2"/>
        <v>0.69010059412882185</v>
      </c>
      <c r="V9" s="4">
        <f t="shared" si="2"/>
        <v>0.83468481899838309</v>
      </c>
      <c r="W9" s="4">
        <f t="shared" si="2"/>
        <v>1.0565929612277358</v>
      </c>
      <c r="X9" s="4">
        <f t="shared" si="2"/>
        <v>1.2865205808014508</v>
      </c>
      <c r="Y9" s="4">
        <f t="shared" si="2"/>
        <v>0.83152297905498074</v>
      </c>
      <c r="Z9" s="4">
        <f t="shared" si="2"/>
        <v>0.37341547435138978</v>
      </c>
      <c r="AA9" s="4">
        <f t="shared" si="2"/>
        <v>0.42702552394544568</v>
      </c>
      <c r="AB9" s="4">
        <f t="shared" si="2"/>
        <v>0.26599009103370008</v>
      </c>
      <c r="AC9" s="4">
        <f t="shared" si="2"/>
        <v>0.43962389687743553</v>
      </c>
      <c r="AD9" s="4">
        <f t="shared" si="2"/>
        <v>0.54729220730831685</v>
      </c>
      <c r="AE9" s="4">
        <f t="shared" si="2"/>
        <v>0.58256972725018841</v>
      </c>
      <c r="AF9" s="4">
        <f t="shared" si="2"/>
        <v>0.90370621577160648</v>
      </c>
      <c r="AG9" s="4">
        <f t="shared" si="2"/>
        <v>0.24471095217033678</v>
      </c>
    </row>
    <row r="10" spans="1:33" x14ac:dyDescent="0.25">
      <c r="A10" s="14" t="str">
        <f>CONCATENATE(INDEX(CityStatistics!A:A,$B$1)," - Settlement Extent Percent Growth 1985-2015 - Original")</f>
        <v>Brazzaville - Settlement Extent Percent Growth 1985-2015 - Original</v>
      </c>
      <c r="B10" s="14"/>
      <c r="D10" s="4">
        <f t="shared" ref="D10:AG10" si="3">(D8/$C8)*100-100</f>
        <v>0</v>
      </c>
      <c r="E10" s="4">
        <f t="shared" si="3"/>
        <v>0</v>
      </c>
      <c r="F10" s="4">
        <f t="shared" si="3"/>
        <v>0</v>
      </c>
      <c r="G10" s="4">
        <f t="shared" si="3"/>
        <v>0</v>
      </c>
      <c r="H10" s="4">
        <f t="shared" si="3"/>
        <v>0</v>
      </c>
      <c r="I10" s="4">
        <f t="shared" si="3"/>
        <v>0</v>
      </c>
      <c r="J10" s="4">
        <f t="shared" si="3"/>
        <v>0</v>
      </c>
      <c r="K10" s="4">
        <f t="shared" si="3"/>
        <v>0</v>
      </c>
      <c r="L10" s="4">
        <f t="shared" si="3"/>
        <v>0</v>
      </c>
      <c r="M10" s="4">
        <f t="shared" si="3"/>
        <v>0</v>
      </c>
      <c r="N10" s="4">
        <f t="shared" si="3"/>
        <v>0</v>
      </c>
      <c r="O10" s="4">
        <f t="shared" si="3"/>
        <v>0</v>
      </c>
      <c r="P10" s="4">
        <f t="shared" si="3"/>
        <v>0</v>
      </c>
      <c r="Q10" s="4">
        <f t="shared" si="3"/>
        <v>0</v>
      </c>
      <c r="R10" s="4">
        <f t="shared" si="3"/>
        <v>0</v>
      </c>
      <c r="S10" s="4">
        <f t="shared" si="3"/>
        <v>2.4484791453289745E-3</v>
      </c>
      <c r="T10" s="4">
        <f t="shared" si="3"/>
        <v>0.53466802949047576</v>
      </c>
      <c r="U10" s="4">
        <f t="shared" si="3"/>
        <v>1.228458370867429</v>
      </c>
      <c r="V10" s="4">
        <f t="shared" si="3"/>
        <v>2.0733969453951175</v>
      </c>
      <c r="W10" s="4">
        <f t="shared" si="3"/>
        <v>3.1518972728062238</v>
      </c>
      <c r="X10" s="4">
        <f t="shared" si="3"/>
        <v>4.4789676607080509</v>
      </c>
      <c r="Y10" s="4">
        <f t="shared" si="3"/>
        <v>5.3477342850862613</v>
      </c>
      <c r="Z10" s="4">
        <f t="shared" si="3"/>
        <v>5.7411190267853556</v>
      </c>
      <c r="AA10" s="4">
        <f t="shared" si="3"/>
        <v>6.1926605943352797</v>
      </c>
      <c r="AB10" s="4">
        <f t="shared" si="3"/>
        <v>6.4751225489212345</v>
      </c>
      <c r="AC10" s="4">
        <f t="shared" si="3"/>
        <v>6.9432126318758236</v>
      </c>
      <c r="AD10" s="4">
        <f t="shared" si="3"/>
        <v>7.5285045008552487</v>
      </c>
      <c r="AE10" s="4">
        <f t="shared" si="3"/>
        <v>8.154933016242083</v>
      </c>
      <c r="AF10" s="4">
        <f t="shared" si="3"/>
        <v>9.1323358685734775</v>
      </c>
      <c r="AG10" s="4">
        <f t="shared" si="3"/>
        <v>9.3993946468031879</v>
      </c>
    </row>
  </sheetData>
  <mergeCells count="7">
    <mergeCell ref="A10:B10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CityStatistics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Marconcini, Mattia</dc:creator>
  <cp:lastModifiedBy>Esch, Thomas</cp:lastModifiedBy>
  <dcterms:created xsi:type="dcterms:W3CDTF">2021-10-07T12:50:28Z</dcterms:created>
  <dcterms:modified xsi:type="dcterms:W3CDTF">2021-10-26T07:01:54Z</dcterms:modified>
</cp:coreProperties>
</file>