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hook\Desktop\7 tools\"/>
    </mc:Choice>
  </mc:AlternateContent>
  <xr:revisionPtr revIDLastSave="0" documentId="8_{F883E800-3D25-4832-956C-0CAA50B687F3}" xr6:coauthVersionLast="45" xr6:coauthVersionMax="45" xr10:uidLastSave="{00000000-0000-0000-0000-000000000000}"/>
  <bookViews>
    <workbookView xWindow="28680" yWindow="-120" windowWidth="29040" windowHeight="15840" firstSheet="1" activeTab="2"/>
  </bookViews>
  <sheets>
    <sheet name="CS Week Data for Pareto" sheetId="6" state="hidden" r:id="rId1"/>
    <sheet name="Instructions" sheetId="9" r:id="rId2"/>
    <sheet name="Check Sheet-Weekly" sheetId="1" r:id="rId3"/>
    <sheet name="Histogram" sheetId="5" r:id="rId4"/>
    <sheet name="Bar Chart" sheetId="4" r:id="rId5"/>
    <sheet name="Pareto Chart" sheetId="7" r:id="rId6"/>
  </sheets>
  <externalReferences>
    <externalReference r:id="rId7"/>
  </externalReferences>
  <definedNames>
    <definedName name="bins">OFFSET([1]Calculations!$G$14,0,0,COUNT([1]Calculations!$G$14:$G$29))</definedName>
    <definedName name="counts">OFFSET([1]Calculations!$H$14,0,0,COUNT([1]Calculations!$H$14:$H$29))</definedName>
    <definedName name="_xlnm.Print_Area" localSheetId="2">'Check Sheet-Weekly'!$A$1:$J$22</definedName>
    <definedName name="_xlnm.Print_Area" localSheetId="0">'CS Week Data for Pareto'!$D$1:$E$14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0" i="1" l="1"/>
  <c r="J10" i="1" s="1"/>
  <c r="A4" i="6" s="1"/>
  <c r="I11" i="1"/>
  <c r="I12" i="1"/>
  <c r="J12" i="1" s="1"/>
  <c r="A6" i="6" s="1"/>
  <c r="I13" i="1"/>
  <c r="J13" i="1" s="1"/>
  <c r="A7" i="6" s="1"/>
  <c r="I14" i="1"/>
  <c r="J14" i="1" s="1"/>
  <c r="A8" i="6" s="1"/>
  <c r="I15" i="1"/>
  <c r="J15" i="1" s="1"/>
  <c r="A9" i="6" s="1"/>
  <c r="I16" i="1"/>
  <c r="J16" i="1" s="1"/>
  <c r="A10" i="6" s="1"/>
  <c r="I17" i="1"/>
  <c r="J17" i="1" s="1"/>
  <c r="A11" i="6" s="1"/>
  <c r="I18" i="1"/>
  <c r="J18" i="1" s="1"/>
  <c r="A12" i="6" s="1"/>
  <c r="I19" i="1"/>
  <c r="J19" i="1"/>
  <c r="A13" i="6"/>
  <c r="B7" i="6"/>
  <c r="B13" i="6"/>
  <c r="B11" i="6"/>
  <c r="B12" i="6"/>
  <c r="B8" i="6"/>
  <c r="B5" i="6"/>
  <c r="B6" i="6"/>
  <c r="B9" i="6"/>
  <c r="B10" i="6"/>
  <c r="B4" i="6"/>
  <c r="C20" i="1"/>
  <c r="C21" i="1" s="1"/>
  <c r="D20" i="1"/>
  <c r="D21" i="1" s="1"/>
  <c r="E20" i="1"/>
  <c r="E21" i="1" s="1"/>
  <c r="F20" i="1"/>
  <c r="F21" i="1" s="1"/>
  <c r="G20" i="1"/>
  <c r="G21" i="1" s="1"/>
  <c r="H20" i="1"/>
  <c r="H21" i="1" s="1"/>
  <c r="B20" i="1"/>
  <c r="B21" i="1" s="1"/>
  <c r="I20" i="1" l="1"/>
  <c r="J21" i="1" s="1"/>
  <c r="J11" i="1"/>
  <c r="A5" i="6" s="1"/>
  <c r="E10" i="6" s="1"/>
  <c r="D10" i="6" s="1"/>
  <c r="E7" i="6" l="1"/>
  <c r="D7" i="6" s="1"/>
  <c r="E8" i="6"/>
  <c r="D8" i="6" s="1"/>
  <c r="E12" i="6"/>
  <c r="D12" i="6" s="1"/>
  <c r="E6" i="6"/>
  <c r="D6" i="6" s="1"/>
  <c r="E11" i="6"/>
  <c r="D11" i="6" s="1"/>
  <c r="E9" i="6"/>
  <c r="D9" i="6" s="1"/>
  <c r="E5" i="6"/>
  <c r="D5" i="6" s="1"/>
  <c r="E4" i="6"/>
  <c r="D4" i="6" s="1"/>
  <c r="E13" i="6"/>
  <c r="D13" i="6" s="1"/>
</calcChain>
</file>

<file path=xl/sharedStrings.xml><?xml version="1.0" encoding="utf-8"?>
<sst xmlns="http://schemas.openxmlformats.org/spreadsheetml/2006/main" count="55" uniqueCount="44">
  <si>
    <t>Project Name:</t>
  </si>
  <si>
    <t>Name of Data Recorder:</t>
  </si>
  <si>
    <t>Data Collection Dates:</t>
  </si>
  <si>
    <t>Sunday</t>
  </si>
  <si>
    <t>Monday</t>
  </si>
  <si>
    <t>Tuesday</t>
  </si>
  <si>
    <t>Wednesday</t>
  </si>
  <si>
    <t>Thursday</t>
  </si>
  <si>
    <t>Friday</t>
  </si>
  <si>
    <t>Saturday</t>
  </si>
  <si>
    <t>Defect 1</t>
  </si>
  <si>
    <t>Defect 2</t>
  </si>
  <si>
    <t>Defect 3</t>
  </si>
  <si>
    <t>Defect 4</t>
  </si>
  <si>
    <t>Defect 5</t>
  </si>
  <si>
    <t>Defect 6</t>
  </si>
  <si>
    <t>Defect 7</t>
  </si>
  <si>
    <t>Defect 8</t>
  </si>
  <si>
    <t>Defect 9</t>
  </si>
  <si>
    <t>Defect 10</t>
  </si>
  <si>
    <t>TOTAL</t>
  </si>
  <si>
    <t>Defect Types/
Event Occurrence</t>
  </si>
  <si>
    <t>total</t>
  </si>
  <si>
    <t>Dates</t>
  </si>
  <si>
    <t>Location:</t>
  </si>
  <si>
    <t>The following charts will automatically be generated:</t>
  </si>
  <si>
    <t>Once data is collected on printed forms, type either the combined data or data for each individual into this Excel worksheet.</t>
  </si>
  <si>
    <t>Instructions</t>
  </si>
  <si>
    <t>Learn More</t>
  </si>
  <si>
    <t>Description</t>
  </si>
  <si>
    <t>Quality Tools</t>
  </si>
  <si>
    <t>To learn more about other quality tools, visit the ASQ Learn About Quality web site.</t>
  </si>
  <si>
    <t>Learn About Quality</t>
  </si>
  <si>
    <t>Learn About Histograms</t>
  </si>
  <si>
    <t>Learn About Checksheets</t>
  </si>
  <si>
    <t>Learn About Pareto Charts</t>
  </si>
  <si>
    <t>Checksheet, Histogram, Pareto</t>
  </si>
  <si>
    <t>This template can be used to capture data on a Checksheet and convert it into a Histogram, Pareto Chart, or simple Bar Chart. Go to www.ASQ.org to learn more about these tools.</t>
  </si>
  <si>
    <t>The "Check Sheet-Weekly" worksheet can be printed for use by individuals in their data collection.</t>
  </si>
  <si>
    <t>To determine the overall defect rates and the most frequently occuring defects, enter the combined data from all data recorders.</t>
  </si>
  <si>
    <r>
      <t xml:space="preserve">* </t>
    </r>
    <r>
      <rPr>
        <b/>
        <sz val="8"/>
        <rFont val="Verdana"/>
        <family val="2"/>
      </rPr>
      <t>Histogram</t>
    </r>
    <r>
      <rPr>
        <sz val="8"/>
        <rFont val="Verdana"/>
        <family val="2"/>
      </rPr>
      <t>: shows the number of defects over time</t>
    </r>
  </si>
  <si>
    <r>
      <t xml:space="preserve">* </t>
    </r>
    <r>
      <rPr>
        <b/>
        <sz val="8"/>
        <rFont val="Verdana"/>
        <family val="2"/>
      </rPr>
      <t>Bar Chart</t>
    </r>
    <r>
      <rPr>
        <sz val="8"/>
        <rFont val="Verdana"/>
        <family val="2"/>
      </rPr>
      <t>: shows the number/count of defects</t>
    </r>
  </si>
  <si>
    <r>
      <t xml:space="preserve">* </t>
    </r>
    <r>
      <rPr>
        <b/>
        <sz val="8"/>
        <rFont val="Verdana"/>
        <family val="2"/>
      </rPr>
      <t>Pareto Chart</t>
    </r>
    <r>
      <rPr>
        <sz val="8"/>
        <rFont val="Verdana"/>
        <family val="2"/>
      </rPr>
      <t>: displays the 80/20 rule for defects</t>
    </r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</si>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</sst>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0"/>
      <name val="Arial"/>
    </font>
    <font>
      <sz val="10"/>
      <name val="Arial"/>
    </font>
    <font>
      <sz val="8"/>
      <name val="Arial"/>
    </font>
    <font>
      <b/>
      <sz val="10"/>
      <name val="Arial"/>
      <family val="2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u/>
      <sz val="10"/>
      <color indexed="12"/>
      <name val="Arial"/>
    </font>
    <font>
      <sz val="24"/>
      <color indexed="9"/>
      <name val="Tw Cen MT"/>
      <family val="2"/>
    </font>
    <font>
      <sz val="8"/>
      <name val="Verdana"/>
      <family val="2"/>
    </font>
    <font>
      <b/>
      <sz val="12"/>
      <color indexed="53"/>
      <name val="Verdana"/>
      <family val="2"/>
    </font>
    <font>
      <b/>
      <sz val="8"/>
      <color indexed="53"/>
      <name val="Verdana"/>
      <family val="2"/>
    </font>
    <font>
      <u/>
      <sz val="8"/>
      <color indexed="12"/>
      <name val="Verdana"/>
      <family val="2"/>
    </font>
    <font>
      <b/>
      <sz val="10"/>
      <color indexed="9"/>
      <name val="Arial"/>
      <family val="2"/>
    </font>
    <font>
      <b/>
      <sz val="8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3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/>
      <top/>
      <bottom style="medium">
        <color indexed="23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>
      <alignment vertical="top"/>
      <protection locked="0"/>
    </xf>
  </cellStyleXfs>
  <cellXfs count="41">
    <xf numFmtId="0" fontId="0" fillId="0" borderId="0" xfId="0"/>
    <xf numFmtId="0" fontId="0" fillId="2" borderId="0" xfId="0" applyFill="1"/>
    <xf numFmtId="49" fontId="0" fillId="2" borderId="0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" xfId="0" applyFill="1" applyBorder="1" applyAlignment="1">
      <alignment horizontal="right"/>
    </xf>
    <xf numFmtId="0" fontId="0" fillId="2" borderId="3" xfId="0" applyFill="1" applyBorder="1" applyAlignment="1">
      <alignment horizontal="center"/>
    </xf>
    <xf numFmtId="0" fontId="0" fillId="2" borderId="4" xfId="0" applyFill="1" applyBorder="1"/>
    <xf numFmtId="0" fontId="0" fillId="2" borderId="5" xfId="0" applyFill="1" applyBorder="1" applyAlignment="1">
      <alignment horizontal="center"/>
    </xf>
    <xf numFmtId="0" fontId="0" fillId="2" borderId="6" xfId="0" applyFill="1" applyBorder="1"/>
    <xf numFmtId="0" fontId="0" fillId="2" borderId="2" xfId="0" applyFill="1" applyBorder="1" applyAlignment="1">
      <alignment horizontal="right"/>
    </xf>
    <xf numFmtId="0" fontId="0" fillId="2" borderId="7" xfId="0" applyFill="1" applyBorder="1"/>
    <xf numFmtId="0" fontId="0" fillId="2" borderId="8" xfId="0" applyFill="1" applyBorder="1"/>
    <xf numFmtId="0" fontId="3" fillId="3" borderId="9" xfId="0" applyFont="1" applyFill="1" applyBorder="1"/>
    <xf numFmtId="0" fontId="3" fillId="3" borderId="10" xfId="0" applyFont="1" applyFill="1" applyBorder="1" applyAlignment="1">
      <alignment horizontal="right"/>
    </xf>
    <xf numFmtId="0" fontId="0" fillId="2" borderId="0" xfId="0" applyFill="1" applyBorder="1"/>
    <xf numFmtId="0" fontId="12" fillId="2" borderId="0" xfId="0" applyFont="1" applyFill="1"/>
    <xf numFmtId="0" fontId="11" fillId="2" borderId="0" xfId="0" applyFont="1" applyFill="1" applyAlignment="1">
      <alignment vertical="center"/>
    </xf>
    <xf numFmtId="0" fontId="13" fillId="2" borderId="0" xfId="0" applyFont="1" applyFill="1" applyAlignment="1">
      <alignment horizontal="left"/>
    </xf>
    <xf numFmtId="0" fontId="12" fillId="2" borderId="0" xfId="0" applyFont="1" applyFill="1" applyBorder="1"/>
    <xf numFmtId="0" fontId="14" fillId="2" borderId="11" xfId="0" applyFont="1" applyFill="1" applyBorder="1"/>
    <xf numFmtId="0" fontId="12" fillId="2" borderId="11" xfId="0" applyFont="1" applyFill="1" applyBorder="1"/>
    <xf numFmtId="0" fontId="12" fillId="2" borderId="0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right"/>
    </xf>
    <xf numFmtId="0" fontId="0" fillId="4" borderId="6" xfId="0" applyFill="1" applyBorder="1"/>
    <xf numFmtId="0" fontId="0" fillId="5" borderId="12" xfId="0" applyFill="1" applyBorder="1"/>
    <xf numFmtId="0" fontId="0" fillId="2" borderId="1" xfId="0" applyFill="1" applyBorder="1" applyAlignment="1">
      <alignment horizontal="center" wrapText="1"/>
    </xf>
    <xf numFmtId="0" fontId="0" fillId="2" borderId="13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2" fillId="2" borderId="0" xfId="0" applyFont="1" applyFill="1" applyAlignment="1">
      <alignment horizontal="left" vertical="top" wrapText="1"/>
    </xf>
    <xf numFmtId="0" fontId="15" fillId="2" borderId="0" xfId="1" applyFont="1" applyFill="1" applyAlignment="1" applyProtection="1">
      <alignment horizontal="left"/>
    </xf>
    <xf numFmtId="0" fontId="11" fillId="6" borderId="0" xfId="0" applyFont="1" applyFill="1" applyAlignment="1">
      <alignment horizontal="center" vertical="center"/>
    </xf>
    <xf numFmtId="0" fontId="15" fillId="2" borderId="0" xfId="1" applyFont="1" applyFill="1" applyAlignment="1" applyProtection="1">
      <alignment horizontal="left" wrapText="1"/>
    </xf>
    <xf numFmtId="0" fontId="3" fillId="3" borderId="13" xfId="0" applyFont="1" applyFill="1" applyBorder="1" applyAlignment="1">
      <alignment horizontal="center"/>
    </xf>
    <xf numFmtId="0" fontId="3" fillId="3" borderId="14" xfId="0" applyFont="1" applyFill="1" applyBorder="1" applyAlignment="1">
      <alignment horizontal="center"/>
    </xf>
    <xf numFmtId="0" fontId="16" fillId="5" borderId="1" xfId="0" applyFont="1" applyFill="1" applyBorder="1" applyAlignment="1">
      <alignment horizontal="center"/>
    </xf>
    <xf numFmtId="0" fontId="16" fillId="6" borderId="1" xfId="0" applyFont="1" applyFill="1" applyBorder="1" applyAlignment="1">
      <alignment horizontal="center" wrapText="1"/>
    </xf>
    <xf numFmtId="49" fontId="0" fillId="2" borderId="15" xfId="0" applyNumberFormat="1" applyFill="1" applyBorder="1" applyAlignment="1">
      <alignment horizontal="center"/>
    </xf>
    <xf numFmtId="49" fontId="0" fillId="2" borderId="16" xfId="0" applyNumberForma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1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3.xml"/><Relationship Id="rId11" Type="http://schemas.openxmlformats.org/officeDocument/2006/relationships/calcChain" Target="calcChain.xml"/><Relationship Id="rId5" Type="http://schemas.openxmlformats.org/officeDocument/2006/relationships/chartsheet" Target="chartsheets/sheet2.xml"/><Relationship Id="rId10" Type="http://schemas.openxmlformats.org/officeDocument/2006/relationships/sharedStrings" Target="sharedStrings.xml"/><Relationship Id="rId4" Type="http://schemas.openxmlformats.org/officeDocument/2006/relationships/chartsheet" Target="chartsheets/sheet1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Histogram: Defects Over Time</a:t>
            </a:r>
          </a:p>
        </c:rich>
      </c:tx>
      <c:layout>
        <c:manualLayout>
          <c:xMode val="edge"/>
          <c:yMode val="edge"/>
          <c:x val="0.36958934517203107"/>
          <c:y val="1.963993453355155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1032186459489458E-2"/>
          <c:y val="0.12111292962356793"/>
          <c:w val="0.91786903440621537"/>
          <c:h val="0.8117839607201309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'Check Sheet-Weekly'!$B$9:$H$9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'Check Sheet-Weekly'!$B$21:$H$21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86-413A-80BD-7DD49AD1759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625685807"/>
        <c:axId val="1"/>
      </c:barChart>
      <c:catAx>
        <c:axId val="162568580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Counts</a:t>
                </a:r>
              </a:p>
            </c:rich>
          </c:tx>
          <c:layout>
            <c:manualLayout>
              <c:xMode val="edge"/>
              <c:yMode val="edge"/>
              <c:x val="1.2208657047724751E-2"/>
              <c:y val="0.4893617021276595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25685807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Bar Chart: Defect Counts</a:t>
            </a:r>
          </a:p>
        </c:rich>
      </c:tx>
      <c:layout>
        <c:manualLayout>
          <c:xMode val="edge"/>
          <c:yMode val="edge"/>
          <c:x val="0.38956714761376249"/>
          <c:y val="1.963993453355155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1032186459489458E-2"/>
          <c:y val="0.12111292962356793"/>
          <c:w val="0.91786903440621537"/>
          <c:h val="0.81178396072013093"/>
        </c:manualLayout>
      </c:layout>
      <c:barChart>
        <c:barDir val="col"/>
        <c:grouping val="clustered"/>
        <c:varyColors val="0"/>
        <c:ser>
          <c:idx val="0"/>
          <c:order val="0"/>
          <c:tx>
            <c:v>=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'Check Sheet-Weekly'!$A$10:$A$19</c:f>
              <c:strCache>
                <c:ptCount val="10"/>
                <c:pt idx="0">
                  <c:v>Defect 1</c:v>
                </c:pt>
                <c:pt idx="1">
                  <c:v>Defect 2</c:v>
                </c:pt>
                <c:pt idx="2">
                  <c:v>Defect 3</c:v>
                </c:pt>
                <c:pt idx="3">
                  <c:v>Defect 4</c:v>
                </c:pt>
                <c:pt idx="4">
                  <c:v>Defect 5</c:v>
                </c:pt>
                <c:pt idx="5">
                  <c:v>Defect 6</c:v>
                </c:pt>
                <c:pt idx="6">
                  <c:v>Defect 7</c:v>
                </c:pt>
                <c:pt idx="7">
                  <c:v>Defect 8</c:v>
                </c:pt>
                <c:pt idx="8">
                  <c:v>Defect 9</c:v>
                </c:pt>
                <c:pt idx="9">
                  <c:v>Defect 10</c:v>
                </c:pt>
              </c:strCache>
            </c:strRef>
          </c:cat>
          <c:val>
            <c:numRef>
              <c:f>'Check Sheet-Weekly'!$J$10:$J$19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3C-46F3-837F-A83E409F7AC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625683407"/>
        <c:axId val="1"/>
      </c:barChart>
      <c:catAx>
        <c:axId val="162568340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Counts</a:t>
                </a:r>
              </a:p>
            </c:rich>
          </c:tx>
          <c:layout>
            <c:manualLayout>
              <c:xMode val="edge"/>
              <c:yMode val="edge"/>
              <c:x val="1.2208657047724751E-2"/>
              <c:y val="0.4893617021276595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25683407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Pareto Chart: Most Frequent Defects</a:t>
            </a:r>
          </a:p>
        </c:rich>
      </c:tx>
      <c:layout>
        <c:manualLayout>
          <c:xMode val="edge"/>
          <c:yMode val="edge"/>
          <c:x val="0.34184239733629301"/>
          <c:y val="1.963993453355155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1032186459489458E-2"/>
          <c:y val="0.12111292962356793"/>
          <c:w val="0.91786903440621537"/>
          <c:h val="0.8117839607201309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'CS Week Data for Pareto'!$D$4:$D$13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cat>
          <c:val>
            <c:numRef>
              <c:f>'CS Week Data for Pareto'!$E$4:$E$13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6B-42CD-A2F8-1FF65E76116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625685407"/>
        <c:axId val="1"/>
      </c:barChart>
      <c:catAx>
        <c:axId val="162568540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Counts</a:t>
                </a:r>
              </a:p>
            </c:rich>
          </c:tx>
          <c:layout>
            <c:manualLayout>
              <c:xMode val="edge"/>
              <c:yMode val="edge"/>
              <c:x val="1.2208657047724751E-2"/>
              <c:y val="0.4893617021276595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25685407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59" workbookViewId="0"/>
  </sheetViews>
  <pageMargins left="0.75" right="0.75" top="1" bottom="1" header="0.5" footer="0.5"/>
  <headerFooter alignWithMargins="0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59" workbookViewId="0"/>
  </sheetViews>
  <pageMargins left="0.75" right="0.75" top="1" bottom="1" header="0.5" footer="0.5"/>
  <headerFooter alignWithMargins="0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59" workbookViewId="0"/>
  </sheetViews>
  <pageMargins left="0.75" right="0.75" top="1" bottom="1" header="0.5" footer="0.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</xdr:colOff>
      <xdr:row>0</xdr:row>
      <xdr:rowOff>0</xdr:rowOff>
    </xdr:from>
    <xdr:to>
      <xdr:col>17</xdr:col>
      <xdr:colOff>590550</xdr:colOff>
      <xdr:row>5</xdr:row>
      <xdr:rowOff>0</xdr:rowOff>
    </xdr:to>
    <xdr:pic>
      <xdr:nvPicPr>
        <xdr:cNvPr id="2050" name="Picture 2" descr="asq_logo">
          <a:extLst>
            <a:ext uri="{FF2B5EF4-FFF2-40B4-BE49-F238E27FC236}">
              <a16:creationId xmlns:a16="http://schemas.microsoft.com/office/drawing/2014/main" id="{F7A282D0-B048-43E7-97F6-0E75810E8D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5000" t="14125" r="27499" b="11864"/>
        <a:stretch>
          <a:fillRect/>
        </a:stretch>
      </xdr:blipFill>
      <xdr:spPr bwMode="auto">
        <a:xfrm>
          <a:off x="7677150" y="0"/>
          <a:ext cx="571500" cy="981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800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854A22-3AEB-4982-BD18-A815B34D3CD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800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8ED0F5-17B3-42D2-8B79-00700B226AA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800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D8F739-7C8D-4392-A5BD-939D428A77A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baezp/Local%20Settings/Temporary%20Internet%20Files/OLK2/ASQ%20histogram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stogram"/>
      <sheetName val="Calculations"/>
      <sheetName val="About This Template"/>
    </sheetNames>
    <sheetDataSet>
      <sheetData sheetId="0" refreshError="1"/>
      <sheetData sheetId="1">
        <row r="14">
          <cell r="G14">
            <v>109.25</v>
          </cell>
          <cell r="H14">
            <v>1</v>
          </cell>
        </row>
        <row r="15">
          <cell r="G15">
            <v>112.51</v>
          </cell>
          <cell r="H15">
            <v>2</v>
          </cell>
        </row>
        <row r="16">
          <cell r="G16">
            <v>115.78</v>
          </cell>
          <cell r="H16">
            <v>5</v>
          </cell>
        </row>
        <row r="17">
          <cell r="G17">
            <v>119.04</v>
          </cell>
          <cell r="H17">
            <v>11</v>
          </cell>
        </row>
        <row r="18">
          <cell r="G18">
            <v>122.3</v>
          </cell>
          <cell r="H18">
            <v>19</v>
          </cell>
        </row>
        <row r="19">
          <cell r="G19">
            <v>125.57</v>
          </cell>
          <cell r="H19">
            <v>24</v>
          </cell>
        </row>
        <row r="20">
          <cell r="G20">
            <v>128.83000000000001</v>
          </cell>
          <cell r="H20">
            <v>17</v>
          </cell>
        </row>
        <row r="21">
          <cell r="G21">
            <v>132.09</v>
          </cell>
          <cell r="H21">
            <v>11</v>
          </cell>
        </row>
        <row r="22">
          <cell r="G22">
            <v>135.36000000000001</v>
          </cell>
          <cell r="H22">
            <v>6</v>
          </cell>
        </row>
        <row r="23">
          <cell r="G23">
            <v>138.62</v>
          </cell>
          <cell r="H23">
            <v>3</v>
          </cell>
        </row>
        <row r="24">
          <cell r="G24">
            <v>141.88</v>
          </cell>
          <cell r="H24">
            <v>1</v>
          </cell>
        </row>
        <row r="25">
          <cell r="G25" t="str">
            <v/>
          </cell>
          <cell r="H25" t="str">
            <v/>
          </cell>
        </row>
        <row r="26">
          <cell r="G26" t="str">
            <v/>
          </cell>
          <cell r="H26" t="str">
            <v/>
          </cell>
        </row>
        <row r="27">
          <cell r="G27" t="str">
            <v/>
          </cell>
          <cell r="H27" t="str">
            <v/>
          </cell>
        </row>
        <row r="28">
          <cell r="G28" t="str">
            <v/>
          </cell>
          <cell r="H28" t="str">
            <v/>
          </cell>
        </row>
        <row r="29">
          <cell r="G29" t="str">
            <v/>
          </cell>
          <cell r="H29" t="str">
            <v/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asq.org/learn-about-quality/data-collection-analysis-tools/overview/check-sheet.html" TargetMode="External"/><Relationship Id="rId2" Type="http://schemas.openxmlformats.org/officeDocument/2006/relationships/hyperlink" Target="http://www.asq.org/learn-about-quality/" TargetMode="External"/><Relationship Id="rId1" Type="http://schemas.openxmlformats.org/officeDocument/2006/relationships/hyperlink" Target="http://www.asq.org/learn-about-quality/data-collection-analysis-tools/overview/histogram.html" TargetMode="External"/><Relationship Id="rId5" Type="http://schemas.openxmlformats.org/officeDocument/2006/relationships/drawing" Target="../drawings/drawing1.xml"/><Relationship Id="rId4" Type="http://schemas.openxmlformats.org/officeDocument/2006/relationships/hyperlink" Target="http://www.asq.org/learn-about-quality/cause-analysis-tools/overview/pareto.htm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zoomScale="80" zoomScaleNormal="80" workbookViewId="0">
      <selection activeCell="D4" sqref="D4:E13"/>
    </sheetView>
  </sheetViews>
  <sheetFormatPr defaultRowHeight="12.75" x14ac:dyDescent="0.2"/>
  <cols>
    <col min="1" max="1" width="7.28515625" bestFit="1" customWidth="1"/>
    <col min="2" max="2" width="10.5703125" bestFit="1" customWidth="1"/>
    <col min="4" max="4" width="17.140625" bestFit="1" customWidth="1"/>
    <col min="5" max="5" width="7.28515625" bestFit="1" customWidth="1"/>
  </cols>
  <sheetData>
    <row r="1" spans="1:6" ht="13.5" thickBot="1" x14ac:dyDescent="0.25">
      <c r="D1" s="1"/>
      <c r="E1" s="1"/>
      <c r="F1" s="1"/>
    </row>
    <row r="2" spans="1:6" ht="13.5" thickTop="1" x14ac:dyDescent="0.2">
      <c r="A2" s="28" t="s">
        <v>20</v>
      </c>
      <c r="B2" s="27" t="s">
        <v>21</v>
      </c>
      <c r="D2" s="27" t="s">
        <v>21</v>
      </c>
      <c r="E2" s="30" t="s">
        <v>20</v>
      </c>
      <c r="F2" s="1"/>
    </row>
    <row r="3" spans="1:6" ht="25.5" customHeight="1" x14ac:dyDescent="0.2">
      <c r="A3" s="29"/>
      <c r="B3" s="27"/>
      <c r="D3" s="27"/>
      <c r="E3" s="30"/>
      <c r="F3" s="1"/>
    </row>
    <row r="4" spans="1:6" ht="24.95" customHeight="1" x14ac:dyDescent="0.2">
      <c r="A4" s="9" t="str">
        <f>'Check Sheet-Weekly'!J10</f>
        <v/>
      </c>
      <c r="B4" s="5" t="str">
        <f>'Check Sheet-Weekly'!A10</f>
        <v>Defect 1</v>
      </c>
      <c r="D4" s="5" t="e">
        <f>VLOOKUP(E4,$A$4:$B$13,2,FALSE)</f>
        <v>#NUM!</v>
      </c>
      <c r="E4" s="5" t="e">
        <f>LARGE($A$4:$A$13,1)</f>
        <v>#NUM!</v>
      </c>
      <c r="F4" s="1"/>
    </row>
    <row r="5" spans="1:6" ht="24.95" customHeight="1" x14ac:dyDescent="0.2">
      <c r="A5" s="9" t="str">
        <f>'Check Sheet-Weekly'!J11</f>
        <v/>
      </c>
      <c r="B5" s="5" t="str">
        <f>'Check Sheet-Weekly'!A11</f>
        <v>Defect 2</v>
      </c>
      <c r="D5" s="5" t="e">
        <f t="shared" ref="D5:D13" si="0">VLOOKUP(E5,$A$4:$B$13,2,FALSE)</f>
        <v>#NUM!</v>
      </c>
      <c r="E5" s="5" t="e">
        <f>LARGE($A$4:$A$13,2)</f>
        <v>#NUM!</v>
      </c>
      <c r="F5" s="1"/>
    </row>
    <row r="6" spans="1:6" ht="24.95" customHeight="1" x14ac:dyDescent="0.2">
      <c r="A6" s="9" t="str">
        <f>'Check Sheet-Weekly'!J12</f>
        <v/>
      </c>
      <c r="B6" s="5" t="str">
        <f>'Check Sheet-Weekly'!A12</f>
        <v>Defect 3</v>
      </c>
      <c r="D6" s="5" t="e">
        <f t="shared" si="0"/>
        <v>#NUM!</v>
      </c>
      <c r="E6" s="5" t="e">
        <f>LARGE($A$4:$A$13,3)</f>
        <v>#NUM!</v>
      </c>
      <c r="F6" s="1"/>
    </row>
    <row r="7" spans="1:6" ht="24.95" customHeight="1" x14ac:dyDescent="0.2">
      <c r="A7" s="9" t="str">
        <f>'Check Sheet-Weekly'!J13</f>
        <v/>
      </c>
      <c r="B7" s="5" t="str">
        <f>'Check Sheet-Weekly'!A13</f>
        <v>Defect 4</v>
      </c>
      <c r="D7" s="5" t="e">
        <f t="shared" si="0"/>
        <v>#NUM!</v>
      </c>
      <c r="E7" s="5" t="e">
        <f>LARGE($A$4:$A$13,4)</f>
        <v>#NUM!</v>
      </c>
      <c r="F7" s="1"/>
    </row>
    <row r="8" spans="1:6" ht="24.95" customHeight="1" x14ac:dyDescent="0.2">
      <c r="A8" s="9" t="str">
        <f>'Check Sheet-Weekly'!J14</f>
        <v/>
      </c>
      <c r="B8" s="5" t="str">
        <f>'Check Sheet-Weekly'!A14</f>
        <v>Defect 5</v>
      </c>
      <c r="D8" s="5" t="e">
        <f t="shared" si="0"/>
        <v>#NUM!</v>
      </c>
      <c r="E8" s="5" t="e">
        <f>LARGE($A$4:$A$13,5)</f>
        <v>#NUM!</v>
      </c>
      <c r="F8" s="1"/>
    </row>
    <row r="9" spans="1:6" ht="24.95" customHeight="1" x14ac:dyDescent="0.2">
      <c r="A9" s="9" t="str">
        <f>'Check Sheet-Weekly'!J15</f>
        <v/>
      </c>
      <c r="B9" s="5" t="str">
        <f>'Check Sheet-Weekly'!A15</f>
        <v>Defect 6</v>
      </c>
      <c r="D9" s="5" t="e">
        <f t="shared" si="0"/>
        <v>#NUM!</v>
      </c>
      <c r="E9" s="5" t="e">
        <f>LARGE($A$4:$A$13,6)</f>
        <v>#NUM!</v>
      </c>
      <c r="F9" s="1"/>
    </row>
    <row r="10" spans="1:6" ht="24.95" customHeight="1" x14ac:dyDescent="0.2">
      <c r="A10" s="9" t="str">
        <f>'Check Sheet-Weekly'!J16</f>
        <v/>
      </c>
      <c r="B10" s="5" t="str">
        <f>'Check Sheet-Weekly'!A16</f>
        <v>Defect 7</v>
      </c>
      <c r="D10" s="5" t="e">
        <f t="shared" si="0"/>
        <v>#NUM!</v>
      </c>
      <c r="E10" s="5" t="e">
        <f>LARGE($A$4:$A$13,7)</f>
        <v>#NUM!</v>
      </c>
      <c r="F10" s="1"/>
    </row>
    <row r="11" spans="1:6" ht="24.95" customHeight="1" x14ac:dyDescent="0.2">
      <c r="A11" s="9" t="str">
        <f>'Check Sheet-Weekly'!J17</f>
        <v/>
      </c>
      <c r="B11" s="5" t="str">
        <f>'Check Sheet-Weekly'!A17</f>
        <v>Defect 8</v>
      </c>
      <c r="D11" s="5" t="e">
        <f t="shared" si="0"/>
        <v>#NUM!</v>
      </c>
      <c r="E11" s="5" t="e">
        <f>LARGE($A$4:$A$13,8)</f>
        <v>#NUM!</v>
      </c>
      <c r="F11" s="1"/>
    </row>
    <row r="12" spans="1:6" ht="24.95" customHeight="1" x14ac:dyDescent="0.2">
      <c r="A12" s="9" t="str">
        <f>'Check Sheet-Weekly'!J18</f>
        <v/>
      </c>
      <c r="B12" s="5" t="str">
        <f>'Check Sheet-Weekly'!A18</f>
        <v>Defect 9</v>
      </c>
      <c r="D12" s="5" t="e">
        <f t="shared" si="0"/>
        <v>#NUM!</v>
      </c>
      <c r="E12" s="5" t="e">
        <f>LARGE($A$4:$A$13,9)</f>
        <v>#NUM!</v>
      </c>
      <c r="F12" s="1"/>
    </row>
    <row r="13" spans="1:6" ht="24.95" customHeight="1" x14ac:dyDescent="0.2">
      <c r="A13" s="9" t="str">
        <f>'Check Sheet-Weekly'!J19</f>
        <v/>
      </c>
      <c r="B13" s="5" t="str">
        <f>'Check Sheet-Weekly'!A19</f>
        <v>Defect 10</v>
      </c>
      <c r="D13" s="5" t="e">
        <f t="shared" si="0"/>
        <v>#NUM!</v>
      </c>
      <c r="E13" s="5" t="e">
        <f>LARGE($A$4:$A$13,10)</f>
        <v>#NUM!</v>
      </c>
      <c r="F13" s="1"/>
    </row>
    <row r="14" spans="1:6" x14ac:dyDescent="0.2">
      <c r="D14" s="1"/>
      <c r="E14" s="1"/>
      <c r="F14" s="1"/>
    </row>
    <row r="15" spans="1:6" x14ac:dyDescent="0.2">
      <c r="D15" s="1"/>
      <c r="E15" s="1"/>
      <c r="F15" s="1"/>
    </row>
    <row r="16" spans="1:6" x14ac:dyDescent="0.2">
      <c r="D16" s="1"/>
      <c r="E16" s="1"/>
      <c r="F16" s="1"/>
    </row>
    <row r="17" spans="4:6" x14ac:dyDescent="0.2">
      <c r="D17" s="1"/>
      <c r="E17" s="1"/>
      <c r="F17" s="1"/>
    </row>
  </sheetData>
  <mergeCells count="4">
    <mergeCell ref="B2:B3"/>
    <mergeCell ref="A2:A3"/>
    <mergeCell ref="E2:E3"/>
    <mergeCell ref="D2:D3"/>
  </mergeCells>
  <phoneticPr fontId="2" type="noConversion"/>
  <pageMargins left="0.75" right="0.75" top="1" bottom="1" header="0.5" footer="0.5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8"/>
  <sheetViews>
    <sheetView workbookViewId="0">
      <selection activeCell="L19" sqref="L19"/>
    </sheetView>
  </sheetViews>
  <sheetFormatPr defaultRowHeight="10.5" x14ac:dyDescent="0.15"/>
  <cols>
    <col min="1" max="1" width="2.7109375" style="16" customWidth="1"/>
    <col min="2" max="2" width="2.42578125" style="16" customWidth="1"/>
    <col min="3" max="3" width="5.7109375" style="16" customWidth="1"/>
    <col min="4" max="4" width="9.140625" style="16"/>
    <col min="5" max="5" width="5.7109375" style="16" customWidth="1"/>
    <col min="6" max="6" width="9.140625" style="16"/>
    <col min="7" max="7" width="5.7109375" style="16" customWidth="1"/>
    <col min="8" max="8" width="9.140625" style="16"/>
    <col min="9" max="9" width="5.7109375" style="16" customWidth="1"/>
    <col min="10" max="10" width="9.140625" style="16"/>
    <col min="11" max="11" width="5.7109375" style="16" customWidth="1"/>
    <col min="12" max="12" width="9.140625" style="16"/>
    <col min="13" max="13" width="5.7109375" style="16" customWidth="1"/>
    <col min="14" max="14" width="9.140625" style="16"/>
    <col min="15" max="15" width="5.7109375" style="16" customWidth="1"/>
    <col min="16" max="16" width="9.140625" style="16"/>
    <col min="17" max="17" width="5.7109375" style="16" customWidth="1"/>
    <col min="18" max="16384" width="9.140625" style="16"/>
  </cols>
  <sheetData>
    <row r="1" spans="1:16" ht="30" x14ac:dyDescent="0.15">
      <c r="A1" s="33" t="s">
        <v>30</v>
      </c>
      <c r="B1" s="33"/>
      <c r="C1" s="33"/>
      <c r="D1" s="33"/>
      <c r="E1" s="33"/>
      <c r="H1" s="17"/>
    </row>
    <row r="3" spans="1:16" ht="15" x14ac:dyDescent="0.2">
      <c r="B3" s="18" t="s">
        <v>36</v>
      </c>
      <c r="H3" s="19"/>
      <c r="I3" s="19"/>
      <c r="J3" s="19"/>
      <c r="K3" s="19"/>
      <c r="L3" s="19"/>
    </row>
    <row r="4" spans="1:16" x14ac:dyDescent="0.15">
      <c r="H4" s="19"/>
      <c r="I4" s="19"/>
      <c r="J4" s="19"/>
      <c r="K4" s="19"/>
      <c r="L4" s="19"/>
    </row>
    <row r="5" spans="1:16" ht="11.25" thickBot="1" x14ac:dyDescent="0.2">
      <c r="B5" s="20" t="s">
        <v>29</v>
      </c>
      <c r="C5" s="21"/>
      <c r="D5" s="21"/>
      <c r="E5" s="21"/>
      <c r="F5" s="21"/>
      <c r="G5" s="21"/>
      <c r="H5" s="19"/>
      <c r="I5" s="19"/>
      <c r="J5" s="19"/>
      <c r="K5" s="19"/>
      <c r="L5" s="19"/>
    </row>
    <row r="7" spans="1:16" ht="10.5" customHeight="1" x14ac:dyDescent="0.15">
      <c r="B7" s="31" t="s">
        <v>37</v>
      </c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</row>
    <row r="8" spans="1:16" x14ac:dyDescent="0.15"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</row>
    <row r="9" spans="1:16" x14ac:dyDescent="0.15">
      <c r="B9" s="31"/>
      <c r="C9" s="31"/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</row>
    <row r="10" spans="1:16" x14ac:dyDescent="0.15">
      <c r="B10" s="34" t="s">
        <v>34</v>
      </c>
      <c r="C10" s="34"/>
      <c r="D10" s="34"/>
      <c r="E10" s="34"/>
      <c r="F10" s="34"/>
      <c r="G10" s="34"/>
      <c r="H10" s="19"/>
      <c r="I10" s="22"/>
      <c r="J10" s="22"/>
      <c r="K10" s="19"/>
      <c r="L10" s="19"/>
    </row>
    <row r="11" spans="1:16" x14ac:dyDescent="0.15">
      <c r="B11" s="32" t="s">
        <v>33</v>
      </c>
      <c r="C11" s="32"/>
      <c r="D11" s="32"/>
      <c r="E11" s="32"/>
      <c r="F11" s="32"/>
      <c r="G11" s="32"/>
      <c r="I11" s="22"/>
      <c r="J11" s="22"/>
    </row>
    <row r="12" spans="1:16" x14ac:dyDescent="0.15">
      <c r="B12" s="32" t="s">
        <v>35</v>
      </c>
      <c r="C12" s="32"/>
      <c r="D12" s="32"/>
      <c r="E12" s="32"/>
      <c r="F12" s="32"/>
      <c r="G12" s="32"/>
      <c r="I12" s="22"/>
      <c r="J12" s="22"/>
    </row>
    <row r="13" spans="1:16" x14ac:dyDescent="0.15">
      <c r="I13" s="22"/>
      <c r="J13" s="22"/>
    </row>
    <row r="14" spans="1:16" ht="11.25" thickBot="1" x14ac:dyDescent="0.2">
      <c r="B14" s="20" t="s">
        <v>27</v>
      </c>
      <c r="C14" s="21"/>
      <c r="D14" s="21"/>
      <c r="E14" s="21"/>
      <c r="F14" s="21"/>
      <c r="G14" s="21"/>
      <c r="I14" s="22"/>
      <c r="J14" s="22"/>
    </row>
    <row r="15" spans="1:16" x14ac:dyDescent="0.15">
      <c r="I15" s="22"/>
      <c r="J15" s="22"/>
    </row>
    <row r="16" spans="1:16" ht="10.5" customHeight="1" x14ac:dyDescent="0.2">
      <c r="B16" s="19" t="s">
        <v>38</v>
      </c>
      <c r="C16" s="19"/>
      <c r="D16" s="19"/>
      <c r="E16" s="19"/>
      <c r="F16" s="19"/>
      <c r="G16" s="19"/>
      <c r="H16" s="19"/>
      <c r="I16" s="15"/>
      <c r="J16" s="15"/>
      <c r="K16" s="15"/>
      <c r="L16" s="15"/>
      <c r="M16" s="15"/>
    </row>
    <row r="17" spans="2:19" ht="12.75" x14ac:dyDescent="0.2">
      <c r="B17" s="19" t="s">
        <v>26</v>
      </c>
      <c r="C17" s="19"/>
      <c r="D17" s="19"/>
      <c r="E17" s="19"/>
      <c r="F17" s="19"/>
      <c r="G17" s="19"/>
      <c r="H17" s="19"/>
      <c r="I17" s="15"/>
      <c r="J17" s="15"/>
      <c r="K17" s="15"/>
      <c r="L17" s="15"/>
      <c r="M17" s="15"/>
    </row>
    <row r="18" spans="2:19" ht="12.75" x14ac:dyDescent="0.2">
      <c r="B18" s="19" t="s">
        <v>39</v>
      </c>
      <c r="D18" s="19"/>
      <c r="E18" s="19"/>
      <c r="F18" s="19"/>
      <c r="G18" s="19"/>
      <c r="H18" s="19"/>
      <c r="I18" s="15"/>
      <c r="J18" s="15"/>
      <c r="K18" s="15"/>
      <c r="L18" s="15"/>
      <c r="M18" s="15"/>
    </row>
    <row r="19" spans="2:19" ht="12.75" x14ac:dyDescent="0.2">
      <c r="B19" s="19"/>
      <c r="C19" s="19"/>
      <c r="D19" s="19"/>
      <c r="E19" s="19"/>
      <c r="F19" s="19"/>
      <c r="G19" s="19"/>
      <c r="H19" s="19"/>
      <c r="I19" s="15"/>
      <c r="J19" s="15"/>
      <c r="K19" s="15"/>
      <c r="L19" s="15"/>
      <c r="M19" s="15"/>
    </row>
    <row r="20" spans="2:19" ht="12.75" x14ac:dyDescent="0.2">
      <c r="B20" s="19" t="s">
        <v>25</v>
      </c>
      <c r="D20" s="19"/>
      <c r="E20" s="19"/>
      <c r="F20" s="19"/>
      <c r="G20" s="19"/>
      <c r="H20" s="19"/>
      <c r="I20" s="15"/>
      <c r="J20" s="15"/>
      <c r="K20" s="15"/>
      <c r="L20" s="15"/>
      <c r="M20" s="15"/>
    </row>
    <row r="21" spans="2:19" ht="12.75" x14ac:dyDescent="0.2">
      <c r="B21" s="19"/>
      <c r="C21" s="19" t="s">
        <v>40</v>
      </c>
      <c r="E21" s="19"/>
      <c r="F21" s="19"/>
      <c r="G21" s="19"/>
      <c r="H21" s="19"/>
      <c r="I21" s="15"/>
      <c r="J21" s="15"/>
      <c r="K21" s="15"/>
      <c r="L21" s="15"/>
      <c r="M21" s="15"/>
    </row>
    <row r="22" spans="2:19" ht="12.75" x14ac:dyDescent="0.2">
      <c r="B22" s="19"/>
      <c r="C22" s="19" t="s">
        <v>41</v>
      </c>
      <c r="E22" s="19"/>
      <c r="F22" s="19"/>
      <c r="G22" s="19"/>
      <c r="H22" s="19"/>
      <c r="I22" s="15"/>
      <c r="J22" s="15"/>
      <c r="K22" s="15"/>
      <c r="L22" s="15"/>
      <c r="M22" s="15"/>
    </row>
    <row r="23" spans="2:19" ht="12.75" x14ac:dyDescent="0.2">
      <c r="B23" s="19"/>
      <c r="C23" s="19" t="s">
        <v>42</v>
      </c>
      <c r="E23" s="19"/>
      <c r="F23" s="19"/>
      <c r="G23" s="19"/>
      <c r="H23" s="19"/>
      <c r="I23" s="15"/>
      <c r="J23" s="15"/>
      <c r="K23" s="15"/>
      <c r="L23" s="15"/>
      <c r="M23" s="15"/>
    </row>
    <row r="24" spans="2:19" x14ac:dyDescent="0.15">
      <c r="I24" s="22" t="s">
        <v>43</v>
      </c>
      <c r="J24" s="22" t="s">
        <v>43</v>
      </c>
    </row>
    <row r="25" spans="2:19" ht="11.25" thickBot="1" x14ac:dyDescent="0.2">
      <c r="B25" s="20" t="s">
        <v>28</v>
      </c>
      <c r="C25" s="21"/>
      <c r="D25" s="21"/>
      <c r="E25" s="21"/>
      <c r="F25" s="21"/>
      <c r="G25" s="21"/>
      <c r="I25" s="22" t="s">
        <v>43</v>
      </c>
      <c r="J25" s="22" t="s">
        <v>43</v>
      </c>
    </row>
    <row r="26" spans="2:19" x14ac:dyDescent="0.15">
      <c r="I26" s="22" t="s">
        <v>43</v>
      </c>
      <c r="J26" s="22" t="s">
        <v>43</v>
      </c>
    </row>
    <row r="27" spans="2:19" ht="10.5" customHeight="1" x14ac:dyDescent="0.15">
      <c r="B27" s="31" t="s">
        <v>31</v>
      </c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</row>
    <row r="28" spans="2:19" x14ac:dyDescent="0.15">
      <c r="B28" s="32" t="s">
        <v>32</v>
      </c>
      <c r="C28" s="32"/>
      <c r="D28" s="32"/>
      <c r="E28" s="32"/>
      <c r="F28" s="32"/>
      <c r="G28" s="32"/>
    </row>
    <row r="31" spans="2:19" x14ac:dyDescent="0.15"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</row>
    <row r="32" spans="2:19" x14ac:dyDescent="0.15"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</row>
    <row r="33" spans="3:19" x14ac:dyDescent="0.15"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</row>
    <row r="34" spans="3:19" x14ac:dyDescent="0.15"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</row>
    <row r="35" spans="3:19" x14ac:dyDescent="0.15"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</row>
    <row r="36" spans="3:19" x14ac:dyDescent="0.15"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</row>
    <row r="37" spans="3:19" x14ac:dyDescent="0.15"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</row>
    <row r="38" spans="3:19" x14ac:dyDescent="0.15"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</row>
    <row r="39" spans="3:19" x14ac:dyDescent="0.15"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</row>
    <row r="40" spans="3:19" x14ac:dyDescent="0.15"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</row>
    <row r="41" spans="3:19" x14ac:dyDescent="0.15"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</row>
    <row r="42" spans="3:19" x14ac:dyDescent="0.15"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</row>
    <row r="43" spans="3:19" x14ac:dyDescent="0.15"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</row>
    <row r="44" spans="3:19" x14ac:dyDescent="0.15"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</row>
    <row r="45" spans="3:19" x14ac:dyDescent="0.15"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</row>
    <row r="46" spans="3:19" x14ac:dyDescent="0.15"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</row>
    <row r="47" spans="3:19" x14ac:dyDescent="0.15"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</row>
    <row r="48" spans="3:19" x14ac:dyDescent="0.15"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</row>
    <row r="49" spans="3:19" x14ac:dyDescent="0.15"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</row>
    <row r="50" spans="3:19" x14ac:dyDescent="0.15"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</row>
    <row r="51" spans="3:19" x14ac:dyDescent="0.15"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</row>
    <row r="52" spans="3:19" x14ac:dyDescent="0.15"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</row>
    <row r="53" spans="3:19" x14ac:dyDescent="0.15"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</row>
    <row r="54" spans="3:19" x14ac:dyDescent="0.15"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</row>
    <row r="55" spans="3:19" x14ac:dyDescent="0.15"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</row>
    <row r="56" spans="3:19" x14ac:dyDescent="0.15"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</row>
    <row r="57" spans="3:19" x14ac:dyDescent="0.15"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</row>
    <row r="58" spans="3:19" x14ac:dyDescent="0.15"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</row>
  </sheetData>
  <mergeCells count="7">
    <mergeCell ref="B27:P27"/>
    <mergeCell ref="B28:G28"/>
    <mergeCell ref="A1:E1"/>
    <mergeCell ref="B11:G11"/>
    <mergeCell ref="B10:G10"/>
    <mergeCell ref="B12:G12"/>
    <mergeCell ref="B7:P9"/>
  </mergeCells>
  <phoneticPr fontId="2" type="noConversion"/>
  <conditionalFormatting sqref="I24:J26 I10:J15">
    <cfRule type="expression" dxfId="0" priority="1" stopIfTrue="1">
      <formula>COUNTBLANK(I10)=0</formula>
    </cfRule>
  </conditionalFormatting>
  <hyperlinks>
    <hyperlink ref="B11:G11" r:id="rId1" display="Learn About Histograms"/>
    <hyperlink ref="B28:G28" r:id="rId2" display="Learn About Quality"/>
    <hyperlink ref="B10:G10" r:id="rId3" display="Learn About Checksheets"/>
    <hyperlink ref="B12:G12" r:id="rId4" display="Learn About Pareto Charts"/>
  </hyperlinks>
  <pageMargins left="0.75" right="0.75" top="1" bottom="1" header="0.5" footer="0.5"/>
  <headerFooter alignWithMargins="0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tabSelected="1" zoomScale="80" zoomScaleNormal="80" workbookViewId="0">
      <selection activeCell="P14" sqref="P14"/>
    </sheetView>
  </sheetViews>
  <sheetFormatPr defaultRowHeight="12.75" x14ac:dyDescent="0.2"/>
  <cols>
    <col min="1" max="1" width="22.28515625" bestFit="1" customWidth="1"/>
    <col min="2" max="8" width="12.7109375" customWidth="1"/>
    <col min="9" max="9" width="12.7109375" hidden="1" customWidth="1"/>
  </cols>
  <sheetData>
    <row r="1" spans="1:11" ht="20.100000000000001" customHeight="1" x14ac:dyDescent="0.2">
      <c r="A1" s="1" t="s">
        <v>0</v>
      </c>
      <c r="B1" s="39"/>
      <c r="C1" s="39"/>
      <c r="D1" s="39"/>
      <c r="E1" s="39"/>
      <c r="F1" s="39"/>
      <c r="G1" s="1"/>
      <c r="H1" s="1"/>
      <c r="I1" s="1"/>
      <c r="J1" s="1"/>
      <c r="K1" s="1"/>
    </row>
    <row r="2" spans="1:11" ht="20.100000000000001" customHeight="1" x14ac:dyDescent="0.2">
      <c r="A2" s="1" t="s">
        <v>1</v>
      </c>
      <c r="B2" s="40"/>
      <c r="C2" s="40"/>
      <c r="D2" s="40"/>
      <c r="E2" s="40"/>
      <c r="F2" s="40"/>
      <c r="G2" s="1"/>
      <c r="H2" s="1"/>
      <c r="I2" s="1"/>
      <c r="J2" s="1"/>
      <c r="K2" s="1"/>
    </row>
    <row r="3" spans="1:11" ht="20.100000000000001" customHeight="1" x14ac:dyDescent="0.2">
      <c r="A3" s="1" t="s">
        <v>24</v>
      </c>
      <c r="B3" s="40"/>
      <c r="C3" s="40"/>
      <c r="D3" s="40"/>
      <c r="E3" s="40"/>
      <c r="F3" s="40"/>
      <c r="G3" s="1"/>
      <c r="H3" s="1"/>
      <c r="I3" s="1"/>
      <c r="J3" s="1"/>
      <c r="K3" s="1"/>
    </row>
    <row r="4" spans="1:11" ht="20.100000000000001" customHeight="1" x14ac:dyDescent="0.2">
      <c r="A4" s="1" t="s">
        <v>2</v>
      </c>
      <c r="B4" s="40"/>
      <c r="C4" s="40"/>
      <c r="D4" s="40"/>
      <c r="E4" s="1"/>
      <c r="F4" s="1"/>
      <c r="G4" s="1"/>
      <c r="H4" s="1"/>
      <c r="I4" s="1"/>
      <c r="J4" s="1"/>
      <c r="K4" s="1"/>
    </row>
    <row r="5" spans="1:11" x14ac:dyDescent="0.2">
      <c r="A5" s="1"/>
      <c r="B5" s="2"/>
      <c r="C5" s="2"/>
      <c r="D5" s="2"/>
      <c r="E5" s="1"/>
      <c r="F5" s="1"/>
      <c r="G5" s="1"/>
      <c r="H5" s="1"/>
      <c r="I5" s="1"/>
      <c r="J5" s="1"/>
      <c r="K5" s="1"/>
    </row>
    <row r="6" spans="1:11" x14ac:dyDescent="0.2">
      <c r="A6" s="1"/>
      <c r="B6" s="2"/>
      <c r="C6" s="2"/>
      <c r="D6" s="2"/>
      <c r="E6" s="1"/>
      <c r="F6" s="1"/>
      <c r="G6" s="1"/>
      <c r="H6" s="1"/>
      <c r="I6" s="1"/>
      <c r="J6" s="1"/>
      <c r="K6" s="1"/>
    </row>
    <row r="7" spans="1:11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ht="13.5" thickTop="1" x14ac:dyDescent="0.2">
      <c r="A8" s="38" t="s">
        <v>21</v>
      </c>
      <c r="B8" s="37" t="s">
        <v>23</v>
      </c>
      <c r="C8" s="37"/>
      <c r="D8" s="37"/>
      <c r="E8" s="37"/>
      <c r="F8" s="37"/>
      <c r="G8" s="37"/>
      <c r="H8" s="37"/>
      <c r="I8" s="6"/>
      <c r="J8" s="35" t="s">
        <v>20</v>
      </c>
      <c r="K8" s="1"/>
    </row>
    <row r="9" spans="1:11" ht="25.5" customHeight="1" x14ac:dyDescent="0.2">
      <c r="A9" s="38"/>
      <c r="B9" s="23" t="s">
        <v>3</v>
      </c>
      <c r="C9" s="23" t="s">
        <v>4</v>
      </c>
      <c r="D9" s="23" t="s">
        <v>5</v>
      </c>
      <c r="E9" s="23" t="s">
        <v>6</v>
      </c>
      <c r="F9" s="23" t="s">
        <v>7</v>
      </c>
      <c r="G9" s="23" t="s">
        <v>8</v>
      </c>
      <c r="H9" s="23" t="s">
        <v>9</v>
      </c>
      <c r="I9" s="7" t="s">
        <v>22</v>
      </c>
      <c r="J9" s="36"/>
      <c r="K9" s="1"/>
    </row>
    <row r="10" spans="1:11" ht="24.95" customHeight="1" x14ac:dyDescent="0.2">
      <c r="A10" s="24" t="s">
        <v>10</v>
      </c>
      <c r="B10" s="3"/>
      <c r="C10" s="3"/>
      <c r="D10" s="3"/>
      <c r="E10" s="3"/>
      <c r="F10" s="3"/>
      <c r="G10" s="3"/>
      <c r="H10" s="3"/>
      <c r="I10" s="8">
        <f>SUM(B10:H10)</f>
        <v>0</v>
      </c>
      <c r="J10" s="25" t="str">
        <f>IF(I10=0,"",I10)</f>
        <v/>
      </c>
      <c r="K10" s="1"/>
    </row>
    <row r="11" spans="1:11" ht="24.95" customHeight="1" x14ac:dyDescent="0.2">
      <c r="A11" s="24" t="s">
        <v>11</v>
      </c>
      <c r="B11" s="3"/>
      <c r="C11" s="3"/>
      <c r="D11" s="3"/>
      <c r="E11" s="3"/>
      <c r="F11" s="3"/>
      <c r="G11" s="3"/>
      <c r="H11" s="3"/>
      <c r="I11" s="8">
        <f t="shared" ref="I11:I19" si="0">SUM(B11:H11)</f>
        <v>0</v>
      </c>
      <c r="J11" s="25" t="str">
        <f t="shared" ref="J11:J19" si="1">IF(I11=0,"",I11)</f>
        <v/>
      </c>
      <c r="K11" s="1"/>
    </row>
    <row r="12" spans="1:11" ht="24.95" customHeight="1" x14ac:dyDescent="0.2">
      <c r="A12" s="24" t="s">
        <v>12</v>
      </c>
      <c r="B12" s="3"/>
      <c r="C12" s="3"/>
      <c r="D12" s="3"/>
      <c r="E12" s="3"/>
      <c r="F12" s="3"/>
      <c r="G12" s="3"/>
      <c r="H12" s="3"/>
      <c r="I12" s="8">
        <f t="shared" si="0"/>
        <v>0</v>
      </c>
      <c r="J12" s="25" t="str">
        <f t="shared" si="1"/>
        <v/>
      </c>
      <c r="K12" s="1"/>
    </row>
    <row r="13" spans="1:11" ht="24.95" customHeight="1" x14ac:dyDescent="0.2">
      <c r="A13" s="24" t="s">
        <v>13</v>
      </c>
      <c r="B13" s="3"/>
      <c r="C13" s="3"/>
      <c r="D13" s="3"/>
      <c r="E13" s="3"/>
      <c r="F13" s="3"/>
      <c r="G13" s="3"/>
      <c r="H13" s="3"/>
      <c r="I13" s="8">
        <f t="shared" si="0"/>
        <v>0</v>
      </c>
      <c r="J13" s="25" t="str">
        <f t="shared" si="1"/>
        <v/>
      </c>
      <c r="K13" s="1"/>
    </row>
    <row r="14" spans="1:11" ht="24.95" customHeight="1" x14ac:dyDescent="0.2">
      <c r="A14" s="24" t="s">
        <v>14</v>
      </c>
      <c r="B14" s="3"/>
      <c r="C14" s="3"/>
      <c r="D14" s="3"/>
      <c r="E14" s="3"/>
      <c r="F14" s="3"/>
      <c r="G14" s="3"/>
      <c r="H14" s="3"/>
      <c r="I14" s="8">
        <f t="shared" si="0"/>
        <v>0</v>
      </c>
      <c r="J14" s="25" t="str">
        <f t="shared" si="1"/>
        <v/>
      </c>
      <c r="K14" s="1"/>
    </row>
    <row r="15" spans="1:11" ht="24.95" customHeight="1" x14ac:dyDescent="0.2">
      <c r="A15" s="24" t="s">
        <v>15</v>
      </c>
      <c r="B15" s="3"/>
      <c r="C15" s="3"/>
      <c r="D15" s="3"/>
      <c r="E15" s="3"/>
      <c r="F15" s="3"/>
      <c r="G15" s="3"/>
      <c r="H15" s="3"/>
      <c r="I15" s="8">
        <f t="shared" si="0"/>
        <v>0</v>
      </c>
      <c r="J15" s="25" t="str">
        <f t="shared" si="1"/>
        <v/>
      </c>
      <c r="K15" s="1"/>
    </row>
    <row r="16" spans="1:11" ht="24.95" customHeight="1" x14ac:dyDescent="0.2">
      <c r="A16" s="24" t="s">
        <v>16</v>
      </c>
      <c r="B16" s="3"/>
      <c r="C16" s="3"/>
      <c r="D16" s="3"/>
      <c r="E16" s="3"/>
      <c r="F16" s="3"/>
      <c r="G16" s="3"/>
      <c r="H16" s="3"/>
      <c r="I16" s="8">
        <f t="shared" si="0"/>
        <v>0</v>
      </c>
      <c r="J16" s="25" t="str">
        <f t="shared" si="1"/>
        <v/>
      </c>
      <c r="K16" s="1"/>
    </row>
    <row r="17" spans="1:11" ht="24.95" customHeight="1" x14ac:dyDescent="0.2">
      <c r="A17" s="24" t="s">
        <v>17</v>
      </c>
      <c r="B17" s="3"/>
      <c r="C17" s="3"/>
      <c r="D17" s="3"/>
      <c r="E17" s="3"/>
      <c r="F17" s="3"/>
      <c r="G17" s="3"/>
      <c r="H17" s="3"/>
      <c r="I17" s="8">
        <f t="shared" si="0"/>
        <v>0</v>
      </c>
      <c r="J17" s="25" t="str">
        <f t="shared" si="1"/>
        <v/>
      </c>
      <c r="K17" s="1"/>
    </row>
    <row r="18" spans="1:11" ht="24.95" customHeight="1" x14ac:dyDescent="0.2">
      <c r="A18" s="24" t="s">
        <v>18</v>
      </c>
      <c r="B18" s="3"/>
      <c r="C18" s="3"/>
      <c r="D18" s="3"/>
      <c r="E18" s="3"/>
      <c r="F18" s="3"/>
      <c r="G18" s="3"/>
      <c r="H18" s="3"/>
      <c r="I18" s="8">
        <f t="shared" si="0"/>
        <v>0</v>
      </c>
      <c r="J18" s="25" t="str">
        <f t="shared" si="1"/>
        <v/>
      </c>
      <c r="K18" s="1"/>
    </row>
    <row r="19" spans="1:11" ht="24.95" customHeight="1" thickBot="1" x14ac:dyDescent="0.25">
      <c r="A19" s="24" t="s">
        <v>19</v>
      </c>
      <c r="B19" s="3"/>
      <c r="C19" s="3"/>
      <c r="D19" s="3"/>
      <c r="E19" s="3"/>
      <c r="F19" s="3"/>
      <c r="G19" s="3"/>
      <c r="H19" s="3"/>
      <c r="I19" s="8">
        <f t="shared" si="0"/>
        <v>0</v>
      </c>
      <c r="J19" s="25" t="str">
        <f t="shared" si="1"/>
        <v/>
      </c>
      <c r="K19" s="1"/>
    </row>
    <row r="20" spans="1:11" ht="24.95" hidden="1" customHeight="1" x14ac:dyDescent="0.2">
      <c r="A20" s="10" t="s">
        <v>22</v>
      </c>
      <c r="B20" s="4">
        <f>SUM(B10:B19)</f>
        <v>0</v>
      </c>
      <c r="C20" s="4">
        <f t="shared" ref="C20:I20" si="2">SUM(C10:C19)</f>
        <v>0</v>
      </c>
      <c r="D20" s="4">
        <f t="shared" si="2"/>
        <v>0</v>
      </c>
      <c r="E20" s="4">
        <f t="shared" si="2"/>
        <v>0</v>
      </c>
      <c r="F20" s="4">
        <f t="shared" si="2"/>
        <v>0</v>
      </c>
      <c r="G20" s="4">
        <f t="shared" si="2"/>
        <v>0</v>
      </c>
      <c r="H20" s="4">
        <f t="shared" si="2"/>
        <v>0</v>
      </c>
      <c r="I20" s="6">
        <f t="shared" si="2"/>
        <v>0</v>
      </c>
      <c r="J20" s="11"/>
      <c r="K20" s="1"/>
    </row>
    <row r="21" spans="1:11" ht="24.95" customHeight="1" thickTop="1" thickBot="1" x14ac:dyDescent="0.25">
      <c r="A21" s="14" t="s">
        <v>20</v>
      </c>
      <c r="B21" s="26" t="str">
        <f>IF(B20=0,"",B20)</f>
        <v/>
      </c>
      <c r="C21" s="26" t="str">
        <f t="shared" ref="C21:H21" si="3">IF(C20=0,"",C20)</f>
        <v/>
      </c>
      <c r="D21" s="26" t="str">
        <f t="shared" si="3"/>
        <v/>
      </c>
      <c r="E21" s="26" t="str">
        <f t="shared" si="3"/>
        <v/>
      </c>
      <c r="F21" s="26" t="str">
        <f t="shared" si="3"/>
        <v/>
      </c>
      <c r="G21" s="26" t="str">
        <f t="shared" si="3"/>
        <v/>
      </c>
      <c r="H21" s="26" t="str">
        <f t="shared" si="3"/>
        <v/>
      </c>
      <c r="I21" s="12"/>
      <c r="J21" s="13" t="str">
        <f>IF(I20=0,"",I20)</f>
        <v/>
      </c>
      <c r="K21" s="1"/>
    </row>
    <row r="22" spans="1:11" ht="13.5" thickTop="1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</row>
    <row r="23" spans="1:11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</row>
    <row r="24" spans="1:1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</row>
    <row r="25" spans="1:1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</row>
  </sheetData>
  <mergeCells count="7">
    <mergeCell ref="J8:J9"/>
    <mergeCell ref="B8:H8"/>
    <mergeCell ref="A8:A9"/>
    <mergeCell ref="B1:F1"/>
    <mergeCell ref="B2:F2"/>
    <mergeCell ref="B3:F3"/>
    <mergeCell ref="B4:D4"/>
  </mergeCells>
  <phoneticPr fontId="2" type="noConversion"/>
  <pageMargins left="0.75" right="0.75" top="1" bottom="1" header="0.5" footer="0.5"/>
  <pageSetup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3</vt:i4>
      </vt:variant>
      <vt:variant>
        <vt:lpstr>Charts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CS Week Data for Pareto</vt:lpstr>
      <vt:lpstr>Instructions</vt:lpstr>
      <vt:lpstr>Check Sheet-Weekly</vt:lpstr>
      <vt:lpstr>Histogram</vt:lpstr>
      <vt:lpstr>Bar Chart</vt:lpstr>
      <vt:lpstr>Pareto Chart</vt:lpstr>
      <vt:lpstr>'Check Sheet-Weekly'!Print_Area</vt:lpstr>
      <vt:lpstr>'CS Week Data for Pareto'!Print_Area</vt:lpstr>
    </vt:vector>
  </TitlesOfParts>
  <Company>ASQ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 B Rehm</dc:creator>
  <cp:lastModifiedBy>Michael Hook</cp:lastModifiedBy>
  <cp:lastPrinted>2006-02-16T17:54:01Z</cp:lastPrinted>
  <dcterms:created xsi:type="dcterms:W3CDTF">2006-02-16T17:15:45Z</dcterms:created>
  <dcterms:modified xsi:type="dcterms:W3CDTF">2019-12-31T15:52:02Z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1941944724</vt:i4>
  </property>
  <property fmtid="{D5CDD505-2E9C-101B-9397-08002B2CF9AE}" pid="3" name="_NewReviewCycle">
    <vt:lpwstr/>
  </property>
  <property fmtid="{D5CDD505-2E9C-101B-9397-08002B2CF9AE}" pid="4" name="_EmailSubject">
    <vt:lpwstr>Quality Tools Template</vt:lpwstr>
  </property>
  <property fmtid="{D5CDD505-2E9C-101B-9397-08002B2CF9AE}" pid="5" name="_AuthorEmail">
    <vt:lpwstr>MWehr@asq.org</vt:lpwstr>
  </property>
  <property fmtid="{D5CDD505-2E9C-101B-9397-08002B2CF9AE}" pid="6" name="_AuthorEmailDisplayName">
    <vt:lpwstr>Wehr, Margaret</vt:lpwstr>
  </property>
  <property fmtid="{D5CDD505-2E9C-101B-9397-08002B2CF9AE}" pid="7" name="_PreviousAdHocReviewCycleID">
    <vt:i4>-707691991</vt:i4>
  </property>
  <property fmtid="{D5CDD505-2E9C-101B-9397-08002B2CF9AE}" pid="8" name="_ReviewingToolsShownOnce">
    <vt:lpwstr/>
  </property>
</Properties>
</file>