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15195" windowHeight="11640" activeTab="2"/>
  </bookViews>
  <sheets>
    <sheet name="Frontsheet" sheetId="2" r:id="rId1"/>
    <sheet name="Manual Code Checklist" sheetId="4" r:id="rId2"/>
    <sheet name="Integration Task Checklist" sheetId="8" r:id="rId3"/>
    <sheet name="Comments" sheetId="1" r:id="rId4"/>
    <sheet name="QAC Results" sheetId="3" r:id="rId5"/>
    <sheet name="Compiler Warnings" sheetId="5" r:id="rId6"/>
    <sheet name="form history" sheetId="6" state="hidden" r:id="rId7"/>
    <sheet name="list" sheetId="7" state="hidden" r:id="rId8"/>
  </sheets>
  <definedNames>
    <definedName name="commentclosed">list!$A$13:$A$14</definedName>
    <definedName name="ERR_LINE_34" localSheetId="4">'QAC Results'!$B$63</definedName>
    <definedName name="faulttype">list!$A$5:$A$9</definedName>
    <definedName name="_xlnm.Print_Area" localSheetId="3">Comments!$A$1:$H$63</definedName>
    <definedName name="_xlnm.Print_Area" localSheetId="5">'Compiler Warnings'!$A$1:$H$17</definedName>
    <definedName name="_xlnm.Print_Area" localSheetId="2">'Integration Task Checklist'!$B$1:$C$41</definedName>
    <definedName name="_xlnm.Print_Area" localSheetId="1">'Manual Code Checklist'!$B$1:$C$73</definedName>
    <definedName name="_xlnm.Print_Area" localSheetId="4">'QAC Results'!$A$1:$G$20</definedName>
    <definedName name="Review_Type">Frontsheet!$C$12</definedName>
    <definedName name="reviewtype">list!$A$17:$A$18</definedName>
  </definedNames>
  <calcPr calcId="145621"/>
</workbook>
</file>

<file path=xl/calcChain.xml><?xml version="1.0" encoding="utf-8"?>
<calcChain xmlns="http://schemas.openxmlformats.org/spreadsheetml/2006/main">
  <c r="C16" i="2" l="1"/>
  <c r="C17" i="2"/>
  <c r="C18" i="2"/>
  <c r="C19" i="2"/>
  <c r="C20" i="2"/>
</calcChain>
</file>

<file path=xl/comments1.xml><?xml version="1.0" encoding="utf-8"?>
<comments xmlns="http://schemas.openxmlformats.org/spreadsheetml/2006/main">
  <authors>
    <author>Paul Simmons</author>
  </authors>
  <commentList>
    <comment ref="C4" authorId="0">
      <text>
        <r>
          <rPr>
            <b/>
            <sz val="8"/>
            <color indexed="81"/>
            <rFont val="Tahoma"/>
            <family val="2"/>
          </rPr>
          <t>CR Number(s) being reviewed</t>
        </r>
      </text>
    </comment>
    <comment ref="C6" authorId="0">
      <text>
        <r>
          <rPr>
            <b/>
            <sz val="8"/>
            <color indexed="81"/>
            <rFont val="Tahoma"/>
            <family val="2"/>
          </rPr>
          <t>Author of CR</t>
        </r>
      </text>
    </comment>
    <comment ref="C8" authorId="0">
      <text>
        <r>
          <rPr>
            <b/>
            <sz val="8"/>
            <color indexed="81"/>
            <rFont val="Tahoma"/>
            <family val="2"/>
          </rPr>
          <t>Name of reviewer</t>
        </r>
      </text>
    </comment>
    <comment ref="C10" authorId="0">
      <text>
        <r>
          <rPr>
            <b/>
            <sz val="8"/>
            <color indexed="81"/>
            <rFont val="Tahoma"/>
            <family val="2"/>
          </rPr>
          <t>Date of Review</t>
        </r>
      </text>
    </comment>
  </commentList>
</comments>
</file>

<file path=xl/comments2.xml><?xml version="1.0" encoding="utf-8"?>
<comments xmlns="http://schemas.openxmlformats.org/spreadsheetml/2006/main">
  <authors>
    <author>Paul Simmons</author>
  </authors>
  <commentList>
    <comment ref="C7" authorId="0">
      <text>
        <r>
          <rPr>
            <b/>
            <sz val="8"/>
            <color indexed="81"/>
            <rFont val="Tahoma"/>
            <family val="2"/>
          </rPr>
          <t>Reviewer should add initials here to indicate that they have checked each of these items</t>
        </r>
      </text>
    </comment>
  </commentList>
</comments>
</file>

<file path=xl/comments3.xml><?xml version="1.0" encoding="utf-8"?>
<comments xmlns="http://schemas.openxmlformats.org/spreadsheetml/2006/main">
  <authors>
    <author>Paul Simmons</author>
  </authors>
  <commentList>
    <comment ref="B6" authorId="0">
      <text>
        <r>
          <rPr>
            <b/>
            <sz val="8"/>
            <color indexed="81"/>
            <rFont val="Tahoma"/>
            <family val="2"/>
          </rPr>
          <t>Enter the filename</t>
        </r>
      </text>
    </comment>
    <comment ref="C6" authorId="0">
      <text>
        <r>
          <rPr>
            <b/>
            <sz val="8"/>
            <color indexed="81"/>
            <rFont val="Tahoma"/>
            <family val="2"/>
          </rPr>
          <t>Enter the function name (if appropriate)</t>
        </r>
      </text>
    </comment>
    <comment ref="D6" authorId="0">
      <text>
        <r>
          <rPr>
            <b/>
            <sz val="8"/>
            <color indexed="81"/>
            <rFont val="Tahoma"/>
            <family val="2"/>
          </rPr>
          <t>Describe the review comment - or "No Comments" if the file under review neets the review standards</t>
        </r>
      </text>
    </comment>
    <comment ref="E6" authorId="0">
      <text>
        <r>
          <rPr>
            <b/>
            <sz val="8"/>
            <color indexed="81"/>
            <rFont val="Tahoma"/>
            <family val="2"/>
          </rPr>
          <t>W - Wrong
M - Missing Code
R - Redundant
P - Error in Parent
S - Suspect error
See Frontsheet for more details</t>
        </r>
      </text>
    </comment>
    <comment ref="F6" authorId="0">
      <text>
        <r>
          <rPr>
            <b/>
            <sz val="8"/>
            <color indexed="81"/>
            <rFont val="Tahoma"/>
            <family val="2"/>
          </rPr>
          <t>Response from author - eg. "Corrected", "Disagree"</t>
        </r>
      </text>
    </comment>
    <comment ref="G6" authorId="0">
      <text>
        <r>
          <rPr>
            <b/>
            <sz val="8"/>
            <color indexed="81"/>
            <rFont val="Tahoma"/>
            <family val="2"/>
          </rPr>
          <t>Reviewer types "Y" -YES when comment is closed
Reviewer types  "N" - NO otherwise</t>
        </r>
      </text>
    </comment>
  </commentList>
</comments>
</file>

<file path=xl/sharedStrings.xml><?xml version="1.0" encoding="utf-8"?>
<sst xmlns="http://schemas.openxmlformats.org/spreadsheetml/2006/main" count="292" uniqueCount="187">
  <si>
    <t>Filename</t>
  </si>
  <si>
    <t>Function</t>
  </si>
  <si>
    <t>Comment</t>
  </si>
  <si>
    <t>Response</t>
  </si>
  <si>
    <t>CR Number</t>
  </si>
  <si>
    <t>CR Owner</t>
  </si>
  <si>
    <t>Reviewer</t>
  </si>
  <si>
    <t>Date of Review</t>
  </si>
  <si>
    <t>Check Item</t>
  </si>
  <si>
    <t>Are Cut &amp; Paste style errors excluded?</t>
  </si>
  <si>
    <t>Are meaningful /useful source code comments made?</t>
  </si>
  <si>
    <t>Do comments actually match the code?</t>
  </si>
  <si>
    <t>Have Guidelines (eg indents, styling, condition statements) been satisfied?</t>
  </si>
  <si>
    <t>Has all redundant C code been removed?</t>
  </si>
  <si>
    <t>Have all magic numbers been removed?</t>
  </si>
  <si>
    <t>Are function calls scheduled correctly?</t>
  </si>
  <si>
    <t>Is initialisation function present and in the task list (whether used or not)?</t>
  </si>
  <si>
    <t>Are ‘divide by zero’ errors excluded?</t>
  </si>
  <si>
    <t>Are Overflows &amp; infinite loops excluded?</t>
  </si>
  <si>
    <t>Do all states have valid exit conditions?</t>
  </si>
  <si>
    <t>Are all variables correctly scoped?</t>
  </si>
  <si>
    <t>Is code optimised?</t>
  </si>
  <si>
    <t>Are BIN points for range, precision and overflow checking correctly used and working shown in comments?</t>
  </si>
  <si>
    <t>Remove unwanted spaces on ends of lines etc. which may have been inserted accidentally during editing</t>
  </si>
  <si>
    <t>Has the code been well laid out, are all variables/constants etc. in the correct section?</t>
  </si>
  <si>
    <t>Has the file been built?</t>
  </si>
  <si>
    <t>Has a check been made that any variables removed from the code have also been removed from this file?</t>
  </si>
  <si>
    <t>Are all displayable variables present?</t>
  </si>
  <si>
    <t>Are the fields of the entries (MIN, MAX etc) correct to the spec?</t>
  </si>
  <si>
    <t>Add QAC Results for files under review to this page</t>
  </si>
  <si>
    <t>Comment Closed?</t>
  </si>
  <si>
    <t>Is there enough commentary in the code to easily trace back to the requirement being implemented (e.g. model references)?</t>
  </si>
  <si>
    <t xml:space="preserve">For QAC non-compliances has a comment been added to the code to explain why this is acceptable? </t>
  </si>
  <si>
    <t xml:space="preserve">Has the A2L Error file been checked for new entries?  If there are any, can these be justified? </t>
  </si>
  <si>
    <t>Functionality</t>
  </si>
  <si>
    <t>Build Quality and MISRA</t>
  </si>
  <si>
    <t>Does the file have a corresponding MISRA file? - Attach to QAC Results worksheet</t>
  </si>
  <si>
    <t>How to fill in the review spreadsheet</t>
  </si>
  <si>
    <t>Frontsheet</t>
  </si>
  <si>
    <t>CR Number : Enter the CR number under review</t>
  </si>
  <si>
    <t>CR Owner : Enter the owner of the CR</t>
  </si>
  <si>
    <t>Reviewer : Enter the name of the reviewer</t>
  </si>
  <si>
    <t>Date of Review : Enter the date of the review</t>
  </si>
  <si>
    <t>When undertaking a software review, the reviewer is expected to check the modified files</t>
  </si>
  <si>
    <t>for each of the items in the checklist.</t>
  </si>
  <si>
    <t>Style</t>
  </si>
  <si>
    <t>Each modified sourcefile must be checked for Funtionality, Style, Build Quality and Misra.</t>
  </si>
  <si>
    <t>The quality of t55 and a2l files must be checked against the items in the Environment Files</t>
  </si>
  <si>
    <t>Comments</t>
  </si>
  <si>
    <t>This sheet contains the review comments.</t>
  </si>
  <si>
    <t>Identify the file and function related to the comment using the "File" and "Function" Columns</t>
  </si>
  <si>
    <t>Make sure that the comment is explicit enough to be understood.</t>
  </si>
  <si>
    <t>The CR Owner can add a response - e.g. "Agreed", "Code Updated", "Disagree because…", etc.</t>
  </si>
  <si>
    <t>The Reviewer adds a "Y" in the "Comment Complete" when the issue is satisfactorily resolved.</t>
  </si>
  <si>
    <t>QAC Results</t>
  </si>
  <si>
    <t>For each c-file under review, add the summary section from the QAC results file to this sheet.</t>
  </si>
  <si>
    <t>Compiler Warnings</t>
  </si>
  <si>
    <t>Add the .err file contents for each c-file under review to this sheet.</t>
  </si>
  <si>
    <t>If no agreement, then to refer to your Software Team leader or Software Group Leader</t>
  </si>
  <si>
    <t>P.Simmons</t>
  </si>
  <si>
    <t>Initial Revision</t>
  </si>
  <si>
    <t xml:space="preserve">Revision </t>
  </si>
  <si>
    <t>Owner</t>
  </si>
  <si>
    <t>Date</t>
  </si>
  <si>
    <t>Improve the checklist wording, add new checklist items for NVM data, Initialisation of data, Data Snapshots, Macro Nesting.  Improve wording on other checklist items. Also return to a "Normal" view mode.</t>
  </si>
  <si>
    <t>Initials 
or N/A with explanation</t>
  </si>
  <si>
    <t>Does the code contains any TAB characters ? always use 4 spaces</t>
  </si>
  <si>
    <t>If any new files have been added are they under source control (i.e. not View Private)?</t>
  </si>
  <si>
    <t>Has any data been declared more than once (i.e. linker Redeclaration error - also called Multiple Common)</t>
  </si>
  <si>
    <t>Have any redudant types been removed?</t>
  </si>
  <si>
    <t>Any un-reviewed files merged from other tasks should also be included</t>
  </si>
  <si>
    <t>Add compiler warnings to this worksheet (from .err file or build output)</t>
  </si>
  <si>
    <t>Does every macro have a corresponding INIT() function called, if appropriate?</t>
  </si>
  <si>
    <t>Have all modified files been checked in?</t>
  </si>
  <si>
    <t>Has any test code been removed in the final version of code (i.e. the bottom node of the task branch)?</t>
  </si>
  <si>
    <t>Associated Work Instruction</t>
  </si>
  <si>
    <t>Incorporate changes from GV14455:
1) Multiple commons
2) If new file, has it been added to Source Control and not view-private
3) Add NEF NVM check for object ID increment (as per Manning's email)  &lt;-- Note: clearcase trigger added
4) Check if new types have been added and if any are redundant
5) Is the build up to date?
6) DISABLE / ENABLE INTERRUPTS check (script to do this under VW GV13889 &amp; PI GV17775)
7) If test code has been used, has it been removed prior to resolution to avoid integrating it
8) Have any autocoded modules been modified
9) Have all modified files been checked in
10) Have any new compiler warnings been generated
Also considered comments from GV19250, but none were considered appropriate.
Additional changes made to compiler warnings sections - not all builds generate .err files
Addition of WI reference to Frontsheet
Additional instruction on frontsheet to review merged files if they have not already been reviewed</t>
  </si>
  <si>
    <t>To indicate that the checks have been performed on all files under review, add your initials, if the check item is N/A, explain why next to the checklist item.</t>
  </si>
  <si>
    <t>WI_ESG_223-02 - Using The Software Peer Review Checklist</t>
  </si>
  <si>
    <t>Fault Type</t>
  </si>
  <si>
    <t>Fault Types:</t>
  </si>
  <si>
    <r>
      <t xml:space="preserve">W </t>
    </r>
    <r>
      <rPr>
        <sz val="10"/>
        <rFont val="Arial"/>
        <family val="2"/>
      </rPr>
      <t>: Wrong (incorrect implementation)</t>
    </r>
  </si>
  <si>
    <r>
      <t>M</t>
    </r>
    <r>
      <rPr>
        <sz val="10"/>
        <rFont val="Arial"/>
        <family val="2"/>
      </rPr>
      <t xml:space="preserve"> : Missing code (i.e. requirement not implemented)</t>
    </r>
  </si>
  <si>
    <r>
      <t>R</t>
    </r>
    <r>
      <rPr>
        <sz val="10"/>
        <rFont val="Arial"/>
        <family val="2"/>
      </rPr>
      <t xml:space="preserve"> : Redundant code</t>
    </r>
  </si>
  <si>
    <r>
      <t>S</t>
    </r>
    <r>
      <rPr>
        <sz val="10"/>
        <rFont val="Arial"/>
        <family val="2"/>
      </rPr>
      <t xml:space="preserve"> : Suspect error - need to discuss with systems engineer &amp; act as appropriate</t>
    </r>
  </si>
  <si>
    <r>
      <t xml:space="preserve">Total No. of </t>
    </r>
    <r>
      <rPr>
        <b/>
        <sz val="10"/>
        <rFont val="Arial"/>
        <family val="2"/>
      </rPr>
      <t>W</t>
    </r>
    <r>
      <rPr>
        <sz val="10"/>
        <rFont val="Arial"/>
        <family val="2"/>
      </rPr>
      <t xml:space="preserve">rongs </t>
    </r>
  </si>
  <si>
    <r>
      <t xml:space="preserve">Total No. of </t>
    </r>
    <r>
      <rPr>
        <b/>
        <sz val="10"/>
        <rFont val="Arial"/>
        <family val="2"/>
      </rPr>
      <t>R</t>
    </r>
    <r>
      <rPr>
        <sz val="10"/>
        <rFont val="Arial"/>
        <family val="2"/>
      </rPr>
      <t xml:space="preserve">edundants </t>
    </r>
  </si>
  <si>
    <r>
      <t xml:space="preserve">Total No. of </t>
    </r>
    <r>
      <rPr>
        <b/>
        <sz val="10"/>
        <rFont val="Arial"/>
        <family val="2"/>
      </rPr>
      <t>M</t>
    </r>
    <r>
      <rPr>
        <sz val="10"/>
        <rFont val="Arial"/>
        <family val="2"/>
      </rPr>
      <t>issings :-</t>
    </r>
  </si>
  <si>
    <r>
      <t xml:space="preserve">Total No. of </t>
    </r>
    <r>
      <rPr>
        <b/>
        <sz val="10"/>
        <rFont val="Arial"/>
        <family val="2"/>
      </rPr>
      <t>P</t>
    </r>
    <r>
      <rPr>
        <sz val="10"/>
        <rFont val="Arial"/>
        <family val="2"/>
      </rPr>
      <t>arent problems :-</t>
    </r>
  </si>
  <si>
    <r>
      <t xml:space="preserve">Total No. of </t>
    </r>
    <r>
      <rPr>
        <b/>
        <sz val="10"/>
        <rFont val="Arial"/>
        <family val="2"/>
      </rPr>
      <t>S</t>
    </r>
    <r>
      <rPr>
        <sz val="10"/>
        <rFont val="Arial"/>
        <family val="2"/>
      </rPr>
      <t>uspected problems :-</t>
    </r>
  </si>
  <si>
    <t>Review Metrics</t>
  </si>
  <si>
    <t>Leave Fault Type blank if comment is for information only</t>
  </si>
  <si>
    <r>
      <t>P</t>
    </r>
    <r>
      <rPr>
        <sz val="10"/>
        <rFont val="Arial"/>
        <family val="2"/>
      </rPr>
      <t xml:space="preserve"> : Error in parent (i.e. specification) - need to discuss with systems engineer &amp; raise CR</t>
    </r>
  </si>
  <si>
    <t>W - Wrong</t>
  </si>
  <si>
    <t>M - Missing Code</t>
  </si>
  <si>
    <t>R - Redundant</t>
  </si>
  <si>
    <t>P - Error in Parent</t>
  </si>
  <si>
    <t>S - Suspect error</t>
  </si>
  <si>
    <t>faulttype</t>
  </si>
  <si>
    <t>Y</t>
  </si>
  <si>
    <t>N</t>
  </si>
  <si>
    <t>commentclosed</t>
  </si>
  <si>
    <t>13/072009</t>
  </si>
  <si>
    <t>Add fault type column and add some metrics in the front page</t>
  </si>
  <si>
    <t>H.Delvalle</t>
  </si>
  <si>
    <t>modify "view" to normal instead of page view
restore file following sharepoint breakdown data lost</t>
  </si>
  <si>
    <t>If the type or resolution of an externally visible variable has been modified, check that the change has been reflected in all modules where the variable is used.
(Note that the type/resolution of variables used in other modules should not be changed without careful consideration. Seek agreement of the Software Team Leader / Design Team Leader, due to impact on testing, etc)</t>
  </si>
  <si>
    <t>address GV 25189, GV 24745, GV 22172</t>
  </si>
  <si>
    <t>Publish</t>
  </si>
  <si>
    <t>Task Creation</t>
  </si>
  <si>
    <r>
      <rPr>
        <b/>
        <sz val="10"/>
        <rFont val="Arial"/>
        <family val="2"/>
      </rPr>
      <t>Do all CRs maintain traceability information?</t>
    </r>
    <r>
      <rPr>
        <sz val="10"/>
        <rFont val="Arial"/>
        <family val="2"/>
      </rPr>
      <t xml:space="preserve">
i.e. Reference number is the same for all child CRs and the parent child link is maintained correctly</t>
    </r>
  </si>
  <si>
    <t>Manual Code Checklist</t>
  </si>
  <si>
    <t>Use this checklist for standard software tasks (i.e. not integration tasks)</t>
  </si>
  <si>
    <t>Integration Task Checklist</t>
  </si>
  <si>
    <t>Integration Code Checklist</t>
  </si>
  <si>
    <t>Only use this checklist when the reviewed task is manual coding (i.e. not an integration task)</t>
  </si>
  <si>
    <t>Build Quality</t>
  </si>
  <si>
    <t>Has the software been built?</t>
  </si>
  <si>
    <t>Have the compiler warnings for all C-files been attached in the Compiler Warnings worksheet?
(from the build output / err file)</t>
  </si>
  <si>
    <t>Has any data been declared more than once?
(i.e. linker redeclaration error or multiple common - check .tags file)</t>
  </si>
  <si>
    <t>Have all new files been added to config.py?</t>
  </si>
  <si>
    <t>Scheduling</t>
  </si>
  <si>
    <t>NVM Data - Check that all new NVM data is correctly declared and the NEF Object ID is incremented (where appropriate)
(Note: If number of faults has changed in config.py - this will affect the NVM usage for the fault zones)</t>
  </si>
  <si>
    <t>Is the control function scheduling correct for all modules?
(check against specification, functional overview specification and/or blois implementation if appropriate)</t>
  </si>
  <si>
    <t>Is the initialisation function scheduled for all modules?</t>
  </si>
  <si>
    <t>Have prototypes for the scheduled functions been added to &lt;feature&gt;.h?</t>
  </si>
  <si>
    <t>Have any new compiler warnings been introduced by the change?
(i.e. on c-files which have been modified, s_s_scheduler.c, p_l_nvm_data.c, etc)</t>
  </si>
  <si>
    <t>Interfacing</t>
  </si>
  <si>
    <t>Do variable types in new files comply with those in existing code ?</t>
  </si>
  <si>
    <t>Check application_stub.c - can any new entries be justified, and are they initialise to the correct values?</t>
  </si>
  <si>
    <t>A2L Generation</t>
  </si>
  <si>
    <t>Use this checklist for integration tasks (i.e. where files have already been functionally reviewed on another task)</t>
  </si>
  <si>
    <t>Are all displayable variables present in the A2L file?
(check against specs)</t>
  </si>
  <si>
    <t>Are the fields of t55 entries (MIN, MAX, etc) correct according to specification?</t>
  </si>
  <si>
    <t>Have any new a2l errors been generated?  If any, can these be justified?</t>
  </si>
  <si>
    <t>Check application_stub.c - is all redundant data removed?</t>
  </si>
  <si>
    <t>Has all redundant data been removed from t55 files?</t>
  </si>
  <si>
    <t>Integration from Blois</t>
  </si>
  <si>
    <t>Has the integration guide been followed?
(if it exists)</t>
  </si>
  <si>
    <t>Is the file in a correct state for integration?
(Check in Blois Clearquest that the files do not have a FAIL test status, and are not Corrupted)</t>
  </si>
  <si>
    <t>Have all the relevant files been labelled
(i.e. the latest version - check in Blois clearquest, and that all previous changes since the last update was integrated have also been considered)</t>
  </si>
  <si>
    <t>Software Peer Review Checklist</t>
  </si>
  <si>
    <t>The checklist is split into five categories.</t>
  </si>
  <si>
    <t>section.  Finally check that the correct tasks have been raised to test the software (if required)</t>
  </si>
  <si>
    <t>The main emphasis is on the quality of integration.  Functional review is not required,</t>
  </si>
  <si>
    <t>Review Type</t>
  </si>
  <si>
    <t>Review Type : Manual Code or Integration Task</t>
  </si>
  <si>
    <t>reviewtype</t>
  </si>
  <si>
    <t>Manual Code</t>
  </si>
  <si>
    <t>Integration Task</t>
  </si>
  <si>
    <t>P. Simmons</t>
  </si>
  <si>
    <t>Add Integration Code checklist and task creation section</t>
  </si>
  <si>
    <t>Only used this checklist when the reviewed task is an integration or spec removal task</t>
  </si>
  <si>
    <t>Publish following review</t>
  </si>
  <si>
    <t>Have t55 files been created for each software unit / feature?
(If integrating a feature package, &lt;feature&gt;.t55 should be created if included in the integration guide.
If integrating individual c-files, &lt;sw_unit&gt;.t55 file should be created
Also include a "T55File" entry in config.py for any new t55 files)
See WI_ESG_221-06 - Detailed Software Architectural Design for more information.</t>
  </si>
  <si>
    <t>GV46318 - Add new t55 file rules - See Manual Code Checklist and Integration Task Checklist "A2L Generation" section</t>
  </si>
  <si>
    <t>Have any newly redundant files have been labelled on "\main\0" and that the symlinks in gill_vob have been removed?</t>
  </si>
  <si>
    <t>Are C++ style comments included?</t>
  </si>
  <si>
    <r>
      <rPr>
        <b/>
        <sz val="10"/>
        <rFont val="Arial"/>
        <family val="2"/>
      </rPr>
      <t>Have appropriate CRs been raised to perform testing of this task?</t>
    </r>
    <r>
      <rPr>
        <sz val="10"/>
        <rFont val="Arial"/>
        <family val="2"/>
      </rPr>
      <t xml:space="preserve">
(i.e. Unit Test task needs to be cloned - for project specific list please refer to the project EDP/ETP)</t>
    </r>
  </si>
  <si>
    <t>Have redundant data types/function prototypes been removed from &lt;feature&gt;.h?</t>
  </si>
  <si>
    <t>Does the code function as specified?
(Any deviations must be agreed with the specification owner or Design Team Leader and raised in a CR)</t>
  </si>
  <si>
    <t>Are all variables initialised before they are used?
(i.e. global/module scope variables should be initialised in the task init function, local scope variables must be set before they are used)</t>
  </si>
  <si>
    <t>Are implicit and explicit type casts correctly applied?
(Especially check on negative numbers)</t>
  </si>
  <si>
    <t>Is NVM data correctly declared?
(i.e. in the appropriate nvm zone, with a corresponding recovery value.  NVM data must not be initialised in the task init function)</t>
  </si>
  <si>
    <t>For NEF NVM - has the object ID been incremented if the object has changed?
(Note: If number of faults has changed in config.py - this will affect the NVM usage for the fault zones)</t>
  </si>
  <si>
    <t>Is any linked data captured in the Critical Section?
(i.e. snapshots should be taken of data which is linked with interrupts disabled - eg. Dtis, aps data, etc)</t>
  </si>
  <si>
    <t>Is a snapshot taken of any external data which used more than once?
(note that this does not have to be done in the Critical Section)</t>
  </si>
  <si>
    <t>Are any macros used as arguments in calls to other macros?
(i.e. nesting of macros can lead to inefficient code when the macro is expanded
eg. (U16)LIMIT((M_CHRONOMETER_U32(slew_parameters),MIN,MAX).
Here Chronometer function is executed twice instead of desired once to perform Limit operation)</t>
  </si>
  <si>
    <t>Have any autocoded files been modified?
(Autocoded files must not be modified)</t>
  </si>
  <si>
    <t>If the config spec has been modified, has the change been documented in the CR resolution and communicated to the Software Team Leader?
Note that modifying the config spec is not an acceptable approach for accessing files / folders from another task / branch.  This must be done by applying the task label.</t>
  </si>
  <si>
    <t>If a function is called from more than one place, are the modifications compatible with all the calling modules?
Don't make changes to "library" functions without understanding the implications the change.</t>
  </si>
  <si>
    <t>Has the naming convention been observed?
E.g : corrects file names, function names, local data names, etc..</t>
  </si>
  <si>
    <t>Are all variables/constants actually used?
(If any have been left in by mistake they should be removed)</t>
  </si>
  <si>
    <t>Are declared variables commented with the scale and unit?
(eg /* volts [BIN5]*/)</t>
  </si>
  <si>
    <t>Is APV initialisation in the correct format?
(i.e.’&lt;NAME_APV&gt;=(&lt;data_type&gt;)(&lt;value&gt;*&lt;BINX&gt;)’)</t>
  </si>
  <si>
    <t>Is ‘else’ always present for every ‘if’ statement even when empty?
( /* Do Nothing */ comment should be used where appropriate)</t>
  </si>
  <si>
    <t>Is ‘default’ case included in all ‘switch’ statements even when empty?
(/* Should never reach here */ comment should be used where appropriate)</t>
  </si>
  <si>
    <t>Have any new compiler warnings been introduced by the change?
(Check build output / err files)</t>
  </si>
  <si>
    <t>Have the compiler warnings for this file been attached into the Compiler Warnings worksheet?
(From build output / err file)</t>
  </si>
  <si>
    <t>Have function prototypes been added/removed as appropriate?
Access from the scheduler to task / task initialisation functions should be added to &lt;feature&gt;.h.
Redundant function prototypes should be removed.</t>
  </si>
  <si>
    <r>
      <t xml:space="preserve">Have t55 files been created for each software unit?
(Each new/modified c-file should have a t55 file - this needs to also be included as a "T55File" entry in config.py)
See </t>
    </r>
    <r>
      <rPr>
        <i/>
        <sz val="10"/>
        <rFont val="Arial"/>
        <family val="2"/>
      </rPr>
      <t>WI_ESG_221-06 - Detailed Software Architectural Design</t>
    </r>
    <r>
      <rPr>
        <sz val="10"/>
        <rFont val="Arial"/>
        <family val="2"/>
      </rPr>
      <t xml:space="preserve"> for more information.</t>
    </r>
  </si>
  <si>
    <t>Have appropriate CRs been raised to perform testing of this task?
(i.e. Unit Test task needs to be cloned - for project specific list please refer to the project EDP/ETP)</t>
  </si>
  <si>
    <t>Do all CRs maintain traceability information?
i.e. Reference number is the same for all child CRs and the parent child link is maintained correctly</t>
  </si>
  <si>
    <t>GV00042472 - Library function mod check
GV00040091 - Dealing with redundant files
GV00039020 - [Peer Review Checklist] Add a check for function prototypes
Simplified the CR Raising section (now refers to project ETP)</t>
  </si>
  <si>
    <t>GV00083526 - Update for new critical section macros</t>
  </si>
  <si>
    <t>Are critical section macros used appropriately?
- Non-nested should use S_S_CRIT_SECT_SNAPSHOT_START / S_S_CRIT_SECT_SNAPSHOT_END
- Nested should use S_S_CRIT_SECT_START / S_S_CRIT_SECT_END
- Projects can still use HWI_DISABLE_INTERRUPTS  / HWI_ENABLE_INTERRUPTS if they don't support the new macros</t>
  </si>
  <si>
    <t>PASS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</si>
</sst>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name val="Arial"/>
    </font>
    <font>
      <b/>
      <sz val="10"/>
      <name val="Arial"/>
      <family val="2"/>
    </font>
    <font>
      <sz val="10"/>
      <name val="Arial"/>
      <family val="2"/>
    </font>
    <font>
      <sz val="8"/>
      <name val="Arial"/>
      <family val="2"/>
    </font>
    <font>
      <sz val="10"/>
      <name val="Arial Unicode MS"/>
      <family val="2"/>
    </font>
    <font>
      <u/>
      <sz val="7.5"/>
      <color indexed="12"/>
      <name val="Arial"/>
      <family val="2"/>
    </font>
    <font>
      <b/>
      <sz val="8"/>
      <color indexed="81"/>
      <name val="Tahoma"/>
      <family val="2"/>
    </font>
    <font>
      <b/>
      <sz val="14"/>
      <name val="Arial"/>
      <family val="2"/>
    </font>
    <font>
      <i/>
      <sz val="10"/>
      <name val="Arial"/>
      <family val="2"/>
    </font>
    <font>
      <b/>
      <sz val="18"/>
      <name val="Arial"/>
      <family val="2"/>
    </font>
  </fonts>
  <fills count="6">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0" tint="-0.249977111117893"/>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138">
    <xf numFmtId="0" fontId="0" fillId="0" borderId="0" xfId="0"/>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2" fillId="0" borderId="0" xfId="0" applyFont="1" applyFill="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1" fillId="0" borderId="3" xfId="0" applyFont="1" applyBorder="1" applyAlignment="1">
      <alignment vertical="top"/>
    </xf>
    <xf numFmtId="0" fontId="1" fillId="0" borderId="4" xfId="0" applyFont="1" applyBorder="1" applyAlignment="1">
      <alignment vertical="top"/>
    </xf>
    <xf numFmtId="0" fontId="4" fillId="0" borderId="0" xfId="0" applyFont="1"/>
    <xf numFmtId="0" fontId="5" fillId="0" borderId="0" xfId="1" applyAlignment="1" applyProtection="1"/>
    <xf numFmtId="0" fontId="0" fillId="0" borderId="0" xfId="0" applyAlignment="1">
      <alignment horizontal="center"/>
    </xf>
    <xf numFmtId="0" fontId="2" fillId="0" borderId="1" xfId="0" applyFont="1" applyFill="1" applyBorder="1" applyAlignment="1">
      <alignment vertical="top"/>
    </xf>
    <xf numFmtId="0" fontId="2" fillId="0" borderId="1" xfId="0" applyFont="1" applyFill="1" applyBorder="1" applyAlignment="1">
      <alignment vertical="top" wrapText="1"/>
    </xf>
    <xf numFmtId="0" fontId="1" fillId="2" borderId="5" xfId="0" applyFont="1" applyFill="1" applyBorder="1" applyAlignment="1">
      <alignment vertical="top"/>
    </xf>
    <xf numFmtId="0" fontId="0" fillId="0" borderId="3" xfId="0" applyFill="1" applyBorder="1"/>
    <xf numFmtId="0" fontId="0" fillId="0" borderId="1" xfId="0" applyFill="1" applyBorder="1" applyAlignment="1">
      <alignment vertical="top"/>
    </xf>
    <xf numFmtId="0" fontId="0" fillId="0" borderId="1" xfId="0" applyFill="1" applyBorder="1" applyAlignment="1">
      <alignment vertical="top" wrapText="1"/>
    </xf>
    <xf numFmtId="0" fontId="2" fillId="0" borderId="3" xfId="0" applyFont="1" applyFill="1" applyBorder="1" applyAlignment="1">
      <alignment vertical="top"/>
    </xf>
    <xf numFmtId="0" fontId="1" fillId="0" borderId="3" xfId="0" applyFont="1" applyFill="1" applyBorder="1" applyAlignment="1">
      <alignment vertical="top"/>
    </xf>
    <xf numFmtId="0" fontId="2" fillId="0" borderId="6" xfId="0" applyFont="1" applyFill="1" applyBorder="1" applyAlignment="1">
      <alignment vertical="top"/>
    </xf>
    <xf numFmtId="0" fontId="0" fillId="0" borderId="6" xfId="0" applyFill="1" applyBorder="1" applyAlignment="1">
      <alignment vertical="top"/>
    </xf>
    <xf numFmtId="0" fontId="0" fillId="0" borderId="6" xfId="0" applyBorder="1" applyAlignment="1">
      <alignment vertical="top"/>
    </xf>
    <xf numFmtId="0" fontId="0" fillId="0" borderId="7" xfId="0"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9" xfId="0" applyFont="1" applyFill="1" applyBorder="1" applyAlignment="1">
      <alignment vertical="top" wrapText="1"/>
    </xf>
    <xf numFmtId="0" fontId="0" fillId="0" borderId="10" xfId="0" applyFill="1" applyBorder="1"/>
    <xf numFmtId="0" fontId="2" fillId="0" borderId="11" xfId="0" applyFont="1" applyFill="1" applyBorder="1" applyAlignment="1">
      <alignment vertical="top"/>
    </xf>
    <xf numFmtId="0" fontId="2" fillId="0" borderId="11" xfId="0" applyFont="1" applyFill="1" applyBorder="1" applyAlignment="1">
      <alignment vertical="top" wrapText="1"/>
    </xf>
    <xf numFmtId="0" fontId="2" fillId="0" borderId="12" xfId="0" applyFont="1" applyFill="1" applyBorder="1" applyAlignment="1">
      <alignment vertical="top" wrapText="1"/>
    </xf>
    <xf numFmtId="0" fontId="2" fillId="0" borderId="1" xfId="0" applyFont="1" applyFill="1" applyBorder="1" applyAlignment="1">
      <alignment wrapText="1"/>
    </xf>
    <xf numFmtId="0" fontId="2" fillId="0" borderId="1" xfId="0" applyFont="1" applyBorder="1" applyAlignment="1">
      <alignment wrapText="1"/>
    </xf>
    <xf numFmtId="0" fontId="1" fillId="3" borderId="1" xfId="0" applyFont="1" applyFill="1" applyBorder="1"/>
    <xf numFmtId="0" fontId="1" fillId="3" borderId="1" xfId="0" applyFont="1" applyFill="1" applyBorder="1" applyAlignment="1">
      <alignment horizontal="center"/>
    </xf>
    <xf numFmtId="0" fontId="1" fillId="0" borderId="11" xfId="0" applyFont="1" applyFill="1" applyBorder="1"/>
    <xf numFmtId="0" fontId="1" fillId="0" borderId="11" xfId="0" applyFont="1" applyFill="1" applyBorder="1" applyAlignment="1">
      <alignment horizontal="center"/>
    </xf>
    <xf numFmtId="0" fontId="1" fillId="3" borderId="1" xfId="0" applyFont="1" applyFill="1" applyBorder="1" applyAlignment="1">
      <alignment wrapText="1"/>
    </xf>
    <xf numFmtId="0" fontId="2" fillId="0" borderId="13" xfId="0" applyFont="1" applyFill="1" applyBorder="1" applyAlignment="1">
      <alignment wrapText="1"/>
    </xf>
    <xf numFmtId="0" fontId="0" fillId="0" borderId="1" xfId="0" applyBorder="1"/>
    <xf numFmtId="0" fontId="1" fillId="3" borderId="14" xfId="0" applyFont="1" applyFill="1" applyBorder="1" applyAlignment="1">
      <alignment wrapText="1"/>
    </xf>
    <xf numFmtId="0" fontId="0" fillId="0" borderId="0" xfId="0" applyBorder="1"/>
    <xf numFmtId="0" fontId="2" fillId="0" borderId="0" xfId="0" applyFont="1" applyBorder="1" applyAlignment="1">
      <alignment wrapText="1"/>
    </xf>
    <xf numFmtId="0" fontId="0" fillId="0" borderId="0" xfId="0" applyBorder="1" applyAlignment="1">
      <alignment horizontal="center"/>
    </xf>
    <xf numFmtId="0" fontId="2" fillId="0" borderId="0" xfId="0" applyFont="1" applyBorder="1"/>
    <xf numFmtId="0" fontId="0" fillId="0" borderId="15" xfId="0" applyBorder="1" applyAlignment="1">
      <alignment horizontal="left" vertical="top"/>
    </xf>
    <xf numFmtId="0" fontId="0" fillId="0" borderId="16" xfId="0" applyBorder="1" applyAlignment="1">
      <alignmen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0" fillId="2" borderId="20" xfId="0" applyFill="1" applyBorder="1" applyAlignment="1">
      <alignment vertical="top"/>
    </xf>
    <xf numFmtId="0" fontId="0" fillId="2" borderId="21" xfId="0" applyFill="1" applyBorder="1" applyAlignment="1">
      <alignment vertical="top"/>
    </xf>
    <xf numFmtId="0" fontId="0" fillId="0" borderId="22" xfId="0" applyBorder="1" applyAlignment="1">
      <alignment horizontal="left" vertical="top" wrapText="1"/>
    </xf>
    <xf numFmtId="0" fontId="0" fillId="0" borderId="20" xfId="0" applyFill="1" applyBorder="1" applyAlignment="1">
      <alignment vertical="top"/>
    </xf>
    <xf numFmtId="0" fontId="0" fillId="0" borderId="23" xfId="0" applyBorder="1" applyAlignment="1">
      <alignment horizontal="left" vertical="top"/>
    </xf>
    <xf numFmtId="0" fontId="0" fillId="0" borderId="22" xfId="0" applyBorder="1" applyAlignment="1">
      <alignment horizontal="left" vertical="top"/>
    </xf>
    <xf numFmtId="15" fontId="0" fillId="0" borderId="22" xfId="0" applyNumberFormat="1" applyBorder="1" applyAlignment="1">
      <alignment horizontal="left" vertical="top"/>
    </xf>
    <xf numFmtId="0" fontId="1" fillId="2" borderId="8" xfId="0" applyFont="1" applyFill="1" applyBorder="1" applyAlignment="1">
      <alignment vertical="center"/>
    </xf>
    <xf numFmtId="0" fontId="1" fillId="2" borderId="22" xfId="0" applyFont="1" applyFill="1" applyBorder="1" applyAlignment="1">
      <alignment horizontal="center" vertical="center" wrapText="1"/>
    </xf>
    <xf numFmtId="0" fontId="0" fillId="0" borderId="0" xfId="0" applyAlignment="1">
      <alignment vertical="center"/>
    </xf>
    <xf numFmtId="0" fontId="0" fillId="0" borderId="24" xfId="0" applyBorder="1" applyAlignment="1">
      <alignment vertical="top"/>
    </xf>
    <xf numFmtId="0" fontId="2" fillId="0" borderId="1" xfId="0" applyFont="1" applyBorder="1" applyAlignment="1">
      <alignment horizontal="left" wrapText="1"/>
    </xf>
    <xf numFmtId="0" fontId="0" fillId="0" borderId="1" xfId="0" applyFill="1" applyBorder="1" applyAlignment="1">
      <alignment wrapText="1"/>
    </xf>
    <xf numFmtId="0" fontId="2" fillId="0" borderId="1" xfId="0" applyFont="1" applyFill="1" applyBorder="1" applyAlignment="1">
      <alignment horizontal="center"/>
    </xf>
    <xf numFmtId="0" fontId="2" fillId="0" borderId="13" xfId="0" applyFont="1" applyFill="1" applyBorder="1" applyAlignment="1">
      <alignment horizontal="center"/>
    </xf>
    <xf numFmtId="0" fontId="2" fillId="0" borderId="13"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alignment horizontal="center"/>
    </xf>
    <xf numFmtId="0" fontId="0" fillId="0" borderId="1" xfId="0" applyFill="1" applyBorder="1" applyAlignment="1">
      <alignment horizontal="left" vertical="center" wrapText="1"/>
    </xf>
    <xf numFmtId="0" fontId="0" fillId="0" borderId="0" xfId="0" applyAlignment="1">
      <alignment wrapText="1"/>
    </xf>
    <xf numFmtId="0" fontId="0" fillId="0" borderId="0" xfId="0" applyAlignment="1">
      <alignment horizontal="center" vertical="top"/>
    </xf>
    <xf numFmtId="0" fontId="1" fillId="2" borderId="8" xfId="0" applyFont="1" applyFill="1" applyBorder="1" applyAlignment="1">
      <alignment vertical="top" wrapText="1"/>
    </xf>
    <xf numFmtId="0" fontId="8" fillId="0" borderId="25" xfId="0" applyFont="1" applyBorder="1" applyAlignment="1">
      <alignment horizontal="left" vertical="center"/>
    </xf>
    <xf numFmtId="0" fontId="2" fillId="2" borderId="26" xfId="0" applyFont="1" applyFill="1" applyBorder="1" applyProtection="1">
      <protection locked="0"/>
    </xf>
    <xf numFmtId="0" fontId="2" fillId="2" borderId="3" xfId="0" applyFont="1" applyFill="1" applyBorder="1" applyProtection="1">
      <protection locked="0"/>
    </xf>
    <xf numFmtId="0" fontId="2" fillId="2" borderId="4" xfId="0" applyFont="1" applyFill="1" applyBorder="1" applyProtection="1">
      <protection locked="0"/>
    </xf>
    <xf numFmtId="0" fontId="0" fillId="0" borderId="27"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1" fillId="0" borderId="23" xfId="0" applyFont="1" applyBorder="1" applyAlignment="1">
      <alignment horizontal="left" vertical="top"/>
    </xf>
    <xf numFmtId="0" fontId="0" fillId="2" borderId="16" xfId="0" applyFill="1" applyBorder="1" applyAlignment="1">
      <alignment vertical="top"/>
    </xf>
    <xf numFmtId="0" fontId="1" fillId="0" borderId="23" xfId="0" applyFont="1" applyBorder="1" applyAlignment="1">
      <alignment vertical="top"/>
    </xf>
    <xf numFmtId="0" fontId="1" fillId="2" borderId="30" xfId="0" applyFont="1" applyFill="1" applyBorder="1" applyAlignment="1">
      <alignment vertical="top"/>
    </xf>
    <xf numFmtId="0" fontId="0" fillId="2" borderId="31" xfId="0" applyFill="1" applyBorder="1" applyAlignment="1">
      <alignment vertical="top"/>
    </xf>
    <xf numFmtId="0" fontId="0" fillId="0" borderId="32" xfId="0" applyBorder="1" applyAlignment="1">
      <alignment horizontal="left" vertical="top"/>
    </xf>
    <xf numFmtId="0" fontId="0" fillId="0" borderId="23" xfId="0" applyFill="1" applyBorder="1" applyAlignment="1">
      <alignment horizontal="left" vertical="top"/>
    </xf>
    <xf numFmtId="0" fontId="2" fillId="0" borderId="23" xfId="0" applyFont="1" applyBorder="1" applyAlignment="1">
      <alignment vertical="top"/>
    </xf>
    <xf numFmtId="0" fontId="1" fillId="2" borderId="22" xfId="0" applyFont="1" applyFill="1" applyBorder="1" applyAlignment="1">
      <alignment horizontal="center" vertical="top"/>
    </xf>
    <xf numFmtId="0" fontId="2" fillId="0" borderId="33" xfId="0" applyFont="1" applyFill="1" applyBorder="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left" wrapText="1"/>
    </xf>
    <xf numFmtId="164" fontId="0" fillId="0" borderId="1" xfId="0" applyNumberFormat="1" applyBorder="1" applyAlignment="1">
      <alignment horizontal="center" vertical="top"/>
    </xf>
    <xf numFmtId="0" fontId="0" fillId="0" borderId="1" xfId="0" applyBorder="1" applyAlignment="1">
      <alignment horizontal="left" wrapText="1"/>
    </xf>
    <xf numFmtId="0" fontId="0" fillId="0" borderId="1" xfId="0" applyBorder="1" applyAlignment="1">
      <alignment horizontal="center"/>
    </xf>
    <xf numFmtId="1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Fill="1" applyBorder="1" applyAlignment="1">
      <alignment vertical="center" wrapText="1"/>
    </xf>
    <xf numFmtId="0" fontId="2" fillId="0" borderId="1" xfId="0" applyFont="1" applyFill="1" applyBorder="1" applyAlignment="1">
      <alignment horizontal="left" vertical="center"/>
    </xf>
    <xf numFmtId="14" fontId="0" fillId="0" borderId="1" xfId="0" applyNumberFormat="1" applyFill="1" applyBorder="1" applyAlignment="1">
      <alignment vertical="center"/>
    </xf>
    <xf numFmtId="164" fontId="0" fillId="0" borderId="1" xfId="0" applyNumberFormat="1" applyBorder="1" applyAlignment="1">
      <alignment horizontal="center"/>
    </xf>
    <xf numFmtId="14" fontId="2" fillId="0" borderId="1" xfId="0" applyNumberFormat="1" applyFont="1" applyFill="1" applyBorder="1"/>
    <xf numFmtId="14" fontId="0" fillId="0" borderId="1" xfId="0" applyNumberFormat="1" applyFill="1" applyBorder="1" applyAlignment="1">
      <alignment horizontal="center"/>
    </xf>
    <xf numFmtId="14" fontId="0" fillId="0" borderId="1" xfId="0" applyNumberFormat="1" applyFill="1" applyBorder="1"/>
    <xf numFmtId="0" fontId="2" fillId="0" borderId="17" xfId="0" applyFont="1" applyBorder="1" applyAlignment="1">
      <alignment horizontal="left" vertical="top"/>
    </xf>
    <xf numFmtId="0" fontId="2" fillId="0" borderId="0" xfId="0" applyFont="1"/>
    <xf numFmtId="0" fontId="9" fillId="0" borderId="0" xfId="0" applyFont="1"/>
    <xf numFmtId="0" fontId="9" fillId="0" borderId="0" xfId="0" applyFont="1" applyAlignment="1">
      <alignment vertical="top"/>
    </xf>
    <xf numFmtId="0" fontId="2" fillId="0" borderId="15" xfId="0" applyFont="1" applyBorder="1" applyAlignment="1">
      <alignment vertical="top"/>
    </xf>
    <xf numFmtId="0" fontId="0" fillId="0" borderId="18" xfId="0" applyBorder="1" applyAlignment="1">
      <alignment horizontal="left" vertical="top" wrapText="1"/>
    </xf>
    <xf numFmtId="0" fontId="2" fillId="0" borderId="15" xfId="0" applyFont="1" applyBorder="1" applyAlignment="1">
      <alignment horizontal="left" vertical="top"/>
    </xf>
    <xf numFmtId="0" fontId="2" fillId="0" borderId="11" xfId="0" applyFont="1" applyFill="1" applyBorder="1"/>
    <xf numFmtId="0" fontId="1" fillId="4" borderId="11" xfId="0" applyFont="1" applyFill="1" applyBorder="1"/>
    <xf numFmtId="0" fontId="1" fillId="4" borderId="11" xfId="0" applyFont="1" applyFill="1" applyBorder="1" applyAlignment="1">
      <alignment horizontal="center"/>
    </xf>
    <xf numFmtId="0" fontId="2" fillId="0" borderId="11" xfId="0" applyFont="1" applyFill="1" applyBorder="1" applyAlignment="1">
      <alignment wrapText="1"/>
    </xf>
    <xf numFmtId="15" fontId="0" fillId="0" borderId="0" xfId="0" applyNumberFormat="1" applyBorder="1" applyAlignment="1">
      <alignment horizontal="left" vertical="top"/>
    </xf>
    <xf numFmtId="0" fontId="1" fillId="0" borderId="0" xfId="0" applyFont="1" applyFill="1" applyBorder="1" applyAlignment="1">
      <alignment vertical="top"/>
    </xf>
    <xf numFmtId="164" fontId="0" fillId="0" borderId="1" xfId="0" applyNumberFormat="1" applyFill="1" applyBorder="1" applyAlignment="1">
      <alignment horizontal="center"/>
    </xf>
    <xf numFmtId="0" fontId="2" fillId="0" borderId="1" xfId="0" applyFont="1" applyFill="1" applyBorder="1" applyAlignment="1">
      <alignment horizontal="center" wrapText="1"/>
    </xf>
    <xf numFmtId="0" fontId="0" fillId="0" borderId="1" xfId="0" applyFill="1" applyBorder="1" applyAlignment="1">
      <alignment horizontal="center"/>
    </xf>
    <xf numFmtId="164" fontId="0" fillId="0" borderId="1" xfId="0" applyNumberFormat="1" applyFill="1" applyBorder="1" applyAlignment="1">
      <alignment horizontal="center" vertical="top"/>
    </xf>
    <xf numFmtId="0" fontId="0" fillId="0" borderId="1" xfId="0" applyBorder="1" applyAlignment="1">
      <alignment horizontal="center" vertical="top"/>
    </xf>
    <xf numFmtId="14" fontId="0" fillId="0" borderId="1" xfId="0" applyNumberFormat="1" applyBorder="1" applyAlignment="1">
      <alignment horizontal="center" vertical="top"/>
    </xf>
    <xf numFmtId="0" fontId="2" fillId="0" borderId="1" xfId="0" applyFont="1" applyFill="1" applyBorder="1" applyAlignment="1">
      <alignment horizontal="left" vertical="center" wrapText="1"/>
    </xf>
    <xf numFmtId="0" fontId="2" fillId="0" borderId="1" xfId="0" applyFont="1" applyBorder="1" applyAlignment="1">
      <alignment vertical="top" wrapText="1"/>
    </xf>
    <xf numFmtId="0" fontId="2" fillId="0" borderId="11" xfId="0" applyFont="1" applyBorder="1" applyAlignment="1">
      <alignment wrapText="1"/>
    </xf>
    <xf numFmtId="0" fontId="2" fillId="0" borderId="14" xfId="0" applyFont="1" applyFill="1" applyBorder="1" applyAlignment="1">
      <alignment wrapText="1"/>
    </xf>
    <xf numFmtId="0" fontId="2" fillId="0" borderId="1" xfId="0" applyFont="1" applyBorder="1"/>
    <xf numFmtId="0" fontId="2" fillId="0" borderId="13" xfId="0" applyFont="1" applyFill="1" applyBorder="1" applyAlignment="1">
      <alignment vertical="top" wrapText="1"/>
    </xf>
    <xf numFmtId="0" fontId="0" fillId="0" borderId="1" xfId="0" applyBorder="1" applyAlignment="1">
      <alignment wrapText="1"/>
    </xf>
    <xf numFmtId="14" fontId="0" fillId="0" borderId="1" xfId="0" applyNumberFormat="1" applyBorder="1"/>
    <xf numFmtId="0" fontId="2" fillId="0" borderId="1" xfId="0" applyFont="1" applyFill="1" applyBorder="1" applyAlignment="1">
      <alignment vertical="center" wrapText="1"/>
    </xf>
    <xf numFmtId="0" fontId="7" fillId="2" borderId="34" xfId="0" applyFont="1" applyFill="1" applyBorder="1" applyAlignment="1">
      <alignment horizontal="center" vertical="top"/>
    </xf>
    <xf numFmtId="0" fontId="7" fillId="2" borderId="19" xfId="0" applyFont="1" applyFill="1" applyBorder="1" applyAlignment="1">
      <alignment horizontal="center" vertical="top"/>
    </xf>
    <xf numFmtId="0" fontId="2" fillId="5" borderId="1" xfId="0" applyFont="1" applyFill="1" applyBorder="1" applyAlignment="1">
      <alignment horizontal="center"/>
    </xf>
    <xf numFmtId="0" fontId="2" fillId="5" borderId="13"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18"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3600450</xdr:colOff>
      <xdr:row>0</xdr:row>
      <xdr:rowOff>38100</xdr:rowOff>
    </xdr:from>
    <xdr:to>
      <xdr:col>2</xdr:col>
      <xdr:colOff>5524500</xdr:colOff>
      <xdr:row>0</xdr:row>
      <xdr:rowOff>257175</xdr:rowOff>
    </xdr:to>
    <xdr:pic>
      <xdr:nvPicPr>
        <xdr:cNvPr id="2119" name="Picture 5"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38875" y="38100"/>
          <a:ext cx="19240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6943725</xdr:colOff>
      <xdr:row>0</xdr:row>
      <xdr:rowOff>38100</xdr:rowOff>
    </xdr:from>
    <xdr:to>
      <xdr:col>2</xdr:col>
      <xdr:colOff>1323975</xdr:colOff>
      <xdr:row>0</xdr:row>
      <xdr:rowOff>285750</xdr:rowOff>
    </xdr:to>
    <xdr:pic>
      <xdr:nvPicPr>
        <xdr:cNvPr id="3132" name="Picture 2"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3325" y="38100"/>
          <a:ext cx="13239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6943725</xdr:colOff>
      <xdr:row>0</xdr:row>
      <xdr:rowOff>38100</xdr:rowOff>
    </xdr:from>
    <xdr:to>
      <xdr:col>2</xdr:col>
      <xdr:colOff>1323975</xdr:colOff>
      <xdr:row>0</xdr:row>
      <xdr:rowOff>285750</xdr:rowOff>
    </xdr:to>
    <xdr:pic>
      <xdr:nvPicPr>
        <xdr:cNvPr id="6197" name="Picture 2"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3325" y="38100"/>
          <a:ext cx="13239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28575</xdr:rowOff>
    </xdr:from>
    <xdr:to>
      <xdr:col>1</xdr:col>
      <xdr:colOff>1762125</xdr:colOff>
      <xdr:row>2</xdr:row>
      <xdr:rowOff>19050</xdr:rowOff>
    </xdr:to>
    <xdr:pic>
      <xdr:nvPicPr>
        <xdr:cNvPr id="1101" name="Picture 5"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28575"/>
          <a:ext cx="16954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476250</xdr:colOff>
      <xdr:row>1</xdr:row>
      <xdr:rowOff>152400</xdr:rowOff>
    </xdr:to>
    <xdr:pic>
      <xdr:nvPicPr>
        <xdr:cNvPr id="4155" name="Picture 1"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954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476250</xdr:colOff>
      <xdr:row>1</xdr:row>
      <xdr:rowOff>152400</xdr:rowOff>
    </xdr:to>
    <xdr:pic>
      <xdr:nvPicPr>
        <xdr:cNvPr id="5179" name="Picture 1" descr="Delphi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6954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C62"/>
  <sheetViews>
    <sheetView topLeftCell="B22" zoomScaleNormal="100" zoomScaleSheetLayoutView="100" workbookViewId="0">
      <selection activeCell="K20" sqref="K20"/>
    </sheetView>
  </sheetViews>
  <sheetFormatPr defaultRowHeight="12.75" x14ac:dyDescent="0.2"/>
  <cols>
    <col min="1" max="1" width="9.140625" style="3"/>
    <col min="2" max="2" width="30.42578125" style="3" bestFit="1" customWidth="1"/>
    <col min="3" max="3" width="82.85546875" style="4" bestFit="1" customWidth="1"/>
    <col min="4" max="16384" width="9.140625" style="3"/>
  </cols>
  <sheetData>
    <row r="1" spans="2:3" ht="23.25" x14ac:dyDescent="0.2">
      <c r="B1" s="109" t="s">
        <v>141</v>
      </c>
    </row>
    <row r="3" spans="2:3" ht="13.5" thickBot="1" x14ac:dyDescent="0.25"/>
    <row r="4" spans="2:3" ht="13.5" thickBot="1" x14ac:dyDescent="0.25">
      <c r="B4" s="27" t="s">
        <v>4</v>
      </c>
      <c r="C4" s="55"/>
    </row>
    <row r="5" spans="2:3" ht="3" customHeight="1" thickBot="1" x14ac:dyDescent="0.25">
      <c r="B5" s="56"/>
      <c r="C5" s="57"/>
    </row>
    <row r="6" spans="2:3" ht="13.5" thickBot="1" x14ac:dyDescent="0.25">
      <c r="B6" s="27" t="s">
        <v>5</v>
      </c>
      <c r="C6" s="58"/>
    </row>
    <row r="7" spans="2:3" ht="3" customHeight="1" thickBot="1" x14ac:dyDescent="0.25">
      <c r="B7" s="56"/>
      <c r="C7" s="57"/>
    </row>
    <row r="8" spans="2:3" ht="13.5" thickBot="1" x14ac:dyDescent="0.25">
      <c r="B8" s="27" t="s">
        <v>6</v>
      </c>
      <c r="C8" s="58"/>
    </row>
    <row r="9" spans="2:3" ht="3" customHeight="1" thickBot="1" x14ac:dyDescent="0.25">
      <c r="B9" s="56"/>
      <c r="C9" s="57"/>
    </row>
    <row r="10" spans="2:3" ht="13.5" thickBot="1" x14ac:dyDescent="0.25">
      <c r="B10" s="27" t="s">
        <v>7</v>
      </c>
      <c r="C10" s="59"/>
    </row>
    <row r="11" spans="2:3" ht="3" customHeight="1" thickBot="1" x14ac:dyDescent="0.25">
      <c r="B11" s="118"/>
      <c r="C11" s="117"/>
    </row>
    <row r="12" spans="2:3" ht="13.5" thickBot="1" x14ac:dyDescent="0.25">
      <c r="B12" s="27" t="s">
        <v>145</v>
      </c>
      <c r="C12" s="59"/>
    </row>
    <row r="13" spans="2:3" ht="13.5" thickBot="1" x14ac:dyDescent="0.25"/>
    <row r="14" spans="2:3" ht="18.75" thickBot="1" x14ac:dyDescent="0.25">
      <c r="B14" s="134" t="s">
        <v>90</v>
      </c>
      <c r="C14" s="135"/>
    </row>
    <row r="15" spans="2:3" ht="3" customHeight="1" thickBot="1" x14ac:dyDescent="0.25"/>
    <row r="16" spans="2:3" x14ac:dyDescent="0.2">
      <c r="B16" s="76" t="s">
        <v>85</v>
      </c>
      <c r="C16" s="79">
        <f>COUNTIF(Comments!E7:E500,"W - Wrong")</f>
        <v>0</v>
      </c>
    </row>
    <row r="17" spans="2:3" x14ac:dyDescent="0.2">
      <c r="B17" s="77" t="s">
        <v>86</v>
      </c>
      <c r="C17" s="80">
        <f>COUNTIF(Comments!E7:E500,"R - Redundant")</f>
        <v>0</v>
      </c>
    </row>
    <row r="18" spans="2:3" x14ac:dyDescent="0.2">
      <c r="B18" s="77" t="s">
        <v>87</v>
      </c>
      <c r="C18" s="80">
        <f>COUNTIF(Comments!E7:E500,"M - Missing Code")</f>
        <v>0</v>
      </c>
    </row>
    <row r="19" spans="2:3" x14ac:dyDescent="0.2">
      <c r="B19" s="77" t="s">
        <v>88</v>
      </c>
      <c r="C19" s="80">
        <f>COUNTIF(Comments!E7:E500,"P - Error in Parent")</f>
        <v>0</v>
      </c>
    </row>
    <row r="20" spans="2:3" ht="13.5" thickBot="1" x14ac:dyDescent="0.25">
      <c r="B20" s="78" t="s">
        <v>89</v>
      </c>
      <c r="C20" s="81">
        <f>COUNTIF(Comments!E7:E500,"S - Suspect error")</f>
        <v>0</v>
      </c>
    </row>
    <row r="21" spans="2:3" ht="13.5" thickBot="1" x14ac:dyDescent="0.25"/>
    <row r="22" spans="2:3" ht="18.75" thickBot="1" x14ac:dyDescent="0.25">
      <c r="B22" s="134" t="s">
        <v>37</v>
      </c>
      <c r="C22" s="135"/>
    </row>
    <row r="23" spans="2:3" ht="3" customHeight="1" thickBot="1" x14ac:dyDescent="0.25">
      <c r="B23" s="49"/>
      <c r="C23" s="50"/>
    </row>
    <row r="24" spans="2:3" x14ac:dyDescent="0.2">
      <c r="B24" s="17" t="s">
        <v>38</v>
      </c>
      <c r="C24" s="48" t="s">
        <v>39</v>
      </c>
    </row>
    <row r="25" spans="2:3" x14ac:dyDescent="0.2">
      <c r="B25" s="53"/>
      <c r="C25" s="50" t="s">
        <v>40</v>
      </c>
    </row>
    <row r="26" spans="2:3" x14ac:dyDescent="0.2">
      <c r="B26" s="53"/>
      <c r="C26" s="50" t="s">
        <v>41</v>
      </c>
    </row>
    <row r="27" spans="2:3" x14ac:dyDescent="0.2">
      <c r="B27" s="53"/>
      <c r="C27" s="50" t="s">
        <v>42</v>
      </c>
    </row>
    <row r="28" spans="2:3" ht="13.5" thickBot="1" x14ac:dyDescent="0.25">
      <c r="B28" s="54"/>
      <c r="C28" s="51" t="s">
        <v>146</v>
      </c>
    </row>
    <row r="29" spans="2:3" ht="3" customHeight="1" thickBot="1" x14ac:dyDescent="0.25">
      <c r="B29" s="49"/>
      <c r="C29" s="50"/>
    </row>
    <row r="30" spans="2:3" x14ac:dyDescent="0.2">
      <c r="B30" s="17" t="s">
        <v>111</v>
      </c>
      <c r="C30" s="110" t="s">
        <v>115</v>
      </c>
    </row>
    <row r="31" spans="2:3" x14ac:dyDescent="0.2">
      <c r="B31" s="53"/>
      <c r="C31" s="106" t="s">
        <v>142</v>
      </c>
    </row>
    <row r="32" spans="2:3" x14ac:dyDescent="0.2">
      <c r="B32" s="53"/>
      <c r="C32" s="50" t="s">
        <v>43</v>
      </c>
    </row>
    <row r="33" spans="2:3" x14ac:dyDescent="0.2">
      <c r="B33" s="53"/>
      <c r="C33" s="106" t="s">
        <v>44</v>
      </c>
    </row>
    <row r="34" spans="2:3" x14ac:dyDescent="0.2">
      <c r="B34" s="53"/>
      <c r="C34" s="50" t="s">
        <v>46</v>
      </c>
    </row>
    <row r="35" spans="2:3" x14ac:dyDescent="0.2">
      <c r="B35" s="53"/>
      <c r="C35" s="50" t="s">
        <v>47</v>
      </c>
    </row>
    <row r="36" spans="2:3" x14ac:dyDescent="0.2">
      <c r="B36" s="53"/>
      <c r="C36" s="106" t="s">
        <v>143</v>
      </c>
    </row>
    <row r="37" spans="2:3" ht="26.25" thickBot="1" x14ac:dyDescent="0.25">
      <c r="B37" s="54"/>
      <c r="C37" s="111" t="s">
        <v>77</v>
      </c>
    </row>
    <row r="38" spans="2:3" ht="3" customHeight="1" thickBot="1" x14ac:dyDescent="0.25">
      <c r="B38" s="49"/>
      <c r="C38" s="50"/>
    </row>
    <row r="39" spans="2:3" ht="12.75" customHeight="1" x14ac:dyDescent="0.2">
      <c r="B39" s="17" t="s">
        <v>114</v>
      </c>
      <c r="C39" s="112" t="s">
        <v>152</v>
      </c>
    </row>
    <row r="40" spans="2:3" ht="12.75" customHeight="1" x14ac:dyDescent="0.2">
      <c r="B40" s="53"/>
      <c r="C40" s="106" t="s">
        <v>144</v>
      </c>
    </row>
    <row r="41" spans="2:3" ht="12.75" customHeight="1" thickBot="1" x14ac:dyDescent="0.25">
      <c r="B41" s="54"/>
      <c r="C41" s="51"/>
    </row>
    <row r="42" spans="2:3" ht="3" customHeight="1" thickBot="1" x14ac:dyDescent="0.25">
      <c r="B42" s="49"/>
      <c r="C42" s="50"/>
    </row>
    <row r="43" spans="2:3" x14ac:dyDescent="0.2">
      <c r="B43" s="85" t="s">
        <v>48</v>
      </c>
      <c r="C43" s="87" t="s">
        <v>49</v>
      </c>
    </row>
    <row r="44" spans="2:3" x14ac:dyDescent="0.2">
      <c r="B44" s="83"/>
      <c r="C44" s="57" t="s">
        <v>50</v>
      </c>
    </row>
    <row r="45" spans="2:3" x14ac:dyDescent="0.2">
      <c r="B45" s="83"/>
      <c r="C45" s="88" t="s">
        <v>70</v>
      </c>
    </row>
    <row r="46" spans="2:3" x14ac:dyDescent="0.2">
      <c r="B46" s="83"/>
      <c r="C46" s="57" t="s">
        <v>51</v>
      </c>
    </row>
    <row r="47" spans="2:3" x14ac:dyDescent="0.2">
      <c r="B47" s="83"/>
      <c r="C47" s="82" t="s">
        <v>80</v>
      </c>
    </row>
    <row r="48" spans="2:3" x14ac:dyDescent="0.2">
      <c r="B48" s="83"/>
      <c r="C48" s="82" t="s">
        <v>81</v>
      </c>
    </row>
    <row r="49" spans="2:3" x14ac:dyDescent="0.2">
      <c r="B49" s="83"/>
      <c r="C49" s="82" t="s">
        <v>82</v>
      </c>
    </row>
    <row r="50" spans="2:3" x14ac:dyDescent="0.2">
      <c r="B50" s="83"/>
      <c r="C50" s="82" t="s">
        <v>83</v>
      </c>
    </row>
    <row r="51" spans="2:3" x14ac:dyDescent="0.2">
      <c r="B51" s="83"/>
      <c r="C51" s="82" t="s">
        <v>92</v>
      </c>
    </row>
    <row r="52" spans="2:3" x14ac:dyDescent="0.2">
      <c r="B52" s="83"/>
      <c r="C52" s="84" t="s">
        <v>84</v>
      </c>
    </row>
    <row r="53" spans="2:3" x14ac:dyDescent="0.2">
      <c r="B53" s="83"/>
      <c r="C53" s="89" t="s">
        <v>91</v>
      </c>
    </row>
    <row r="54" spans="2:3" x14ac:dyDescent="0.2">
      <c r="B54" s="83"/>
      <c r="C54" s="57" t="s">
        <v>52</v>
      </c>
    </row>
    <row r="55" spans="2:3" x14ac:dyDescent="0.2">
      <c r="B55" s="83"/>
      <c r="C55" s="57" t="s">
        <v>53</v>
      </c>
    </row>
    <row r="56" spans="2:3" ht="13.5" thickBot="1" x14ac:dyDescent="0.25">
      <c r="B56" s="86"/>
      <c r="C56" s="63" t="s">
        <v>58</v>
      </c>
    </row>
    <row r="57" spans="2:3" ht="3" customHeight="1" thickBot="1" x14ac:dyDescent="0.25">
      <c r="B57" s="49"/>
      <c r="C57" s="50"/>
    </row>
    <row r="58" spans="2:3" ht="13.5" thickBot="1" x14ac:dyDescent="0.25">
      <c r="B58" s="27" t="s">
        <v>54</v>
      </c>
      <c r="C58" s="52" t="s">
        <v>55</v>
      </c>
    </row>
    <row r="59" spans="2:3" ht="3" customHeight="1" thickBot="1" x14ac:dyDescent="0.25">
      <c r="B59" s="49"/>
      <c r="C59" s="50"/>
    </row>
    <row r="60" spans="2:3" ht="13.5" thickBot="1" x14ac:dyDescent="0.25">
      <c r="B60" s="27" t="s">
        <v>56</v>
      </c>
      <c r="C60" s="52" t="s">
        <v>57</v>
      </c>
    </row>
    <row r="61" spans="2:3" ht="13.5" thickBot="1" x14ac:dyDescent="0.25"/>
    <row r="62" spans="2:3" ht="13.5" thickBot="1" x14ac:dyDescent="0.25">
      <c r="B62" s="74" t="s">
        <v>75</v>
      </c>
      <c r="C62" s="75" t="s">
        <v>78</v>
      </c>
    </row>
  </sheetData>
  <mergeCells count="2">
    <mergeCell ref="B22:C22"/>
    <mergeCell ref="B14:C14"/>
  </mergeCells>
  <phoneticPr fontId="3" type="noConversion"/>
  <dataValidations disablePrompts="1" count="1">
    <dataValidation type="list" allowBlank="1" showInputMessage="1" showErrorMessage="1" sqref="C12">
      <formula1>reviewtype</formula1>
    </dataValidation>
  </dataValidations>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colBreaks count="1" manualBreakCount="1">
    <brk id="1"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6"/>
  <sheetViews>
    <sheetView topLeftCell="A37" zoomScaleNormal="100" zoomScaleSheetLayoutView="100" workbookViewId="0">
      <selection activeCell="C64" sqref="C64"/>
    </sheetView>
  </sheetViews>
  <sheetFormatPr defaultRowHeight="12.75" x14ac:dyDescent="0.2"/>
  <cols>
    <col min="2" max="2" width="104.140625" customWidth="1"/>
    <col min="3" max="3" width="20" style="14" customWidth="1"/>
  </cols>
  <sheetData>
    <row r="1" spans="2:3" ht="23.25" x14ac:dyDescent="0.35">
      <c r="B1" s="108" t="s">
        <v>111</v>
      </c>
    </row>
    <row r="2" spans="2:3" x14ac:dyDescent="0.2">
      <c r="B2" s="107" t="s">
        <v>112</v>
      </c>
    </row>
    <row r="3" spans="2:3" ht="13.5" thickBot="1" x14ac:dyDescent="0.25">
      <c r="C3"/>
    </row>
    <row r="4" spans="2:3" s="62" customFormat="1" ht="39" thickBot="1" x14ac:dyDescent="0.25">
      <c r="B4" s="60" t="s">
        <v>8</v>
      </c>
      <c r="C4" s="61" t="s">
        <v>65</v>
      </c>
    </row>
    <row r="5" spans="2:3" ht="3" customHeight="1" x14ac:dyDescent="0.2">
      <c r="B5" s="38"/>
      <c r="C5" s="39"/>
    </row>
    <row r="6" spans="2:3" x14ac:dyDescent="0.2">
      <c r="B6" s="36" t="s">
        <v>34</v>
      </c>
      <c r="C6" s="37"/>
    </row>
    <row r="7" spans="2:3" ht="25.5" x14ac:dyDescent="0.2">
      <c r="B7" s="34" t="s">
        <v>160</v>
      </c>
      <c r="C7" s="136" t="s">
        <v>186</v>
      </c>
    </row>
    <row r="8" spans="2:3" x14ac:dyDescent="0.2">
      <c r="B8" s="35" t="s">
        <v>15</v>
      </c>
      <c r="C8" s="137" t="s">
        <v>186</v>
      </c>
    </row>
    <row r="9" spans="2:3" x14ac:dyDescent="0.2">
      <c r="B9" s="35" t="s">
        <v>16</v>
      </c>
      <c r="C9" s="137" t="s">
        <v>186</v>
      </c>
    </row>
    <row r="10" spans="2:3" ht="38.25" x14ac:dyDescent="0.2">
      <c r="B10" s="34" t="s">
        <v>161</v>
      </c>
      <c r="C10" s="137" t="s">
        <v>186</v>
      </c>
    </row>
    <row r="11" spans="2:3" x14ac:dyDescent="0.2">
      <c r="B11" s="35" t="s">
        <v>17</v>
      </c>
      <c r="C11" s="137" t="s">
        <v>186</v>
      </c>
    </row>
    <row r="12" spans="2:3" x14ac:dyDescent="0.2">
      <c r="B12" s="35" t="s">
        <v>18</v>
      </c>
      <c r="C12" s="137" t="s">
        <v>186</v>
      </c>
    </row>
    <row r="13" spans="2:3" x14ac:dyDescent="0.2">
      <c r="B13" s="35" t="s">
        <v>19</v>
      </c>
      <c r="C13" s="137" t="s">
        <v>186</v>
      </c>
    </row>
    <row r="14" spans="2:3" x14ac:dyDescent="0.2">
      <c r="B14" s="127" t="s">
        <v>9</v>
      </c>
      <c r="C14" s="137" t="s">
        <v>186</v>
      </c>
    </row>
    <row r="15" spans="2:3" ht="25.5" x14ac:dyDescent="0.2">
      <c r="B15" s="35" t="s">
        <v>162</v>
      </c>
      <c r="C15" s="137" t="s">
        <v>186</v>
      </c>
    </row>
    <row r="16" spans="2:3" x14ac:dyDescent="0.2">
      <c r="B16" s="35" t="s">
        <v>21</v>
      </c>
      <c r="C16" s="137" t="s">
        <v>186</v>
      </c>
    </row>
    <row r="17" spans="2:3" ht="38.25" x14ac:dyDescent="0.2">
      <c r="B17" s="34" t="s">
        <v>163</v>
      </c>
      <c r="C17" s="137" t="s">
        <v>186</v>
      </c>
    </row>
    <row r="18" spans="2:3" ht="25.5" x14ac:dyDescent="0.2">
      <c r="B18" s="34" t="s">
        <v>164</v>
      </c>
      <c r="C18" s="137" t="s">
        <v>186</v>
      </c>
    </row>
    <row r="19" spans="2:3" ht="25.5" x14ac:dyDescent="0.2">
      <c r="B19" s="34" t="s">
        <v>165</v>
      </c>
      <c r="C19" s="137" t="s">
        <v>186</v>
      </c>
    </row>
    <row r="20" spans="2:3" ht="55.5" customHeight="1" x14ac:dyDescent="0.2">
      <c r="B20" s="133" t="s">
        <v>185</v>
      </c>
      <c r="C20" s="137" t="s">
        <v>186</v>
      </c>
    </row>
    <row r="21" spans="2:3" ht="25.5" x14ac:dyDescent="0.2">
      <c r="B21" s="125" t="s">
        <v>166</v>
      </c>
      <c r="C21" s="137" t="s">
        <v>186</v>
      </c>
    </row>
    <row r="22" spans="2:3" ht="51" x14ac:dyDescent="0.2">
      <c r="B22" s="34" t="s">
        <v>167</v>
      </c>
      <c r="C22" s="137" t="s">
        <v>186</v>
      </c>
    </row>
    <row r="23" spans="2:3" x14ac:dyDescent="0.2">
      <c r="B23" s="34" t="s">
        <v>72</v>
      </c>
      <c r="C23" s="137" t="s">
        <v>186</v>
      </c>
    </row>
    <row r="24" spans="2:3" x14ac:dyDescent="0.2">
      <c r="B24" s="41" t="s">
        <v>74</v>
      </c>
      <c r="C24" s="137" t="s">
        <v>186</v>
      </c>
    </row>
    <row r="25" spans="2:3" ht="25.5" x14ac:dyDescent="0.2">
      <c r="B25" s="41" t="s">
        <v>168</v>
      </c>
      <c r="C25" s="137" t="s">
        <v>186</v>
      </c>
    </row>
    <row r="26" spans="2:3" ht="51" x14ac:dyDescent="0.2">
      <c r="B26" s="41" t="s">
        <v>169</v>
      </c>
      <c r="C26" s="137" t="s">
        <v>186</v>
      </c>
    </row>
    <row r="27" spans="2:3" ht="51" x14ac:dyDescent="0.2">
      <c r="B27" s="41" t="s">
        <v>106</v>
      </c>
      <c r="C27" s="137" t="s">
        <v>186</v>
      </c>
    </row>
    <row r="28" spans="2:3" ht="27.75" customHeight="1" x14ac:dyDescent="0.2">
      <c r="B28" s="130" t="s">
        <v>170</v>
      </c>
      <c r="C28" s="137" t="s">
        <v>186</v>
      </c>
    </row>
    <row r="29" spans="2:3" ht="3" customHeight="1" x14ac:dyDescent="0.2">
      <c r="B29" s="41"/>
      <c r="C29" s="67"/>
    </row>
    <row r="30" spans="2:3" x14ac:dyDescent="0.2">
      <c r="B30" s="40" t="s">
        <v>45</v>
      </c>
      <c r="C30" s="69"/>
    </row>
    <row r="31" spans="2:3" ht="25.5" x14ac:dyDescent="0.2">
      <c r="B31" s="34" t="s">
        <v>31</v>
      </c>
      <c r="C31" s="137" t="s">
        <v>186</v>
      </c>
    </row>
    <row r="32" spans="2:3" x14ac:dyDescent="0.2">
      <c r="B32" s="35" t="s">
        <v>10</v>
      </c>
      <c r="C32" s="137" t="s">
        <v>186</v>
      </c>
    </row>
    <row r="33" spans="2:3" x14ac:dyDescent="0.2">
      <c r="B33" s="35" t="s">
        <v>11</v>
      </c>
      <c r="C33" s="137" t="s">
        <v>186</v>
      </c>
    </row>
    <row r="34" spans="2:3" ht="25.5" x14ac:dyDescent="0.2">
      <c r="B34" s="34" t="s">
        <v>171</v>
      </c>
      <c r="C34" s="137" t="s">
        <v>186</v>
      </c>
    </row>
    <row r="35" spans="2:3" x14ac:dyDescent="0.2">
      <c r="B35" s="35" t="s">
        <v>12</v>
      </c>
      <c r="C35" s="137" t="s">
        <v>186</v>
      </c>
    </row>
    <row r="36" spans="2:3" x14ac:dyDescent="0.2">
      <c r="B36" s="34" t="s">
        <v>157</v>
      </c>
      <c r="C36" s="137" t="s">
        <v>186</v>
      </c>
    </row>
    <row r="37" spans="2:3" x14ac:dyDescent="0.2">
      <c r="B37" s="35" t="s">
        <v>13</v>
      </c>
      <c r="C37" s="137" t="s">
        <v>186</v>
      </c>
    </row>
    <row r="38" spans="2:3" x14ac:dyDescent="0.2">
      <c r="B38" s="35" t="s">
        <v>69</v>
      </c>
      <c r="C38" s="137" t="s">
        <v>186</v>
      </c>
    </row>
    <row r="39" spans="2:3" x14ac:dyDescent="0.2">
      <c r="B39" s="35" t="s">
        <v>14</v>
      </c>
      <c r="C39" s="137" t="s">
        <v>186</v>
      </c>
    </row>
    <row r="40" spans="2:3" ht="25.5" x14ac:dyDescent="0.2">
      <c r="B40" s="64" t="s">
        <v>172</v>
      </c>
      <c r="C40" s="137" t="s">
        <v>186</v>
      </c>
    </row>
    <row r="41" spans="2:3" ht="25.5" x14ac:dyDescent="0.2">
      <c r="B41" s="35" t="s">
        <v>173</v>
      </c>
      <c r="C41" s="137" t="s">
        <v>186</v>
      </c>
    </row>
    <row r="42" spans="2:3" ht="25.5" x14ac:dyDescent="0.2">
      <c r="B42" s="35" t="s">
        <v>174</v>
      </c>
      <c r="C42" s="137" t="s">
        <v>186</v>
      </c>
    </row>
    <row r="43" spans="2:3" x14ac:dyDescent="0.2">
      <c r="B43" s="35" t="s">
        <v>20</v>
      </c>
      <c r="C43" s="137" t="s">
        <v>186</v>
      </c>
    </row>
    <row r="44" spans="2:3" x14ac:dyDescent="0.2">
      <c r="B44" s="35" t="s">
        <v>22</v>
      </c>
      <c r="C44" s="137" t="s">
        <v>186</v>
      </c>
    </row>
    <row r="45" spans="2:3" ht="25.5" x14ac:dyDescent="0.2">
      <c r="B45" s="35" t="s">
        <v>175</v>
      </c>
      <c r="C45" s="137" t="s">
        <v>186</v>
      </c>
    </row>
    <row r="46" spans="2:3" ht="25.5" x14ac:dyDescent="0.2">
      <c r="B46" s="35" t="s">
        <v>176</v>
      </c>
      <c r="C46" s="137" t="s">
        <v>186</v>
      </c>
    </row>
    <row r="47" spans="2:3" x14ac:dyDescent="0.2">
      <c r="B47" s="35" t="s">
        <v>23</v>
      </c>
      <c r="C47" s="137" t="s">
        <v>186</v>
      </c>
    </row>
    <row r="48" spans="2:3" x14ac:dyDescent="0.2">
      <c r="B48" s="34" t="s">
        <v>66</v>
      </c>
      <c r="C48" s="137" t="s">
        <v>186</v>
      </c>
    </row>
    <row r="49" spans="2:3" x14ac:dyDescent="0.2">
      <c r="B49" s="35" t="s">
        <v>24</v>
      </c>
      <c r="C49" s="137" t="s">
        <v>186</v>
      </c>
    </row>
    <row r="50" spans="2:3" ht="3" customHeight="1" x14ac:dyDescent="0.2">
      <c r="B50" s="42"/>
      <c r="C50" s="68"/>
    </row>
    <row r="51" spans="2:3" x14ac:dyDescent="0.2">
      <c r="B51" s="40" t="s">
        <v>35</v>
      </c>
      <c r="C51" s="69"/>
    </row>
    <row r="52" spans="2:3" x14ac:dyDescent="0.2">
      <c r="B52" s="35" t="s">
        <v>25</v>
      </c>
      <c r="C52" s="137" t="s">
        <v>186</v>
      </c>
    </row>
    <row r="53" spans="2:3" ht="25.5" x14ac:dyDescent="0.2">
      <c r="B53" s="34" t="s">
        <v>177</v>
      </c>
      <c r="C53" s="137" t="s">
        <v>186</v>
      </c>
    </row>
    <row r="54" spans="2:3" ht="25.5" x14ac:dyDescent="0.2">
      <c r="B54" s="34" t="s">
        <v>178</v>
      </c>
      <c r="C54" s="137" t="s">
        <v>186</v>
      </c>
    </row>
    <row r="55" spans="2:3" x14ac:dyDescent="0.2">
      <c r="B55" s="128" t="s">
        <v>68</v>
      </c>
      <c r="C55" s="137" t="s">
        <v>186</v>
      </c>
    </row>
    <row r="56" spans="2:3" x14ac:dyDescent="0.2">
      <c r="B56" s="34" t="s">
        <v>67</v>
      </c>
      <c r="C56" s="137" t="s">
        <v>186</v>
      </c>
    </row>
    <row r="57" spans="2:3" x14ac:dyDescent="0.2">
      <c r="B57" s="34" t="s">
        <v>73</v>
      </c>
      <c r="C57" s="137" t="s">
        <v>186</v>
      </c>
    </row>
    <row r="58" spans="2:3" x14ac:dyDescent="0.2">
      <c r="B58" s="34" t="s">
        <v>156</v>
      </c>
      <c r="C58" s="137" t="s">
        <v>186</v>
      </c>
    </row>
    <row r="59" spans="2:3" ht="38.25" x14ac:dyDescent="0.2">
      <c r="B59" s="34" t="s">
        <v>179</v>
      </c>
      <c r="C59" s="137" t="s">
        <v>186</v>
      </c>
    </row>
    <row r="60" spans="2:3" x14ac:dyDescent="0.2">
      <c r="B60" s="35" t="s">
        <v>36</v>
      </c>
      <c r="C60" s="137" t="s">
        <v>186</v>
      </c>
    </row>
    <row r="61" spans="2:3" x14ac:dyDescent="0.2">
      <c r="B61" s="129" t="s">
        <v>32</v>
      </c>
      <c r="C61" s="137" t="s">
        <v>186</v>
      </c>
    </row>
    <row r="62" spans="2:3" ht="3" customHeight="1" x14ac:dyDescent="0.2">
      <c r="B62" s="42"/>
      <c r="C62" s="70"/>
    </row>
    <row r="63" spans="2:3" x14ac:dyDescent="0.2">
      <c r="B63" s="43" t="s">
        <v>130</v>
      </c>
      <c r="C63" s="69"/>
    </row>
    <row r="64" spans="2:3" x14ac:dyDescent="0.2">
      <c r="B64" s="35" t="s">
        <v>27</v>
      </c>
      <c r="C64" s="137" t="s">
        <v>186</v>
      </c>
    </row>
    <row r="65" spans="1:4" x14ac:dyDescent="0.2">
      <c r="B65" s="35" t="s">
        <v>26</v>
      </c>
      <c r="C65" s="137" t="s">
        <v>186</v>
      </c>
    </row>
    <row r="66" spans="1:4" x14ac:dyDescent="0.2">
      <c r="B66" s="129" t="s">
        <v>33</v>
      </c>
      <c r="C66" s="137" t="s">
        <v>186</v>
      </c>
    </row>
    <row r="67" spans="1:4" x14ac:dyDescent="0.2">
      <c r="B67" s="35" t="s">
        <v>28</v>
      </c>
      <c r="C67" s="137" t="s">
        <v>186</v>
      </c>
    </row>
    <row r="68" spans="1:4" ht="38.25" x14ac:dyDescent="0.2">
      <c r="B68" s="35" t="s">
        <v>180</v>
      </c>
      <c r="C68" s="137" t="s">
        <v>186</v>
      </c>
    </row>
    <row r="69" spans="1:4" ht="3" customHeight="1" x14ac:dyDescent="0.2">
      <c r="A69" s="44"/>
      <c r="B69" s="45"/>
      <c r="C69" s="46"/>
      <c r="D69" s="44"/>
    </row>
    <row r="70" spans="1:4" x14ac:dyDescent="0.2">
      <c r="A70" s="44"/>
      <c r="B70" s="40" t="s">
        <v>109</v>
      </c>
      <c r="C70" s="69"/>
      <c r="D70" s="44"/>
    </row>
    <row r="71" spans="1:4" ht="25.5" x14ac:dyDescent="0.2">
      <c r="A71" s="44"/>
      <c r="B71" s="125" t="s">
        <v>181</v>
      </c>
      <c r="C71" s="137" t="s">
        <v>186</v>
      </c>
      <c r="D71" s="44"/>
    </row>
    <row r="72" spans="1:4" ht="25.5" x14ac:dyDescent="0.2">
      <c r="A72" s="44"/>
      <c r="B72" s="35" t="s">
        <v>182</v>
      </c>
      <c r="C72" s="137" t="s">
        <v>186</v>
      </c>
      <c r="D72" s="44"/>
    </row>
    <row r="73" spans="1:4" x14ac:dyDescent="0.2">
      <c r="A73" s="44"/>
      <c r="B73" s="44"/>
      <c r="C73" s="46"/>
      <c r="D73" s="44"/>
    </row>
    <row r="74" spans="1:4" x14ac:dyDescent="0.2">
      <c r="A74" s="44"/>
      <c r="B74" s="44"/>
      <c r="C74" s="46"/>
      <c r="D74" s="44"/>
    </row>
    <row r="75" spans="1:4" x14ac:dyDescent="0.2">
      <c r="A75" s="44"/>
      <c r="B75" s="47"/>
      <c r="C75" s="46"/>
      <c r="D75" s="44"/>
    </row>
    <row r="76" spans="1:4" x14ac:dyDescent="0.2">
      <c r="A76" s="44"/>
      <c r="B76" s="44"/>
      <c r="C76" s="46"/>
      <c r="D76" s="44"/>
    </row>
  </sheetData>
  <phoneticPr fontId="3" type="noConversion"/>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colBreaks count="1" manualBreakCount="1">
    <brk id="1" max="49"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zoomScaleNormal="100" zoomScaleSheetLayoutView="100" workbookViewId="0">
      <selection activeCell="F11" sqref="F11"/>
    </sheetView>
  </sheetViews>
  <sheetFormatPr defaultRowHeight="12.75" x14ac:dyDescent="0.2"/>
  <cols>
    <col min="2" max="2" width="104.140625" customWidth="1"/>
    <col min="3" max="3" width="20" style="14" customWidth="1"/>
  </cols>
  <sheetData>
    <row r="1" spans="2:3" ht="23.25" x14ac:dyDescent="0.35">
      <c r="B1" s="108" t="s">
        <v>113</v>
      </c>
    </row>
    <row r="2" spans="2:3" x14ac:dyDescent="0.2">
      <c r="B2" s="107" t="s">
        <v>131</v>
      </c>
    </row>
    <row r="3" spans="2:3" ht="13.5" thickBot="1" x14ac:dyDescent="0.25">
      <c r="C3"/>
    </row>
    <row r="4" spans="2:3" s="62" customFormat="1" ht="39" thickBot="1" x14ac:dyDescent="0.25">
      <c r="B4" s="60" t="s">
        <v>8</v>
      </c>
      <c r="C4" s="61" t="s">
        <v>65</v>
      </c>
    </row>
    <row r="5" spans="2:3" ht="3" customHeight="1" x14ac:dyDescent="0.2">
      <c r="B5" s="38"/>
      <c r="C5" s="39"/>
    </row>
    <row r="6" spans="2:3" ht="12.75" customHeight="1" x14ac:dyDescent="0.2">
      <c r="B6" s="114" t="s">
        <v>116</v>
      </c>
      <c r="C6" s="115"/>
    </row>
    <row r="7" spans="2:3" ht="12.75" customHeight="1" x14ac:dyDescent="0.2">
      <c r="B7" s="113" t="s">
        <v>73</v>
      </c>
      <c r="C7" s="137" t="s">
        <v>186</v>
      </c>
    </row>
    <row r="8" spans="2:3" ht="12.75" customHeight="1" x14ac:dyDescent="0.2">
      <c r="B8" s="113" t="s">
        <v>117</v>
      </c>
      <c r="C8" s="137" t="s">
        <v>186</v>
      </c>
    </row>
    <row r="9" spans="2:3" ht="25.5" x14ac:dyDescent="0.2">
      <c r="B9" s="116" t="s">
        <v>126</v>
      </c>
      <c r="C9" s="137" t="s">
        <v>186</v>
      </c>
    </row>
    <row r="10" spans="2:3" ht="25.5" x14ac:dyDescent="0.2">
      <c r="B10" s="116" t="s">
        <v>118</v>
      </c>
      <c r="C10" s="137" t="s">
        <v>186</v>
      </c>
    </row>
    <row r="11" spans="2:3" ht="25.5" x14ac:dyDescent="0.2">
      <c r="B11" s="116" t="s">
        <v>119</v>
      </c>
      <c r="C11" s="137" t="s">
        <v>186</v>
      </c>
    </row>
    <row r="12" spans="2:3" ht="12.75" customHeight="1" x14ac:dyDescent="0.2">
      <c r="B12" s="113" t="s">
        <v>120</v>
      </c>
      <c r="C12" s="137" t="s">
        <v>186</v>
      </c>
    </row>
    <row r="13" spans="2:3" ht="25.5" x14ac:dyDescent="0.2">
      <c r="B13" s="116" t="s">
        <v>122</v>
      </c>
      <c r="C13" s="137" t="s">
        <v>186</v>
      </c>
    </row>
    <row r="14" spans="2:3" x14ac:dyDescent="0.2">
      <c r="B14" s="34" t="s">
        <v>156</v>
      </c>
      <c r="C14" s="137" t="s">
        <v>186</v>
      </c>
    </row>
    <row r="15" spans="2:3" ht="3" customHeight="1" x14ac:dyDescent="0.2">
      <c r="B15" s="113"/>
      <c r="C15" s="39"/>
    </row>
    <row r="16" spans="2:3" ht="12.75" customHeight="1" x14ac:dyDescent="0.2">
      <c r="B16" s="114" t="s">
        <v>121</v>
      </c>
      <c r="C16" s="115"/>
    </row>
    <row r="17" spans="2:3" ht="25.5" x14ac:dyDescent="0.2">
      <c r="B17" s="116" t="s">
        <v>123</v>
      </c>
      <c r="C17" s="137" t="s">
        <v>186</v>
      </c>
    </row>
    <row r="18" spans="2:3" ht="12.75" customHeight="1" x14ac:dyDescent="0.2">
      <c r="B18" s="113" t="s">
        <v>124</v>
      </c>
      <c r="C18" s="137" t="s">
        <v>186</v>
      </c>
    </row>
    <row r="19" spans="2:3" ht="12.75" customHeight="1" x14ac:dyDescent="0.2">
      <c r="B19" s="113" t="s">
        <v>125</v>
      </c>
      <c r="C19" s="137" t="s">
        <v>186</v>
      </c>
    </row>
    <row r="20" spans="2:3" ht="3" customHeight="1" x14ac:dyDescent="0.2">
      <c r="B20" s="113"/>
      <c r="C20" s="39"/>
    </row>
    <row r="21" spans="2:3" ht="12.75" customHeight="1" x14ac:dyDescent="0.2">
      <c r="B21" s="114" t="s">
        <v>127</v>
      </c>
      <c r="C21" s="115"/>
    </row>
    <row r="22" spans="2:3" ht="12.75" customHeight="1" x14ac:dyDescent="0.2">
      <c r="B22" s="113" t="s">
        <v>128</v>
      </c>
      <c r="C22" s="137" t="s">
        <v>186</v>
      </c>
    </row>
    <row r="23" spans="2:3" ht="12.75" customHeight="1" x14ac:dyDescent="0.2">
      <c r="B23" s="113" t="s">
        <v>159</v>
      </c>
      <c r="C23" s="137" t="s">
        <v>186</v>
      </c>
    </row>
    <row r="24" spans="2:3" ht="12.75" customHeight="1" x14ac:dyDescent="0.2">
      <c r="B24" s="113" t="s">
        <v>129</v>
      </c>
      <c r="C24" s="137" t="s">
        <v>186</v>
      </c>
    </row>
    <row r="25" spans="2:3" ht="12.75" customHeight="1" x14ac:dyDescent="0.2">
      <c r="B25" s="113" t="s">
        <v>135</v>
      </c>
      <c r="C25" s="137" t="s">
        <v>186</v>
      </c>
    </row>
    <row r="26" spans="2:3" ht="3" customHeight="1" x14ac:dyDescent="0.2">
      <c r="B26" s="113"/>
      <c r="C26" s="39"/>
    </row>
    <row r="27" spans="2:3" ht="12.75" customHeight="1" x14ac:dyDescent="0.2">
      <c r="B27" s="114" t="s">
        <v>130</v>
      </c>
      <c r="C27" s="115"/>
    </row>
    <row r="28" spans="2:3" ht="12.75" customHeight="1" x14ac:dyDescent="0.2">
      <c r="B28" s="116" t="s">
        <v>132</v>
      </c>
      <c r="C28" s="137" t="s">
        <v>186</v>
      </c>
    </row>
    <row r="29" spans="2:3" ht="12.75" customHeight="1" x14ac:dyDescent="0.2">
      <c r="B29" s="113" t="s">
        <v>133</v>
      </c>
      <c r="C29" s="137" t="s">
        <v>186</v>
      </c>
    </row>
    <row r="30" spans="2:3" ht="12.75" customHeight="1" x14ac:dyDescent="0.2">
      <c r="B30" s="113" t="s">
        <v>134</v>
      </c>
      <c r="C30" s="137" t="s">
        <v>186</v>
      </c>
    </row>
    <row r="31" spans="2:3" ht="12.75" customHeight="1" x14ac:dyDescent="0.2">
      <c r="B31" s="113" t="s">
        <v>136</v>
      </c>
      <c r="C31" s="137" t="s">
        <v>186</v>
      </c>
    </row>
    <row r="32" spans="2:3" ht="63.75" x14ac:dyDescent="0.2">
      <c r="B32" s="116" t="s">
        <v>154</v>
      </c>
      <c r="C32" s="137" t="s">
        <v>186</v>
      </c>
    </row>
    <row r="33" spans="1:4" ht="3" customHeight="1" x14ac:dyDescent="0.2">
      <c r="B33" s="113"/>
      <c r="C33" s="39"/>
    </row>
    <row r="34" spans="1:4" ht="12.75" customHeight="1" x14ac:dyDescent="0.2">
      <c r="B34" s="114" t="s">
        <v>137</v>
      </c>
      <c r="C34" s="115"/>
    </row>
    <row r="35" spans="1:4" ht="12.75" customHeight="1" x14ac:dyDescent="0.2">
      <c r="B35" s="116" t="s">
        <v>138</v>
      </c>
      <c r="C35" s="137" t="s">
        <v>186</v>
      </c>
    </row>
    <row r="36" spans="1:4" ht="25.5" x14ac:dyDescent="0.2">
      <c r="B36" s="116" t="s">
        <v>139</v>
      </c>
      <c r="C36" s="137" t="s">
        <v>186</v>
      </c>
    </row>
    <row r="37" spans="1:4" ht="38.25" x14ac:dyDescent="0.2">
      <c r="B37" s="116" t="s">
        <v>140</v>
      </c>
      <c r="C37" s="137" t="s">
        <v>186</v>
      </c>
    </row>
    <row r="38" spans="1:4" ht="3" customHeight="1" x14ac:dyDescent="0.2">
      <c r="B38" s="113"/>
      <c r="C38" s="39"/>
    </row>
    <row r="39" spans="1:4" x14ac:dyDescent="0.2">
      <c r="A39" s="44"/>
      <c r="B39" s="40" t="s">
        <v>109</v>
      </c>
      <c r="C39" s="69"/>
      <c r="D39" s="44"/>
    </row>
    <row r="40" spans="1:4" ht="25.5" x14ac:dyDescent="0.2">
      <c r="A40" s="44"/>
      <c r="B40" s="125" t="s">
        <v>158</v>
      </c>
      <c r="C40" s="137" t="s">
        <v>186</v>
      </c>
      <c r="D40" s="44"/>
    </row>
    <row r="41" spans="1:4" ht="25.5" x14ac:dyDescent="0.2">
      <c r="A41" s="44"/>
      <c r="B41" s="35" t="s">
        <v>110</v>
      </c>
      <c r="C41" s="137" t="s">
        <v>186</v>
      </c>
      <c r="D41" s="44"/>
    </row>
  </sheetData>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colBreaks count="1" manualBreakCount="1">
    <brk id="1" max="49" man="1"/>
  </col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G63"/>
  <sheetViews>
    <sheetView zoomScale="75" zoomScaleNormal="75" zoomScaleSheetLayoutView="70" workbookViewId="0">
      <selection activeCell="C4" sqref="C4"/>
    </sheetView>
  </sheetViews>
  <sheetFormatPr defaultRowHeight="12.75" x14ac:dyDescent="0.2"/>
  <cols>
    <col min="1" max="1" width="9.140625" style="3"/>
    <col min="2" max="2" width="29.85546875" style="1" customWidth="1"/>
    <col min="3" max="3" width="42.28515625" style="3" customWidth="1"/>
    <col min="4" max="4" width="85.140625" style="2" customWidth="1"/>
    <col min="5" max="5" width="16.42578125" style="2" bestFit="1" customWidth="1"/>
    <col min="6" max="6" width="29.28515625" style="3" customWidth="1"/>
    <col min="7" max="7" width="20" style="73" bestFit="1" customWidth="1"/>
    <col min="8" max="16384" width="9.140625" style="3"/>
  </cols>
  <sheetData>
    <row r="5" spans="2:7" ht="13.5" thickBot="1" x14ac:dyDescent="0.25"/>
    <row r="6" spans="2:7" ht="13.5" thickBot="1" x14ac:dyDescent="0.25">
      <c r="B6" s="27" t="s">
        <v>0</v>
      </c>
      <c r="C6" s="28" t="s">
        <v>1</v>
      </c>
      <c r="D6" s="29" t="s">
        <v>2</v>
      </c>
      <c r="E6" s="29" t="s">
        <v>79</v>
      </c>
      <c r="F6" s="28" t="s">
        <v>3</v>
      </c>
      <c r="G6" s="90" t="s">
        <v>30</v>
      </c>
    </row>
    <row r="7" spans="2:7" s="5" customFormat="1" x14ac:dyDescent="0.2">
      <c r="B7" s="30"/>
      <c r="C7" s="31"/>
      <c r="D7" s="32"/>
      <c r="E7" s="33"/>
      <c r="F7" s="33"/>
      <c r="G7" s="91"/>
    </row>
    <row r="8" spans="2:7" s="5" customFormat="1" x14ac:dyDescent="0.2">
      <c r="B8" s="18"/>
      <c r="C8" s="15"/>
      <c r="D8" s="16"/>
      <c r="E8" s="33"/>
      <c r="F8" s="23"/>
      <c r="G8" s="91"/>
    </row>
    <row r="9" spans="2:7" s="5" customFormat="1" x14ac:dyDescent="0.2">
      <c r="B9" s="18"/>
      <c r="C9" s="15"/>
      <c r="D9" s="16"/>
      <c r="E9" s="33"/>
      <c r="F9" s="23"/>
      <c r="G9" s="91"/>
    </row>
    <row r="10" spans="2:7" s="5" customFormat="1" x14ac:dyDescent="0.2">
      <c r="B10" s="18"/>
      <c r="C10" s="15"/>
      <c r="D10" s="16"/>
      <c r="E10" s="33"/>
      <c r="F10" s="23"/>
      <c r="G10" s="91"/>
    </row>
    <row r="11" spans="2:7" s="5" customFormat="1" x14ac:dyDescent="0.2">
      <c r="B11" s="18"/>
      <c r="C11" s="16"/>
      <c r="D11" s="16"/>
      <c r="E11" s="33"/>
      <c r="F11" s="23"/>
      <c r="G11" s="91"/>
    </row>
    <row r="12" spans="2:7" s="5" customFormat="1" x14ac:dyDescent="0.2">
      <c r="B12" s="18"/>
      <c r="C12" s="15"/>
      <c r="D12" s="16"/>
      <c r="E12" s="33"/>
      <c r="F12" s="23"/>
      <c r="G12" s="91"/>
    </row>
    <row r="13" spans="2:7" s="5" customFormat="1" x14ac:dyDescent="0.2">
      <c r="B13" s="18"/>
      <c r="C13" s="15"/>
      <c r="D13" s="16"/>
      <c r="E13" s="33"/>
      <c r="F13" s="23"/>
      <c r="G13" s="91"/>
    </row>
    <row r="14" spans="2:7" s="5" customFormat="1" x14ac:dyDescent="0.2">
      <c r="B14" s="18"/>
      <c r="C14" s="15"/>
      <c r="D14" s="16"/>
      <c r="E14" s="33"/>
      <c r="F14" s="23"/>
      <c r="G14" s="91"/>
    </row>
    <row r="15" spans="2:7" s="5" customFormat="1" x14ac:dyDescent="0.2">
      <c r="B15" s="18"/>
      <c r="C15" s="15"/>
      <c r="D15" s="16"/>
      <c r="E15" s="33"/>
      <c r="F15" s="23"/>
      <c r="G15" s="91"/>
    </row>
    <row r="16" spans="2:7" x14ac:dyDescent="0.2">
      <c r="B16" s="18"/>
      <c r="C16" s="19"/>
      <c r="D16" s="20"/>
      <c r="E16" s="33"/>
      <c r="F16" s="24"/>
      <c r="G16" s="91"/>
    </row>
    <row r="17" spans="2:7" x14ac:dyDescent="0.2">
      <c r="B17" s="18"/>
      <c r="C17" s="19"/>
      <c r="D17" s="20"/>
      <c r="E17" s="33"/>
      <c r="F17" s="24"/>
      <c r="G17" s="91"/>
    </row>
    <row r="18" spans="2:7" x14ac:dyDescent="0.2">
      <c r="B18" s="18"/>
      <c r="C18" s="19"/>
      <c r="D18" s="20"/>
      <c r="E18" s="33"/>
      <c r="F18" s="24"/>
      <c r="G18" s="91"/>
    </row>
    <row r="19" spans="2:7" x14ac:dyDescent="0.2">
      <c r="B19" s="18"/>
      <c r="C19" s="19"/>
      <c r="D19" s="20"/>
      <c r="E19" s="33"/>
      <c r="F19" s="24"/>
      <c r="G19" s="91"/>
    </row>
    <row r="20" spans="2:7" x14ac:dyDescent="0.2">
      <c r="B20" s="18"/>
      <c r="C20" s="19"/>
      <c r="D20" s="20"/>
      <c r="E20" s="33"/>
      <c r="F20" s="24"/>
      <c r="G20" s="91"/>
    </row>
    <row r="21" spans="2:7" x14ac:dyDescent="0.2">
      <c r="B21" s="18"/>
      <c r="C21" s="19"/>
      <c r="D21" s="20"/>
      <c r="E21" s="33"/>
      <c r="F21" s="24"/>
      <c r="G21" s="91"/>
    </row>
    <row r="22" spans="2:7" x14ac:dyDescent="0.2">
      <c r="B22" s="18"/>
      <c r="C22" s="19"/>
      <c r="D22" s="20"/>
      <c r="E22" s="33"/>
      <c r="F22" s="24"/>
      <c r="G22" s="91"/>
    </row>
    <row r="23" spans="2:7" x14ac:dyDescent="0.2">
      <c r="B23" s="18"/>
      <c r="C23" s="19"/>
      <c r="D23" s="20"/>
      <c r="E23" s="33"/>
      <c r="F23" s="24"/>
      <c r="G23" s="91"/>
    </row>
    <row r="24" spans="2:7" x14ac:dyDescent="0.2">
      <c r="B24" s="18"/>
      <c r="C24" s="19"/>
      <c r="D24" s="20"/>
      <c r="E24" s="33"/>
      <c r="F24" s="24"/>
      <c r="G24" s="91"/>
    </row>
    <row r="25" spans="2:7" x14ac:dyDescent="0.2">
      <c r="B25" s="18"/>
      <c r="C25" s="19"/>
      <c r="D25" s="20"/>
      <c r="E25" s="33"/>
      <c r="F25" s="24"/>
      <c r="G25" s="91"/>
    </row>
    <row r="26" spans="2:7" x14ac:dyDescent="0.2">
      <c r="B26" s="18"/>
      <c r="C26" s="19"/>
      <c r="D26" s="20"/>
      <c r="E26" s="33"/>
      <c r="F26" s="24"/>
      <c r="G26" s="91"/>
    </row>
    <row r="27" spans="2:7" x14ac:dyDescent="0.2">
      <c r="B27" s="18"/>
      <c r="C27" s="19"/>
      <c r="D27" s="20"/>
      <c r="E27" s="33"/>
      <c r="F27" s="24"/>
      <c r="G27" s="91"/>
    </row>
    <row r="28" spans="2:7" x14ac:dyDescent="0.2">
      <c r="B28" s="18"/>
      <c r="C28" s="19"/>
      <c r="D28" s="20"/>
      <c r="E28" s="33"/>
      <c r="F28" s="24"/>
      <c r="G28" s="91"/>
    </row>
    <row r="29" spans="2:7" x14ac:dyDescent="0.2">
      <c r="B29" s="18"/>
      <c r="C29" s="19"/>
      <c r="D29" s="20"/>
      <c r="E29" s="33"/>
      <c r="F29" s="24"/>
      <c r="G29" s="91"/>
    </row>
    <row r="30" spans="2:7" x14ac:dyDescent="0.2">
      <c r="B30" s="18"/>
      <c r="C30" s="19"/>
      <c r="D30" s="20"/>
      <c r="E30" s="33"/>
      <c r="F30" s="24"/>
      <c r="G30" s="91"/>
    </row>
    <row r="31" spans="2:7" x14ac:dyDescent="0.2">
      <c r="B31" s="18"/>
      <c r="C31" s="19"/>
      <c r="D31" s="20"/>
      <c r="E31" s="33"/>
      <c r="F31" s="24"/>
      <c r="G31" s="91"/>
    </row>
    <row r="32" spans="2:7" x14ac:dyDescent="0.2">
      <c r="B32" s="18"/>
      <c r="C32" s="19"/>
      <c r="D32" s="20"/>
      <c r="E32" s="33"/>
      <c r="F32" s="24"/>
      <c r="G32" s="91"/>
    </row>
    <row r="33" spans="2:7" x14ac:dyDescent="0.2">
      <c r="B33" s="18"/>
      <c r="C33" s="19"/>
      <c r="D33" s="20"/>
      <c r="E33" s="33"/>
      <c r="F33" s="24"/>
      <c r="G33" s="91"/>
    </row>
    <row r="34" spans="2:7" x14ac:dyDescent="0.2">
      <c r="B34" s="18"/>
      <c r="C34" s="19"/>
      <c r="D34" s="20"/>
      <c r="E34" s="33"/>
      <c r="F34" s="24"/>
      <c r="G34" s="91"/>
    </row>
    <row r="35" spans="2:7" x14ac:dyDescent="0.2">
      <c r="B35" s="18"/>
      <c r="C35" s="19"/>
      <c r="D35" s="20"/>
      <c r="E35" s="33"/>
      <c r="F35" s="24"/>
      <c r="G35" s="91"/>
    </row>
    <row r="36" spans="2:7" x14ac:dyDescent="0.2">
      <c r="B36" s="18"/>
      <c r="C36" s="19"/>
      <c r="D36" s="20"/>
      <c r="E36" s="33"/>
      <c r="F36" s="24"/>
      <c r="G36" s="91"/>
    </row>
    <row r="37" spans="2:7" x14ac:dyDescent="0.2">
      <c r="B37" s="18"/>
      <c r="C37" s="19"/>
      <c r="D37" s="20"/>
      <c r="E37" s="33"/>
      <c r="F37" s="24"/>
      <c r="G37" s="91"/>
    </row>
    <row r="38" spans="2:7" x14ac:dyDescent="0.2">
      <c r="B38" s="18"/>
      <c r="C38" s="19"/>
      <c r="D38" s="20"/>
      <c r="E38" s="33"/>
      <c r="F38" s="24"/>
      <c r="G38" s="91"/>
    </row>
    <row r="39" spans="2:7" x14ac:dyDescent="0.2">
      <c r="B39" s="18"/>
      <c r="C39" s="19"/>
      <c r="D39" s="20"/>
      <c r="E39" s="33"/>
      <c r="F39" s="24"/>
      <c r="G39" s="91"/>
    </row>
    <row r="40" spans="2:7" x14ac:dyDescent="0.2">
      <c r="B40" s="18"/>
      <c r="C40" s="19"/>
      <c r="D40" s="20"/>
      <c r="E40" s="33"/>
      <c r="F40" s="24"/>
      <c r="G40" s="91"/>
    </row>
    <row r="41" spans="2:7" x14ac:dyDescent="0.2">
      <c r="B41" s="18"/>
      <c r="C41" s="19"/>
      <c r="D41" s="20"/>
      <c r="E41" s="33"/>
      <c r="F41" s="24"/>
      <c r="G41" s="91"/>
    </row>
    <row r="42" spans="2:7" x14ac:dyDescent="0.2">
      <c r="B42" s="18"/>
      <c r="C42" s="19"/>
      <c r="D42" s="20"/>
      <c r="E42" s="33"/>
      <c r="F42" s="24"/>
      <c r="G42" s="91"/>
    </row>
    <row r="43" spans="2:7" x14ac:dyDescent="0.2">
      <c r="B43" s="18"/>
      <c r="C43" s="19"/>
      <c r="D43" s="20"/>
      <c r="E43" s="33"/>
      <c r="F43" s="24"/>
      <c r="G43" s="91"/>
    </row>
    <row r="44" spans="2:7" x14ac:dyDescent="0.2">
      <c r="B44" s="21"/>
      <c r="C44" s="19"/>
      <c r="D44" s="20"/>
      <c r="E44" s="33"/>
      <c r="F44" s="24"/>
      <c r="G44" s="91"/>
    </row>
    <row r="45" spans="2:7" x14ac:dyDescent="0.2">
      <c r="B45" s="22"/>
      <c r="C45" s="19"/>
      <c r="D45" s="20"/>
      <c r="E45" s="33"/>
      <c r="F45" s="24"/>
      <c r="G45" s="91"/>
    </row>
    <row r="46" spans="2:7" x14ac:dyDescent="0.2">
      <c r="B46" s="22"/>
      <c r="C46" s="19"/>
      <c r="D46" s="20"/>
      <c r="E46" s="33"/>
      <c r="F46" s="24"/>
      <c r="G46" s="91"/>
    </row>
    <row r="47" spans="2:7" x14ac:dyDescent="0.2">
      <c r="B47" s="10"/>
      <c r="C47" s="6"/>
      <c r="D47" s="7"/>
      <c r="E47" s="33"/>
      <c r="F47" s="25"/>
      <c r="G47" s="91"/>
    </row>
    <row r="48" spans="2:7" x14ac:dyDescent="0.2">
      <c r="B48" s="10"/>
      <c r="C48" s="6"/>
      <c r="D48" s="7"/>
      <c r="E48" s="33"/>
      <c r="F48" s="25"/>
      <c r="G48" s="91"/>
    </row>
    <row r="49" spans="2:7" x14ac:dyDescent="0.2">
      <c r="B49" s="10"/>
      <c r="C49" s="6"/>
      <c r="D49" s="7"/>
      <c r="E49" s="33"/>
      <c r="F49" s="25"/>
      <c r="G49" s="91"/>
    </row>
    <row r="50" spans="2:7" x14ac:dyDescent="0.2">
      <c r="B50" s="10"/>
      <c r="C50" s="6"/>
      <c r="D50" s="7"/>
      <c r="E50" s="33"/>
      <c r="F50" s="25"/>
      <c r="G50" s="91"/>
    </row>
    <row r="51" spans="2:7" x14ac:dyDescent="0.2">
      <c r="B51" s="10"/>
      <c r="C51" s="6"/>
      <c r="D51" s="7"/>
      <c r="E51" s="33"/>
      <c r="F51" s="25"/>
      <c r="G51" s="91"/>
    </row>
    <row r="52" spans="2:7" x14ac:dyDescent="0.2">
      <c r="B52" s="10"/>
      <c r="C52" s="6"/>
      <c r="D52" s="7"/>
      <c r="E52" s="33"/>
      <c r="F52" s="25"/>
      <c r="G52" s="91"/>
    </row>
    <row r="53" spans="2:7" x14ac:dyDescent="0.2">
      <c r="B53" s="10"/>
      <c r="C53" s="6"/>
      <c r="D53" s="7"/>
      <c r="E53" s="33"/>
      <c r="F53" s="25"/>
      <c r="G53" s="91"/>
    </row>
    <row r="54" spans="2:7" x14ac:dyDescent="0.2">
      <c r="B54" s="10"/>
      <c r="C54" s="6"/>
      <c r="D54" s="7"/>
      <c r="E54" s="33"/>
      <c r="F54" s="25"/>
      <c r="G54" s="91"/>
    </row>
    <row r="55" spans="2:7" x14ac:dyDescent="0.2">
      <c r="B55" s="10"/>
      <c r="C55" s="6"/>
      <c r="D55" s="7"/>
      <c r="E55" s="33"/>
      <c r="F55" s="25"/>
      <c r="G55" s="91"/>
    </row>
    <row r="56" spans="2:7" x14ac:dyDescent="0.2">
      <c r="B56" s="10"/>
      <c r="C56" s="6"/>
      <c r="D56" s="7"/>
      <c r="E56" s="33"/>
      <c r="F56" s="25"/>
      <c r="G56" s="91"/>
    </row>
    <row r="57" spans="2:7" x14ac:dyDescent="0.2">
      <c r="B57" s="10"/>
      <c r="C57" s="6"/>
      <c r="D57" s="7"/>
      <c r="E57" s="33"/>
      <c r="F57" s="25"/>
      <c r="G57" s="91"/>
    </row>
    <row r="58" spans="2:7" x14ac:dyDescent="0.2">
      <c r="B58" s="10"/>
      <c r="C58" s="6"/>
      <c r="D58" s="7"/>
      <c r="E58" s="33"/>
      <c r="F58" s="25"/>
      <c r="G58" s="91"/>
    </row>
    <row r="59" spans="2:7" x14ac:dyDescent="0.2">
      <c r="B59" s="10"/>
      <c r="C59" s="6"/>
      <c r="D59" s="7"/>
      <c r="E59" s="33"/>
      <c r="F59" s="25"/>
      <c r="G59" s="91"/>
    </row>
    <row r="60" spans="2:7" x14ac:dyDescent="0.2">
      <c r="B60" s="10"/>
      <c r="C60" s="6"/>
      <c r="D60" s="7"/>
      <c r="E60" s="33"/>
      <c r="F60" s="25"/>
      <c r="G60" s="91"/>
    </row>
    <row r="61" spans="2:7" x14ac:dyDescent="0.2">
      <c r="B61" s="10"/>
      <c r="C61" s="6"/>
      <c r="D61" s="7"/>
      <c r="E61" s="33"/>
      <c r="F61" s="25"/>
      <c r="G61" s="91"/>
    </row>
    <row r="62" spans="2:7" x14ac:dyDescent="0.2">
      <c r="B62" s="10"/>
      <c r="C62" s="6"/>
      <c r="D62" s="7"/>
      <c r="E62" s="33"/>
      <c r="F62" s="25"/>
      <c r="G62" s="91"/>
    </row>
    <row r="63" spans="2:7" ht="13.5" thickBot="1" x14ac:dyDescent="0.25">
      <c r="B63" s="11"/>
      <c r="C63" s="8"/>
      <c r="D63" s="9"/>
      <c r="E63" s="33"/>
      <c r="F63" s="26"/>
      <c r="G63" s="91"/>
    </row>
  </sheetData>
  <phoneticPr fontId="3" type="noConversion"/>
  <dataValidations count="2">
    <dataValidation type="list" allowBlank="1" showInputMessage="1" showErrorMessage="1" sqref="E7:E63">
      <formula1>faulttype</formula1>
    </dataValidation>
    <dataValidation type="list" allowBlank="1" showInputMessage="1" showErrorMessage="1" sqref="G7:G63">
      <formula1>commentclosed</formula1>
    </dataValidation>
  </dataValidations>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207"/>
  <sheetViews>
    <sheetView zoomScaleNormal="100" zoomScaleSheetLayoutView="100" workbookViewId="0">
      <selection activeCell="C4" sqref="C4"/>
    </sheetView>
  </sheetViews>
  <sheetFormatPr defaultRowHeight="12.75" x14ac:dyDescent="0.2"/>
  <sheetData>
    <row r="5" spans="2:2" ht="15" x14ac:dyDescent="0.3">
      <c r="B5" s="12" t="s">
        <v>29</v>
      </c>
    </row>
    <row r="6" spans="2:2" ht="15" x14ac:dyDescent="0.3">
      <c r="B6" s="12"/>
    </row>
    <row r="7" spans="2:2" ht="15" x14ac:dyDescent="0.3">
      <c r="B7" s="12"/>
    </row>
    <row r="9" spans="2:2" ht="15" x14ac:dyDescent="0.3">
      <c r="B9" s="12"/>
    </row>
    <row r="11" spans="2:2" ht="15" x14ac:dyDescent="0.3">
      <c r="B11" s="12"/>
    </row>
    <row r="12" spans="2:2" ht="15" x14ac:dyDescent="0.3">
      <c r="B12" s="12"/>
    </row>
    <row r="13" spans="2:2" ht="15" x14ac:dyDescent="0.3">
      <c r="B13" s="12"/>
    </row>
    <row r="14" spans="2:2" ht="15" x14ac:dyDescent="0.3">
      <c r="B14" s="12"/>
    </row>
    <row r="15" spans="2:2" ht="15" x14ac:dyDescent="0.3">
      <c r="B15" s="12"/>
    </row>
    <row r="16" spans="2:2" ht="15" x14ac:dyDescent="0.3">
      <c r="B16" s="12"/>
    </row>
    <row r="17" spans="2:2" ht="15" x14ac:dyDescent="0.3">
      <c r="B17" s="12"/>
    </row>
    <row r="18" spans="2:2" ht="15" x14ac:dyDescent="0.3">
      <c r="B18" s="12"/>
    </row>
    <row r="19" spans="2:2" ht="15" x14ac:dyDescent="0.3">
      <c r="B19" s="12"/>
    </row>
    <row r="20" spans="2:2" ht="15" x14ac:dyDescent="0.3">
      <c r="B20" s="12"/>
    </row>
    <row r="21" spans="2:2" ht="15" x14ac:dyDescent="0.3">
      <c r="B21" s="12"/>
    </row>
    <row r="22" spans="2:2" ht="15" x14ac:dyDescent="0.3">
      <c r="B22" s="12"/>
    </row>
    <row r="23" spans="2:2" ht="15" x14ac:dyDescent="0.3">
      <c r="B23" s="12"/>
    </row>
    <row r="24" spans="2:2" ht="15" x14ac:dyDescent="0.3">
      <c r="B24" s="12"/>
    </row>
    <row r="27" spans="2:2" ht="15" x14ac:dyDescent="0.3">
      <c r="B27" s="12"/>
    </row>
    <row r="29" spans="2:2" ht="15" x14ac:dyDescent="0.3">
      <c r="B29" s="12"/>
    </row>
    <row r="30" spans="2:2" ht="15" x14ac:dyDescent="0.3">
      <c r="B30" s="12"/>
    </row>
    <row r="31" spans="2:2" ht="15" x14ac:dyDescent="0.3">
      <c r="B31" s="12"/>
    </row>
    <row r="32" spans="2:2" ht="15" x14ac:dyDescent="0.3">
      <c r="B32" s="12"/>
    </row>
    <row r="33" spans="2:2" ht="15" x14ac:dyDescent="0.3">
      <c r="B33" s="12"/>
    </row>
    <row r="34" spans="2:2" ht="15" x14ac:dyDescent="0.3">
      <c r="B34" s="12"/>
    </row>
    <row r="35" spans="2:2" ht="15" x14ac:dyDescent="0.3">
      <c r="B35" s="12"/>
    </row>
    <row r="36" spans="2:2" ht="15" x14ac:dyDescent="0.3">
      <c r="B36" s="12"/>
    </row>
    <row r="37" spans="2:2" ht="15" x14ac:dyDescent="0.3">
      <c r="B37" s="12"/>
    </row>
    <row r="38" spans="2:2" ht="15" x14ac:dyDescent="0.3">
      <c r="B38" s="12"/>
    </row>
    <row r="39" spans="2:2" ht="15" x14ac:dyDescent="0.3">
      <c r="B39" s="12"/>
    </row>
    <row r="40" spans="2:2" ht="15" x14ac:dyDescent="0.3">
      <c r="B40" s="12"/>
    </row>
    <row r="41" spans="2:2" ht="15" x14ac:dyDescent="0.3">
      <c r="B41" s="12"/>
    </row>
    <row r="42" spans="2:2" ht="15" x14ac:dyDescent="0.3">
      <c r="B42" s="12"/>
    </row>
    <row r="43" spans="2:2" ht="15" x14ac:dyDescent="0.3">
      <c r="B43" s="12"/>
    </row>
    <row r="44" spans="2:2" ht="15" x14ac:dyDescent="0.3">
      <c r="B44" s="12"/>
    </row>
    <row r="45" spans="2:2" ht="15" x14ac:dyDescent="0.3">
      <c r="B45" s="12"/>
    </row>
    <row r="46" spans="2:2" ht="15" x14ac:dyDescent="0.3">
      <c r="B46" s="12"/>
    </row>
    <row r="47" spans="2:2" ht="15" x14ac:dyDescent="0.3">
      <c r="B47" s="12"/>
    </row>
    <row r="48" spans="2:2" ht="15" x14ac:dyDescent="0.3">
      <c r="B48" s="12"/>
    </row>
    <row r="49" spans="2:2" ht="15" x14ac:dyDescent="0.3">
      <c r="B49" s="12"/>
    </row>
    <row r="50" spans="2:2" ht="15" x14ac:dyDescent="0.3">
      <c r="B50" s="12"/>
    </row>
    <row r="51" spans="2:2" ht="15" x14ac:dyDescent="0.3">
      <c r="B51" s="12"/>
    </row>
    <row r="52" spans="2:2" ht="15" x14ac:dyDescent="0.3">
      <c r="B52" s="12"/>
    </row>
    <row r="53" spans="2:2" ht="15" x14ac:dyDescent="0.3">
      <c r="B53" s="12"/>
    </row>
    <row r="54" spans="2:2" ht="15" x14ac:dyDescent="0.3">
      <c r="B54" s="12"/>
    </row>
    <row r="55" spans="2:2" ht="15" x14ac:dyDescent="0.3">
      <c r="B55" s="12"/>
    </row>
    <row r="56" spans="2:2" ht="15" x14ac:dyDescent="0.3">
      <c r="B56" s="12"/>
    </row>
    <row r="57" spans="2:2" ht="15" x14ac:dyDescent="0.3">
      <c r="B57" s="12"/>
    </row>
    <row r="58" spans="2:2" ht="15" x14ac:dyDescent="0.3">
      <c r="B58" s="12"/>
    </row>
    <row r="59" spans="2:2" ht="15" x14ac:dyDescent="0.3">
      <c r="B59" s="12"/>
    </row>
    <row r="60" spans="2:2" ht="15" x14ac:dyDescent="0.3">
      <c r="B60" s="12"/>
    </row>
    <row r="61" spans="2:2" ht="15" x14ac:dyDescent="0.3">
      <c r="B61" s="12"/>
    </row>
    <row r="63" spans="2:2" ht="15" x14ac:dyDescent="0.3">
      <c r="B63" s="12"/>
    </row>
    <row r="65" spans="2:2" ht="15" x14ac:dyDescent="0.3">
      <c r="B65" s="12"/>
    </row>
    <row r="67" spans="2:2" x14ac:dyDescent="0.2">
      <c r="B67" s="13"/>
    </row>
    <row r="68" spans="2:2" ht="15" x14ac:dyDescent="0.3">
      <c r="B68" s="12"/>
    </row>
    <row r="69" spans="2:2" ht="15" x14ac:dyDescent="0.3">
      <c r="B69" s="12"/>
    </row>
    <row r="70" spans="2:2" ht="15" x14ac:dyDescent="0.3">
      <c r="B70" s="12"/>
    </row>
    <row r="71" spans="2:2" ht="15" x14ac:dyDescent="0.3">
      <c r="B71" s="12"/>
    </row>
    <row r="72" spans="2:2" ht="15" x14ac:dyDescent="0.3">
      <c r="B72" s="12"/>
    </row>
    <row r="73" spans="2:2" ht="15" x14ac:dyDescent="0.3">
      <c r="B73" s="12"/>
    </row>
    <row r="74" spans="2:2" ht="15" x14ac:dyDescent="0.3">
      <c r="B74" s="12"/>
    </row>
    <row r="75" spans="2:2" ht="15" x14ac:dyDescent="0.3">
      <c r="B75" s="12"/>
    </row>
    <row r="76" spans="2:2" ht="15" x14ac:dyDescent="0.3">
      <c r="B76" s="12"/>
    </row>
    <row r="77" spans="2:2" ht="15" x14ac:dyDescent="0.3">
      <c r="B77" s="12"/>
    </row>
    <row r="78" spans="2:2" ht="15" x14ac:dyDescent="0.3">
      <c r="B78" s="12"/>
    </row>
    <row r="79" spans="2:2" ht="15" x14ac:dyDescent="0.3">
      <c r="B79" s="12"/>
    </row>
    <row r="80" spans="2:2" ht="15" x14ac:dyDescent="0.3">
      <c r="B80" s="12"/>
    </row>
    <row r="81" spans="2:2" ht="15" x14ac:dyDescent="0.3">
      <c r="B81" s="12"/>
    </row>
    <row r="82" spans="2:2" ht="15" x14ac:dyDescent="0.3">
      <c r="B82" s="12"/>
    </row>
    <row r="83" spans="2:2" ht="15" x14ac:dyDescent="0.3">
      <c r="B83" s="12"/>
    </row>
    <row r="84" spans="2:2" ht="15" x14ac:dyDescent="0.3">
      <c r="B84" s="12"/>
    </row>
    <row r="85" spans="2:2" ht="15" x14ac:dyDescent="0.3">
      <c r="B85" s="12"/>
    </row>
    <row r="86" spans="2:2" ht="15" x14ac:dyDescent="0.3">
      <c r="B86" s="12"/>
    </row>
    <row r="87" spans="2:2" ht="15" x14ac:dyDescent="0.3">
      <c r="B87" s="12"/>
    </row>
    <row r="88" spans="2:2" ht="15" x14ac:dyDescent="0.3">
      <c r="B88" s="12"/>
    </row>
    <row r="89" spans="2:2" ht="15" x14ac:dyDescent="0.3">
      <c r="B89" s="12"/>
    </row>
    <row r="90" spans="2:2" ht="15" x14ac:dyDescent="0.3">
      <c r="B90" s="12"/>
    </row>
    <row r="91" spans="2:2" ht="15" x14ac:dyDescent="0.3">
      <c r="B91" s="12"/>
    </row>
    <row r="92" spans="2:2" ht="15" x14ac:dyDescent="0.3">
      <c r="B92" s="12"/>
    </row>
    <row r="93" spans="2:2" ht="15" x14ac:dyDescent="0.3">
      <c r="B93" s="12"/>
    </row>
    <row r="94" spans="2:2" ht="15" x14ac:dyDescent="0.3">
      <c r="B94" s="12"/>
    </row>
    <row r="95" spans="2:2" ht="15" x14ac:dyDescent="0.3">
      <c r="B95" s="12"/>
    </row>
    <row r="96" spans="2:2" ht="15" x14ac:dyDescent="0.3">
      <c r="B96" s="12"/>
    </row>
    <row r="97" spans="2:2" ht="15" x14ac:dyDescent="0.3">
      <c r="B97" s="12"/>
    </row>
    <row r="98" spans="2:2" ht="15" x14ac:dyDescent="0.3">
      <c r="B98" s="12"/>
    </row>
    <row r="99" spans="2:2" ht="15" x14ac:dyDescent="0.3">
      <c r="B99" s="12"/>
    </row>
    <row r="100" spans="2:2" ht="15" x14ac:dyDescent="0.3">
      <c r="B100" s="12"/>
    </row>
    <row r="101" spans="2:2" ht="15" x14ac:dyDescent="0.3">
      <c r="B101" s="12"/>
    </row>
    <row r="102" spans="2:2" ht="15" x14ac:dyDescent="0.3">
      <c r="B102" s="12"/>
    </row>
    <row r="103" spans="2:2" ht="15" x14ac:dyDescent="0.3">
      <c r="B103" s="12"/>
    </row>
    <row r="104" spans="2:2" ht="15" x14ac:dyDescent="0.3">
      <c r="B104" s="12"/>
    </row>
    <row r="105" spans="2:2" ht="15" x14ac:dyDescent="0.3">
      <c r="B105" s="12"/>
    </row>
    <row r="106" spans="2:2" ht="15" x14ac:dyDescent="0.3">
      <c r="B106" s="12"/>
    </row>
    <row r="107" spans="2:2" ht="15" x14ac:dyDescent="0.3">
      <c r="B107" s="12"/>
    </row>
    <row r="108" spans="2:2" ht="15" x14ac:dyDescent="0.3">
      <c r="B108" s="12"/>
    </row>
    <row r="109" spans="2:2" ht="15" x14ac:dyDescent="0.3">
      <c r="B109" s="12"/>
    </row>
    <row r="110" spans="2:2" ht="15" x14ac:dyDescent="0.3">
      <c r="B110" s="12"/>
    </row>
    <row r="111" spans="2:2" ht="15" x14ac:dyDescent="0.3">
      <c r="B111" s="12"/>
    </row>
    <row r="112" spans="2:2" ht="15" x14ac:dyDescent="0.3">
      <c r="B112" s="12"/>
    </row>
    <row r="113" spans="2:2" ht="15" x14ac:dyDescent="0.3">
      <c r="B113" s="12"/>
    </row>
    <row r="114" spans="2:2" ht="15" x14ac:dyDescent="0.3">
      <c r="B114" s="12"/>
    </row>
    <row r="115" spans="2:2" ht="15" x14ac:dyDescent="0.3">
      <c r="B115" s="12"/>
    </row>
    <row r="116" spans="2:2" ht="15" x14ac:dyDescent="0.3">
      <c r="B116" s="12"/>
    </row>
    <row r="117" spans="2:2" ht="15" x14ac:dyDescent="0.3">
      <c r="B117" s="12"/>
    </row>
    <row r="118" spans="2:2" ht="15" x14ac:dyDescent="0.3">
      <c r="B118" s="12"/>
    </row>
    <row r="119" spans="2:2" ht="15" x14ac:dyDescent="0.3">
      <c r="B119" s="12"/>
    </row>
    <row r="120" spans="2:2" ht="15" x14ac:dyDescent="0.3">
      <c r="B120" s="12"/>
    </row>
    <row r="121" spans="2:2" ht="15" x14ac:dyDescent="0.3">
      <c r="B121" s="12"/>
    </row>
    <row r="122" spans="2:2" ht="15" x14ac:dyDescent="0.3">
      <c r="B122" s="12"/>
    </row>
    <row r="123" spans="2:2" ht="15" x14ac:dyDescent="0.3">
      <c r="B123" s="12"/>
    </row>
    <row r="124" spans="2:2" ht="15" x14ac:dyDescent="0.3">
      <c r="B124" s="12"/>
    </row>
    <row r="125" spans="2:2" ht="15" x14ac:dyDescent="0.3">
      <c r="B125" s="12"/>
    </row>
    <row r="126" spans="2:2" ht="15" x14ac:dyDescent="0.3">
      <c r="B126" s="12"/>
    </row>
    <row r="127" spans="2:2" ht="15" x14ac:dyDescent="0.3">
      <c r="B127" s="12"/>
    </row>
    <row r="128" spans="2:2" ht="15" x14ac:dyDescent="0.3">
      <c r="B128" s="12"/>
    </row>
    <row r="129" spans="2:2" ht="15" x14ac:dyDescent="0.3">
      <c r="B129" s="12"/>
    </row>
    <row r="130" spans="2:2" ht="15" x14ac:dyDescent="0.3">
      <c r="B130" s="12"/>
    </row>
    <row r="131" spans="2:2" ht="15" x14ac:dyDescent="0.3">
      <c r="B131" s="12"/>
    </row>
    <row r="132" spans="2:2" ht="15" x14ac:dyDescent="0.3">
      <c r="B132" s="12"/>
    </row>
    <row r="133" spans="2:2" ht="15" x14ac:dyDescent="0.3">
      <c r="B133" s="12"/>
    </row>
    <row r="134" spans="2:2" ht="15" x14ac:dyDescent="0.3">
      <c r="B134" s="12"/>
    </row>
    <row r="135" spans="2:2" ht="15" x14ac:dyDescent="0.3">
      <c r="B135" s="12"/>
    </row>
    <row r="136" spans="2:2" ht="15" x14ac:dyDescent="0.3">
      <c r="B136" s="12"/>
    </row>
    <row r="137" spans="2:2" ht="15" x14ac:dyDescent="0.3">
      <c r="B137" s="12"/>
    </row>
    <row r="138" spans="2:2" ht="15" x14ac:dyDescent="0.3">
      <c r="B138" s="12"/>
    </row>
    <row r="139" spans="2:2" ht="15" x14ac:dyDescent="0.3">
      <c r="B139" s="12"/>
    </row>
    <row r="140" spans="2:2" ht="15" x14ac:dyDescent="0.3">
      <c r="B140" s="12"/>
    </row>
    <row r="141" spans="2:2" ht="15" x14ac:dyDescent="0.3">
      <c r="B141" s="12"/>
    </row>
    <row r="142" spans="2:2" ht="15" x14ac:dyDescent="0.3">
      <c r="B142" s="12"/>
    </row>
    <row r="143" spans="2:2" ht="15" x14ac:dyDescent="0.3">
      <c r="B143" s="12"/>
    </row>
    <row r="144" spans="2:2" ht="15" x14ac:dyDescent="0.3">
      <c r="B144" s="12"/>
    </row>
    <row r="145" spans="2:2" ht="15" x14ac:dyDescent="0.3">
      <c r="B145" s="12"/>
    </row>
    <row r="146" spans="2:2" ht="15" x14ac:dyDescent="0.3">
      <c r="B146" s="12"/>
    </row>
    <row r="147" spans="2:2" ht="15" x14ac:dyDescent="0.3">
      <c r="B147" s="12"/>
    </row>
    <row r="148" spans="2:2" ht="15" x14ac:dyDescent="0.3">
      <c r="B148" s="12"/>
    </row>
    <row r="149" spans="2:2" ht="15" x14ac:dyDescent="0.3">
      <c r="B149" s="12"/>
    </row>
    <row r="150" spans="2:2" ht="15" x14ac:dyDescent="0.3">
      <c r="B150" s="12"/>
    </row>
    <row r="151" spans="2:2" ht="15" x14ac:dyDescent="0.3">
      <c r="B151" s="12"/>
    </row>
    <row r="152" spans="2:2" ht="15" x14ac:dyDescent="0.3">
      <c r="B152" s="12"/>
    </row>
    <row r="153" spans="2:2" ht="15" x14ac:dyDescent="0.3">
      <c r="B153" s="12"/>
    </row>
    <row r="154" spans="2:2" ht="15" x14ac:dyDescent="0.3">
      <c r="B154" s="12"/>
    </row>
    <row r="155" spans="2:2" ht="15" x14ac:dyDescent="0.3">
      <c r="B155" s="12"/>
    </row>
    <row r="156" spans="2:2" ht="15" x14ac:dyDescent="0.3">
      <c r="B156" s="12"/>
    </row>
    <row r="157" spans="2:2" ht="15" x14ac:dyDescent="0.3">
      <c r="B157" s="12"/>
    </row>
    <row r="158" spans="2:2" ht="15" x14ac:dyDescent="0.3">
      <c r="B158" s="12"/>
    </row>
    <row r="159" spans="2:2" ht="15" x14ac:dyDescent="0.3">
      <c r="B159" s="12"/>
    </row>
    <row r="160" spans="2:2" ht="15" x14ac:dyDescent="0.3">
      <c r="B160" s="12"/>
    </row>
    <row r="161" spans="2:2" ht="15" x14ac:dyDescent="0.3">
      <c r="B161" s="12"/>
    </row>
    <row r="162" spans="2:2" ht="15" x14ac:dyDescent="0.3">
      <c r="B162" s="12"/>
    </row>
    <row r="163" spans="2:2" ht="15" x14ac:dyDescent="0.3">
      <c r="B163" s="12"/>
    </row>
    <row r="164" spans="2:2" ht="15" x14ac:dyDescent="0.3">
      <c r="B164" s="12"/>
    </row>
    <row r="165" spans="2:2" ht="15" x14ac:dyDescent="0.3">
      <c r="B165" s="12"/>
    </row>
    <row r="166" spans="2:2" ht="15" x14ac:dyDescent="0.3">
      <c r="B166" s="12"/>
    </row>
    <row r="167" spans="2:2" ht="15" x14ac:dyDescent="0.3">
      <c r="B167" s="12"/>
    </row>
    <row r="168" spans="2:2" ht="15" x14ac:dyDescent="0.3">
      <c r="B168" s="12"/>
    </row>
    <row r="169" spans="2:2" ht="15" x14ac:dyDescent="0.3">
      <c r="B169" s="12"/>
    </row>
    <row r="170" spans="2:2" ht="15" x14ac:dyDescent="0.3">
      <c r="B170" s="12"/>
    </row>
    <row r="171" spans="2:2" ht="15" x14ac:dyDescent="0.3">
      <c r="B171" s="12"/>
    </row>
    <row r="172" spans="2:2" ht="15" x14ac:dyDescent="0.3">
      <c r="B172" s="12"/>
    </row>
    <row r="173" spans="2:2" ht="15" x14ac:dyDescent="0.3">
      <c r="B173" s="12"/>
    </row>
    <row r="174" spans="2:2" ht="15" x14ac:dyDescent="0.3">
      <c r="B174" s="12"/>
    </row>
    <row r="175" spans="2:2" ht="15" x14ac:dyDescent="0.3">
      <c r="B175" s="12"/>
    </row>
    <row r="176" spans="2:2" ht="15" x14ac:dyDescent="0.3">
      <c r="B176" s="12"/>
    </row>
    <row r="177" spans="2:2" ht="15" x14ac:dyDescent="0.3">
      <c r="B177" s="12"/>
    </row>
    <row r="178" spans="2:2" ht="15" x14ac:dyDescent="0.3">
      <c r="B178" s="12"/>
    </row>
    <row r="179" spans="2:2" ht="15" x14ac:dyDescent="0.3">
      <c r="B179" s="12"/>
    </row>
    <row r="180" spans="2:2" ht="15" x14ac:dyDescent="0.3">
      <c r="B180" s="12"/>
    </row>
    <row r="181" spans="2:2" ht="15" x14ac:dyDescent="0.3">
      <c r="B181" s="12"/>
    </row>
    <row r="182" spans="2:2" ht="15" x14ac:dyDescent="0.3">
      <c r="B182" s="12"/>
    </row>
    <row r="183" spans="2:2" ht="15" x14ac:dyDescent="0.3">
      <c r="B183" s="12"/>
    </row>
    <row r="184" spans="2:2" ht="15" x14ac:dyDescent="0.3">
      <c r="B184" s="12"/>
    </row>
    <row r="185" spans="2:2" ht="15" x14ac:dyDescent="0.3">
      <c r="B185" s="12"/>
    </row>
    <row r="186" spans="2:2" ht="15" x14ac:dyDescent="0.3">
      <c r="B186" s="12"/>
    </row>
    <row r="187" spans="2:2" ht="15" x14ac:dyDescent="0.3">
      <c r="B187" s="12"/>
    </row>
    <row r="188" spans="2:2" ht="15" x14ac:dyDescent="0.3">
      <c r="B188" s="12"/>
    </row>
    <row r="189" spans="2:2" ht="15" x14ac:dyDescent="0.3">
      <c r="B189" s="12"/>
    </row>
    <row r="190" spans="2:2" ht="15" x14ac:dyDescent="0.3">
      <c r="B190" s="12"/>
    </row>
    <row r="192" spans="2:2" ht="15" x14ac:dyDescent="0.3">
      <c r="B192" s="12"/>
    </row>
    <row r="194" spans="2:2" ht="15" x14ac:dyDescent="0.3">
      <c r="B194" s="12"/>
    </row>
    <row r="195" spans="2:2" ht="15" x14ac:dyDescent="0.3">
      <c r="B195" s="12"/>
    </row>
    <row r="196" spans="2:2" ht="15" x14ac:dyDescent="0.3">
      <c r="B196" s="12"/>
    </row>
    <row r="197" spans="2:2" ht="15" x14ac:dyDescent="0.3">
      <c r="B197" s="12"/>
    </row>
    <row r="198" spans="2:2" ht="15" x14ac:dyDescent="0.3">
      <c r="B198" s="12"/>
    </row>
    <row r="199" spans="2:2" ht="15" x14ac:dyDescent="0.3">
      <c r="B199" s="12"/>
    </row>
    <row r="200" spans="2:2" ht="15" x14ac:dyDescent="0.3">
      <c r="B200" s="12"/>
    </row>
    <row r="201" spans="2:2" ht="15" x14ac:dyDescent="0.3">
      <c r="B201" s="12"/>
    </row>
    <row r="202" spans="2:2" ht="15" x14ac:dyDescent="0.3">
      <c r="B202" s="12"/>
    </row>
    <row r="203" spans="2:2" ht="15" x14ac:dyDescent="0.3">
      <c r="B203" s="12"/>
    </row>
    <row r="204" spans="2:2" ht="15" x14ac:dyDescent="0.3">
      <c r="B204" s="12"/>
    </row>
    <row r="205" spans="2:2" ht="15" x14ac:dyDescent="0.3">
      <c r="B205" s="12"/>
    </row>
    <row r="206" spans="2:2" ht="15" x14ac:dyDescent="0.3">
      <c r="B206" s="12"/>
    </row>
    <row r="207" spans="2:2" ht="15" x14ac:dyDescent="0.3">
      <c r="B207" s="12"/>
    </row>
  </sheetData>
  <phoneticPr fontId="3" type="noConversion"/>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zoomScaleNormal="100" zoomScaleSheetLayoutView="100" workbookViewId="0">
      <selection activeCell="C4" sqref="C4"/>
    </sheetView>
  </sheetViews>
  <sheetFormatPr defaultRowHeight="12.75" x14ac:dyDescent="0.2"/>
  <sheetData>
    <row r="5" spans="2:2" x14ac:dyDescent="0.2">
      <c r="B5" t="s">
        <v>71</v>
      </c>
    </row>
  </sheetData>
  <phoneticPr fontId="3" type="noConversion"/>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8"/>
  <sheetViews>
    <sheetView topLeftCell="A7" zoomScaleNormal="100" workbookViewId="0">
      <selection activeCell="A19" sqref="A19"/>
    </sheetView>
  </sheetViews>
  <sheetFormatPr defaultRowHeight="12.75" x14ac:dyDescent="0.2"/>
  <cols>
    <col min="2" max="2" width="66" style="72" customWidth="1"/>
    <col min="3" max="3" width="13.140625" customWidth="1"/>
    <col min="4" max="4" width="10.140625" bestFit="1" customWidth="1"/>
  </cols>
  <sheetData>
    <row r="3" spans="1:4" x14ac:dyDescent="0.2">
      <c r="A3" s="92" t="s">
        <v>61</v>
      </c>
      <c r="B3" s="93" t="s">
        <v>48</v>
      </c>
      <c r="C3" s="92" t="s">
        <v>62</v>
      </c>
      <c r="D3" s="92" t="s">
        <v>63</v>
      </c>
    </row>
    <row r="4" spans="1:4" x14ac:dyDescent="0.2">
      <c r="A4" s="94">
        <v>1</v>
      </c>
      <c r="B4" s="95" t="s">
        <v>60</v>
      </c>
      <c r="C4" s="96" t="s">
        <v>59</v>
      </c>
      <c r="D4" s="97">
        <v>39637</v>
      </c>
    </row>
    <row r="5" spans="1:4" ht="38.25" x14ac:dyDescent="0.2">
      <c r="A5" s="94">
        <v>2</v>
      </c>
      <c r="B5" s="95" t="s">
        <v>64</v>
      </c>
      <c r="C5" s="96" t="s">
        <v>59</v>
      </c>
      <c r="D5" s="97">
        <v>39667</v>
      </c>
    </row>
    <row r="6" spans="1:4" ht="306" x14ac:dyDescent="0.2">
      <c r="A6" s="98">
        <v>2.1</v>
      </c>
      <c r="B6" s="99" t="s">
        <v>76</v>
      </c>
      <c r="C6" s="100" t="s">
        <v>59</v>
      </c>
      <c r="D6" s="101">
        <v>39961</v>
      </c>
    </row>
    <row r="7" spans="1:4" x14ac:dyDescent="0.2">
      <c r="A7" s="102">
        <v>2.2000000000000002</v>
      </c>
      <c r="B7" s="65" t="s">
        <v>103</v>
      </c>
      <c r="C7" s="100" t="s">
        <v>59</v>
      </c>
      <c r="D7" s="101" t="s">
        <v>102</v>
      </c>
    </row>
    <row r="8" spans="1:4" ht="25.5" x14ac:dyDescent="0.2">
      <c r="A8" s="102">
        <v>3</v>
      </c>
      <c r="B8" s="34" t="s">
        <v>105</v>
      </c>
      <c r="C8" s="66" t="s">
        <v>104</v>
      </c>
      <c r="D8" s="103">
        <v>40038</v>
      </c>
    </row>
    <row r="9" spans="1:4" x14ac:dyDescent="0.2">
      <c r="A9" s="96">
        <v>3.1</v>
      </c>
      <c r="B9" s="71" t="s">
        <v>107</v>
      </c>
      <c r="C9" s="66" t="s">
        <v>150</v>
      </c>
      <c r="D9" s="104">
        <v>40140</v>
      </c>
    </row>
    <row r="10" spans="1:4" x14ac:dyDescent="0.2">
      <c r="A10" s="102">
        <v>4</v>
      </c>
      <c r="B10" s="71" t="s">
        <v>108</v>
      </c>
      <c r="C10" s="66" t="s">
        <v>150</v>
      </c>
      <c r="D10" s="105">
        <v>40141</v>
      </c>
    </row>
    <row r="11" spans="1:4" x14ac:dyDescent="0.2">
      <c r="A11" s="119">
        <v>4.0999999999999996</v>
      </c>
      <c r="B11" s="34" t="s">
        <v>151</v>
      </c>
      <c r="C11" s="120" t="s">
        <v>150</v>
      </c>
      <c r="D11" s="105">
        <v>40651</v>
      </c>
    </row>
    <row r="12" spans="1:4" x14ac:dyDescent="0.2">
      <c r="A12" s="119">
        <v>5</v>
      </c>
      <c r="B12" s="34" t="s">
        <v>153</v>
      </c>
      <c r="C12" s="66" t="s">
        <v>150</v>
      </c>
      <c r="D12" s="105">
        <v>40651</v>
      </c>
    </row>
    <row r="13" spans="1:4" ht="25.5" x14ac:dyDescent="0.2">
      <c r="A13" s="119">
        <v>5.0999999999999996</v>
      </c>
      <c r="B13" s="65" t="s">
        <v>155</v>
      </c>
      <c r="C13" s="121" t="s">
        <v>150</v>
      </c>
      <c r="D13" s="105">
        <v>40778</v>
      </c>
    </row>
    <row r="14" spans="1:4" x14ac:dyDescent="0.2">
      <c r="A14" s="119">
        <v>6</v>
      </c>
      <c r="B14" s="34" t="s">
        <v>153</v>
      </c>
      <c r="C14" s="121" t="s">
        <v>150</v>
      </c>
      <c r="D14" s="105">
        <v>40813</v>
      </c>
    </row>
    <row r="15" spans="1:4" ht="51" x14ac:dyDescent="0.2">
      <c r="A15" s="122">
        <v>6.1</v>
      </c>
      <c r="B15" s="126" t="s">
        <v>183</v>
      </c>
      <c r="C15" s="123" t="s">
        <v>150</v>
      </c>
      <c r="D15" s="124">
        <v>40554</v>
      </c>
    </row>
    <row r="16" spans="1:4" x14ac:dyDescent="0.2">
      <c r="A16" s="102">
        <v>7</v>
      </c>
      <c r="B16" s="131" t="s">
        <v>153</v>
      </c>
      <c r="C16" s="42" t="s">
        <v>150</v>
      </c>
      <c r="D16" s="132">
        <v>40672</v>
      </c>
    </row>
    <row r="17" spans="1:4" x14ac:dyDescent="0.2">
      <c r="A17" s="119">
        <v>7.1</v>
      </c>
      <c r="B17" s="131" t="s">
        <v>184</v>
      </c>
      <c r="C17" s="121" t="s">
        <v>150</v>
      </c>
      <c r="D17" s="132">
        <v>41338</v>
      </c>
    </row>
    <row r="18" spans="1:4" x14ac:dyDescent="0.2">
      <c r="A18" s="119">
        <v>8</v>
      </c>
      <c r="B18" s="131" t="s">
        <v>153</v>
      </c>
      <c r="C18" s="121" t="s">
        <v>150</v>
      </c>
      <c r="D18" s="132">
        <v>41338</v>
      </c>
    </row>
  </sheetData>
  <phoneticPr fontId="3" type="noConversion"/>
  <pageMargins left="0.74803149606299213" right="0.74803149606299213" top="0.98425196850393704" bottom="0.98425196850393704" header="0.51181102362204722" footer="0.51181102362204722"/>
  <pageSetup paperSize="9" scale="77" orientation="portrait" verticalDpi="0" r:id="rId1"/>
  <headerFooter alignWithMargins="0">
    <oddHeader>&amp;LElectronics&amp;CSOFTWARE PEER REVIEW CHECKLIST</oddHeader>
    <oddFooter>&amp;LEF_ESG_223-02.A V8.0&amp;CPage &amp;P&amp;RSOFTWARE PEER REVIEW CHECKLIST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8"/>
  <sheetViews>
    <sheetView workbookViewId="0">
      <selection activeCell="A17" sqref="A17"/>
    </sheetView>
  </sheetViews>
  <sheetFormatPr defaultRowHeight="12.75" x14ac:dyDescent="0.2"/>
  <sheetData>
    <row r="4" spans="1:1" x14ac:dyDescent="0.2">
      <c r="A4" t="s">
        <v>98</v>
      </c>
    </row>
    <row r="5" spans="1:1" x14ac:dyDescent="0.2">
      <c r="A5" t="s">
        <v>93</v>
      </c>
    </row>
    <row r="6" spans="1:1" x14ac:dyDescent="0.2">
      <c r="A6" t="s">
        <v>94</v>
      </c>
    </row>
    <row r="7" spans="1:1" x14ac:dyDescent="0.2">
      <c r="A7" t="s">
        <v>95</v>
      </c>
    </row>
    <row r="8" spans="1:1" x14ac:dyDescent="0.2">
      <c r="A8" t="s">
        <v>96</v>
      </c>
    </row>
    <row r="9" spans="1:1" x14ac:dyDescent="0.2">
      <c r="A9" t="s">
        <v>97</v>
      </c>
    </row>
    <row r="12" spans="1:1" x14ac:dyDescent="0.2">
      <c r="A12" t="s">
        <v>101</v>
      </c>
    </row>
    <row r="13" spans="1:1" x14ac:dyDescent="0.2">
      <c r="A13" t="s">
        <v>99</v>
      </c>
    </row>
    <row r="14" spans="1:1" x14ac:dyDescent="0.2">
      <c r="A14" t="s">
        <v>100</v>
      </c>
    </row>
    <row r="16" spans="1:1" x14ac:dyDescent="0.2">
      <c r="A16" t="s">
        <v>147</v>
      </c>
    </row>
    <row r="17" spans="1:1" x14ac:dyDescent="0.2">
      <c r="A17" t="s">
        <v>148</v>
      </c>
    </row>
    <row r="18" spans="1:1" x14ac:dyDescent="0.2">
      <c r="A18" t="s">
        <v>149</v>
      </c>
    </row>
  </sheetData>
  <phoneticPr fontId="3"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2DD7735829F3439AD50AB00E89219A" ma:contentTypeVersion="61" ma:contentTypeDescription="Create a new document." ma:contentTypeScope="" ma:versionID="422ac59f4fa12c63dede6e4415115495">
  <xsd:schema xmlns:xsd="http://www.w3.org/2001/XMLSchema" xmlns:xs="http://www.w3.org/2001/XMLSchema" xmlns:p="http://schemas.microsoft.com/office/2006/metadata/properties" xmlns:ns1="http://schemas.microsoft.com/sharepoint/v3" xmlns:ns2="b07804b3-f8ec-425e-9508-9bee58886a91" xmlns:ns3="73715998-d059-42fb-a8b4-9a10d8092cbc" targetNamespace="http://schemas.microsoft.com/office/2006/metadata/properties" ma:root="true" ma:fieldsID="beeabaca6e4bc881ef1457238ec7e55a" ns1:_="" ns2:_="" ns3:_="">
    <xsd:import namespace="http://schemas.microsoft.com/sharepoint/v3"/>
    <xsd:import namespace="b07804b3-f8ec-425e-9508-9bee58886a91"/>
    <xsd:import namespace="73715998-d059-42fb-a8b4-9a10d8092cbc"/>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3:Revision" minOccurs="0"/>
                <xsd:element ref="ns3:Description0" minOccurs="0"/>
                <xsd:element ref="ns3:Effective_x0020_Date" minOccurs="0"/>
                <xsd:element ref="ns1:CSMeta2010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9"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6fc58202-ccf2-4c46-86e7-9cfbf49d32a3}" ma:internalName="TaxCatchAll" ma:showField="CatchAllData" ma:web="5aa38264-60b2-45a0-a85d-61487e0eed5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6fc58202-ccf2-4c46-86e7-9cfbf49d32a3}" ma:internalName="TaxCatchAllLabel" ma:readOnly="true" ma:showField="CatchAllDataLabel" ma:web="5aa38264-60b2-45a0-a85d-61487e0eed5a">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3715998-d059-42fb-a8b4-9a10d8092cbc" elementFormDefault="qualified">
    <xsd:import namespace="http://schemas.microsoft.com/office/2006/documentManagement/types"/>
    <xsd:import namespace="http://schemas.microsoft.com/office/infopath/2007/PartnerControls"/>
    <xsd:element name="Revision" ma:index="10" nillable="true" ma:displayName="Revision" ma:internalName="Revision">
      <xsd:simpleType>
        <xsd:restriction base="dms:Text">
          <xsd:maxLength value="255"/>
        </xsd:restriction>
      </xsd:simpleType>
    </xsd:element>
    <xsd:element name="Description0" ma:index="17" nillable="true" ma:displayName="Description" ma:internalName="Description0">
      <xsd:simpleType>
        <xsd:restriction base="dms:Text">
          <xsd:maxLength value="255"/>
        </xsd:restriction>
      </xsd:simpleType>
    </xsd:element>
    <xsd:element name="Effective_x0020_Date" ma:index="18" nillable="true" ma:displayName="Effective Date" ma:internalName="Effective_x0020_Dat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ffective_x0020_Date xmlns="73715998-d059-42fb-a8b4-9a10d8092cbc">05/03/2013</Effective_x0020_Date>
    <CSMeta2010Field xmlns="http://schemas.microsoft.com/sharepoint/v3" xsi:nil="true"/>
    <d4e1cdc1e8884ad9a1abd3eeee348cd0 xmlns="b07804b3-f8ec-425e-9508-9bee58886a91">
      <Terms xmlns="http://schemas.microsoft.com/office/infopath/2007/PartnerControls"/>
    </d4e1cdc1e8884ad9a1abd3eeee348cd0>
    <l812b064fc494a32beba07917f4feaa3 xmlns="b07804b3-f8ec-425e-9508-9bee58886a91">
      <Terms xmlns="http://schemas.microsoft.com/office/infopath/2007/PartnerControls"/>
    </l812b064fc494a32beba07917f4feaa3>
    <Description0 xmlns="73715998-d059-42fb-a8b4-9a10d8092cbc">Software Peer Review Checklist</Description0>
    <Revision xmlns="73715998-d059-42fb-a8b4-9a10d8092cbc">8.0</Revision>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3.xml><?xml version="1.0" encoding="utf-8"?>
<?mso-contentType ?>
<SharedContentType xmlns="Microsoft.SharePoint.Taxonomy.ContentTypeSync" SourceId="cf713c62-fdf9-4ba1-a9c8-920b71b66035" ContentTypeId="0x01" PreviousValue="tru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LongProperties xmlns="http://schemas.microsoft.com/office/2006/metadata/longProperties"/>
</file>

<file path=customXml/item6.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Props1.xml><?xml version="1.0" encoding="utf-8"?>
<ds:datastoreItem xmlns:ds="http://schemas.openxmlformats.org/officeDocument/2006/customXml" ds:itemID="{7D16D48F-783F-4337-9198-BCAECCB9CA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73715998-d059-42fb-a8b4-9a10d8092c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F71B95-336C-4E8B-83CC-847F9D5378A4}">
  <ds:schemaRefs>
    <ds:schemaRef ds:uri="http://purl.org/dc/dcmitype/"/>
    <ds:schemaRef ds:uri="http://schemas.microsoft.com/office/infopath/2007/PartnerControls"/>
    <ds:schemaRef ds:uri="http://purl.org/dc/elements/1.1/"/>
    <ds:schemaRef ds:uri="http://purl.org/dc/terms/"/>
    <ds:schemaRef ds:uri="b07804b3-f8ec-425e-9508-9bee58886a91"/>
    <ds:schemaRef ds:uri="http://schemas.microsoft.com/office/2006/documentManagement/types"/>
    <ds:schemaRef ds:uri="http://schemas.openxmlformats.org/package/2006/metadata/core-properties"/>
    <ds:schemaRef ds:uri="http://schemas.microsoft.com/office/2006/metadata/properties"/>
    <ds:schemaRef ds:uri="73715998-d059-42fb-a8b4-9a10d8092cbc"/>
    <ds:schemaRef ds:uri="http://schemas.microsoft.com/sharepoint/v3"/>
    <ds:schemaRef ds:uri="http://www.w3.org/XML/1998/namespace"/>
  </ds:schemaRefs>
</ds:datastoreItem>
</file>

<file path=customXml/itemProps3.xml><?xml version="1.0" encoding="utf-8"?>
<ds:datastoreItem xmlns:ds="http://schemas.openxmlformats.org/officeDocument/2006/customXml" ds:itemID="{2A00E6ED-8B7C-492E-8766-DD59D608FB17}">
  <ds:schemaRefs>
    <ds:schemaRef ds:uri="Microsoft.SharePoint.Taxonomy.ContentTypeSync"/>
  </ds:schemaRefs>
</ds:datastoreItem>
</file>

<file path=customXml/itemProps4.xml><?xml version="1.0" encoding="utf-8"?>
<ds:datastoreItem xmlns:ds="http://schemas.openxmlformats.org/officeDocument/2006/customXml" ds:itemID="{94D721E3-ABC3-4AEE-9B8E-D988AD8EF680}">
  <ds:schemaRefs>
    <ds:schemaRef ds:uri="http://schemas.microsoft.com/sharepoint/v3/contenttype/forms"/>
  </ds:schemaRefs>
</ds:datastoreItem>
</file>

<file path=customXml/itemProps5.xml><?xml version="1.0" encoding="utf-8"?>
<ds:datastoreItem xmlns:ds="http://schemas.openxmlformats.org/officeDocument/2006/customXml" ds:itemID="{34C4FABD-CFBC-4121-9E37-F75E40E6F177}">
  <ds:schemaRefs>
    <ds:schemaRef ds:uri="http://schemas.microsoft.com/office/2006/metadata/longProperties"/>
  </ds:schemaRefs>
</ds:datastoreItem>
</file>

<file path=customXml/itemProps6.xml><?xml version="1.0" encoding="utf-8"?>
<ds:datastoreItem xmlns:ds="http://schemas.openxmlformats.org/officeDocument/2006/customXml" ds:itemID="{83FB8091-09F6-4330-8676-B9A9D57593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Frontsheet</vt:lpstr>
      <vt:lpstr>Manual Code Checklist</vt:lpstr>
      <vt:lpstr>Integration Task Checklist</vt:lpstr>
      <vt:lpstr>Comments</vt:lpstr>
      <vt:lpstr>QAC Results</vt:lpstr>
      <vt:lpstr>Compiler Warnings</vt:lpstr>
      <vt:lpstr>form history</vt:lpstr>
      <vt:lpstr>list</vt:lpstr>
      <vt:lpstr>commentclosed</vt:lpstr>
      <vt:lpstr>'QAC Results'!ERR_LINE_34</vt:lpstr>
      <vt:lpstr>faulttype</vt:lpstr>
      <vt:lpstr>Comments!Print_Area</vt:lpstr>
      <vt:lpstr>'Compiler Warnings'!Print_Area</vt:lpstr>
      <vt:lpstr>'Integration Task Checklist'!Print_Area</vt:lpstr>
      <vt:lpstr>'Manual Code Checklist'!Print_Area</vt:lpstr>
      <vt:lpstr>'QAC Results'!Print_Area</vt:lpstr>
      <vt:lpstr>Review_Type</vt:lpstr>
      <vt:lpstr>reviewtype</vt:lpstr>
    </vt:vector>
  </TitlesOfParts>
  <Company>Delphi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Peer Review Checklist</dc:title>
  <dc:creator>Paul Simmons</dc:creator>
  <cp:keywords>Checklist</cp:keywords>
  <cp:lastModifiedBy>Windows User</cp:lastModifiedBy>
  <cp:revision>4</cp:revision>
  <cp:lastPrinted>2011-04-26T08:20:58Z</cp:lastPrinted>
  <dcterms:created xsi:type="dcterms:W3CDTF">2007-11-14T10:02:44Z</dcterms:created>
  <dcterms:modified xsi:type="dcterms:W3CDTF">2016-06-13T02:18:55Z</dcterms:modified>
  <cp:category>software process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rovals">
    <vt:lpwstr>P. Simmons, D. Collins, A. Davie</vt:lpwstr>
  </property>
  <property fmtid="{D5CDD505-2E9C-101B-9397-08002B2CF9AE}" pid="3" name="Category0">
    <vt:lpwstr>Form</vt:lpwstr>
  </property>
  <property fmtid="{D5CDD505-2E9C-101B-9397-08002B2CF9AE}" pid="4" name="Family">
    <vt:lpwstr>Electronics Systems Group</vt:lpwstr>
  </property>
  <property fmtid="{D5CDD505-2E9C-101B-9397-08002B2CF9AE}" pid="5" name="Proc_Link">
    <vt:lpwstr>PR_ESG_223</vt:lpwstr>
  </property>
  <property fmtid="{D5CDD505-2E9C-101B-9397-08002B2CF9AE}" pid="6" name="DBS_Link">
    <vt:lpwstr>na</vt:lpwstr>
  </property>
  <property fmtid="{D5CDD505-2E9C-101B-9397-08002B2CF9AE}" pid="7" name="Owner">
    <vt:lpwstr>P. Simmons </vt:lpwstr>
  </property>
  <property fmtid="{D5CDD505-2E9C-101B-9397-08002B2CF9AE}" pid="8" name="Effective_date">
    <vt:lpwstr>05/03/2013</vt:lpwstr>
  </property>
  <property fmtid="{D5CDD505-2E9C-101B-9397-08002B2CF9AE}" pid="9" name="Filing Manager">
    <vt:lpwstr>D. Bass</vt:lpwstr>
  </property>
  <property fmtid="{D5CDD505-2E9C-101B-9397-08002B2CF9AE}" pid="10" name="Author0">
    <vt:lpwstr>P. Simmons </vt:lpwstr>
  </property>
  <property fmtid="{D5CDD505-2E9C-101B-9397-08002B2CF9AE}" pid="11" name="Div_Link">
    <vt:lpwstr>na</vt:lpwstr>
  </property>
  <property fmtid="{D5CDD505-2E9C-101B-9397-08002B2CF9AE}" pid="12" name="Pol_Link">
    <vt:lpwstr>na</vt:lpwstr>
  </property>
</Properties>
</file>