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1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2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3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nnd\Documents\"/>
    </mc:Choice>
  </mc:AlternateContent>
  <xr:revisionPtr revIDLastSave="0" documentId="8_{910D5354-7D04-4D3E-A7FF-EB35D65466EF}" xr6:coauthVersionLast="47" xr6:coauthVersionMax="47" xr10:uidLastSave="{00000000-0000-0000-0000-000000000000}"/>
  <bookViews>
    <workbookView xWindow="-120" yWindow="-120" windowWidth="29040" windowHeight="15840" firstSheet="13" activeTab="13" xr2:uid="{F7C78125-24EA-4713-8EEF-3EB085FA981D}"/>
  </bookViews>
  <sheets>
    <sheet name="TOT_V_UNITED (2)" sheetId="11" r:id="rId1"/>
    <sheet name="TOT_V_UNITED" sheetId="3" r:id="rId2"/>
    <sheet name="LEI_V_CITY (2)" sheetId="26" r:id="rId3"/>
    <sheet name="LEI_V_STO (2)" sheetId="25" r:id="rId4"/>
    <sheet name="LEI_V_ARS (2)" sheetId="24" r:id="rId5"/>
    <sheet name="LEI_V_TOT" sheetId="23" r:id="rId6"/>
    <sheet name="TOT&amp;SIMI_GRAPH" sheetId="10" r:id="rId7"/>
    <sheet name="Sheet7" sheetId="32" r:id="rId8"/>
    <sheet name="TOT_V_LEI" sheetId="19" r:id="rId9"/>
    <sheet name="TOT_V_STOKE" sheetId="5" r:id="rId10"/>
    <sheet name="TOT_V_STOKE (2)" sheetId="12" r:id="rId11"/>
    <sheet name="TOT_V_NEW" sheetId="9" r:id="rId12"/>
    <sheet name="Spectral_clustering" sheetId="33" r:id="rId13"/>
    <sheet name="Similarity_Between_Matches_brut" sheetId="14" r:id="rId14"/>
    <sheet name="Leicester_graphs" sheetId="13" r:id="rId15"/>
    <sheet name="PASSING_METRIC_DATA" sheetId="27" r:id="rId16"/>
    <sheet name="NETWORK_METRIC_DATA" sheetId="28" r:id="rId17"/>
    <sheet name="Spectral_distance_table" sheetId="29" r:id="rId18"/>
  </sheets>
  <definedNames>
    <definedName name="_xlnm._FilterDatabase" localSheetId="16" hidden="1">NETWORK_METRIC_DATA!$A$1:$H$9</definedName>
    <definedName name="_xlnm._FilterDatabase" localSheetId="15" hidden="1">PASSING_METRIC_DATA!$A$1:$R$9</definedName>
    <definedName name="ExternalData_1" localSheetId="13" hidden="1">Similarity_Between_Matches_brut!$A$1:$A$65</definedName>
    <definedName name="ExternalData_2" localSheetId="11" hidden="1">TOT_V_NEW!$A$1:$K$53</definedName>
    <definedName name="ExternalData_2" localSheetId="9" hidden="1">TOT_V_STOKE!$A$1:$D$52</definedName>
    <definedName name="ExternalData_2" localSheetId="1" hidden="1">TOT_V_UNITED!$A$1:$D$52</definedName>
    <definedName name="ExternalData_3" localSheetId="8" hidden="1">TOT_V_LEI!$A$1:$A$60</definedName>
    <definedName name="ExternalData_3" localSheetId="10" hidden="1">'TOT_V_STOKE (2)'!$A$1:$K$52</definedName>
    <definedName name="ExternalData_3" localSheetId="0" hidden="1">'TOT_V_UNITED (2)'!$A$1:$A$52</definedName>
    <definedName name="ExternalData_4" localSheetId="5" hidden="1">LEI_V_TOT!$A$1:$A$60</definedName>
    <definedName name="ExternalData_5" localSheetId="4" hidden="1">'LEI_V_ARS (2)'!$A$1:$A$52</definedName>
    <definedName name="ExternalData_6" localSheetId="3" hidden="1">'LEI_V_STO (2)'!$A$1:$A$52</definedName>
    <definedName name="ExternalData_7" localSheetId="2" hidden="1">'LEI_V_CITY (2)'!$A$1:$A$52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8" l="1"/>
  <c r="F2" i="28"/>
  <c r="F8" i="28"/>
  <c r="E8" i="28"/>
  <c r="F7" i="28"/>
  <c r="E7" i="28"/>
  <c r="F6" i="28"/>
  <c r="E6" i="28"/>
  <c r="F5" i="28"/>
  <c r="E5" i="28"/>
  <c r="F4" i="28"/>
  <c r="E4" i="28"/>
  <c r="F3" i="28"/>
  <c r="E3" i="28"/>
  <c r="F9" i="28"/>
  <c r="E9" i="28"/>
  <c r="C2" i="14"/>
  <c r="B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8ADF61-8170-422A-B66F-A0B7060301D7}" keepAlive="1" name="Query - LEI_V_ARS" description="Connection to the 'LEI_V_ARS' query in the workbook." type="5" refreshedVersion="0" background="1">
    <dbPr connection="Provider=Microsoft.Mashup.OleDb.1;Data Source=$Workbook$;Location=LEI_V_ARS;Extended Properties=&quot;&quot;" command="SELECT * FROM [LEI_V_ARS]"/>
  </connection>
  <connection id="2" xr16:uid="{AB6FF75B-E677-4E89-BC51-520E0D2B9917}" keepAlive="1" name="Query - LEI_V_ARS (2)" description="Connection to the 'LEI_V_ARS (2)' query in the workbook." type="5" refreshedVersion="8" background="1" saveData="1">
    <dbPr connection="Provider=Microsoft.Mashup.OleDb.1;Data Source=$Workbook$;Location=&quot;LEI_V_ARS (2)&quot;;Extended Properties=&quot;&quot;" command="SELECT * FROM [LEI_V_ARS (2)]"/>
  </connection>
  <connection id="3" xr16:uid="{809804D4-821B-4A04-B69E-2BFCE5F46475}" keepAlive="1" name="Query - LEI_V_CITY" description="Connection to the 'LEI_V_CITY' query in the workbook." type="5" refreshedVersion="0" background="1">
    <dbPr connection="Provider=Microsoft.Mashup.OleDb.1;Data Source=$Workbook$;Location=LEI_V_CITY;Extended Properties=&quot;&quot;" command="SELECT * FROM [LEI_V_CITY]"/>
  </connection>
  <connection id="4" xr16:uid="{D91E46F4-7890-4130-88A5-B45CC4A02A70}" keepAlive="1" name="Query - LEI_V_CITY (2)" description="Connection to the 'LEI_V_CITY (2)' query in the workbook." type="5" refreshedVersion="8" background="1" saveData="1">
    <dbPr connection="Provider=Microsoft.Mashup.OleDb.1;Data Source=$Workbook$;Location=&quot;LEI_V_CITY (2)&quot;;Extended Properties=&quot;&quot;" command="SELECT * FROM [LEI_V_CITY (2)]"/>
  </connection>
  <connection id="5" xr16:uid="{29A4EC5A-2F91-45AC-8497-77EBC795356B}" keepAlive="1" name="Query - LEI_V_STO" description="Connection to the 'LEI_V_STO' query in the workbook." type="5" refreshedVersion="0" background="1">
    <dbPr connection="Provider=Microsoft.Mashup.OleDb.1;Data Source=$Workbook$;Location=LEI_V_STO;Extended Properties=&quot;&quot;" command="SELECT * FROM [LEI_V_STO]"/>
  </connection>
  <connection id="6" xr16:uid="{90F63016-31CA-4024-9B26-6B4167BFD995}" keepAlive="1" name="Query - LEI_V_STO (2)" description="Connection to the 'LEI_V_STO (2)' query in the workbook." type="5" refreshedVersion="8" background="1" saveData="1">
    <dbPr connection="Provider=Microsoft.Mashup.OleDb.1;Data Source=$Workbook$;Location=&quot;LEI_V_STO (2)&quot;;Extended Properties=&quot;&quot;" command="SELECT * FROM [LEI_V_STO (2)]"/>
  </connection>
  <connection id="7" xr16:uid="{7139D0AC-D3EB-42FF-A36D-DF638A391CA9}" keepAlive="1" name="Query - LEI_V_TOT" description="Connection to the 'LEI_V_TOT' query in the workbook." type="5" refreshedVersion="8" background="1" saveData="1">
    <dbPr connection="Provider=Microsoft.Mashup.OleDb.1;Data Source=$Workbook$;Location=LEI_V_TOT;Extended Properties=&quot;&quot;" command="SELECT * FROM [LEI_V_TOT]"/>
  </connection>
  <connection id="8" xr16:uid="{ED3EED91-CC68-45B3-B98B-FBD13409AA96}" keepAlive="1" name="Query - Similarity_Between_Matches_brute_forceLEI&amp;TOT" description="Connection to the 'Similarity_Between_Matches_brute_forceLEI&amp;TOT' query in the workbook." type="5" refreshedVersion="0" background="1">
    <dbPr connection="Provider=Microsoft.Mashup.OleDb.1;Data Source=$Workbook$;Location=Similarity_Between_Matches_brute_forceLEI&amp;TOT;Extended Properties=&quot;&quot;" command="SELECT * FROM [Similarity_Between_Matches_brute_forceLEI&amp;TOT]"/>
  </connection>
  <connection id="9" xr16:uid="{D0A60950-992C-4000-B954-DDB464064CFE}" keepAlive="1" name="Query - Similarity_Between_Matches_brute_forceLEI&amp;TOT (2)" description="Connection to the 'Similarity_Between_Matches_brute_forceLEI&amp;TOT (2)' query in the workbook." type="5" refreshedVersion="8" background="1" saveData="1">
    <dbPr connection="Provider=Microsoft.Mashup.OleDb.1;Data Source=$Workbook$;Location=&quot;Similarity_Between_Matches_brute_forceLEI&amp;TOT (2)&quot;;Extended Properties=&quot;&quot;" command="SELECT * FROM [Similarity_Between_Matches_brute_forceLEI&amp;TOT (2)]"/>
  </connection>
  <connection id="10" xr16:uid="{AD37472A-891B-4852-B301-B436C7D6C332}" keepAlive="1" name="Query - TOT_V_LEI" description="Connection to the 'TOT_V_LEI' query in the workbook." type="5" refreshedVersion="8" background="1" saveData="1">
    <dbPr connection="Provider=Microsoft.Mashup.OleDb.1;Data Source=$Workbook$;Location=TOT_V_LEI;Extended Properties=&quot;&quot;" command="SELECT * FROM [TOT_V_LEI]"/>
  </connection>
  <connection id="11" xr16:uid="{78C5F8DB-2726-43D2-97ED-37CA34D04F04}" keepAlive="1" name="Query - TOT_V_NEW" description="Connection to the 'TOT_V_NEW' query in the workbook." type="5" refreshedVersion="8" background="1" saveData="1">
    <dbPr connection="Provider=Microsoft.Mashup.OleDb.1;Data Source=$Workbook$;Location=TOT_V_NEW;Extended Properties=&quot;&quot;" command="SELECT * FROM [TOT_V_NEW]"/>
  </connection>
  <connection id="12" xr16:uid="{F0E483B8-3004-499C-86DB-01DB0BB13F45}" keepAlive="1" name="Query - TOT_V_STOKE" description="Connection to the 'TOT_V_STOKE' query in the workbook." type="5" refreshedVersion="8" background="1" saveData="1">
    <dbPr connection="Provider=Microsoft.Mashup.OleDb.1;Data Source=$Workbook$;Location=TOT_V_STOKE;Extended Properties=&quot;&quot;" command="SELECT * FROM [TOT_V_STOKE]"/>
  </connection>
  <connection id="13" xr16:uid="{232CFA02-E67B-4B15-AB2B-ECD2C9376111}" keepAlive="1" name="Query - TOT_V_STOKE (2)" description="Connection to the 'TOT_V_STOKE (2)' query in the workbook." type="5" refreshedVersion="8" background="1" saveData="1">
    <dbPr connection="Provider=Microsoft.Mashup.OleDb.1;Data Source=$Workbook$;Location=&quot;TOT_V_STOKE (2)&quot;;Extended Properties=&quot;&quot;" command="SELECT * FROM [TOT_V_STOKE (2)]"/>
  </connection>
  <connection id="14" xr16:uid="{5836928B-CEEC-49D4-AB0E-6305F85CA37A}" keepAlive="1" name="Query - TOT_V_UNITED" description="Connection to the 'TOT_V_UNITED' query in the workbook." type="5" refreshedVersion="8" background="1" saveData="1">
    <dbPr connection="Provider=Microsoft.Mashup.OleDb.1;Data Source=$Workbook$;Location=TOT_V_UNITED;Extended Properties=&quot;&quot;" command="SELECT * FROM [TOT_V_UNITED]"/>
  </connection>
  <connection id="15" xr16:uid="{EEFC78DF-0E0C-4963-8EA2-788891B09FB9}" keepAlive="1" name="Query - TOT_V_UNITED (2)" description="Connection to the 'TOT_V_UNITED (2)' query in the workbook." type="5" refreshedVersion="8" background="1" saveData="1">
    <dbPr connection="Provider=Microsoft.Mashup.OleDb.1;Data Source=$Workbook$;Location=&quot;TOT_V_UNITED (2)&quot;;Extended Properties=&quot;&quot;" command="SELECT * FROM [TOT_V_UNITED (2)]"/>
  </connection>
</connections>
</file>

<file path=xl/sharedStrings.xml><?xml version="1.0" encoding="utf-8"?>
<sst xmlns="http://schemas.openxmlformats.org/spreadsheetml/2006/main" count="2227" uniqueCount="328">
  <si>
    <t>Column1</t>
  </si>
  <si>
    <t>Similarity LEI passing VS STO &amp; VS ARS (WIN/LOSS)</t>
  </si>
  <si>
    <t>---------------</t>
  </si>
  <si>
    <t xml:space="preserve">Similarity LEI passing VS CITY &amp; VS ARS(DRAW/LOSS) </t>
  </si>
  <si>
    <t xml:space="preserve">Similarity LEI passing VS CITY &amp; VS STO(DRAW/WIN) </t>
  </si>
  <si>
    <t>Similarity TOT passing VS UNITED &amp; VS NEWCASTLE (WIN/LOSS)</t>
  </si>
  <si>
    <t xml:space="preserve">Similarity TOT passing VS STOKE &amp; VS NEWCASTLE (DRAW/LOSS) </t>
  </si>
  <si>
    <t xml:space="preserve">Similarity TOT passing VS STOKE &amp; VS UNITED (DRAW/WIN) </t>
  </si>
  <si>
    <t>-----------------------</t>
  </si>
  <si>
    <t>Similarity of TOT passing VS UNITED &amp; LEI passing vs STOKE (WIN\WIN)</t>
  </si>
  <si>
    <t>Similarity of TOT passing VS NEWCASTLE &amp; LEI passing vs ARSENAL (LOSS\LOSS)</t>
  </si>
  <si>
    <t>Similarity of TOT passing VS STOKE &amp; LEI passing vs CITY (DRAW\DRAW)</t>
  </si>
  <si>
    <t>Similarity of TOT passing VS UNITED &amp; LEI passing vs ARSENAL (WIN(TOT)\LOSS(LEI)</t>
  </si>
  <si>
    <t>Similarity of TOT passing VS NEWCASTLE &amp; LEI passing vs ARSENAL (DRAW(TOT)\LOSS(LEI)</t>
  </si>
  <si>
    <t>Similarity of TOT passing VS STOKE &amp; LEI passing vs CITY (DRAW(TOT)\WIN(LEI)</t>
  </si>
  <si>
    <t>Similarity of TOT passing VS UNITED &amp; LEI passing vs STOKE (LOSS(TOT)\WIN(LEI)</t>
  </si>
  <si>
    <t>Similarity of TOT passing VS NEWCASTLE &amp; LEI passing vs ARSENAL (LOSS(TOT)\DRAW(LEI)</t>
  </si>
  <si>
    <t>Similarity of TOT passing VS STOKE &amp; LEI passing vs CITY (WIN(TOT)\DRAW(LEI)</t>
  </si>
  <si>
    <t/>
  </si>
  <si>
    <t>Spectral Distance TOT VS STO &amp; VS UNITED</t>
  </si>
  <si>
    <t>Spectral Distance TOT VS NEWCASTLE &amp; VS UNITED</t>
  </si>
  <si>
    <t>Spectral Distance TOT VS NEWCASTLE &amp; VS STOKE</t>
  </si>
  <si>
    <t>Column2</t>
  </si>
  <si>
    <t>Column3</t>
  </si>
  <si>
    <t>Column4</t>
  </si>
  <si>
    <t>Tottenham</t>
  </si>
  <si>
    <t>VS</t>
  </si>
  <si>
    <t>Manchester</t>
  </si>
  <si>
    <t>United</t>
  </si>
  <si>
    <t>--------------------------------</t>
  </si>
  <si>
    <t>Hotspur</t>
  </si>
  <si>
    <t>:</t>
  </si>
  <si>
    <t>3</t>
  </si>
  <si>
    <t>Number</t>
  </si>
  <si>
    <t>of</t>
  </si>
  <si>
    <t>Complete</t>
  </si>
  <si>
    <t>Incomplete</t>
  </si>
  <si>
    <t>Average</t>
  </si>
  <si>
    <t>length</t>
  </si>
  <si>
    <t>Pass</t>
  </si>
  <si>
    <t>Success</t>
  </si>
  <si>
    <t>rate:</t>
  </si>
  <si>
    <t>Goals</t>
  </si>
  <si>
    <t>Total</t>
  </si>
  <si>
    <t>Shots</t>
  </si>
  <si>
    <t>taken:</t>
  </si>
  <si>
    <t>16</t>
  </si>
  <si>
    <t>on</t>
  </si>
  <si>
    <t>target:</t>
  </si>
  <si>
    <t>10</t>
  </si>
  <si>
    <t>off</t>
  </si>
  <si>
    <t>6</t>
  </si>
  <si>
    <t>Eccentricity</t>
  </si>
  <si>
    <t>value</t>
  </si>
  <si>
    <t>Modified</t>
  </si>
  <si>
    <t>Values</t>
  </si>
  <si>
    <t>for</t>
  </si>
  <si>
    <t>Clustering</t>
  </si>
  <si>
    <t>Passing</t>
  </si>
  <si>
    <t>Node</t>
  </si>
  <si>
    <t>20:</t>
  </si>
  <si>
    <t>Closeness</t>
  </si>
  <si>
    <t>Centrality</t>
  </si>
  <si>
    <t>23:</t>
  </si>
  <si>
    <t>3:</t>
  </si>
  <si>
    <t>15:</t>
  </si>
  <si>
    <t>11:</t>
  </si>
  <si>
    <t>10:</t>
  </si>
  <si>
    <t>1:</t>
  </si>
  <si>
    <t>5:</t>
  </si>
  <si>
    <t>2:</t>
  </si>
  <si>
    <t>19:</t>
  </si>
  <si>
    <t>4:</t>
  </si>
  <si>
    <t>Max</t>
  </si>
  <si>
    <t>Betweeness:</t>
  </si>
  <si>
    <t>2</t>
  </si>
  <si>
    <t>Graph</t>
  </si>
  <si>
    <t>Density:</t>
  </si>
  <si>
    <t>------------</t>
  </si>
  <si>
    <t>Eigenvector</t>
  </si>
  <si>
    <t>(Highest</t>
  </si>
  <si>
    <t>to</t>
  </si>
  <si>
    <t>Stoke</t>
  </si>
  <si>
    <t>City</t>
  </si>
  <si>
    <t>33:</t>
  </si>
  <si>
    <t>22:</t>
  </si>
  <si>
    <t>8:</t>
  </si>
  <si>
    <t>0.8727272727272727</t>
  </si>
  <si>
    <t>13</t>
  </si>
  <si>
    <t>11</t>
  </si>
  <si>
    <t>Column5</t>
  </si>
  <si>
    <t>Column6</t>
  </si>
  <si>
    <t>Column7</t>
  </si>
  <si>
    <t>Column8</t>
  </si>
  <si>
    <t>Column9</t>
  </si>
  <si>
    <t>Column10</t>
  </si>
  <si>
    <t>Column11</t>
  </si>
  <si>
    <t xml:space="preserve"> Tottenham VS Newcastle United</t>
  </si>
  <si>
    <t>Tottenham Hotspur : 1 - Newcastle United : 2</t>
  </si>
  <si>
    <t xml:space="preserve"> Number of Complete Passes: 291</t>
  </si>
  <si>
    <t xml:space="preserve"> Number of Incomplete Passes: 91</t>
  </si>
  <si>
    <t xml:space="preserve">Total Shots taken: 20 </t>
  </si>
  <si>
    <t xml:space="preserve">Shots on target: 14 </t>
  </si>
  <si>
    <t xml:space="preserve">Shots off target: 6 </t>
  </si>
  <si>
    <t>Eccentricity value of Modified Tottenham Passing Graph {'20': 1</t>
  </si>
  <si>
    <t xml:space="preserve"> '23': 1</t>
  </si>
  <si>
    <t xml:space="preserve"> '3': 1</t>
  </si>
  <si>
    <t xml:space="preserve"> '15': 2</t>
  </si>
  <si>
    <t xml:space="preserve"> '10': 2</t>
  </si>
  <si>
    <t xml:space="preserve"> '1': 2</t>
  </si>
  <si>
    <t xml:space="preserve"> '5': 2</t>
  </si>
  <si>
    <t xml:space="preserve"> '2': 2</t>
  </si>
  <si>
    <t xml:space="preserve"> '4': 2</t>
  </si>
  <si>
    <t xml:space="preserve"> '28': 1</t>
  </si>
  <si>
    <t xml:space="preserve"> '11': 2}</t>
  </si>
  <si>
    <t>Max Betweeness: 20</t>
  </si>
  <si>
    <t>Eigenvector Centrality (Highest to Lowest):</t>
  </si>
  <si>
    <t>Node 5</t>
  </si>
  <si>
    <t>Node 11</t>
  </si>
  <si>
    <t>Node 15</t>
  </si>
  <si>
    <t>Node 20</t>
  </si>
  <si>
    <t>Node 2</t>
  </si>
  <si>
    <t>Node 23</t>
  </si>
  <si>
    <t>Node 28</t>
  </si>
  <si>
    <t>Node 1</t>
  </si>
  <si>
    <t>Node 10</t>
  </si>
  <si>
    <t>Node 4</t>
  </si>
  <si>
    <t>28:</t>
  </si>
  <si>
    <t>Tottenham VS Manchester United</t>
  </si>
  <si>
    <t>Tottenham Hotspur : 3 - Manchester United : 0</t>
  </si>
  <si>
    <t xml:space="preserve"> Number of Complete Passes: 271</t>
  </si>
  <si>
    <t xml:space="preserve"> Number of Incomplete Passes: 109</t>
  </si>
  <si>
    <t xml:space="preserve">Total Shots taken: 16 </t>
  </si>
  <si>
    <t xml:space="preserve">Shots on target: 10 </t>
  </si>
  <si>
    <t>Eccentricity value of Modified Tottenham Passing Graph {'20': 2</t>
  </si>
  <si>
    <t>Max Betweeness: 2</t>
  </si>
  <si>
    <t>Graph Density: 0.7818181818181819</t>
  </si>
  <si>
    <t>=</t>
  </si>
  <si>
    <t>Tottenham VS Stoke City</t>
  </si>
  <si>
    <t>Tottenham Hotspur : 2 - Stoke City : 2</t>
  </si>
  <si>
    <t xml:space="preserve"> Number of Complete Passes: 346</t>
  </si>
  <si>
    <t xml:space="preserve"> Number of Incomplete Passes: 63</t>
  </si>
  <si>
    <t>Eccentricity value of Modified Tottenham Passing Graph {'33': 2</t>
  </si>
  <si>
    <t xml:space="preserve"> '15': 1</t>
  </si>
  <si>
    <t xml:space="preserve"> '19': 1</t>
  </si>
  <si>
    <t xml:space="preserve"> '22': 2</t>
  </si>
  <si>
    <t xml:space="preserve"> '8': 1</t>
  </si>
  <si>
    <t xml:space="preserve"> '4': 1</t>
  </si>
  <si>
    <t xml:space="preserve"> '1': 2}</t>
  </si>
  <si>
    <t>Max Betweeness: 10</t>
  </si>
  <si>
    <t>Node 5: 0.3367678645385371</t>
  </si>
  <si>
    <t>Node 23: 0.3117830503327265</t>
  </si>
  <si>
    <t>Node 19: 0.3117830503327265</t>
  </si>
  <si>
    <t>Node 22: 0.3117830503327265</t>
  </si>
  <si>
    <t>Node 8: 0.3117830503327265</t>
  </si>
  <si>
    <t>Node 33: 0.3089040203336769</t>
  </si>
  <si>
    <t>Node 15: 0.3085033358336326</t>
  </si>
  <si>
    <t>Node 4: 0.3085033358336326</t>
  </si>
  <si>
    <t>Node 10: 0.2774791011093872</t>
  </si>
  <si>
    <t>Node 2: 0.27354344371047445</t>
  </si>
  <si>
    <t>Node 1: 0.24527891500556992</t>
  </si>
  <si>
    <t xml:space="preserve">Total Shots taken: 13 </t>
  </si>
  <si>
    <t xml:space="preserve">Shots on target: 11 </t>
  </si>
  <si>
    <t xml:space="preserve">Shots off target: 2 </t>
  </si>
  <si>
    <t>-------Spectral Distance----------</t>
  </si>
  <si>
    <t>Spectral Distance LEI VS STO &amp; VS ARS (WIN/LOSS)</t>
  </si>
  <si>
    <t xml:space="preserve">Spectral Distance LEI VS CITY &amp; VS ARS(DRAW/LOSS) </t>
  </si>
  <si>
    <t xml:space="preserve">Spectral Distance LEI VS CITY &amp; VS STO(DRAW/WIN) </t>
  </si>
  <si>
    <t>Graph Density</t>
  </si>
  <si>
    <t>Average Eccentricity Values for Tottenham Passing Graph</t>
  </si>
  <si>
    <t>Average Clustering of Passing Network</t>
  </si>
  <si>
    <t>stdev_TOT_adjacency</t>
  </si>
  <si>
    <t>stdeva_LEI_adjacency</t>
  </si>
  <si>
    <t>Tottenham VS Leicester City</t>
  </si>
  <si>
    <t>Tottenham Hotspur : 0 - Leicester City : 1</t>
  </si>
  <si>
    <t xml:space="preserve"> TOTTENHAM- Number of Complete Passes: 337</t>
  </si>
  <si>
    <t xml:space="preserve"> TOTTENHAM- Number of Incomplete Passes: 92</t>
  </si>
  <si>
    <t xml:space="preserve"> LEICESTER- Number of Complete Passes: 131</t>
  </si>
  <si>
    <t xml:space="preserve"> LEICESTER- Number of Incomplete Passes: 96</t>
  </si>
  <si>
    <t xml:space="preserve">Total Shots taken: 21 </t>
  </si>
  <si>
    <t xml:space="preserve">Shots on target: 15 </t>
  </si>
  <si>
    <t>Eccentricity value of Modified Tottenham Passing Graph {'33': 2, '20': 2, '23': 2, '15': 2, '11': 2, '10': 2, '1': 2, '5': 1, '2': 1, '4': 2, '28': 2}</t>
  </si>
  <si>
    <t>Node 33</t>
  </si>
  <si>
    <t>33</t>
  </si>
  <si>
    <t>20</t>
  </si>
  <si>
    <t>23</t>
  </si>
  <si>
    <t>15</t>
  </si>
  <si>
    <t>1</t>
  </si>
  <si>
    <t>5</t>
  </si>
  <si>
    <t>4</t>
  </si>
  <si>
    <t>28</t>
  </si>
  <si>
    <t>Leicester VS Arsenal</t>
  </si>
  <si>
    <t>Leicester City : 2 - Arsenal : 5</t>
  </si>
  <si>
    <t xml:space="preserve"> Number of Complete Passes: 145</t>
  </si>
  <si>
    <t xml:space="preserve"> Number of Incomplete Passes: 53</t>
  </si>
  <si>
    <t xml:space="preserve">Shots off target: 5 </t>
  </si>
  <si>
    <t>Eccentricity value of Modified Leicester Passing Graph {'4': 2, '9': 2, '14': 2, '2': 2, '20': 2, '5': 2, '15': 2, '11': 2, '26': 2, '1': 2, '6': 2}</t>
  </si>
  <si>
    <t>Max Betweeness: 14</t>
  </si>
  <si>
    <t>Leicester VS Manchester City</t>
  </si>
  <si>
    <t>Leicester City : 0 - Manchester City : 0</t>
  </si>
  <si>
    <t xml:space="preserve"> Number of Complete Passes: 177</t>
  </si>
  <si>
    <t xml:space="preserve"> Number of Incomplete Passes: 89</t>
  </si>
  <si>
    <t xml:space="preserve">Total Shots taken: 12 </t>
  </si>
  <si>
    <t xml:space="preserve">Shots on target: 5 </t>
  </si>
  <si>
    <t xml:space="preserve">Shots off target: 7 </t>
  </si>
  <si>
    <t>Eccentricity value of Modified Leicester Passing Graph {'4': 2, '28': 2, '17': 2, '33': 2, '1': 3, '11': 2, '14': 2, '26': 2, '6': 2, '9': 2, '5': 2}</t>
  </si>
  <si>
    <t>Max Betweeness: 9</t>
  </si>
  <si>
    <t>Leicester VS Stoke</t>
  </si>
  <si>
    <t>Leicester City : 3 - Stoke City : 0</t>
  </si>
  <si>
    <t xml:space="preserve"> Number of Complete Passes: 191</t>
  </si>
  <si>
    <t xml:space="preserve"> Number of Incomplete Passes: 75</t>
  </si>
  <si>
    <t xml:space="preserve">Total Shots taken: 14 </t>
  </si>
  <si>
    <t xml:space="preserve">Shots on target: 7 </t>
  </si>
  <si>
    <t>Eccentricity value of Modified Leicester Passing Graph {'4': 1, '28': 2, '1': 2, '11': 2, '14': 2, '26': 2, '6': 2, '20': 2, '17': 2, '5': 2, '9': 2}</t>
  </si>
  <si>
    <t>Max Betweeness: 26</t>
  </si>
  <si>
    <t>Leicester City VS Tottenham</t>
  </si>
  <si>
    <t>Leicester City : 1 - Tottenham Hotspur : 1</t>
  </si>
  <si>
    <t xml:space="preserve"> TOTTENHAM- Number of Complete Passes: 412</t>
  </si>
  <si>
    <t xml:space="preserve"> TOTTENHAM- Number of Incomplete Passes: 55</t>
  </si>
  <si>
    <t xml:space="preserve"> LEICESTER- Number of Complete Passes: 167</t>
  </si>
  <si>
    <t xml:space="preserve">Shots on target: 8 </t>
  </si>
  <si>
    <t>Eccentricity value of Modified Leicester Passing Graph {'15': 2, '10': 2, '11': 2, '2': 2, '26': 2, '6': 2, '20': 2, '5': 2, '4': 2, '9': 2, '1': 2}</t>
  </si>
  <si>
    <t>14</t>
  </si>
  <si>
    <t>26</t>
  </si>
  <si>
    <t>9</t>
  </si>
  <si>
    <t>17</t>
  </si>
  <si>
    <t>Node 9</t>
  </si>
  <si>
    <t>Node 26</t>
  </si>
  <si>
    <t>Node 14</t>
  </si>
  <si>
    <t>Node 6</t>
  </si>
  <si>
    <t>Node 17</t>
  </si>
  <si>
    <t>Average Eccentricity Values for Leicester Passing Graph</t>
  </si>
  <si>
    <t xml:space="preserve"> Average length of Passes</t>
  </si>
  <si>
    <t xml:space="preserve"> TOTTENHAM- Average length of Passes</t>
  </si>
  <si>
    <t xml:space="preserve"> LEICESTER- Average length of Passes</t>
  </si>
  <si>
    <t xml:space="preserve"> Pass Success rate</t>
  </si>
  <si>
    <t xml:space="preserve"> TOTTENHAM- Pass Success rate</t>
  </si>
  <si>
    <t xml:space="preserve"> LEICESTER- Pass Success rate</t>
  </si>
  <si>
    <t>Average Pass length</t>
  </si>
  <si>
    <t>Passing Accuracy</t>
  </si>
  <si>
    <t>Passes Complete</t>
  </si>
  <si>
    <t>Passes Incomplete</t>
  </si>
  <si>
    <t>Shots Taken</t>
  </si>
  <si>
    <t>Shots Off-target</t>
  </si>
  <si>
    <t>Shots On-target</t>
  </si>
  <si>
    <t>Goals Scored</t>
  </si>
  <si>
    <t>Result</t>
  </si>
  <si>
    <t>AVERAGE_PASS_TOT</t>
  </si>
  <si>
    <t>AVG_PASS_LEI</t>
  </si>
  <si>
    <t>AVG_PASS_SUCCESS_TOT</t>
  </si>
  <si>
    <t>AVG_PASS_SUCCESS_LEI</t>
  </si>
  <si>
    <t>AVG_PASS_COMP_TOT</t>
  </si>
  <si>
    <t>AVG_PASS_COMP_LEI</t>
  </si>
  <si>
    <t>AVG_PASS_INCOM_TOT</t>
  </si>
  <si>
    <t>AVG_PASS_INCOM_LEI</t>
  </si>
  <si>
    <t>TOT VS UNITED</t>
  </si>
  <si>
    <t>WIN</t>
  </si>
  <si>
    <t>TOT VS STOKE</t>
  </si>
  <si>
    <t>DRAW</t>
  </si>
  <si>
    <t>TOT VS NEWCASTLE</t>
  </si>
  <si>
    <t>LOSS</t>
  </si>
  <si>
    <t>TOT VS LEICESTER</t>
  </si>
  <si>
    <t>LEI VS ARSENAL</t>
  </si>
  <si>
    <t>LEI VS STOKE</t>
  </si>
  <si>
    <t>LEI VS CITY</t>
  </si>
  <si>
    <t>LEI VS TOTTENHAM</t>
  </si>
  <si>
    <t>TOT_VS_UNITED</t>
  </si>
  <si>
    <t>Betweeness</t>
  </si>
  <si>
    <t>LEI_VS_STO</t>
  </si>
  <si>
    <t>Avg_Eigen</t>
  </si>
  <si>
    <t>Avg_Closeness</t>
  </si>
  <si>
    <t>Node 19</t>
  </si>
  <si>
    <t>Node 3</t>
  </si>
  <si>
    <t>Max_Closeness</t>
  </si>
  <si>
    <t>Node 23:1</t>
  </si>
  <si>
    <t>Max_Eigen</t>
  </si>
  <si>
    <t>Node: 23</t>
  </si>
  <si>
    <t>Node 17/14/4</t>
  </si>
  <si>
    <t>TOT_VS_NEW</t>
  </si>
  <si>
    <t>Node 11/5</t>
  </si>
  <si>
    <t>Node:5/11</t>
  </si>
  <si>
    <t>Node:11</t>
  </si>
  <si>
    <t>TOT_VS_STO</t>
  </si>
  <si>
    <t>TOT_VS_LEI</t>
  </si>
  <si>
    <t>Node 20/10</t>
  </si>
  <si>
    <t>LEI_VS_CITY</t>
  </si>
  <si>
    <t>LEI_VS_ARS</t>
  </si>
  <si>
    <t>LEI_VS_TOT</t>
  </si>
  <si>
    <t>Node 4/2</t>
  </si>
  <si>
    <t>TOT_vs_UNITED</t>
  </si>
  <si>
    <t>TOT_vs_NEW</t>
  </si>
  <si>
    <t>TOT_vs_STOKE</t>
  </si>
  <si>
    <t>Cluster colour</t>
  </si>
  <si>
    <t xml:space="preserve">Blue </t>
  </si>
  <si>
    <t>Red</t>
  </si>
  <si>
    <t>Pink</t>
  </si>
  <si>
    <t>Green</t>
  </si>
  <si>
    <t>1, 5, 4</t>
  </si>
  <si>
    <t>23,10,3,20</t>
  </si>
  <si>
    <t>15,19</t>
  </si>
  <si>
    <t>2,11</t>
  </si>
  <si>
    <t>10,11,23,20</t>
  </si>
  <si>
    <t>5,33,28</t>
  </si>
  <si>
    <t>4,15,2</t>
  </si>
  <si>
    <t>15,3</t>
  </si>
  <si>
    <t>11,2</t>
  </si>
  <si>
    <t>28,10,23,20</t>
  </si>
  <si>
    <t>1,4,5</t>
  </si>
  <si>
    <t>8,5,33</t>
  </si>
  <si>
    <t>15,23</t>
  </si>
  <si>
    <t>10,22,19</t>
  </si>
  <si>
    <t>1,4,2</t>
  </si>
  <si>
    <t>Blue</t>
  </si>
  <si>
    <t>LEI_VS_STOKE</t>
  </si>
  <si>
    <t>4,11,15</t>
  </si>
  <si>
    <t>2,26</t>
  </si>
  <si>
    <t>14,9,20</t>
  </si>
  <si>
    <t>1,6,5</t>
  </si>
  <si>
    <t>1,5,6</t>
  </si>
  <si>
    <t>20,17</t>
  </si>
  <si>
    <t>28,11,14</t>
  </si>
  <si>
    <t>26,4,9</t>
  </si>
  <si>
    <t>11,20,15,10</t>
  </si>
  <si>
    <t>9,1</t>
  </si>
  <si>
    <t>6,5</t>
  </si>
  <si>
    <t>4,26,2</t>
  </si>
  <si>
    <t>26,14,11,28,33</t>
  </si>
  <si>
    <t>6,5,4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</si>
</sst>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ptos Narrow"/>
      <family val="2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0" fillId="0" borderId="2" xfId="0" applyFont="1" applyBorder="1"/>
    <xf numFmtId="0" fontId="2" fillId="0" borderId="0" xfId="0" applyFont="1"/>
    <xf numFmtId="0" fontId="0" fillId="0" borderId="0" xfId="0" applyFont="1"/>
    <xf numFmtId="2" fontId="0" fillId="0" borderId="0" xfId="0" applyNumberFormat="1"/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</cellXfs>
  <cellStyles count="1">
    <cellStyle name="Normal" xfId="0" builtinId="0"/>
  </cellStyles>
  <dxfs count="6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</a:t>
            </a:r>
            <a:r>
              <a:rPr lang="en-IE" baseline="0"/>
              <a:t> Length passes Tottenham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 VS UNITED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'TOT_V_UNITED (2)'!$B$10</c:f>
              <c:numCache>
                <c:formatCode>General</c:formatCode>
                <c:ptCount val="1"/>
                <c:pt idx="0">
                  <c:v>21.211229851291499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3-41C6-99A9-DEC3CE49F43C}"/>
            </c:ext>
          </c:extLst>
        </c:ser>
        <c:ser>
          <c:idx val="1"/>
          <c:order val="1"/>
          <c:tx>
            <c:v>TOT VS STOKE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'TOT_V_STOKE (2)'!$B$10</c:f>
              <c:numCache>
                <c:formatCode>General</c:formatCode>
                <c:ptCount val="1"/>
                <c:pt idx="0">
                  <c:v>19.206551484104001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03-41C6-99A9-DEC3CE49F43C}"/>
            </c:ext>
          </c:extLst>
        </c:ser>
        <c:ser>
          <c:idx val="2"/>
          <c:order val="2"/>
          <c:tx>
            <c:v>TOT VS NEWCASLTE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TOT_V_NEW!$B$11</c:f>
              <c:numCache>
                <c:formatCode>General</c:formatCode>
                <c:ptCount val="1"/>
                <c:pt idx="0">
                  <c:v>19.669410587285199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03-41C6-99A9-DEC3CE49F43C}"/>
            </c:ext>
          </c:extLst>
        </c:ser>
        <c:ser>
          <c:idx val="3"/>
          <c:order val="3"/>
          <c:tx>
            <c:v>TOT VS LEICESTER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TOT_V_LEI!$B$14</c:f>
              <c:numCache>
                <c:formatCode>General</c:formatCode>
                <c:ptCount val="1"/>
                <c:pt idx="0">
                  <c:v>21.684777114836699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03-41C6-99A9-DEC3CE49F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96834048"/>
        <c:axId val="996834528"/>
      </c:barChart>
      <c:catAx>
        <c:axId val="996834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6834528"/>
        <c:crosses val="autoZero"/>
        <c:auto val="1"/>
        <c:lblAlgn val="ctr"/>
        <c:lblOffset val="100"/>
        <c:noMultiLvlLbl val="0"/>
      </c:catAx>
      <c:valAx>
        <c:axId val="9968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3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Closeness Centrality Tottenham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TOT_V_NEW!$A$3</c:f>
              <c:strCache>
                <c:ptCount val="1"/>
                <c:pt idx="0">
                  <c:v> Tottenham VS Newcastle United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TOT_V_LEI!$A$34:$B$44</c:f>
              <c:multiLvlStrCache>
                <c:ptCount val="11"/>
                <c:lvl>
                  <c:pt idx="0">
                    <c:v>33</c:v>
                  </c:pt>
                  <c:pt idx="1">
                    <c:v>20</c:v>
                  </c:pt>
                  <c:pt idx="2">
                    <c:v>23</c:v>
                  </c:pt>
                  <c:pt idx="3">
                    <c:v>15</c:v>
                  </c:pt>
                  <c:pt idx="4">
                    <c:v>11</c:v>
                  </c:pt>
                  <c:pt idx="5">
                    <c:v>10</c:v>
                  </c:pt>
                  <c:pt idx="6">
                    <c:v>1</c:v>
                  </c:pt>
                  <c:pt idx="7">
                    <c:v>5</c:v>
                  </c:pt>
                  <c:pt idx="8">
                    <c:v>2</c:v>
                  </c:pt>
                  <c:pt idx="9">
                    <c:v>4</c:v>
                  </c:pt>
                  <c:pt idx="10">
                    <c:v>28</c:v>
                  </c:pt>
                </c:lvl>
                <c:lvl>
                  <c:pt idx="0">
                    <c:v>Node</c:v>
                  </c:pt>
                  <c:pt idx="1">
                    <c:v>Node</c:v>
                  </c:pt>
                  <c:pt idx="2">
                    <c:v>Node</c:v>
                  </c:pt>
                  <c:pt idx="3">
                    <c:v>Node</c:v>
                  </c:pt>
                  <c:pt idx="4">
                    <c:v>Node</c:v>
                  </c:pt>
                  <c:pt idx="5">
                    <c:v>Node</c:v>
                  </c:pt>
                  <c:pt idx="6">
                    <c:v>Node</c:v>
                  </c:pt>
                  <c:pt idx="7">
                    <c:v>Node</c:v>
                  </c:pt>
                  <c:pt idx="8">
                    <c:v>Node</c:v>
                  </c:pt>
                  <c:pt idx="9">
                    <c:v>Node</c:v>
                  </c:pt>
                  <c:pt idx="10">
                    <c:v>Node</c:v>
                  </c:pt>
                </c:lvl>
              </c:multiLvlStrCache>
            </c:multiLvlStrRef>
          </c:cat>
          <c:val>
            <c:numRef>
              <c:f>TOT_V_NEW!$E$27:$E$37</c:f>
              <c:numCache>
                <c:formatCode>General</c:formatCode>
                <c:ptCount val="11"/>
                <c:pt idx="0">
                  <c:v>0.90909090909090895</c:v>
                </c:pt>
                <c:pt idx="1">
                  <c:v>0.90909090909090895</c:v>
                </c:pt>
                <c:pt idx="2">
                  <c:v>0.90909090909090895</c:v>
                </c:pt>
                <c:pt idx="3">
                  <c:v>0.90909090909090895</c:v>
                </c:pt>
                <c:pt idx="4">
                  <c:v>0.83333333333333304</c:v>
                </c:pt>
                <c:pt idx="5">
                  <c:v>0.83333333333333304</c:v>
                </c:pt>
                <c:pt idx="6">
                  <c:v>1</c:v>
                </c:pt>
                <c:pt idx="7">
                  <c:v>0.90909090909090895</c:v>
                </c:pt>
                <c:pt idx="8">
                  <c:v>0.76923076923076905</c:v>
                </c:pt>
                <c:pt idx="9">
                  <c:v>0.83333333333333304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7-4647-96E5-028A0702EA87}"/>
            </c:ext>
          </c:extLst>
        </c:ser>
        <c:ser>
          <c:idx val="1"/>
          <c:order val="1"/>
          <c:tx>
            <c:strRef>
              <c:f>'TOT_V_UNITED (2)'!$A$2</c:f>
              <c:strCache>
                <c:ptCount val="1"/>
                <c:pt idx="0">
                  <c:v>Tottenham VS Manchester United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TOT_V_LEI!$A$34:$B$44</c:f>
              <c:multiLvlStrCache>
                <c:ptCount val="11"/>
                <c:lvl>
                  <c:pt idx="0">
                    <c:v>33</c:v>
                  </c:pt>
                  <c:pt idx="1">
                    <c:v>20</c:v>
                  </c:pt>
                  <c:pt idx="2">
                    <c:v>23</c:v>
                  </c:pt>
                  <c:pt idx="3">
                    <c:v>15</c:v>
                  </c:pt>
                  <c:pt idx="4">
                    <c:v>11</c:v>
                  </c:pt>
                  <c:pt idx="5">
                    <c:v>10</c:v>
                  </c:pt>
                  <c:pt idx="6">
                    <c:v>1</c:v>
                  </c:pt>
                  <c:pt idx="7">
                    <c:v>5</c:v>
                  </c:pt>
                  <c:pt idx="8">
                    <c:v>2</c:v>
                  </c:pt>
                  <c:pt idx="9">
                    <c:v>4</c:v>
                  </c:pt>
                  <c:pt idx="10">
                    <c:v>28</c:v>
                  </c:pt>
                </c:lvl>
                <c:lvl>
                  <c:pt idx="0">
                    <c:v>Node</c:v>
                  </c:pt>
                  <c:pt idx="1">
                    <c:v>Node</c:v>
                  </c:pt>
                  <c:pt idx="2">
                    <c:v>Node</c:v>
                  </c:pt>
                  <c:pt idx="3">
                    <c:v>Node</c:v>
                  </c:pt>
                  <c:pt idx="4">
                    <c:v>Node</c:v>
                  </c:pt>
                  <c:pt idx="5">
                    <c:v>Node</c:v>
                  </c:pt>
                  <c:pt idx="6">
                    <c:v>Node</c:v>
                  </c:pt>
                  <c:pt idx="7">
                    <c:v>Node</c:v>
                  </c:pt>
                  <c:pt idx="8">
                    <c:v>Node</c:v>
                  </c:pt>
                  <c:pt idx="9">
                    <c:v>Node</c:v>
                  </c:pt>
                  <c:pt idx="10">
                    <c:v>Node</c:v>
                  </c:pt>
                </c:lvl>
              </c:multiLvlStrCache>
            </c:multiLvlStrRef>
          </c:cat>
          <c:val>
            <c:numRef>
              <c:f>'TOT_V_UNITED (2)'!$F$26:$F$36</c:f>
              <c:numCache>
                <c:formatCode>General</c:formatCode>
                <c:ptCount val="11"/>
                <c:pt idx="0">
                  <c:v>0.90909090909090895</c:v>
                </c:pt>
                <c:pt idx="1">
                  <c:v>1</c:v>
                </c:pt>
                <c:pt idx="2">
                  <c:v>0.83333333333333304</c:v>
                </c:pt>
                <c:pt idx="3">
                  <c:v>0.76923076923076905</c:v>
                </c:pt>
                <c:pt idx="4">
                  <c:v>0.83333333333333304</c:v>
                </c:pt>
                <c:pt idx="5">
                  <c:v>0.90909090909090895</c:v>
                </c:pt>
                <c:pt idx="6">
                  <c:v>0.625</c:v>
                </c:pt>
                <c:pt idx="7">
                  <c:v>0.76923076923076905</c:v>
                </c:pt>
                <c:pt idx="8">
                  <c:v>0.76923076923076905</c:v>
                </c:pt>
                <c:pt idx="9">
                  <c:v>0.90909090909090895</c:v>
                </c:pt>
                <c:pt idx="10">
                  <c:v>0.83333333333333304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7-4647-96E5-028A0702EA87}"/>
            </c:ext>
          </c:extLst>
        </c:ser>
        <c:ser>
          <c:idx val="2"/>
          <c:order val="2"/>
          <c:tx>
            <c:strRef>
              <c:f>'TOT_V_STOKE (2)'!$A$2</c:f>
              <c:strCache>
                <c:ptCount val="1"/>
                <c:pt idx="0">
                  <c:v>Tottenham VS Stoke 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TOT_V_LEI!$A$34:$B$44</c:f>
              <c:multiLvlStrCache>
                <c:ptCount val="11"/>
                <c:lvl>
                  <c:pt idx="0">
                    <c:v>33</c:v>
                  </c:pt>
                  <c:pt idx="1">
                    <c:v>20</c:v>
                  </c:pt>
                  <c:pt idx="2">
                    <c:v>23</c:v>
                  </c:pt>
                  <c:pt idx="3">
                    <c:v>15</c:v>
                  </c:pt>
                  <c:pt idx="4">
                    <c:v>11</c:v>
                  </c:pt>
                  <c:pt idx="5">
                    <c:v>10</c:v>
                  </c:pt>
                  <c:pt idx="6">
                    <c:v>1</c:v>
                  </c:pt>
                  <c:pt idx="7">
                    <c:v>5</c:v>
                  </c:pt>
                  <c:pt idx="8">
                    <c:v>2</c:v>
                  </c:pt>
                  <c:pt idx="9">
                    <c:v>4</c:v>
                  </c:pt>
                  <c:pt idx="10">
                    <c:v>28</c:v>
                  </c:pt>
                </c:lvl>
                <c:lvl>
                  <c:pt idx="0">
                    <c:v>Node</c:v>
                  </c:pt>
                  <c:pt idx="1">
                    <c:v>Node</c:v>
                  </c:pt>
                  <c:pt idx="2">
                    <c:v>Node</c:v>
                  </c:pt>
                  <c:pt idx="3">
                    <c:v>Node</c:v>
                  </c:pt>
                  <c:pt idx="4">
                    <c:v>Node</c:v>
                  </c:pt>
                  <c:pt idx="5">
                    <c:v>Node</c:v>
                  </c:pt>
                  <c:pt idx="6">
                    <c:v>Node</c:v>
                  </c:pt>
                  <c:pt idx="7">
                    <c:v>Node</c:v>
                  </c:pt>
                  <c:pt idx="8">
                    <c:v>Node</c:v>
                  </c:pt>
                  <c:pt idx="9">
                    <c:v>Node</c:v>
                  </c:pt>
                  <c:pt idx="10">
                    <c:v>Node</c:v>
                  </c:pt>
                </c:lvl>
              </c:multiLvlStrCache>
            </c:multiLvlStrRef>
          </c:cat>
          <c:val>
            <c:numRef>
              <c:f>'TOT_V_STOKE (2)'!$F$17:$F$27</c:f>
              <c:numCache>
                <c:formatCode>General</c:formatCode>
                <c:ptCount val="11"/>
                <c:pt idx="0">
                  <c:v>0.90909090909090895</c:v>
                </c:pt>
                <c:pt idx="1">
                  <c:v>0.90909090909090895</c:v>
                </c:pt>
                <c:pt idx="2">
                  <c:v>0.90909090909090895</c:v>
                </c:pt>
                <c:pt idx="3">
                  <c:v>0.83333333333333304</c:v>
                </c:pt>
                <c:pt idx="4">
                  <c:v>1</c:v>
                </c:pt>
                <c:pt idx="5">
                  <c:v>0.83333333333333304</c:v>
                </c:pt>
                <c:pt idx="6">
                  <c:v>0.90909090909090895</c:v>
                </c:pt>
                <c:pt idx="7">
                  <c:v>0.90909090909090895</c:v>
                </c:pt>
                <c:pt idx="8">
                  <c:v>0.90909090909090895</c:v>
                </c:pt>
                <c:pt idx="9">
                  <c:v>0.90909090909090895</c:v>
                </c:pt>
                <c:pt idx="10">
                  <c:v>0.76923076923076905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7-4647-96E5-028A0702EA87}"/>
            </c:ext>
          </c:extLst>
        </c:ser>
        <c:ser>
          <c:idx val="3"/>
          <c:order val="3"/>
          <c:tx>
            <c:v>Tottenham VS Leicester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TOT_V_LEI!$A$34:$B$44</c:f>
              <c:multiLvlStrCache>
                <c:ptCount val="11"/>
                <c:lvl>
                  <c:pt idx="0">
                    <c:v>33</c:v>
                  </c:pt>
                  <c:pt idx="1">
                    <c:v>20</c:v>
                  </c:pt>
                  <c:pt idx="2">
                    <c:v>23</c:v>
                  </c:pt>
                  <c:pt idx="3">
                    <c:v>15</c:v>
                  </c:pt>
                  <c:pt idx="4">
                    <c:v>11</c:v>
                  </c:pt>
                  <c:pt idx="5">
                    <c:v>10</c:v>
                  </c:pt>
                  <c:pt idx="6">
                    <c:v>1</c:v>
                  </c:pt>
                  <c:pt idx="7">
                    <c:v>5</c:v>
                  </c:pt>
                  <c:pt idx="8">
                    <c:v>2</c:v>
                  </c:pt>
                  <c:pt idx="9">
                    <c:v>4</c:v>
                  </c:pt>
                  <c:pt idx="10">
                    <c:v>28</c:v>
                  </c:pt>
                </c:lvl>
                <c:lvl>
                  <c:pt idx="0">
                    <c:v>Node</c:v>
                  </c:pt>
                  <c:pt idx="1">
                    <c:v>Node</c:v>
                  </c:pt>
                  <c:pt idx="2">
                    <c:v>Node</c:v>
                  </c:pt>
                  <c:pt idx="3">
                    <c:v>Node</c:v>
                  </c:pt>
                  <c:pt idx="4">
                    <c:v>Node</c:v>
                  </c:pt>
                  <c:pt idx="5">
                    <c:v>Node</c:v>
                  </c:pt>
                  <c:pt idx="6">
                    <c:v>Node</c:v>
                  </c:pt>
                  <c:pt idx="7">
                    <c:v>Node</c:v>
                  </c:pt>
                  <c:pt idx="8">
                    <c:v>Node</c:v>
                  </c:pt>
                  <c:pt idx="9">
                    <c:v>Node</c:v>
                  </c:pt>
                  <c:pt idx="10">
                    <c:v>Node</c:v>
                  </c:pt>
                </c:lvl>
              </c:multiLvlStrCache>
            </c:multiLvlStrRef>
          </c:cat>
          <c:val>
            <c:numRef>
              <c:f>TOT_V_LEI!$F$34:$F$44</c:f>
              <c:numCache>
                <c:formatCode>General</c:formatCode>
                <c:ptCount val="11"/>
                <c:pt idx="0">
                  <c:v>0.90909090909090895</c:v>
                </c:pt>
                <c:pt idx="1">
                  <c:v>1</c:v>
                </c:pt>
                <c:pt idx="2">
                  <c:v>0.83333333333333304</c:v>
                </c:pt>
                <c:pt idx="3">
                  <c:v>0.76923076923076905</c:v>
                </c:pt>
                <c:pt idx="4">
                  <c:v>0.83333333333333304</c:v>
                </c:pt>
                <c:pt idx="5">
                  <c:v>1</c:v>
                </c:pt>
                <c:pt idx="6">
                  <c:v>0.66666666666666596</c:v>
                </c:pt>
                <c:pt idx="7">
                  <c:v>0.90909090909090895</c:v>
                </c:pt>
                <c:pt idx="8">
                  <c:v>0.90909090909090895</c:v>
                </c:pt>
                <c:pt idx="9">
                  <c:v>0.76923076923076905</c:v>
                </c:pt>
                <c:pt idx="10">
                  <c:v>0.90909090909090895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7-4647-96E5-028A0702E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811072"/>
        <c:axId val="1749813472"/>
      </c:lineChart>
      <c:catAx>
        <c:axId val="17498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13472"/>
        <c:crosses val="autoZero"/>
        <c:auto val="1"/>
        <c:lblAlgn val="ctr"/>
        <c:lblOffset val="100"/>
        <c:noMultiLvlLbl val="0"/>
      </c:catAx>
      <c:valAx>
        <c:axId val="17498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Spectral Distance Tottenham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Similarity_Between_Matches_brut!$A$51</c:f>
              <c:strCache>
                <c:ptCount val="1"/>
                <c:pt idx="0">
                  <c:v>Spectral Distance TOT VS STO &amp; VS UNITED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Similarity_Between_Matches_brut!$A$53</c:f>
              <c:strCache>
                <c:ptCount val="1"/>
                <c:pt idx="0">
                  <c:v>Spectral Distance TOT VS NEWCASTLE &amp; VS UNITED</c:v>
                </c:pt>
              </c:strCache>
            </c:strRef>
          </c:cat>
          <c:val>
            <c:numRef>
              <c:f>Similarity_Between_Matches_brut!$A$52</c:f>
              <c:numCache>
                <c:formatCode>General</c:formatCode>
                <c:ptCount val="1"/>
                <c:pt idx="0">
                  <c:v>36.742346141747603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4-48F1-BFED-ED03C70CD1BA}"/>
            </c:ext>
          </c:extLst>
        </c:ser>
        <c:ser>
          <c:idx val="1"/>
          <c:order val="1"/>
          <c:tx>
            <c:strRef>
              <c:f>Similarity_Between_Matches_brut!$A$53</c:f>
              <c:strCache>
                <c:ptCount val="1"/>
                <c:pt idx="0">
                  <c:v>Spectral Distance TOT VS NEWCASTLE &amp; VS UNITED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Similarity_Between_Matches_brut!$A$53</c:f>
              <c:strCache>
                <c:ptCount val="1"/>
                <c:pt idx="0">
                  <c:v>Spectral Distance TOT VS NEWCASTLE &amp; VS UNITED</c:v>
                </c:pt>
              </c:strCache>
            </c:strRef>
          </c:cat>
          <c:val>
            <c:numRef>
              <c:f>Similarity_Between_Matches_brut!$A$54</c:f>
              <c:numCache>
                <c:formatCode>General</c:formatCode>
                <c:ptCount val="1"/>
                <c:pt idx="0">
                  <c:v>27.676705006195998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4-48F1-BFED-ED03C70CD1BA}"/>
            </c:ext>
          </c:extLst>
        </c:ser>
        <c:ser>
          <c:idx val="2"/>
          <c:order val="2"/>
          <c:tx>
            <c:strRef>
              <c:f>Similarity_Between_Matches_brut!$A$55</c:f>
              <c:strCache>
                <c:ptCount val="1"/>
                <c:pt idx="0">
                  <c:v>Spectral Distance TOT VS NEWCASTLE &amp; VS STOKE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Similarity_Between_Matches_brut!$A$56</c:f>
              <c:numCache>
                <c:formatCode>General</c:formatCode>
                <c:ptCount val="1"/>
                <c:pt idx="0">
                  <c:v>35.749125863438898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4-48F1-BFED-ED03C70C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013552"/>
        <c:axId val="1749019792"/>
      </c:barChart>
      <c:catAx>
        <c:axId val="1749013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9019792"/>
        <c:crosses val="autoZero"/>
        <c:auto val="1"/>
        <c:lblAlgn val="ctr"/>
        <c:lblOffset val="100"/>
        <c:noMultiLvlLbl val="0"/>
      </c:catAx>
      <c:valAx>
        <c:axId val="17490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Spectral</a:t>
            </a:r>
            <a:r>
              <a:rPr lang="en-IE" baseline="0"/>
              <a:t> Distance Leicester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Similarity_Between_Matches_brut!$A$57</c:f>
              <c:strCache>
                <c:ptCount val="1"/>
                <c:pt idx="0">
                  <c:v>Spectral Distance LEI VS STO &amp; VS ARS (WIN/LOSS)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Similarity_Between_Matches_brut!$A$59</c:f>
              <c:numCache>
                <c:formatCode>General</c:formatCode>
                <c:ptCount val="1"/>
                <c:pt idx="0">
                  <c:v>27.694764848252401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9-4851-8842-1A64F9C18FDC}"/>
            </c:ext>
          </c:extLst>
        </c:ser>
        <c:ser>
          <c:idx val="1"/>
          <c:order val="1"/>
          <c:tx>
            <c:strRef>
              <c:f>Similarity_Between_Matches_brut!$A$60</c:f>
              <c:strCache>
                <c:ptCount val="1"/>
                <c:pt idx="0">
                  <c:v>Spectral Distance LEI VS CITY &amp; VS ARS(DRAW/LOSS)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Similarity_Between_Matches_brut!$A$62</c:f>
              <c:numCache>
                <c:formatCode>General</c:formatCode>
                <c:ptCount val="1"/>
                <c:pt idx="0">
                  <c:v>26.134268690743902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9-4851-8842-1A64F9C18FDC}"/>
            </c:ext>
          </c:extLst>
        </c:ser>
        <c:ser>
          <c:idx val="2"/>
          <c:order val="2"/>
          <c:tx>
            <c:strRef>
              <c:f>Similarity_Between_Matches_brut!$A$63</c:f>
              <c:strCache>
                <c:ptCount val="1"/>
                <c:pt idx="0">
                  <c:v>Spectral Distance LEI VS CITY &amp; VS STO(DRAW/WIN)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Similarity_Between_Matches_brut!$A$65</c:f>
              <c:numCache>
                <c:formatCode>General</c:formatCode>
                <c:ptCount val="1"/>
                <c:pt idx="0">
                  <c:v>21.771541057077201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B9-4851-8842-1A64F9C18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36384"/>
        <c:axId val="1747036864"/>
      </c:barChart>
      <c:catAx>
        <c:axId val="1747036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747036864"/>
        <c:crosses val="autoZero"/>
        <c:auto val="1"/>
        <c:lblAlgn val="ctr"/>
        <c:lblOffset val="100"/>
        <c:noMultiLvlLbl val="0"/>
      </c:catAx>
      <c:valAx>
        <c:axId val="17470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Tottenham</a:t>
            </a:r>
            <a:r>
              <a:rPr lang="en-IE" baseline="0"/>
              <a:t> Graph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 VS STOKE Graph Density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'TOT_V_STOKE (2)'!$B$29</c:f>
              <c:numCache>
                <c:formatCode>General</c:formatCode>
                <c:ptCount val="1"/>
                <c:pt idx="0">
                  <c:v>0.87272727272727202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3-48B6-8C87-79457DB409D4}"/>
            </c:ext>
          </c:extLst>
        </c:ser>
        <c:ser>
          <c:idx val="1"/>
          <c:order val="1"/>
          <c:tx>
            <c:v>TOT VS NEWCASTLE Graph Density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TOT_V_NEW!$B$39</c:f>
              <c:numCache>
                <c:formatCode>General</c:formatCode>
                <c:ptCount val="1"/>
                <c:pt idx="0">
                  <c:v>0.87272727272727202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3-48B6-8C87-79457DB409D4}"/>
            </c:ext>
          </c:extLst>
        </c:ser>
        <c:ser>
          <c:idx val="2"/>
          <c:order val="2"/>
          <c:tx>
            <c:v>TOT VS UNITED Graph Density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TOT_V_UNITED!$C$38</c:f>
              <c:numCache>
                <c:formatCode>General</c:formatCode>
                <c:ptCount val="1"/>
                <c:pt idx="0">
                  <c:v>0.78181818181818097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3-48B6-8C87-79457DB409D4}"/>
            </c:ext>
          </c:extLst>
        </c:ser>
        <c:ser>
          <c:idx val="3"/>
          <c:order val="3"/>
          <c:tx>
            <c:v>TOT VS LEI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TOT_V_LEI!$B$46</c:f>
              <c:numCache>
                <c:formatCode>General</c:formatCode>
                <c:ptCount val="1"/>
                <c:pt idx="0">
                  <c:v>0.82727272727272705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D3-48B6-8C87-79457DB40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756160"/>
        <c:axId val="1659757600"/>
      </c:barChart>
      <c:catAx>
        <c:axId val="1659756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9757600"/>
        <c:crosses val="autoZero"/>
        <c:auto val="1"/>
        <c:lblAlgn val="ctr"/>
        <c:lblOffset val="100"/>
        <c:noMultiLvlLbl val="0"/>
      </c:catAx>
      <c:valAx>
        <c:axId val="16597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</a:t>
            </a:r>
            <a:r>
              <a:rPr lang="en-IE" baseline="0"/>
              <a:t> Clustering Tottenham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Clustering TOT VS NEW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TOT_V_NEW!$B$26</c:f>
              <c:numCache>
                <c:formatCode>General</c:formatCode>
                <c:ptCount val="1"/>
                <c:pt idx="0">
                  <c:v>0.22464168620378699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1-4728-A0EF-46A99769F0D6}"/>
            </c:ext>
          </c:extLst>
        </c:ser>
        <c:ser>
          <c:idx val="1"/>
          <c:order val="1"/>
          <c:tx>
            <c:v>Average Clustering TOT VS STOKE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'TOT_V_STOKE (2)'!$B$16</c:f>
              <c:numCache>
                <c:formatCode>General</c:formatCode>
                <c:ptCount val="1"/>
                <c:pt idx="0">
                  <c:v>0.233384614663876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1-4728-A0EF-46A99769F0D6}"/>
            </c:ext>
          </c:extLst>
        </c:ser>
        <c:ser>
          <c:idx val="2"/>
          <c:order val="2"/>
          <c:tx>
            <c:v>Average Clustering TOT VS UNITED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'TOT_V_UNITED (2)'!$B$25</c:f>
              <c:numCache>
                <c:formatCode>General</c:formatCode>
                <c:ptCount val="1"/>
                <c:pt idx="0">
                  <c:v>0.20428376770493101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41-4728-A0EF-46A99769F0D6}"/>
            </c:ext>
          </c:extLst>
        </c:ser>
        <c:ser>
          <c:idx val="3"/>
          <c:order val="3"/>
          <c:tx>
            <c:v>Average Clustering TOT VS LEI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TOT_V_LEI!$B$33</c:f>
              <c:numCache>
                <c:formatCode>General</c:formatCode>
                <c:ptCount val="1"/>
                <c:pt idx="0">
                  <c:v>0.18670567372789801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1-4728-A0EF-46A99769F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4681856"/>
        <c:axId val="1814685696"/>
      </c:barChart>
      <c:catAx>
        <c:axId val="1814681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4685696"/>
        <c:crosses val="autoZero"/>
        <c:auto val="1"/>
        <c:lblAlgn val="ctr"/>
        <c:lblOffset val="100"/>
        <c:noMultiLvlLbl val="0"/>
      </c:catAx>
      <c:valAx>
        <c:axId val="18146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</a:t>
            </a:r>
            <a:r>
              <a:rPr lang="en-IE" baseline="0"/>
              <a:t> Eccentricity Values Tottenham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 Eccentricity Values TOT VS NEW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TOT_V_NEW!$B$25</c:f>
              <c:numCache>
                <c:formatCode>General</c:formatCode>
                <c:ptCount val="1"/>
                <c:pt idx="0">
                  <c:v>1.63636363636363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6-41D2-AC16-7D4259C9054F}"/>
            </c:ext>
          </c:extLst>
        </c:ser>
        <c:ser>
          <c:idx val="1"/>
          <c:order val="1"/>
          <c:tx>
            <c:v>Average Eccentricity Values TOT VS STOKE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'TOT_V_STOKE (2)'!$B$15</c:f>
              <c:numCache>
                <c:formatCode>General</c:formatCode>
                <c:ptCount val="1"/>
                <c:pt idx="0">
                  <c:v>1.5454545454545401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6-41D2-AC16-7D4259C9054F}"/>
            </c:ext>
          </c:extLst>
        </c:ser>
        <c:ser>
          <c:idx val="2"/>
          <c:order val="2"/>
          <c:tx>
            <c:v>Average Eccentricity Values TOT VS UNITED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'TOT_V_UNITED (2)'!$B$24</c:f>
              <c:numCache>
                <c:formatCode>General</c:formatCode>
                <c:ptCount val="1"/>
                <c:pt idx="0">
                  <c:v>1.9090909090909001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6-41D2-AC16-7D4259C9054F}"/>
            </c:ext>
          </c:extLst>
        </c:ser>
        <c:ser>
          <c:idx val="3"/>
          <c:order val="3"/>
          <c:tx>
            <c:v>TOT VS LEI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TOT_V_LEI!$B$32</c:f>
              <c:numCache>
                <c:formatCode>General</c:formatCode>
                <c:ptCount val="1"/>
                <c:pt idx="0">
                  <c:v>1.8181818181818099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6-41D2-AC16-7D4259C9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4686656"/>
        <c:axId val="1814687136"/>
      </c:barChart>
      <c:catAx>
        <c:axId val="1814686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4687136"/>
        <c:crosses val="autoZero"/>
        <c:auto val="1"/>
        <c:lblAlgn val="ctr"/>
        <c:lblOffset val="100"/>
        <c:noMultiLvlLbl val="0"/>
      </c:catAx>
      <c:valAx>
        <c:axId val="18146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Similarity</a:t>
            </a:r>
            <a:r>
              <a:rPr lang="en-IE" baseline="0"/>
              <a:t> Tottenham &amp; Leicester (Different Result)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Similarity_Between_Matches_brut!$A$30</c:f>
              <c:strCache>
                <c:ptCount val="1"/>
                <c:pt idx="0">
                  <c:v>Similarity of TOT passing VS UNITED &amp; LEI passing vs ARSENAL (WIN(TOT)\LOSS(LEI)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Similarity_Between_Matches_brut!$A$32</c:f>
              <c:numCache>
                <c:formatCode>General</c:formatCode>
                <c:ptCount val="1"/>
                <c:pt idx="0">
                  <c:v>22.0833333333333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B-4862-973C-ACDFDFA8FACB}"/>
            </c:ext>
          </c:extLst>
        </c:ser>
        <c:ser>
          <c:idx val="1"/>
          <c:order val="1"/>
          <c:tx>
            <c:strRef>
              <c:f>Similarity_Between_Matches_brut!$A$33</c:f>
              <c:strCache>
                <c:ptCount val="1"/>
                <c:pt idx="0">
                  <c:v>Similarity of TOT passing VS NEWCASTLE &amp; LEI passing vs ARSENAL (DRAW(TOT)\LOSS(LEI)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Similarity_Between_Matches_brut!$A$35</c:f>
              <c:numCache>
                <c:formatCode>General</c:formatCode>
                <c:ptCount val="1"/>
                <c:pt idx="0">
                  <c:v>23.0833333333333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B-4862-973C-ACDFDFA8FACB}"/>
            </c:ext>
          </c:extLst>
        </c:ser>
        <c:ser>
          <c:idx val="2"/>
          <c:order val="2"/>
          <c:tx>
            <c:strRef>
              <c:f>Similarity_Between_Matches_brut!$A$36</c:f>
              <c:strCache>
                <c:ptCount val="1"/>
                <c:pt idx="0">
                  <c:v>Similarity of TOT passing VS STOKE &amp; LEI passing vs CITY (DRAW(TOT)\WIN(LEI)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Similarity_Between_Matches_brut!$A$38</c:f>
              <c:numCache>
                <c:formatCode>General</c:formatCode>
                <c:ptCount val="1"/>
                <c:pt idx="0">
                  <c:v>24.1666666666666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B-4862-973C-ACDFDFA8FACB}"/>
            </c:ext>
          </c:extLst>
        </c:ser>
        <c:ser>
          <c:idx val="3"/>
          <c:order val="3"/>
          <c:tx>
            <c:strRef>
              <c:f>Similarity_Between_Matches_brut!$A$39</c:f>
              <c:strCache>
                <c:ptCount val="1"/>
                <c:pt idx="0">
                  <c:v>Similarity of TOT passing VS UNITED &amp; LEI passing vs STOKE (LOSS(TOT)\WIN(LEI)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Similarity_Between_Matches_brut!$A$41</c:f>
              <c:numCache>
                <c:formatCode>General</c:formatCode>
                <c:ptCount val="1"/>
                <c:pt idx="0">
                  <c:v>19.6666666666666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CB-4862-973C-ACDFDFA8FACB}"/>
            </c:ext>
          </c:extLst>
        </c:ser>
        <c:ser>
          <c:idx val="4"/>
          <c:order val="4"/>
          <c:tx>
            <c:strRef>
              <c:f>Similarity_Between_Matches_brut!$A$42</c:f>
              <c:strCache>
                <c:ptCount val="1"/>
                <c:pt idx="0">
                  <c:v>Similarity of TOT passing VS NEWCASTLE &amp; LEI passing vs ARSENAL (LOSS(TOT)\DRAW(LEI)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Similarity_Between_Matches_brut!$A$44</c:f>
              <c:numCache>
                <c:formatCode>General</c:formatCode>
                <c:ptCount val="1"/>
                <c:pt idx="0">
                  <c:v>18.8333333333333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CB-4862-973C-ACDFDFA8FACB}"/>
            </c:ext>
          </c:extLst>
        </c:ser>
        <c:ser>
          <c:idx val="5"/>
          <c:order val="5"/>
          <c:tx>
            <c:strRef>
              <c:f>Similarity_Between_Matches_brut!$A$45</c:f>
              <c:strCache>
                <c:ptCount val="1"/>
                <c:pt idx="0">
                  <c:v>Similarity of TOT passing VS STOKE &amp; LEI passing vs CITY (WIN(TOT)\DRAW(LEI)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Similarity_Between_Matches_brut!$A$47</c:f>
              <c:numCache>
                <c:formatCode>General</c:formatCode>
                <c:ptCount val="1"/>
                <c:pt idx="0">
                  <c:v>20.1666666666666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CB-4862-973C-ACDFDFA8F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383632"/>
        <c:axId val="1809383152"/>
      </c:barChart>
      <c:catAx>
        <c:axId val="180938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83152"/>
        <c:crosses val="autoZero"/>
        <c:auto val="1"/>
        <c:lblAlgn val="ctr"/>
        <c:lblOffset val="100"/>
        <c:noMultiLvlLbl val="0"/>
      </c:catAx>
      <c:valAx>
        <c:axId val="18093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Similarity</a:t>
            </a:r>
            <a:r>
              <a:rPr lang="en-IE" baseline="0"/>
              <a:t> Tottenham &amp; Leicester (Same Result)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Similarity_Between_Matches_brut!$A$21</c:f>
              <c:strCache>
                <c:ptCount val="1"/>
                <c:pt idx="0">
                  <c:v>Similarity of TOT passing VS UNITED &amp; LEI passing vs STOKE (WIN\WIN)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Similarity_Between_Matches_brut!$G$16</c:f>
              <c:numCache>
                <c:formatCode>General</c:formatCode>
                <c:ptCount val="1"/>
              </c:numCache>
            </c:numRef>
          </c:cat>
          <c:val>
            <c:numRef>
              <c:f>Similarity_Between_Matches_brut!$A$23</c:f>
              <c:numCache>
                <c:formatCode>General</c:formatCode>
                <c:ptCount val="1"/>
                <c:pt idx="0">
                  <c:v>20.6666666666666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5-4287-9CAE-DD91BF4713F7}"/>
            </c:ext>
          </c:extLst>
        </c:ser>
        <c:ser>
          <c:idx val="1"/>
          <c:order val="1"/>
          <c:tx>
            <c:strRef>
              <c:f>Similarity_Between_Matches_brut!$A$24</c:f>
              <c:strCache>
                <c:ptCount val="1"/>
                <c:pt idx="0">
                  <c:v>Similarity of TOT passing VS NEWCASTLE &amp; LEI passing vs ARSENAL (LOSS\LOSS)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Similarity_Between_Matches_brut!$G$16</c:f>
              <c:numCache>
                <c:formatCode>General</c:formatCode>
                <c:ptCount val="1"/>
              </c:numCache>
            </c:numRef>
          </c:cat>
          <c:val>
            <c:numRef>
              <c:f>Similarity_Between_Matches_brut!$A$26</c:f>
              <c:numCache>
                <c:formatCode>General</c:formatCode>
                <c:ptCount val="1"/>
                <c:pt idx="0">
                  <c:v>21.5833333333333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5-4287-9CAE-DD91BF4713F7}"/>
            </c:ext>
          </c:extLst>
        </c:ser>
        <c:ser>
          <c:idx val="2"/>
          <c:order val="2"/>
          <c:tx>
            <c:strRef>
              <c:f>Similarity_Between_Matches_brut!$A$27</c:f>
              <c:strCache>
                <c:ptCount val="1"/>
                <c:pt idx="0">
                  <c:v>Similarity of TOT passing VS STOKE &amp; LEI passing vs CITY (DRAW\DRAW)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Similarity_Between_Matches_brut!$G$16</c:f>
              <c:numCache>
                <c:formatCode>General</c:formatCode>
                <c:ptCount val="1"/>
              </c:numCache>
            </c:numRef>
          </c:cat>
          <c:val>
            <c:numRef>
              <c:f>Similarity_Between_Matches_brut!$A$29</c:f>
              <c:numCache>
                <c:formatCode>General</c:formatCode>
                <c:ptCount val="1"/>
                <c:pt idx="0">
                  <c:v>23.499999999999901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D5-4287-9CAE-DD91BF47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74671"/>
        <c:axId val="519073231"/>
      </c:barChart>
      <c:catAx>
        <c:axId val="51907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3231"/>
        <c:crosses val="autoZero"/>
        <c:auto val="1"/>
        <c:lblAlgn val="ctr"/>
        <c:lblOffset val="100"/>
        <c:noMultiLvlLbl val="0"/>
      </c:catAx>
      <c:valAx>
        <c:axId val="5190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Similarity Leicester -</a:t>
            </a:r>
            <a:r>
              <a:rPr lang="en-IE" baseline="0"/>
              <a:t> Brute force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Similarity_Between_Matches_brut!$A$2</c:f>
              <c:strCache>
                <c:ptCount val="1"/>
                <c:pt idx="0">
                  <c:v>Similarity LEI passing VS STO &amp; VS ARS (WIN/LOSS)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Similarity_Between_Matches_brut!$A$4</c:f>
              <c:numCache>
                <c:formatCode>General</c:formatCode>
                <c:ptCount val="1"/>
                <c:pt idx="0">
                  <c:v>16.25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B-4955-8C8F-EA11BBF86AD8}"/>
            </c:ext>
          </c:extLst>
        </c:ser>
        <c:ser>
          <c:idx val="1"/>
          <c:order val="1"/>
          <c:tx>
            <c:strRef>
              <c:f>Similarity_Between_Matches_brut!$A$5</c:f>
              <c:strCache>
                <c:ptCount val="1"/>
                <c:pt idx="0">
                  <c:v>Similarity LEI passing VS CITY &amp; VS ARS(DRAW/LOSS)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Similarity_Between_Matches_brut!$A$7</c:f>
              <c:numCache>
                <c:formatCode>General</c:formatCode>
                <c:ptCount val="1"/>
                <c:pt idx="0">
                  <c:v>15.4166666666666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B-4955-8C8F-EA11BBF86AD8}"/>
            </c:ext>
          </c:extLst>
        </c:ser>
        <c:ser>
          <c:idx val="2"/>
          <c:order val="2"/>
          <c:tx>
            <c:strRef>
              <c:f>Similarity_Between_Matches_brut!$A$8</c:f>
              <c:strCache>
                <c:ptCount val="1"/>
                <c:pt idx="0">
                  <c:v>Similarity LEI passing VS CITY &amp; VS STO(DRAW/WIN)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Similarity_Between_Matches_brut!$A$10</c:f>
              <c:numCache>
                <c:formatCode>General</c:formatCode>
                <c:ptCount val="1"/>
                <c:pt idx="0">
                  <c:v>13.6666666666666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B-4955-8C8F-EA11BBF8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584864"/>
        <c:axId val="1818572384"/>
      </c:barChart>
      <c:catAx>
        <c:axId val="18185848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8572384"/>
        <c:crosses val="autoZero"/>
        <c:auto val="1"/>
        <c:lblAlgn val="ctr"/>
        <c:lblOffset val="100"/>
        <c:noMultiLvlLbl val="0"/>
      </c:catAx>
      <c:valAx>
        <c:axId val="18185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5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Similarity Tottenham</a:t>
            </a:r>
            <a:r>
              <a:rPr lang="en-IE" baseline="0"/>
              <a:t> (Adjacency Matrix)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Similarity_Between_Matches_brut!$A$11</c:f>
              <c:strCache>
                <c:ptCount val="1"/>
                <c:pt idx="0">
                  <c:v>Similarity TOT passing VS UNITED &amp; VS NEWCASTLE (WIN/LOSS)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Similarity_Between_Matches_brut!$A$13</c:f>
              <c:numCache>
                <c:formatCode>General</c:formatCode>
                <c:ptCount val="1"/>
                <c:pt idx="0">
                  <c:v>19.1666666666666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9-42E0-9B66-0B291E008689}"/>
            </c:ext>
          </c:extLst>
        </c:ser>
        <c:ser>
          <c:idx val="1"/>
          <c:order val="1"/>
          <c:tx>
            <c:strRef>
              <c:f>Similarity_Between_Matches_brut!$A$14</c:f>
              <c:strCache>
                <c:ptCount val="1"/>
                <c:pt idx="0">
                  <c:v>Similarity TOT passing VS STOKE &amp; VS NEWCASTLE (DRAW/LOSS)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Similarity_Between_Matches_brut!$A$16</c:f>
              <c:numCache>
                <c:formatCode>General</c:formatCode>
                <c:ptCount val="1"/>
                <c:pt idx="0">
                  <c:v>23.1666666666666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9-42E0-9B66-0B291E008689}"/>
            </c:ext>
          </c:extLst>
        </c:ser>
        <c:ser>
          <c:idx val="2"/>
          <c:order val="2"/>
          <c:tx>
            <c:strRef>
              <c:f>Similarity_Between_Matches_brut!$A$17</c:f>
              <c:strCache>
                <c:ptCount val="1"/>
                <c:pt idx="0">
                  <c:v>Similarity TOT passing VS STOKE &amp; VS UNITED (DRAW/WIN)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Similarity_Between_Matches_brut!$A$19</c:f>
              <c:numCache>
                <c:formatCode>General</c:formatCode>
                <c:ptCount val="1"/>
                <c:pt idx="0">
                  <c:v>25.1666666666666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9-42E0-9B66-0B291E008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389392"/>
        <c:axId val="1809380272"/>
      </c:barChart>
      <c:catAx>
        <c:axId val="1809389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809380272"/>
        <c:crosses val="autoZero"/>
        <c:auto val="1"/>
        <c:lblAlgn val="ctr"/>
        <c:lblOffset val="100"/>
        <c:noMultiLvlLbl val="0"/>
      </c:catAx>
      <c:valAx>
        <c:axId val="18093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</a:t>
            </a:r>
            <a:r>
              <a:rPr lang="en-IE" baseline="0"/>
              <a:t> length passes Leicester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LEI VS CITY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'LEI_V_CITY (2)'!$B$10</c:f>
              <c:numCache>
                <c:formatCode>General</c:formatCode>
                <c:ptCount val="1"/>
                <c:pt idx="0">
                  <c:v>17.4660451084745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76-4F70-B145-F538D0971FD2}"/>
            </c:ext>
          </c:extLst>
        </c:ser>
        <c:ser>
          <c:idx val="1"/>
          <c:order val="1"/>
          <c:tx>
            <c:v>LEI VS STOKE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'LEI_V_STO (2)'!$B$10</c:f>
              <c:numCache>
                <c:formatCode>General</c:formatCode>
                <c:ptCount val="1"/>
                <c:pt idx="0">
                  <c:v>18.8779876638743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76-4F70-B145-F538D0971FD2}"/>
            </c:ext>
          </c:extLst>
        </c:ser>
        <c:ser>
          <c:idx val="2"/>
          <c:order val="2"/>
          <c:tx>
            <c:v>LEI VS ARS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'LEI_V_ARS (2)'!$B$10</c:f>
              <c:numCache>
                <c:formatCode>General</c:formatCode>
                <c:ptCount val="1"/>
                <c:pt idx="0">
                  <c:v>21.285140909655102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76-4F70-B145-F538D0971FD2}"/>
            </c:ext>
          </c:extLst>
        </c:ser>
        <c:ser>
          <c:idx val="3"/>
          <c:order val="3"/>
          <c:tx>
            <c:v>LEI VS TOTTENHAM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LEI_V_TOT!$B$16</c:f>
              <c:numCache>
                <c:formatCode>General</c:formatCode>
                <c:ptCount val="1"/>
                <c:pt idx="0">
                  <c:v>22.092908981437098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76-4F70-B145-F538D0971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6677551"/>
        <c:axId val="796674671"/>
      </c:barChart>
      <c:catAx>
        <c:axId val="796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74671"/>
        <c:crosses val="autoZero"/>
        <c:auto val="1"/>
        <c:lblAlgn val="ctr"/>
        <c:lblOffset val="100"/>
        <c:noMultiLvlLbl val="0"/>
      </c:catAx>
      <c:valAx>
        <c:axId val="79667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7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</a:t>
            </a:r>
            <a:r>
              <a:rPr lang="en-IE" baseline="0"/>
              <a:t> Length passes Tottenham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 VS UNITED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'TOT_V_UNITED (2)'!$B$10</c:f>
              <c:numCache>
                <c:formatCode>General</c:formatCode>
                <c:ptCount val="1"/>
                <c:pt idx="0">
                  <c:v>21.211229851291499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6-4DA2-9AF6-9C12193AE14E}"/>
            </c:ext>
          </c:extLst>
        </c:ser>
        <c:ser>
          <c:idx val="1"/>
          <c:order val="1"/>
          <c:tx>
            <c:v>TOT VS STOKE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'TOT_V_STOKE (2)'!$B$10</c:f>
              <c:numCache>
                <c:formatCode>General</c:formatCode>
                <c:ptCount val="1"/>
                <c:pt idx="0">
                  <c:v>19.206551484104001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6-4DA2-9AF6-9C12193AE14E}"/>
            </c:ext>
          </c:extLst>
        </c:ser>
        <c:ser>
          <c:idx val="2"/>
          <c:order val="2"/>
          <c:tx>
            <c:v>TOT VS NEWCASLTE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TOT_V_NEW!$B$11</c:f>
              <c:numCache>
                <c:formatCode>General</c:formatCode>
                <c:ptCount val="1"/>
                <c:pt idx="0">
                  <c:v>19.669410587285199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6-4DA2-9AF6-9C12193AE14E}"/>
            </c:ext>
          </c:extLst>
        </c:ser>
        <c:ser>
          <c:idx val="3"/>
          <c:order val="3"/>
          <c:tx>
            <c:v>TOT VS LEICESTER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TOT_V_LEI!$B$14</c:f>
              <c:numCache>
                <c:formatCode>General</c:formatCode>
                <c:ptCount val="1"/>
                <c:pt idx="0">
                  <c:v>21.684777114836699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6-4DA2-9AF6-9C12193A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96834048"/>
        <c:axId val="996834528"/>
      </c:barChart>
      <c:catAx>
        <c:axId val="996834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6834528"/>
        <c:crosses val="autoZero"/>
        <c:auto val="1"/>
        <c:lblAlgn val="ctr"/>
        <c:lblOffset val="100"/>
        <c:noMultiLvlLbl val="0"/>
      </c:catAx>
      <c:valAx>
        <c:axId val="9968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3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Passing</a:t>
            </a:r>
            <a:r>
              <a:rPr lang="en-IE" baseline="0"/>
              <a:t> Success Rate Tottenham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 VS STOKE (D)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'TOT_V_STOKE (2)'!$B$12</c:f>
              <c:numCache>
                <c:formatCode>General</c:formatCode>
                <c:ptCount val="1"/>
                <c:pt idx="0">
                  <c:v>81.791907514450799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4-4E9C-AEDF-83780EE5366E}"/>
            </c:ext>
          </c:extLst>
        </c:ser>
        <c:ser>
          <c:idx val="1"/>
          <c:order val="1"/>
          <c:tx>
            <c:v>TOT VS NEWCASTLE (L)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TOT_V_NEW!$B$13</c:f>
              <c:numCache>
                <c:formatCode>General</c:formatCode>
                <c:ptCount val="1"/>
                <c:pt idx="0">
                  <c:v>68.7285223367697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4-4E9C-AEDF-83780EE5366E}"/>
            </c:ext>
          </c:extLst>
        </c:ser>
        <c:ser>
          <c:idx val="2"/>
          <c:order val="2"/>
          <c:tx>
            <c:v>TOT VS UNITED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'TOT_V_UNITED (2)'!$B$12</c:f>
              <c:numCache>
                <c:formatCode>General</c:formatCode>
                <c:ptCount val="1"/>
                <c:pt idx="0">
                  <c:v>59.778597785977801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74-4E9C-AEDF-83780EE5366E}"/>
            </c:ext>
          </c:extLst>
        </c:ser>
        <c:ser>
          <c:idx val="3"/>
          <c:order val="3"/>
          <c:tx>
            <c:v>TOT VS LEICESTER (L)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TOT_V_LEI!$B$18</c:f>
              <c:numCache>
                <c:formatCode>General</c:formatCode>
                <c:ptCount val="1"/>
                <c:pt idx="0">
                  <c:v>72.700296735904999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74-4E9C-AEDF-83780EE53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865631"/>
        <c:axId val="1064884351"/>
      </c:barChart>
      <c:catAx>
        <c:axId val="10648656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4884351"/>
        <c:crosses val="autoZero"/>
        <c:auto val="1"/>
        <c:lblAlgn val="ctr"/>
        <c:lblOffset val="100"/>
        <c:noMultiLvlLbl val="0"/>
      </c:catAx>
      <c:valAx>
        <c:axId val="10648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Eigenvector Centrality Tottenham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TOT_V_STOKE!$A$2:$C$2</c:f>
              <c:strCache>
                <c:ptCount val="1"/>
                <c:pt idx="0">
                  <c:v>Tottenham VS Stoke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TOT_V_NEW!$A$43:$B$53</c:f>
              <c:multiLvlStrCache>
                <c:ptCount val="11"/>
                <c:lvl>
                  <c:pt idx="0">
                    <c:v>5</c:v>
                  </c:pt>
                  <c:pt idx="1">
                    <c:v>11</c:v>
                  </c:pt>
                  <c:pt idx="2">
                    <c:v>15</c:v>
                  </c:pt>
                  <c:pt idx="3">
                    <c:v>20</c:v>
                  </c:pt>
                  <c:pt idx="4">
                    <c:v>2</c:v>
                  </c:pt>
                  <c:pt idx="5">
                    <c:v>3</c:v>
                  </c:pt>
                  <c:pt idx="6">
                    <c:v>23</c:v>
                  </c:pt>
                  <c:pt idx="7">
                    <c:v>28</c:v>
                  </c:pt>
                  <c:pt idx="8">
                    <c:v>1</c:v>
                  </c:pt>
                  <c:pt idx="9">
                    <c:v>10</c:v>
                  </c:pt>
                  <c:pt idx="10">
                    <c:v>4</c:v>
                  </c:pt>
                </c:lvl>
                <c:lvl>
                  <c:pt idx="0">
                    <c:v>Node</c:v>
                  </c:pt>
                  <c:pt idx="1">
                    <c:v>Node</c:v>
                  </c:pt>
                  <c:pt idx="2">
                    <c:v>Node</c:v>
                  </c:pt>
                  <c:pt idx="3">
                    <c:v>Node</c:v>
                  </c:pt>
                  <c:pt idx="4">
                    <c:v>Node</c:v>
                  </c:pt>
                  <c:pt idx="5">
                    <c:v>Node</c:v>
                  </c:pt>
                  <c:pt idx="6">
                    <c:v>Node</c:v>
                  </c:pt>
                  <c:pt idx="7">
                    <c:v>Node</c:v>
                  </c:pt>
                  <c:pt idx="8">
                    <c:v>Node</c:v>
                  </c:pt>
                  <c:pt idx="9">
                    <c:v>Node</c:v>
                  </c:pt>
                  <c:pt idx="10">
                    <c:v>Node</c:v>
                  </c:pt>
                </c:lvl>
              </c:multiLvlStrCache>
            </c:multiLvlStrRef>
          </c:cat>
          <c:val>
            <c:numRef>
              <c:f>TOT_V_STOKE!$C$33:$C$43</c:f>
              <c:numCache>
                <c:formatCode>0.0000</c:formatCode>
                <c:ptCount val="11"/>
                <c:pt idx="0">
                  <c:v>0.33676786453853702</c:v>
                </c:pt>
                <c:pt idx="1">
                  <c:v>0.31178305033272602</c:v>
                </c:pt>
                <c:pt idx="2">
                  <c:v>0.31178305033272602</c:v>
                </c:pt>
                <c:pt idx="3">
                  <c:v>0.31178305033272602</c:v>
                </c:pt>
                <c:pt idx="4">
                  <c:v>0.31178305033272602</c:v>
                </c:pt>
                <c:pt idx="5">
                  <c:v>0.30890402033367598</c:v>
                </c:pt>
                <c:pt idx="6">
                  <c:v>0.30850333583363199</c:v>
                </c:pt>
                <c:pt idx="7">
                  <c:v>0.30850333583363199</c:v>
                </c:pt>
                <c:pt idx="8">
                  <c:v>0.27747910110938701</c:v>
                </c:pt>
                <c:pt idx="9">
                  <c:v>0.27354344371047401</c:v>
                </c:pt>
                <c:pt idx="10">
                  <c:v>0.245278915005569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D-4285-8B21-8D60D7CAD793}"/>
            </c:ext>
          </c:extLst>
        </c:ser>
        <c:ser>
          <c:idx val="1"/>
          <c:order val="1"/>
          <c:tx>
            <c:strRef>
              <c:f>TOT_V_UNITED!$A$2:$D$2</c:f>
              <c:strCache>
                <c:ptCount val="1"/>
                <c:pt idx="0">
                  <c:v>Tottenham VS Manchester United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TOT_V_NEW!$A$43:$B$53</c:f>
              <c:multiLvlStrCache>
                <c:ptCount val="11"/>
                <c:lvl>
                  <c:pt idx="0">
                    <c:v>5</c:v>
                  </c:pt>
                  <c:pt idx="1">
                    <c:v>11</c:v>
                  </c:pt>
                  <c:pt idx="2">
                    <c:v>15</c:v>
                  </c:pt>
                  <c:pt idx="3">
                    <c:v>20</c:v>
                  </c:pt>
                  <c:pt idx="4">
                    <c:v>2</c:v>
                  </c:pt>
                  <c:pt idx="5">
                    <c:v>3</c:v>
                  </c:pt>
                  <c:pt idx="6">
                    <c:v>23</c:v>
                  </c:pt>
                  <c:pt idx="7">
                    <c:v>28</c:v>
                  </c:pt>
                  <c:pt idx="8">
                    <c:v>1</c:v>
                  </c:pt>
                  <c:pt idx="9">
                    <c:v>10</c:v>
                  </c:pt>
                  <c:pt idx="10">
                    <c:v>4</c:v>
                  </c:pt>
                </c:lvl>
                <c:lvl>
                  <c:pt idx="0">
                    <c:v>Node</c:v>
                  </c:pt>
                  <c:pt idx="1">
                    <c:v>Node</c:v>
                  </c:pt>
                  <c:pt idx="2">
                    <c:v>Node</c:v>
                  </c:pt>
                  <c:pt idx="3">
                    <c:v>Node</c:v>
                  </c:pt>
                  <c:pt idx="4">
                    <c:v>Node</c:v>
                  </c:pt>
                  <c:pt idx="5">
                    <c:v>Node</c:v>
                  </c:pt>
                  <c:pt idx="6">
                    <c:v>Node</c:v>
                  </c:pt>
                  <c:pt idx="7">
                    <c:v>Node</c:v>
                  </c:pt>
                  <c:pt idx="8">
                    <c:v>Node</c:v>
                  </c:pt>
                  <c:pt idx="9">
                    <c:v>Node</c:v>
                  </c:pt>
                  <c:pt idx="10">
                    <c:v>Node</c:v>
                  </c:pt>
                </c:lvl>
              </c:multiLvlStrCache>
            </c:multiLvlStrRef>
          </c:cat>
          <c:val>
            <c:numRef>
              <c:f>TOT_V_UNITED!$C$42:$C$52</c:f>
              <c:numCache>
                <c:formatCode>General</c:formatCode>
                <c:ptCount val="11"/>
                <c:pt idx="0">
                  <c:v>0.36409106009943898</c:v>
                </c:pt>
                <c:pt idx="1">
                  <c:v>0.34736804977351698</c:v>
                </c:pt>
                <c:pt idx="2">
                  <c:v>0.34736804977351698</c:v>
                </c:pt>
                <c:pt idx="3">
                  <c:v>0.32527047249334001</c:v>
                </c:pt>
                <c:pt idx="4">
                  <c:v>0.31906434425031199</c:v>
                </c:pt>
                <c:pt idx="5">
                  <c:v>0.300169946708635</c:v>
                </c:pt>
                <c:pt idx="6">
                  <c:v>0.291724515662866</c:v>
                </c:pt>
                <c:pt idx="7">
                  <c:v>0.28024375664421203</c:v>
                </c:pt>
                <c:pt idx="8">
                  <c:v>0.27969794178337498</c:v>
                </c:pt>
                <c:pt idx="9">
                  <c:v>0.25326193321232199</c:v>
                </c:pt>
                <c:pt idx="10">
                  <c:v>0.14963736620467299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9D-4285-8B21-8D60D7CAD793}"/>
            </c:ext>
          </c:extLst>
        </c:ser>
        <c:ser>
          <c:idx val="2"/>
          <c:order val="2"/>
          <c:tx>
            <c:strRef>
              <c:f>TOT_V_NEW!$A$3</c:f>
              <c:strCache>
                <c:ptCount val="1"/>
                <c:pt idx="0">
                  <c:v> Tottenham VS Newcastle United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TOT_V_NEW!$A$43:$B$53</c:f>
              <c:multiLvlStrCache>
                <c:ptCount val="11"/>
                <c:lvl>
                  <c:pt idx="0">
                    <c:v>5</c:v>
                  </c:pt>
                  <c:pt idx="1">
                    <c:v>11</c:v>
                  </c:pt>
                  <c:pt idx="2">
                    <c:v>15</c:v>
                  </c:pt>
                  <c:pt idx="3">
                    <c:v>20</c:v>
                  </c:pt>
                  <c:pt idx="4">
                    <c:v>2</c:v>
                  </c:pt>
                  <c:pt idx="5">
                    <c:v>3</c:v>
                  </c:pt>
                  <c:pt idx="6">
                    <c:v>23</c:v>
                  </c:pt>
                  <c:pt idx="7">
                    <c:v>28</c:v>
                  </c:pt>
                  <c:pt idx="8">
                    <c:v>1</c:v>
                  </c:pt>
                  <c:pt idx="9">
                    <c:v>10</c:v>
                  </c:pt>
                  <c:pt idx="10">
                    <c:v>4</c:v>
                  </c:pt>
                </c:lvl>
                <c:lvl>
                  <c:pt idx="0">
                    <c:v>Node</c:v>
                  </c:pt>
                  <c:pt idx="1">
                    <c:v>Node</c:v>
                  </c:pt>
                  <c:pt idx="2">
                    <c:v>Node</c:v>
                  </c:pt>
                  <c:pt idx="3">
                    <c:v>Node</c:v>
                  </c:pt>
                  <c:pt idx="4">
                    <c:v>Node</c:v>
                  </c:pt>
                  <c:pt idx="5">
                    <c:v>Node</c:v>
                  </c:pt>
                  <c:pt idx="6">
                    <c:v>Node</c:v>
                  </c:pt>
                  <c:pt idx="7">
                    <c:v>Node</c:v>
                  </c:pt>
                  <c:pt idx="8">
                    <c:v>Node</c:v>
                  </c:pt>
                  <c:pt idx="9">
                    <c:v>Node</c:v>
                  </c:pt>
                  <c:pt idx="10">
                    <c:v>Node</c:v>
                  </c:pt>
                </c:lvl>
              </c:multiLvlStrCache>
            </c:multiLvlStrRef>
          </c:cat>
          <c:val>
            <c:numRef>
              <c:f>TOT_V_NEW!$C$43:$C$53</c:f>
              <c:numCache>
                <c:formatCode>General</c:formatCode>
                <c:ptCount val="11"/>
                <c:pt idx="0">
                  <c:v>0.33922938113144901</c:v>
                </c:pt>
                <c:pt idx="1">
                  <c:v>0.33922938113144901</c:v>
                </c:pt>
                <c:pt idx="2">
                  <c:v>0.31091306072610703</c:v>
                </c:pt>
                <c:pt idx="3">
                  <c:v>0.31058004871358103</c:v>
                </c:pt>
                <c:pt idx="4">
                  <c:v>0.31058004871358103</c:v>
                </c:pt>
                <c:pt idx="5">
                  <c:v>0.307335756426596</c:v>
                </c:pt>
                <c:pt idx="6">
                  <c:v>0.304393578130358</c:v>
                </c:pt>
                <c:pt idx="7">
                  <c:v>0.28226372830823898</c:v>
                </c:pt>
                <c:pt idx="8">
                  <c:v>0.27898510488594302</c:v>
                </c:pt>
                <c:pt idx="9">
                  <c:v>0.27574424571249001</c:v>
                </c:pt>
                <c:pt idx="10">
                  <c:v>0.24414930188485201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99D-4285-8B21-8D60D7CA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34144"/>
        <c:axId val="429036064"/>
      </c:lineChart>
      <c:catAx>
        <c:axId val="4290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36064"/>
        <c:crosses val="autoZero"/>
        <c:auto val="1"/>
        <c:lblAlgn val="ctr"/>
        <c:lblOffset val="100"/>
        <c:noMultiLvlLbl val="0"/>
      </c:catAx>
      <c:valAx>
        <c:axId val="4290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Tottenham</a:t>
            </a:r>
            <a:r>
              <a:rPr lang="en-IE" baseline="0"/>
              <a:t> Graph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 VS STOKE Graph Density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'TOT_V_STOKE (2)'!$B$29</c:f>
              <c:numCache>
                <c:formatCode>General</c:formatCode>
                <c:ptCount val="1"/>
                <c:pt idx="0">
                  <c:v>0.87272727272727202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8-4B23-930C-5952E6F8322B}"/>
            </c:ext>
          </c:extLst>
        </c:ser>
        <c:ser>
          <c:idx val="1"/>
          <c:order val="1"/>
          <c:tx>
            <c:v>TOT VS NEWCASTLE Graph Density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TOT_V_NEW!$B$39</c:f>
              <c:numCache>
                <c:formatCode>General</c:formatCode>
                <c:ptCount val="1"/>
                <c:pt idx="0">
                  <c:v>0.87272727272727202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38-4B23-930C-5952E6F8322B}"/>
            </c:ext>
          </c:extLst>
        </c:ser>
        <c:ser>
          <c:idx val="2"/>
          <c:order val="2"/>
          <c:tx>
            <c:v>TOT VS UNITED Graph Density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TOT_V_UNITED!$C$38</c:f>
              <c:numCache>
                <c:formatCode>General</c:formatCode>
                <c:ptCount val="1"/>
                <c:pt idx="0">
                  <c:v>0.78181818181818097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38-4B23-930C-5952E6F83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756160"/>
        <c:axId val="1659757600"/>
      </c:barChart>
      <c:catAx>
        <c:axId val="1659756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9757600"/>
        <c:crosses val="autoZero"/>
        <c:auto val="1"/>
        <c:lblAlgn val="ctr"/>
        <c:lblOffset val="100"/>
        <c:noMultiLvlLbl val="0"/>
      </c:catAx>
      <c:valAx>
        <c:axId val="16597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Passing</a:t>
            </a:r>
            <a:r>
              <a:rPr lang="en-IE" baseline="0"/>
              <a:t> Success Rate Tottenham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 VS STOKE (D)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'TOT_V_STOKE (2)'!$B$12</c:f>
              <c:numCache>
                <c:formatCode>General</c:formatCode>
                <c:ptCount val="1"/>
                <c:pt idx="0">
                  <c:v>81.791907514450799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1-46B9-912F-5324398A3258}"/>
            </c:ext>
          </c:extLst>
        </c:ser>
        <c:ser>
          <c:idx val="1"/>
          <c:order val="1"/>
          <c:tx>
            <c:v>TOT VS NEWCASTLE (L)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TOT_V_NEW!$B$13</c:f>
              <c:numCache>
                <c:formatCode>General</c:formatCode>
                <c:ptCount val="1"/>
                <c:pt idx="0">
                  <c:v>68.7285223367697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1-46B9-912F-5324398A3258}"/>
            </c:ext>
          </c:extLst>
        </c:ser>
        <c:ser>
          <c:idx val="2"/>
          <c:order val="2"/>
          <c:tx>
            <c:v>TOT VS UNITED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'TOT_V_UNITED (2)'!$B$12</c:f>
              <c:numCache>
                <c:formatCode>General</c:formatCode>
                <c:ptCount val="1"/>
                <c:pt idx="0">
                  <c:v>59.778597785977801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E1-46B9-912F-5324398A3258}"/>
            </c:ext>
          </c:extLst>
        </c:ser>
        <c:ser>
          <c:idx val="3"/>
          <c:order val="3"/>
          <c:tx>
            <c:v>TOT VS LEICESTER (L)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TOT_V_LEI!$B$18</c:f>
              <c:numCache>
                <c:formatCode>General</c:formatCode>
                <c:ptCount val="1"/>
                <c:pt idx="0">
                  <c:v>72.700296735904999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E1-46B9-912F-5324398A3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865631"/>
        <c:axId val="1064884351"/>
      </c:barChart>
      <c:catAx>
        <c:axId val="106486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84351"/>
        <c:crosses val="autoZero"/>
        <c:auto val="1"/>
        <c:lblAlgn val="ctr"/>
        <c:lblOffset val="100"/>
        <c:noMultiLvlLbl val="0"/>
      </c:catAx>
      <c:valAx>
        <c:axId val="10648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Closeness Centrality Tottenham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TOT_V_NEW!$A$3</c:f>
              <c:strCache>
                <c:ptCount val="1"/>
                <c:pt idx="0">
                  <c:v> Tottenham VS Newcastle United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TOT_V_NEW!$A$27:$B$37</c:f>
              <c:multiLvlStrCache>
                <c:ptCount val="11"/>
                <c:lvl>
                  <c:pt idx="0">
                    <c:v>20:</c:v>
                  </c:pt>
                  <c:pt idx="1">
                    <c:v>23:</c:v>
                  </c:pt>
                  <c:pt idx="2">
                    <c:v>3:</c:v>
                  </c:pt>
                  <c:pt idx="3">
                    <c:v>15:</c:v>
                  </c:pt>
                  <c:pt idx="4">
                    <c:v>10:</c:v>
                  </c:pt>
                  <c:pt idx="5">
                    <c:v>1:</c:v>
                  </c:pt>
                  <c:pt idx="6">
                    <c:v>5:</c:v>
                  </c:pt>
                  <c:pt idx="7">
                    <c:v>2:</c:v>
                  </c:pt>
                  <c:pt idx="8">
                    <c:v>4:</c:v>
                  </c:pt>
                  <c:pt idx="9">
                    <c:v>28:</c:v>
                  </c:pt>
                  <c:pt idx="10">
                    <c:v>11:</c:v>
                  </c:pt>
                </c:lvl>
                <c:lvl>
                  <c:pt idx="0">
                    <c:v>Node</c:v>
                  </c:pt>
                  <c:pt idx="1">
                    <c:v>Node</c:v>
                  </c:pt>
                  <c:pt idx="2">
                    <c:v>Node</c:v>
                  </c:pt>
                  <c:pt idx="3">
                    <c:v>Node</c:v>
                  </c:pt>
                  <c:pt idx="4">
                    <c:v>Node</c:v>
                  </c:pt>
                  <c:pt idx="5">
                    <c:v>Node</c:v>
                  </c:pt>
                  <c:pt idx="6">
                    <c:v>Node</c:v>
                  </c:pt>
                  <c:pt idx="7">
                    <c:v>Node</c:v>
                  </c:pt>
                  <c:pt idx="8">
                    <c:v>Node</c:v>
                  </c:pt>
                  <c:pt idx="9">
                    <c:v>Node</c:v>
                  </c:pt>
                  <c:pt idx="10">
                    <c:v>Node</c:v>
                  </c:pt>
                </c:lvl>
              </c:multiLvlStrCache>
            </c:multiLvlStrRef>
          </c:cat>
          <c:val>
            <c:numRef>
              <c:f>TOT_V_NEW!$E$27:$E$37</c:f>
              <c:numCache>
                <c:formatCode>General</c:formatCode>
                <c:ptCount val="11"/>
                <c:pt idx="0">
                  <c:v>0.90909090909090895</c:v>
                </c:pt>
                <c:pt idx="1">
                  <c:v>0.90909090909090895</c:v>
                </c:pt>
                <c:pt idx="2">
                  <c:v>0.90909090909090895</c:v>
                </c:pt>
                <c:pt idx="3">
                  <c:v>0.90909090909090895</c:v>
                </c:pt>
                <c:pt idx="4">
                  <c:v>0.83333333333333304</c:v>
                </c:pt>
                <c:pt idx="5">
                  <c:v>0.83333333333333304</c:v>
                </c:pt>
                <c:pt idx="6">
                  <c:v>1</c:v>
                </c:pt>
                <c:pt idx="7">
                  <c:v>0.90909090909090895</c:v>
                </c:pt>
                <c:pt idx="8">
                  <c:v>0.76923076923076905</c:v>
                </c:pt>
                <c:pt idx="9">
                  <c:v>0.83333333333333304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D-4DEE-8084-376A57BF7395}"/>
            </c:ext>
          </c:extLst>
        </c:ser>
        <c:ser>
          <c:idx val="1"/>
          <c:order val="1"/>
          <c:tx>
            <c:strRef>
              <c:f>'TOT_V_UNITED (2)'!$A$2</c:f>
              <c:strCache>
                <c:ptCount val="1"/>
                <c:pt idx="0">
                  <c:v>Tottenham VS Manchester United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TOT_V_NEW!$A$27:$B$37</c:f>
              <c:multiLvlStrCache>
                <c:ptCount val="11"/>
                <c:lvl>
                  <c:pt idx="0">
                    <c:v>20:</c:v>
                  </c:pt>
                  <c:pt idx="1">
                    <c:v>23:</c:v>
                  </c:pt>
                  <c:pt idx="2">
                    <c:v>3:</c:v>
                  </c:pt>
                  <c:pt idx="3">
                    <c:v>15:</c:v>
                  </c:pt>
                  <c:pt idx="4">
                    <c:v>10:</c:v>
                  </c:pt>
                  <c:pt idx="5">
                    <c:v>1:</c:v>
                  </c:pt>
                  <c:pt idx="6">
                    <c:v>5:</c:v>
                  </c:pt>
                  <c:pt idx="7">
                    <c:v>2:</c:v>
                  </c:pt>
                  <c:pt idx="8">
                    <c:v>4:</c:v>
                  </c:pt>
                  <c:pt idx="9">
                    <c:v>28:</c:v>
                  </c:pt>
                  <c:pt idx="10">
                    <c:v>11:</c:v>
                  </c:pt>
                </c:lvl>
                <c:lvl>
                  <c:pt idx="0">
                    <c:v>Node</c:v>
                  </c:pt>
                  <c:pt idx="1">
                    <c:v>Node</c:v>
                  </c:pt>
                  <c:pt idx="2">
                    <c:v>Node</c:v>
                  </c:pt>
                  <c:pt idx="3">
                    <c:v>Node</c:v>
                  </c:pt>
                  <c:pt idx="4">
                    <c:v>Node</c:v>
                  </c:pt>
                  <c:pt idx="5">
                    <c:v>Node</c:v>
                  </c:pt>
                  <c:pt idx="6">
                    <c:v>Node</c:v>
                  </c:pt>
                  <c:pt idx="7">
                    <c:v>Node</c:v>
                  </c:pt>
                  <c:pt idx="8">
                    <c:v>Node</c:v>
                  </c:pt>
                  <c:pt idx="9">
                    <c:v>Node</c:v>
                  </c:pt>
                  <c:pt idx="10">
                    <c:v>Node</c:v>
                  </c:pt>
                </c:lvl>
              </c:multiLvlStrCache>
            </c:multiLvlStrRef>
          </c:cat>
          <c:val>
            <c:numRef>
              <c:f>'TOT_V_UNITED (2)'!$F$26:$F$36</c:f>
              <c:numCache>
                <c:formatCode>General</c:formatCode>
                <c:ptCount val="11"/>
                <c:pt idx="0">
                  <c:v>0.90909090909090895</c:v>
                </c:pt>
                <c:pt idx="1">
                  <c:v>1</c:v>
                </c:pt>
                <c:pt idx="2">
                  <c:v>0.83333333333333304</c:v>
                </c:pt>
                <c:pt idx="3">
                  <c:v>0.76923076923076905</c:v>
                </c:pt>
                <c:pt idx="4">
                  <c:v>0.83333333333333304</c:v>
                </c:pt>
                <c:pt idx="5">
                  <c:v>0.90909090909090895</c:v>
                </c:pt>
                <c:pt idx="6">
                  <c:v>0.625</c:v>
                </c:pt>
                <c:pt idx="7">
                  <c:v>0.76923076923076905</c:v>
                </c:pt>
                <c:pt idx="8">
                  <c:v>0.76923076923076905</c:v>
                </c:pt>
                <c:pt idx="9">
                  <c:v>0.90909090909090895</c:v>
                </c:pt>
                <c:pt idx="10">
                  <c:v>0.83333333333333304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D-4DEE-8084-376A57BF7395}"/>
            </c:ext>
          </c:extLst>
        </c:ser>
        <c:ser>
          <c:idx val="2"/>
          <c:order val="2"/>
          <c:tx>
            <c:strRef>
              <c:f>'TOT_V_STOKE (2)'!$A$2</c:f>
              <c:strCache>
                <c:ptCount val="1"/>
                <c:pt idx="0">
                  <c:v>Tottenham VS Stoke 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TOT_V_NEW!$A$27:$B$37</c:f>
              <c:multiLvlStrCache>
                <c:ptCount val="11"/>
                <c:lvl>
                  <c:pt idx="0">
                    <c:v>20:</c:v>
                  </c:pt>
                  <c:pt idx="1">
                    <c:v>23:</c:v>
                  </c:pt>
                  <c:pt idx="2">
                    <c:v>3:</c:v>
                  </c:pt>
                  <c:pt idx="3">
                    <c:v>15:</c:v>
                  </c:pt>
                  <c:pt idx="4">
                    <c:v>10:</c:v>
                  </c:pt>
                  <c:pt idx="5">
                    <c:v>1:</c:v>
                  </c:pt>
                  <c:pt idx="6">
                    <c:v>5:</c:v>
                  </c:pt>
                  <c:pt idx="7">
                    <c:v>2:</c:v>
                  </c:pt>
                  <c:pt idx="8">
                    <c:v>4:</c:v>
                  </c:pt>
                  <c:pt idx="9">
                    <c:v>28:</c:v>
                  </c:pt>
                  <c:pt idx="10">
                    <c:v>11:</c:v>
                  </c:pt>
                </c:lvl>
                <c:lvl>
                  <c:pt idx="0">
                    <c:v>Node</c:v>
                  </c:pt>
                  <c:pt idx="1">
                    <c:v>Node</c:v>
                  </c:pt>
                  <c:pt idx="2">
                    <c:v>Node</c:v>
                  </c:pt>
                  <c:pt idx="3">
                    <c:v>Node</c:v>
                  </c:pt>
                  <c:pt idx="4">
                    <c:v>Node</c:v>
                  </c:pt>
                  <c:pt idx="5">
                    <c:v>Node</c:v>
                  </c:pt>
                  <c:pt idx="6">
                    <c:v>Node</c:v>
                  </c:pt>
                  <c:pt idx="7">
                    <c:v>Node</c:v>
                  </c:pt>
                  <c:pt idx="8">
                    <c:v>Node</c:v>
                  </c:pt>
                  <c:pt idx="9">
                    <c:v>Node</c:v>
                  </c:pt>
                  <c:pt idx="10">
                    <c:v>Node</c:v>
                  </c:pt>
                </c:lvl>
              </c:multiLvlStrCache>
            </c:multiLvlStrRef>
          </c:cat>
          <c:val>
            <c:numRef>
              <c:f>'TOT_V_STOKE (2)'!$F$17:$F$27</c:f>
              <c:numCache>
                <c:formatCode>General</c:formatCode>
                <c:ptCount val="11"/>
                <c:pt idx="0">
                  <c:v>0.90909090909090895</c:v>
                </c:pt>
                <c:pt idx="1">
                  <c:v>0.90909090909090895</c:v>
                </c:pt>
                <c:pt idx="2">
                  <c:v>0.90909090909090895</c:v>
                </c:pt>
                <c:pt idx="3">
                  <c:v>0.83333333333333304</c:v>
                </c:pt>
                <c:pt idx="4">
                  <c:v>1</c:v>
                </c:pt>
                <c:pt idx="5">
                  <c:v>0.83333333333333304</c:v>
                </c:pt>
                <c:pt idx="6">
                  <c:v>0.90909090909090895</c:v>
                </c:pt>
                <c:pt idx="7">
                  <c:v>0.90909090909090895</c:v>
                </c:pt>
                <c:pt idx="8">
                  <c:v>0.90909090909090895</c:v>
                </c:pt>
                <c:pt idx="9">
                  <c:v>0.90909090909090895</c:v>
                </c:pt>
                <c:pt idx="10">
                  <c:v>0.76923076923076905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D-4DEE-8084-376A57BF7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811072"/>
        <c:axId val="1749813472"/>
      </c:lineChart>
      <c:catAx>
        <c:axId val="17498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13472"/>
        <c:crosses val="autoZero"/>
        <c:auto val="1"/>
        <c:lblAlgn val="ctr"/>
        <c:lblOffset val="100"/>
        <c:noMultiLvlLbl val="0"/>
      </c:catAx>
      <c:valAx>
        <c:axId val="17498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</a:t>
            </a:r>
            <a:r>
              <a:rPr lang="en-IE" baseline="0"/>
              <a:t> Clustering Tottenham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Clustering TOT VS NEW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TOT_V_NEW!$B$26</c:f>
              <c:numCache>
                <c:formatCode>General</c:formatCode>
                <c:ptCount val="1"/>
                <c:pt idx="0">
                  <c:v>0.22464168620378699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4-4BAD-9489-3CD3D4A64257}"/>
            </c:ext>
          </c:extLst>
        </c:ser>
        <c:ser>
          <c:idx val="1"/>
          <c:order val="1"/>
          <c:tx>
            <c:v>Average Clustering TOT VS STOKE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'TOT_V_STOKE (2)'!$B$16</c:f>
              <c:numCache>
                <c:formatCode>General</c:formatCode>
                <c:ptCount val="1"/>
                <c:pt idx="0">
                  <c:v>0.233384614663876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4-4BAD-9489-3CD3D4A64257}"/>
            </c:ext>
          </c:extLst>
        </c:ser>
        <c:ser>
          <c:idx val="2"/>
          <c:order val="2"/>
          <c:tx>
            <c:v>Average Clustering TOT VS UNITED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'TOT_V_UNITED (2)'!$B$25</c:f>
              <c:numCache>
                <c:formatCode>General</c:formatCode>
                <c:ptCount val="1"/>
                <c:pt idx="0">
                  <c:v>0.20428376770493101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D4-4BAD-9489-3CD3D4A64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4681856"/>
        <c:axId val="1814685696"/>
      </c:barChart>
      <c:catAx>
        <c:axId val="18146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85696"/>
        <c:crosses val="autoZero"/>
        <c:auto val="1"/>
        <c:lblAlgn val="ctr"/>
        <c:lblOffset val="100"/>
        <c:noMultiLvlLbl val="0"/>
      </c:catAx>
      <c:valAx>
        <c:axId val="18146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</a:t>
            </a:r>
            <a:r>
              <a:rPr lang="en-IE" baseline="0"/>
              <a:t> Eccentricity Values Tottenham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 Eccentricity Values TOT VS NEW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TOT_V_NEW!$B$25</c:f>
              <c:numCache>
                <c:formatCode>General</c:formatCode>
                <c:ptCount val="1"/>
                <c:pt idx="0">
                  <c:v>1.63636363636363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2-45DC-88CE-15468B0265AA}"/>
            </c:ext>
          </c:extLst>
        </c:ser>
        <c:ser>
          <c:idx val="1"/>
          <c:order val="1"/>
          <c:tx>
            <c:v>Average Eccentricity Values TOT VS STOKE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val>
            <c:numRef>
              <c:f>'TOT_V_STOKE (2)'!$B$15</c:f>
              <c:numCache>
                <c:formatCode>General</c:formatCode>
                <c:ptCount val="1"/>
                <c:pt idx="0">
                  <c:v>1.5454545454545401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2-45DC-88CE-15468B0265AA}"/>
            </c:ext>
          </c:extLst>
        </c:ser>
        <c:ser>
          <c:idx val="2"/>
          <c:order val="2"/>
          <c:tx>
            <c:v>Average Eccentricity Values TOT VS UNITED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'TOT_V_UNITED (2)'!$B$24</c:f>
              <c:numCache>
                <c:formatCode>General</c:formatCode>
                <c:ptCount val="1"/>
                <c:pt idx="0">
                  <c:v>1.9090909090909001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22-45DC-88CE-15468B02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4686656"/>
        <c:axId val="1814687136"/>
      </c:barChart>
      <c:catAx>
        <c:axId val="18146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87136"/>
        <c:crosses val="autoZero"/>
        <c:auto val="1"/>
        <c:lblAlgn val="ctr"/>
        <c:lblOffset val="100"/>
        <c:noMultiLvlLbl val="0"/>
      </c:catAx>
      <c:valAx>
        <c:axId val="18146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86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Dissimlairty</a:t>
            </a:r>
            <a:r>
              <a:rPr lang="en-US" baseline="0"/>
              <a:t> Tottenham </a:t>
            </a:r>
          </a:p>
          <a:p>
            <a:pPr>
              <a:defRPr/>
            </a:pPr>
            <a:r>
              <a:rPr lang="en-US" baseline="0"/>
              <a:t>Spectral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Similarity_Between_Matches_brut!$A$51</c:f>
              <c:strCache>
                <c:ptCount val="1"/>
                <c:pt idx="0">
                  <c:v>Spectral Distance TOT VS STO &amp; VS UNITED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Similarity_Between_Matches_brut!$A$53</c:f>
              <c:strCache>
                <c:ptCount val="1"/>
                <c:pt idx="0">
                  <c:v>Spectral Distance TOT VS NEWCASTLE &amp; VS UNITED</c:v>
                </c:pt>
              </c:strCache>
            </c:strRef>
          </c:cat>
          <c:val>
            <c:numRef>
              <c:f>Similarity_Between_Matches_brut!$A$52</c:f>
              <c:numCache>
                <c:formatCode>General</c:formatCode>
                <c:ptCount val="1"/>
                <c:pt idx="0">
                  <c:v>36.742346141747603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8-461C-8FFE-8ABAE7933035}"/>
            </c:ext>
          </c:extLst>
        </c:ser>
        <c:ser>
          <c:idx val="1"/>
          <c:order val="1"/>
          <c:tx>
            <c:strRef>
              <c:f>Similarity_Between_Matches_brut!$A$53</c:f>
              <c:strCache>
                <c:ptCount val="1"/>
                <c:pt idx="0">
                  <c:v>Spectral Distance TOT VS NEWCASTLE &amp; VS UNITED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Similarity_Between_Matches_brut!$A$53</c:f>
              <c:strCache>
                <c:ptCount val="1"/>
                <c:pt idx="0">
                  <c:v>Spectral Distance TOT VS NEWCASTLE &amp; VS UNITED</c:v>
                </c:pt>
              </c:strCache>
            </c:strRef>
          </c:cat>
          <c:val>
            <c:numRef>
              <c:f>Similarity_Between_Matches_brut!$A$54</c:f>
              <c:numCache>
                <c:formatCode>General</c:formatCode>
                <c:ptCount val="1"/>
                <c:pt idx="0">
                  <c:v>27.676705006195998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F8-461C-8FFE-8ABAE7933035}"/>
            </c:ext>
          </c:extLst>
        </c:ser>
        <c:ser>
          <c:idx val="2"/>
          <c:order val="2"/>
          <c:tx>
            <c:strRef>
              <c:f>Similarity_Between_Matches_brut!$A$55</c:f>
              <c:strCache>
                <c:ptCount val="1"/>
                <c:pt idx="0">
                  <c:v>Spectral Distance TOT VS NEWCASTLE &amp; VS STOKE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Similarity_Between_Matches_brut!$A$56</c:f>
              <c:numCache>
                <c:formatCode>General</c:formatCode>
                <c:ptCount val="1"/>
                <c:pt idx="0">
                  <c:v>35.749125863438898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F8-461C-8FFE-8ABAE7933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013552"/>
        <c:axId val="1749019792"/>
      </c:barChart>
      <c:catAx>
        <c:axId val="1749013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9019792"/>
        <c:crosses val="autoZero"/>
        <c:auto val="1"/>
        <c:lblAlgn val="ctr"/>
        <c:lblOffset val="100"/>
        <c:noMultiLvlLbl val="0"/>
      </c:catAx>
      <c:valAx>
        <c:axId val="17490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Spectral</a:t>
            </a:r>
            <a:r>
              <a:rPr lang="en-IE" baseline="0"/>
              <a:t> Distance Leicester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Similarity_Between_Matches_brut!$A$57</c:f>
              <c:strCache>
                <c:ptCount val="1"/>
                <c:pt idx="0">
                  <c:v>Spectral Distance LEI VS STO &amp; VS ARS (WIN/LOSS)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Similarity_Between_Matches_brut!$A$59</c:f>
              <c:numCache>
                <c:formatCode>General</c:formatCode>
                <c:ptCount val="1"/>
                <c:pt idx="0">
                  <c:v>27.694764848252401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7-43FB-9608-18EFFA0E7DF6}"/>
            </c:ext>
          </c:extLst>
        </c:ser>
        <c:ser>
          <c:idx val="1"/>
          <c:order val="1"/>
          <c:tx>
            <c:strRef>
              <c:f>Similarity_Between_Matches_brut!$A$60</c:f>
              <c:strCache>
                <c:ptCount val="1"/>
                <c:pt idx="0">
                  <c:v>Spectral Distance LEI VS CITY &amp; VS ARS(DRAW/LOSS)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Similarity_Between_Matches_brut!$A$62</c:f>
              <c:numCache>
                <c:formatCode>General</c:formatCode>
                <c:ptCount val="1"/>
                <c:pt idx="0">
                  <c:v>26.134268690743902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7-43FB-9608-18EFFA0E7DF6}"/>
            </c:ext>
          </c:extLst>
        </c:ser>
        <c:ser>
          <c:idx val="2"/>
          <c:order val="2"/>
          <c:tx>
            <c:strRef>
              <c:f>Similarity_Between_Matches_brut!$A$63</c:f>
              <c:strCache>
                <c:ptCount val="1"/>
                <c:pt idx="0">
                  <c:v>Spectral Distance LEI VS CITY &amp; VS STO(DRAW/WIN)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Similarity_Between_Matches_brut!$A$65</c:f>
              <c:numCache>
                <c:formatCode>General</c:formatCode>
                <c:ptCount val="1"/>
                <c:pt idx="0">
                  <c:v>21.771541057077201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97-43FB-9608-18EFFA0E7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36384"/>
        <c:axId val="1747036864"/>
      </c:barChart>
      <c:catAx>
        <c:axId val="174703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36864"/>
        <c:crosses val="autoZero"/>
        <c:auto val="1"/>
        <c:lblAlgn val="ctr"/>
        <c:lblOffset val="100"/>
        <c:noMultiLvlLbl val="0"/>
      </c:catAx>
      <c:valAx>
        <c:axId val="17470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Leicester</a:t>
            </a:r>
            <a:r>
              <a:rPr lang="en-IE" baseline="0"/>
              <a:t> Eigenvector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LEI VS STOKE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'LEI_V_CITY (2)'!$A$42:$A$52</c:f>
              <c:strCache>
                <c:ptCount val="11"/>
                <c:pt idx="0">
                  <c:v>Node 33</c:v>
                </c:pt>
                <c:pt idx="1">
                  <c:v>Node 9</c:v>
                </c:pt>
                <c:pt idx="2">
                  <c:v>Node 4</c:v>
                </c:pt>
                <c:pt idx="3">
                  <c:v>Node 28</c:v>
                </c:pt>
                <c:pt idx="4">
                  <c:v>Node 11</c:v>
                </c:pt>
                <c:pt idx="5">
                  <c:v>Node 26</c:v>
                </c:pt>
                <c:pt idx="6">
                  <c:v>Node 5</c:v>
                </c:pt>
                <c:pt idx="7">
                  <c:v>Node 14</c:v>
                </c:pt>
                <c:pt idx="8">
                  <c:v>Node 1</c:v>
                </c:pt>
                <c:pt idx="9">
                  <c:v>Node 6</c:v>
                </c:pt>
                <c:pt idx="10">
                  <c:v>Node 17</c:v>
                </c:pt>
              </c:strCache>
            </c:strRef>
          </c:cat>
          <c:val>
            <c:numRef>
              <c:f>'LEI_V_STO (2)'!$C$42:$C$52</c:f>
              <c:numCache>
                <c:formatCode>General</c:formatCode>
                <c:ptCount val="11"/>
                <c:pt idx="0">
                  <c:v>0.36285522266487502</c:v>
                </c:pt>
                <c:pt idx="1">
                  <c:v>0.360117916609901</c:v>
                </c:pt>
                <c:pt idx="2">
                  <c:v>0.35743068545370299</c:v>
                </c:pt>
                <c:pt idx="3">
                  <c:v>0.35446068728862001</c:v>
                </c:pt>
                <c:pt idx="4">
                  <c:v>0.33903593083054201</c:v>
                </c:pt>
                <c:pt idx="5">
                  <c:v>0.28889637296694598</c:v>
                </c:pt>
                <c:pt idx="6">
                  <c:v>0.26692141421275001</c:v>
                </c:pt>
                <c:pt idx="7">
                  <c:v>0.26405825341344102</c:v>
                </c:pt>
                <c:pt idx="8">
                  <c:v>0.24158570683837999</c:v>
                </c:pt>
                <c:pt idx="9">
                  <c:v>0.21869375779748501</c:v>
                </c:pt>
                <c:pt idx="10">
                  <c:v>0.19920142335705099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5-48FB-89E0-59FF12072AC1}"/>
            </c:ext>
          </c:extLst>
        </c:ser>
        <c:ser>
          <c:idx val="1"/>
          <c:order val="1"/>
          <c:tx>
            <c:v>LEI VS ARS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'LEI_V_CITY (2)'!$A$42:$A$52</c:f>
              <c:strCache>
                <c:ptCount val="11"/>
                <c:pt idx="0">
                  <c:v>Node 33</c:v>
                </c:pt>
                <c:pt idx="1">
                  <c:v>Node 9</c:v>
                </c:pt>
                <c:pt idx="2">
                  <c:v>Node 4</c:v>
                </c:pt>
                <c:pt idx="3">
                  <c:v>Node 28</c:v>
                </c:pt>
                <c:pt idx="4">
                  <c:v>Node 11</c:v>
                </c:pt>
                <c:pt idx="5">
                  <c:v>Node 26</c:v>
                </c:pt>
                <c:pt idx="6">
                  <c:v>Node 5</c:v>
                </c:pt>
                <c:pt idx="7">
                  <c:v>Node 14</c:v>
                </c:pt>
                <c:pt idx="8">
                  <c:v>Node 1</c:v>
                </c:pt>
                <c:pt idx="9">
                  <c:v>Node 6</c:v>
                </c:pt>
                <c:pt idx="10">
                  <c:v>Node 17</c:v>
                </c:pt>
              </c:strCache>
            </c:strRef>
          </c:cat>
          <c:val>
            <c:numRef>
              <c:f>'LEI_V_ARS (2)'!$B$42:$B$52</c:f>
              <c:numCache>
                <c:formatCode>General</c:formatCode>
                <c:ptCount val="11"/>
                <c:pt idx="0">
                  <c:v>0.44804260051945499</c:v>
                </c:pt>
                <c:pt idx="1">
                  <c:v>0.40395865742857101</c:v>
                </c:pt>
                <c:pt idx="2">
                  <c:v>0.35014507865918898</c:v>
                </c:pt>
                <c:pt idx="3">
                  <c:v>0.342266384714704</c:v>
                </c:pt>
                <c:pt idx="4">
                  <c:v>0.28075838790344398</c:v>
                </c:pt>
                <c:pt idx="5">
                  <c:v>0.26741877024556399</c:v>
                </c:pt>
                <c:pt idx="6">
                  <c:v>0.256006862199953</c:v>
                </c:pt>
                <c:pt idx="7">
                  <c:v>0.244848827067495</c:v>
                </c:pt>
                <c:pt idx="8">
                  <c:v>0.20769850814878199</c:v>
                </c:pt>
                <c:pt idx="9">
                  <c:v>0.20012764459749699</c:v>
                </c:pt>
                <c:pt idx="10">
                  <c:v>0.19315563648619699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5-48FB-89E0-59FF12072AC1}"/>
            </c:ext>
          </c:extLst>
        </c:ser>
        <c:ser>
          <c:idx val="2"/>
          <c:order val="2"/>
          <c:tx>
            <c:v>TOT VS CITY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'LEI_V_CITY (2)'!$A$42:$A$52</c:f>
              <c:strCache>
                <c:ptCount val="11"/>
                <c:pt idx="0">
                  <c:v>Node 33</c:v>
                </c:pt>
                <c:pt idx="1">
                  <c:v>Node 9</c:v>
                </c:pt>
                <c:pt idx="2">
                  <c:v>Node 4</c:v>
                </c:pt>
                <c:pt idx="3">
                  <c:v>Node 28</c:v>
                </c:pt>
                <c:pt idx="4">
                  <c:v>Node 11</c:v>
                </c:pt>
                <c:pt idx="5">
                  <c:v>Node 26</c:v>
                </c:pt>
                <c:pt idx="6">
                  <c:v>Node 5</c:v>
                </c:pt>
                <c:pt idx="7">
                  <c:v>Node 14</c:v>
                </c:pt>
                <c:pt idx="8">
                  <c:v>Node 1</c:v>
                </c:pt>
                <c:pt idx="9">
                  <c:v>Node 6</c:v>
                </c:pt>
                <c:pt idx="10">
                  <c:v>Node 17</c:v>
                </c:pt>
              </c:strCache>
            </c:strRef>
          </c:cat>
          <c:val>
            <c:numRef>
              <c:f>'LEI_V_CITY (2)'!$B$42:$B$52</c:f>
              <c:numCache>
                <c:formatCode>General</c:formatCode>
                <c:ptCount val="11"/>
                <c:pt idx="0">
                  <c:v>0.37641821290269301</c:v>
                </c:pt>
                <c:pt idx="1">
                  <c:v>0.34471867612152601</c:v>
                </c:pt>
                <c:pt idx="2">
                  <c:v>0.33648017752460402</c:v>
                </c:pt>
                <c:pt idx="3">
                  <c:v>0.32907992023483501</c:v>
                </c:pt>
                <c:pt idx="4">
                  <c:v>0.31828601813987301</c:v>
                </c:pt>
                <c:pt idx="5">
                  <c:v>0.31828601813987301</c:v>
                </c:pt>
                <c:pt idx="6">
                  <c:v>0.29322535102193698</c:v>
                </c:pt>
                <c:pt idx="7">
                  <c:v>0.27606504864741099</c:v>
                </c:pt>
                <c:pt idx="8">
                  <c:v>0.26068085196009499</c:v>
                </c:pt>
                <c:pt idx="9">
                  <c:v>0.23724630669918101</c:v>
                </c:pt>
                <c:pt idx="10">
                  <c:v>0.17006042068940999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5-48FB-89E0-59FF12072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003152"/>
        <c:axId val="1863988272"/>
      </c:lineChart>
      <c:catAx>
        <c:axId val="18640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88272"/>
        <c:crosses val="autoZero"/>
        <c:auto val="1"/>
        <c:lblAlgn val="ctr"/>
        <c:lblOffset val="100"/>
        <c:noMultiLvlLbl val="0"/>
      </c:catAx>
      <c:valAx>
        <c:axId val="18639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Similarity Leicester (Adjacency Matrix)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Similarity_Between_Matches_brut!$A$2</c:f>
              <c:strCache>
                <c:ptCount val="1"/>
                <c:pt idx="0">
                  <c:v>Similarity LEI passing VS STO &amp; VS ARS (WIN/LOSS)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Similarity_Between_Matches_brut!$A$4</c:f>
              <c:numCache>
                <c:formatCode>General</c:formatCode>
                <c:ptCount val="1"/>
                <c:pt idx="0">
                  <c:v>16.25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8-47BD-95C0-1222B3D063D6}"/>
            </c:ext>
          </c:extLst>
        </c:ser>
        <c:ser>
          <c:idx val="1"/>
          <c:order val="1"/>
          <c:tx>
            <c:strRef>
              <c:f>Similarity_Between_Matches_brut!$A$5</c:f>
              <c:strCache>
                <c:ptCount val="1"/>
                <c:pt idx="0">
                  <c:v>Similarity LEI passing VS CITY &amp; VS ARS(DRAW/LOSS)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Similarity_Between_Matches_brut!$A$7</c:f>
              <c:numCache>
                <c:formatCode>General</c:formatCode>
                <c:ptCount val="1"/>
                <c:pt idx="0">
                  <c:v>15.4166666666666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8-47BD-95C0-1222B3D063D6}"/>
            </c:ext>
          </c:extLst>
        </c:ser>
        <c:ser>
          <c:idx val="2"/>
          <c:order val="2"/>
          <c:tx>
            <c:strRef>
              <c:f>Similarity_Between_Matches_brut!$A$8</c:f>
              <c:strCache>
                <c:ptCount val="1"/>
                <c:pt idx="0">
                  <c:v>Similarity LEI passing VS CITY &amp; VS STO(DRAW/WIN)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Similarity_Between_Matches_brut!$A$10</c:f>
              <c:numCache>
                <c:formatCode>General</c:formatCode>
                <c:ptCount val="1"/>
                <c:pt idx="0">
                  <c:v>13.6666666666666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8-47BD-95C0-1222B3D06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584864"/>
        <c:axId val="1818572384"/>
      </c:barChart>
      <c:catAx>
        <c:axId val="18185848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8572384"/>
        <c:crosses val="autoZero"/>
        <c:auto val="1"/>
        <c:lblAlgn val="ctr"/>
        <c:lblOffset val="100"/>
        <c:noMultiLvlLbl val="0"/>
      </c:catAx>
      <c:valAx>
        <c:axId val="18185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5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Dissimilarity Tottenham</a:t>
            </a:r>
            <a:r>
              <a:rPr lang="en-IE" baseline="0"/>
              <a:t> - Brute Force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Similarity_Between_Matches_brut!$A$11</c:f>
              <c:strCache>
                <c:ptCount val="1"/>
                <c:pt idx="0">
                  <c:v>Similarity TOT passing VS UNITED &amp; VS NEWCASTLE (WIN/LOSS)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Similarity_Between_Matches_brut!$A$13</c:f>
              <c:numCache>
                <c:formatCode>General</c:formatCode>
                <c:ptCount val="1"/>
                <c:pt idx="0">
                  <c:v>19.1666666666666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F-4864-B322-18D23A0822A1}"/>
            </c:ext>
          </c:extLst>
        </c:ser>
        <c:ser>
          <c:idx val="1"/>
          <c:order val="1"/>
          <c:tx>
            <c:strRef>
              <c:f>Similarity_Between_Matches_brut!$A$14</c:f>
              <c:strCache>
                <c:ptCount val="1"/>
                <c:pt idx="0">
                  <c:v>Similarity TOT passing VS STOKE &amp; VS NEWCASTLE (DRAW/LOSS)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Similarity_Between_Matches_brut!$A$16</c:f>
              <c:numCache>
                <c:formatCode>General</c:formatCode>
                <c:ptCount val="1"/>
                <c:pt idx="0">
                  <c:v>23.1666666666666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F-4864-B322-18D23A0822A1}"/>
            </c:ext>
          </c:extLst>
        </c:ser>
        <c:ser>
          <c:idx val="2"/>
          <c:order val="2"/>
          <c:tx>
            <c:strRef>
              <c:f>Similarity_Between_Matches_brut!$A$17</c:f>
              <c:strCache>
                <c:ptCount val="1"/>
                <c:pt idx="0">
                  <c:v>Similarity TOT passing VS STOKE &amp; VS UNITED (DRAW/WIN)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Similarity_Between_Matches_brut!$A$19</c:f>
              <c:numCache>
                <c:formatCode>General</c:formatCode>
                <c:ptCount val="1"/>
                <c:pt idx="0">
                  <c:v>25.1666666666666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F-4864-B322-18D23A082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389392"/>
        <c:axId val="1809380272"/>
      </c:barChart>
      <c:catAx>
        <c:axId val="1809389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809380272"/>
        <c:crosses val="autoZero"/>
        <c:auto val="1"/>
        <c:lblAlgn val="ctr"/>
        <c:lblOffset val="100"/>
        <c:noMultiLvlLbl val="0"/>
      </c:catAx>
      <c:valAx>
        <c:axId val="18093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Similarity</a:t>
            </a:r>
            <a:r>
              <a:rPr lang="en-IE" baseline="0"/>
              <a:t> Tottenham &amp; Leicester (Same Result)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Similarity_Between_Matches_brut!$A$21</c:f>
              <c:strCache>
                <c:ptCount val="1"/>
                <c:pt idx="0">
                  <c:v>Similarity of TOT passing VS UNITED &amp; LEI passing vs STOKE (WIN\WIN)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Similarity_Between_Matches_brut!$G$16</c:f>
              <c:numCache>
                <c:formatCode>General</c:formatCode>
                <c:ptCount val="1"/>
              </c:numCache>
            </c:numRef>
          </c:cat>
          <c:val>
            <c:numRef>
              <c:f>Similarity_Between_Matches_brut!$A$23</c:f>
              <c:numCache>
                <c:formatCode>General</c:formatCode>
                <c:ptCount val="1"/>
                <c:pt idx="0">
                  <c:v>20.6666666666666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3-49B7-BF97-E297674BE09F}"/>
            </c:ext>
          </c:extLst>
        </c:ser>
        <c:ser>
          <c:idx val="1"/>
          <c:order val="1"/>
          <c:tx>
            <c:strRef>
              <c:f>Similarity_Between_Matches_brut!$A$24</c:f>
              <c:strCache>
                <c:ptCount val="1"/>
                <c:pt idx="0">
                  <c:v>Similarity of TOT passing VS NEWCASTLE &amp; LEI passing vs ARSENAL (LOSS\LOSS)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Similarity_Between_Matches_brut!$G$16</c:f>
              <c:numCache>
                <c:formatCode>General</c:formatCode>
                <c:ptCount val="1"/>
              </c:numCache>
            </c:numRef>
          </c:cat>
          <c:val>
            <c:numRef>
              <c:f>Similarity_Between_Matches_brut!$A$26</c:f>
              <c:numCache>
                <c:formatCode>General</c:formatCode>
                <c:ptCount val="1"/>
                <c:pt idx="0">
                  <c:v>21.5833333333333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3-49B7-BF97-E297674BE09F}"/>
            </c:ext>
          </c:extLst>
        </c:ser>
        <c:ser>
          <c:idx val="2"/>
          <c:order val="2"/>
          <c:tx>
            <c:strRef>
              <c:f>Similarity_Between_Matches_brut!$A$27</c:f>
              <c:strCache>
                <c:ptCount val="1"/>
                <c:pt idx="0">
                  <c:v>Similarity of TOT passing VS STOKE &amp; LEI passing vs CITY (DRAW\DRAW)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Similarity_Between_Matches_brut!$G$16</c:f>
              <c:numCache>
                <c:formatCode>General</c:formatCode>
                <c:ptCount val="1"/>
              </c:numCache>
            </c:numRef>
          </c:cat>
          <c:val>
            <c:numRef>
              <c:f>Similarity_Between_Matches_brut!$A$29</c:f>
              <c:numCache>
                <c:formatCode>General</c:formatCode>
                <c:ptCount val="1"/>
                <c:pt idx="0">
                  <c:v>23.499999999999901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C3-49B7-BF97-E297674BE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74671"/>
        <c:axId val="519073231"/>
      </c:barChart>
      <c:catAx>
        <c:axId val="51907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3231"/>
        <c:crosses val="autoZero"/>
        <c:auto val="1"/>
        <c:lblAlgn val="ctr"/>
        <c:lblOffset val="100"/>
        <c:noMultiLvlLbl val="0"/>
      </c:catAx>
      <c:valAx>
        <c:axId val="5190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Similarity</a:t>
            </a:r>
            <a:r>
              <a:rPr lang="en-IE" baseline="0"/>
              <a:t> Tottenham &amp; Leicester (Different Result)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Similarity_Between_Matches_brut!$A$30</c:f>
              <c:strCache>
                <c:ptCount val="1"/>
                <c:pt idx="0">
                  <c:v>Similarity of TOT passing VS UNITED &amp; LEI passing vs ARSENAL (WIN(TOT)\LOSS(LEI)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Similarity_Between_Matches_brut!$A$32</c:f>
              <c:numCache>
                <c:formatCode>General</c:formatCode>
                <c:ptCount val="1"/>
                <c:pt idx="0">
                  <c:v>22.0833333333333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7C-4754-9D61-9AB62D525A8D}"/>
            </c:ext>
          </c:extLst>
        </c:ser>
        <c:ser>
          <c:idx val="1"/>
          <c:order val="1"/>
          <c:tx>
            <c:strRef>
              <c:f>Similarity_Between_Matches_brut!$A$33</c:f>
              <c:strCache>
                <c:ptCount val="1"/>
                <c:pt idx="0">
                  <c:v>Similarity of TOT passing VS NEWCASTLE &amp; LEI passing vs ARSENAL (DRAW(TOT)\LOSS(LEI)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Similarity_Between_Matches_brut!$A$35</c:f>
              <c:numCache>
                <c:formatCode>General</c:formatCode>
                <c:ptCount val="1"/>
                <c:pt idx="0">
                  <c:v>23.0833333333333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7C-4754-9D61-9AB62D525A8D}"/>
            </c:ext>
          </c:extLst>
        </c:ser>
        <c:ser>
          <c:idx val="2"/>
          <c:order val="2"/>
          <c:tx>
            <c:strRef>
              <c:f>Similarity_Between_Matches_brut!$A$36</c:f>
              <c:strCache>
                <c:ptCount val="1"/>
                <c:pt idx="0">
                  <c:v>Similarity of TOT passing VS STOKE &amp; LEI passing vs CITY (DRAW(TOT)\WIN(LEI)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Similarity_Between_Matches_brut!$A$38</c:f>
              <c:numCache>
                <c:formatCode>General</c:formatCode>
                <c:ptCount val="1"/>
                <c:pt idx="0">
                  <c:v>24.1666666666666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7C-4754-9D61-9AB62D525A8D}"/>
            </c:ext>
          </c:extLst>
        </c:ser>
        <c:ser>
          <c:idx val="3"/>
          <c:order val="3"/>
          <c:tx>
            <c:strRef>
              <c:f>Similarity_Between_Matches_brut!$A$39</c:f>
              <c:strCache>
                <c:ptCount val="1"/>
                <c:pt idx="0">
                  <c:v>Similarity of TOT passing VS UNITED &amp; LEI passing vs STOKE (LOSS(TOT)\WIN(LEI)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Similarity_Between_Matches_brut!$A$41</c:f>
              <c:numCache>
                <c:formatCode>General</c:formatCode>
                <c:ptCount val="1"/>
                <c:pt idx="0">
                  <c:v>19.6666666666666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7C-4754-9D61-9AB62D525A8D}"/>
            </c:ext>
          </c:extLst>
        </c:ser>
        <c:ser>
          <c:idx val="4"/>
          <c:order val="4"/>
          <c:tx>
            <c:strRef>
              <c:f>Similarity_Between_Matches_brut!$A$42</c:f>
              <c:strCache>
                <c:ptCount val="1"/>
                <c:pt idx="0">
                  <c:v>Similarity of TOT passing VS NEWCASTLE &amp; LEI passing vs ARSENAL (LOSS(TOT)\DRAW(LEI)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Similarity_Between_Matches_brut!$A$44</c:f>
              <c:numCache>
                <c:formatCode>General</c:formatCode>
                <c:ptCount val="1"/>
                <c:pt idx="0">
                  <c:v>18.8333333333333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7C-4754-9D61-9AB62D525A8D}"/>
            </c:ext>
          </c:extLst>
        </c:ser>
        <c:ser>
          <c:idx val="5"/>
          <c:order val="5"/>
          <c:tx>
            <c:strRef>
              <c:f>Similarity_Between_Matches_brut!$A$45</c:f>
              <c:strCache>
                <c:ptCount val="1"/>
                <c:pt idx="0">
                  <c:v>Similarity of TOT passing VS STOKE &amp; LEI passing vs CITY (WIN(TOT)\DRAW(LEI)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Similarity_Between_Matches_brut!$A$47</c:f>
              <c:numCache>
                <c:formatCode>General</c:formatCode>
                <c:ptCount val="1"/>
                <c:pt idx="0">
                  <c:v>20.1666666666666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7C-4754-9D61-9AB62D525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383632"/>
        <c:axId val="1809383152"/>
      </c:barChart>
      <c:catAx>
        <c:axId val="180938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83152"/>
        <c:crosses val="autoZero"/>
        <c:auto val="1"/>
        <c:lblAlgn val="ctr"/>
        <c:lblOffset val="100"/>
        <c:noMultiLvlLbl val="0"/>
      </c:catAx>
      <c:valAx>
        <c:axId val="18093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aseline="0"/>
              <a:t>Eigenvector Centrality Leicester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LEI VS STOKE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'LEI_V_CITY (2)'!$A$42:$A$52</c:f>
              <c:strCache>
                <c:ptCount val="11"/>
                <c:pt idx="0">
                  <c:v>Node 33</c:v>
                </c:pt>
                <c:pt idx="1">
                  <c:v>Node 9</c:v>
                </c:pt>
                <c:pt idx="2">
                  <c:v>Node 4</c:v>
                </c:pt>
                <c:pt idx="3">
                  <c:v>Node 28</c:v>
                </c:pt>
                <c:pt idx="4">
                  <c:v>Node 11</c:v>
                </c:pt>
                <c:pt idx="5">
                  <c:v>Node 26</c:v>
                </c:pt>
                <c:pt idx="6">
                  <c:v>Node 5</c:v>
                </c:pt>
                <c:pt idx="7">
                  <c:v>Node 14</c:v>
                </c:pt>
                <c:pt idx="8">
                  <c:v>Node 1</c:v>
                </c:pt>
                <c:pt idx="9">
                  <c:v>Node 6</c:v>
                </c:pt>
                <c:pt idx="10">
                  <c:v>Node 17</c:v>
                </c:pt>
              </c:strCache>
            </c:strRef>
          </c:cat>
          <c:val>
            <c:numRef>
              <c:f>'LEI_V_STO (2)'!$C$42:$C$52</c:f>
              <c:numCache>
                <c:formatCode>General</c:formatCode>
                <c:ptCount val="11"/>
                <c:pt idx="0">
                  <c:v>0.36285522266487502</c:v>
                </c:pt>
                <c:pt idx="1">
                  <c:v>0.360117916609901</c:v>
                </c:pt>
                <c:pt idx="2">
                  <c:v>0.35743068545370299</c:v>
                </c:pt>
                <c:pt idx="3">
                  <c:v>0.35446068728862001</c:v>
                </c:pt>
                <c:pt idx="4">
                  <c:v>0.33903593083054201</c:v>
                </c:pt>
                <c:pt idx="5">
                  <c:v>0.28889637296694598</c:v>
                </c:pt>
                <c:pt idx="6">
                  <c:v>0.26692141421275001</c:v>
                </c:pt>
                <c:pt idx="7">
                  <c:v>0.26405825341344102</c:v>
                </c:pt>
                <c:pt idx="8">
                  <c:v>0.24158570683837999</c:v>
                </c:pt>
                <c:pt idx="9">
                  <c:v>0.21869375779748501</c:v>
                </c:pt>
                <c:pt idx="10">
                  <c:v>0.19920142335705099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4-43AF-B31D-A6E6ABC04232}"/>
            </c:ext>
          </c:extLst>
        </c:ser>
        <c:ser>
          <c:idx val="1"/>
          <c:order val="1"/>
          <c:tx>
            <c:v>LEI VS ARS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'LEI_V_CITY (2)'!$A$42:$A$52</c:f>
              <c:strCache>
                <c:ptCount val="11"/>
                <c:pt idx="0">
                  <c:v>Node 33</c:v>
                </c:pt>
                <c:pt idx="1">
                  <c:v>Node 9</c:v>
                </c:pt>
                <c:pt idx="2">
                  <c:v>Node 4</c:v>
                </c:pt>
                <c:pt idx="3">
                  <c:v>Node 28</c:v>
                </c:pt>
                <c:pt idx="4">
                  <c:v>Node 11</c:v>
                </c:pt>
                <c:pt idx="5">
                  <c:v>Node 26</c:v>
                </c:pt>
                <c:pt idx="6">
                  <c:v>Node 5</c:v>
                </c:pt>
                <c:pt idx="7">
                  <c:v>Node 14</c:v>
                </c:pt>
                <c:pt idx="8">
                  <c:v>Node 1</c:v>
                </c:pt>
                <c:pt idx="9">
                  <c:v>Node 6</c:v>
                </c:pt>
                <c:pt idx="10">
                  <c:v>Node 17</c:v>
                </c:pt>
              </c:strCache>
            </c:strRef>
          </c:cat>
          <c:val>
            <c:numRef>
              <c:f>'LEI_V_ARS (2)'!$B$42:$B$52</c:f>
              <c:numCache>
                <c:formatCode>General</c:formatCode>
                <c:ptCount val="11"/>
                <c:pt idx="0">
                  <c:v>0.44804260051945499</c:v>
                </c:pt>
                <c:pt idx="1">
                  <c:v>0.40395865742857101</c:v>
                </c:pt>
                <c:pt idx="2">
                  <c:v>0.35014507865918898</c:v>
                </c:pt>
                <c:pt idx="3">
                  <c:v>0.342266384714704</c:v>
                </c:pt>
                <c:pt idx="4">
                  <c:v>0.28075838790344398</c:v>
                </c:pt>
                <c:pt idx="5">
                  <c:v>0.26741877024556399</c:v>
                </c:pt>
                <c:pt idx="6">
                  <c:v>0.256006862199953</c:v>
                </c:pt>
                <c:pt idx="7">
                  <c:v>0.244848827067495</c:v>
                </c:pt>
                <c:pt idx="8">
                  <c:v>0.20769850814878199</c:v>
                </c:pt>
                <c:pt idx="9">
                  <c:v>0.20012764459749699</c:v>
                </c:pt>
                <c:pt idx="10">
                  <c:v>0.19315563648619699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4-43AF-B31D-A6E6ABC04232}"/>
            </c:ext>
          </c:extLst>
        </c:ser>
        <c:ser>
          <c:idx val="2"/>
          <c:order val="2"/>
          <c:tx>
            <c:v>LEI VS CITY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'LEI_V_CITY (2)'!$A$42:$A$52</c:f>
              <c:strCache>
                <c:ptCount val="11"/>
                <c:pt idx="0">
                  <c:v>Node 33</c:v>
                </c:pt>
                <c:pt idx="1">
                  <c:v>Node 9</c:v>
                </c:pt>
                <c:pt idx="2">
                  <c:v>Node 4</c:v>
                </c:pt>
                <c:pt idx="3">
                  <c:v>Node 28</c:v>
                </c:pt>
                <c:pt idx="4">
                  <c:v>Node 11</c:v>
                </c:pt>
                <c:pt idx="5">
                  <c:v>Node 26</c:v>
                </c:pt>
                <c:pt idx="6">
                  <c:v>Node 5</c:v>
                </c:pt>
                <c:pt idx="7">
                  <c:v>Node 14</c:v>
                </c:pt>
                <c:pt idx="8">
                  <c:v>Node 1</c:v>
                </c:pt>
                <c:pt idx="9">
                  <c:v>Node 6</c:v>
                </c:pt>
                <c:pt idx="10">
                  <c:v>Node 17</c:v>
                </c:pt>
              </c:strCache>
            </c:strRef>
          </c:cat>
          <c:val>
            <c:numRef>
              <c:f>'LEI_V_CITY (2)'!$B$42:$B$52</c:f>
              <c:numCache>
                <c:formatCode>General</c:formatCode>
                <c:ptCount val="11"/>
                <c:pt idx="0">
                  <c:v>0.37641821290269301</c:v>
                </c:pt>
                <c:pt idx="1">
                  <c:v>0.34471867612152601</c:v>
                </c:pt>
                <c:pt idx="2">
                  <c:v>0.33648017752460402</c:v>
                </c:pt>
                <c:pt idx="3">
                  <c:v>0.32907992023483501</c:v>
                </c:pt>
                <c:pt idx="4">
                  <c:v>0.31828601813987301</c:v>
                </c:pt>
                <c:pt idx="5">
                  <c:v>0.31828601813987301</c:v>
                </c:pt>
                <c:pt idx="6">
                  <c:v>0.29322535102193698</c:v>
                </c:pt>
                <c:pt idx="7">
                  <c:v>0.27606504864741099</c:v>
                </c:pt>
                <c:pt idx="8">
                  <c:v>0.26068085196009499</c:v>
                </c:pt>
                <c:pt idx="9">
                  <c:v>0.23724630669918101</c:v>
                </c:pt>
                <c:pt idx="10">
                  <c:v>0.17006042068940999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4-43AF-B31D-A6E6ABC0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003152"/>
        <c:axId val="1863988272"/>
      </c:lineChart>
      <c:catAx>
        <c:axId val="18640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88272"/>
        <c:crosses val="autoZero"/>
        <c:auto val="1"/>
        <c:lblAlgn val="ctr"/>
        <c:lblOffset val="100"/>
        <c:noMultiLvlLbl val="0"/>
      </c:catAx>
      <c:valAx>
        <c:axId val="18639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Closeness</a:t>
            </a:r>
            <a:r>
              <a:rPr lang="en-IE" baseline="0"/>
              <a:t> Centrality Leicester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LEI VS ARS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'LEI_V_CITY (2)'!$A$26:$B$36</c:f>
              <c:multiLvlStrCache>
                <c:ptCount val="11"/>
                <c:lvl>
                  <c:pt idx="0">
                    <c:v>4</c:v>
                  </c:pt>
                  <c:pt idx="1">
                    <c:v>28</c:v>
                  </c:pt>
                  <c:pt idx="2">
                    <c:v>17</c:v>
                  </c:pt>
                  <c:pt idx="3">
                    <c:v>33</c:v>
                  </c:pt>
                  <c:pt idx="4">
                    <c:v>1</c:v>
                  </c:pt>
                  <c:pt idx="5">
                    <c:v>11</c:v>
                  </c:pt>
                  <c:pt idx="6">
                    <c:v>14</c:v>
                  </c:pt>
                  <c:pt idx="7">
                    <c:v>26</c:v>
                  </c:pt>
                  <c:pt idx="8">
                    <c:v>6</c:v>
                  </c:pt>
                  <c:pt idx="9">
                    <c:v>9</c:v>
                  </c:pt>
                  <c:pt idx="10">
                    <c:v>5</c:v>
                  </c:pt>
                </c:lvl>
                <c:lvl>
                  <c:pt idx="0">
                    <c:v>Node</c:v>
                  </c:pt>
                  <c:pt idx="1">
                    <c:v>Node</c:v>
                  </c:pt>
                  <c:pt idx="2">
                    <c:v>Node</c:v>
                  </c:pt>
                  <c:pt idx="3">
                    <c:v>Node</c:v>
                  </c:pt>
                  <c:pt idx="4">
                    <c:v>Node</c:v>
                  </c:pt>
                  <c:pt idx="5">
                    <c:v>Node</c:v>
                  </c:pt>
                  <c:pt idx="6">
                    <c:v>Node</c:v>
                  </c:pt>
                  <c:pt idx="7">
                    <c:v>Node</c:v>
                  </c:pt>
                  <c:pt idx="8">
                    <c:v>Node</c:v>
                  </c:pt>
                  <c:pt idx="9">
                    <c:v>Node</c:v>
                  </c:pt>
                  <c:pt idx="10">
                    <c:v>Node</c:v>
                  </c:pt>
                </c:lvl>
              </c:multiLvlStrCache>
            </c:multiLvlStrRef>
          </c:cat>
          <c:val>
            <c:numRef>
              <c:f>'LEI_V_ARS (2)'!$E$26:$E$36</c:f>
              <c:numCache>
                <c:formatCode>General</c:formatCode>
                <c:ptCount val="11"/>
                <c:pt idx="0">
                  <c:v>0.90909090909090895</c:v>
                </c:pt>
                <c:pt idx="1">
                  <c:v>0.66666666666666596</c:v>
                </c:pt>
                <c:pt idx="2">
                  <c:v>0.76923076923076905</c:v>
                </c:pt>
                <c:pt idx="3">
                  <c:v>0.58823529411764697</c:v>
                </c:pt>
                <c:pt idx="4">
                  <c:v>0.66666666666666596</c:v>
                </c:pt>
                <c:pt idx="5">
                  <c:v>0.625</c:v>
                </c:pt>
                <c:pt idx="6">
                  <c:v>0.625</c:v>
                </c:pt>
                <c:pt idx="7">
                  <c:v>0.83333333333333304</c:v>
                </c:pt>
                <c:pt idx="8">
                  <c:v>0.71428571428571397</c:v>
                </c:pt>
                <c:pt idx="9">
                  <c:v>0.71428571428571397</c:v>
                </c:pt>
                <c:pt idx="10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9-4CDD-8399-C8918ED2DFCB}"/>
            </c:ext>
          </c:extLst>
        </c:ser>
        <c:ser>
          <c:idx val="1"/>
          <c:order val="1"/>
          <c:tx>
            <c:v>LEI VS STOKE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'LEI_V_CITY (2)'!$A$26:$B$36</c:f>
              <c:multiLvlStrCache>
                <c:ptCount val="11"/>
                <c:lvl>
                  <c:pt idx="0">
                    <c:v>4</c:v>
                  </c:pt>
                  <c:pt idx="1">
                    <c:v>28</c:v>
                  </c:pt>
                  <c:pt idx="2">
                    <c:v>17</c:v>
                  </c:pt>
                  <c:pt idx="3">
                    <c:v>33</c:v>
                  </c:pt>
                  <c:pt idx="4">
                    <c:v>1</c:v>
                  </c:pt>
                  <c:pt idx="5">
                    <c:v>11</c:v>
                  </c:pt>
                  <c:pt idx="6">
                    <c:v>14</c:v>
                  </c:pt>
                  <c:pt idx="7">
                    <c:v>26</c:v>
                  </c:pt>
                  <c:pt idx="8">
                    <c:v>6</c:v>
                  </c:pt>
                  <c:pt idx="9">
                    <c:v>9</c:v>
                  </c:pt>
                  <c:pt idx="10">
                    <c:v>5</c:v>
                  </c:pt>
                </c:lvl>
                <c:lvl>
                  <c:pt idx="0">
                    <c:v>Node</c:v>
                  </c:pt>
                  <c:pt idx="1">
                    <c:v>Node</c:v>
                  </c:pt>
                  <c:pt idx="2">
                    <c:v>Node</c:v>
                  </c:pt>
                  <c:pt idx="3">
                    <c:v>Node</c:v>
                  </c:pt>
                  <c:pt idx="4">
                    <c:v>Node</c:v>
                  </c:pt>
                  <c:pt idx="5">
                    <c:v>Node</c:v>
                  </c:pt>
                  <c:pt idx="6">
                    <c:v>Node</c:v>
                  </c:pt>
                  <c:pt idx="7">
                    <c:v>Node</c:v>
                  </c:pt>
                  <c:pt idx="8">
                    <c:v>Node</c:v>
                  </c:pt>
                  <c:pt idx="9">
                    <c:v>Node</c:v>
                  </c:pt>
                  <c:pt idx="10">
                    <c:v>Node</c:v>
                  </c:pt>
                </c:lvl>
              </c:multiLvlStrCache>
            </c:multiLvlStrRef>
          </c:cat>
          <c:val>
            <c:numRef>
              <c:f>'LEI_V_STO (2)'!$E$26:$E$36</c:f>
              <c:numCache>
                <c:formatCode>General</c:formatCode>
                <c:ptCount val="11"/>
                <c:pt idx="0">
                  <c:v>0.90909090909090895</c:v>
                </c:pt>
                <c:pt idx="1">
                  <c:v>0.76923076923076905</c:v>
                </c:pt>
                <c:pt idx="2">
                  <c:v>0.71428571428571397</c:v>
                </c:pt>
                <c:pt idx="3">
                  <c:v>0.90909090909090895</c:v>
                </c:pt>
                <c:pt idx="4">
                  <c:v>0.90909090909090895</c:v>
                </c:pt>
                <c:pt idx="5">
                  <c:v>0.83333333333333304</c:v>
                </c:pt>
                <c:pt idx="6">
                  <c:v>0.66666666666666596</c:v>
                </c:pt>
                <c:pt idx="7">
                  <c:v>0.71428571428571397</c:v>
                </c:pt>
                <c:pt idx="8">
                  <c:v>0.90909090909090895</c:v>
                </c:pt>
                <c:pt idx="9">
                  <c:v>0.66666666666666596</c:v>
                </c:pt>
                <c:pt idx="10">
                  <c:v>0.71428571428571397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9-4CDD-8399-C8918ED2DFCB}"/>
            </c:ext>
          </c:extLst>
        </c:ser>
        <c:ser>
          <c:idx val="2"/>
          <c:order val="2"/>
          <c:tx>
            <c:v>LEI VS CITY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'LEI_V_CITY (2)'!$A$26:$B$36</c:f>
              <c:multiLvlStrCache>
                <c:ptCount val="11"/>
                <c:lvl>
                  <c:pt idx="0">
                    <c:v>4</c:v>
                  </c:pt>
                  <c:pt idx="1">
                    <c:v>28</c:v>
                  </c:pt>
                  <c:pt idx="2">
                    <c:v>17</c:v>
                  </c:pt>
                  <c:pt idx="3">
                    <c:v>33</c:v>
                  </c:pt>
                  <c:pt idx="4">
                    <c:v>1</c:v>
                  </c:pt>
                  <c:pt idx="5">
                    <c:v>11</c:v>
                  </c:pt>
                  <c:pt idx="6">
                    <c:v>14</c:v>
                  </c:pt>
                  <c:pt idx="7">
                    <c:v>26</c:v>
                  </c:pt>
                  <c:pt idx="8">
                    <c:v>6</c:v>
                  </c:pt>
                  <c:pt idx="9">
                    <c:v>9</c:v>
                  </c:pt>
                  <c:pt idx="10">
                    <c:v>5</c:v>
                  </c:pt>
                </c:lvl>
                <c:lvl>
                  <c:pt idx="0">
                    <c:v>Node</c:v>
                  </c:pt>
                  <c:pt idx="1">
                    <c:v>Node</c:v>
                  </c:pt>
                  <c:pt idx="2">
                    <c:v>Node</c:v>
                  </c:pt>
                  <c:pt idx="3">
                    <c:v>Node</c:v>
                  </c:pt>
                  <c:pt idx="4">
                    <c:v>Node</c:v>
                  </c:pt>
                  <c:pt idx="5">
                    <c:v>Node</c:v>
                  </c:pt>
                  <c:pt idx="6">
                    <c:v>Node</c:v>
                  </c:pt>
                  <c:pt idx="7">
                    <c:v>Node</c:v>
                  </c:pt>
                  <c:pt idx="8">
                    <c:v>Node</c:v>
                  </c:pt>
                  <c:pt idx="9">
                    <c:v>Node</c:v>
                  </c:pt>
                  <c:pt idx="10">
                    <c:v>Node</c:v>
                  </c:pt>
                </c:lvl>
              </c:multiLvlStrCache>
            </c:multiLvlStrRef>
          </c:cat>
          <c:val>
            <c:numRef>
              <c:f>'LEI_V_CITY (2)'!$E$26:$E$36</c:f>
              <c:numCache>
                <c:formatCode>General</c:formatCode>
                <c:ptCount val="11"/>
                <c:pt idx="0">
                  <c:v>0.83333333333333304</c:v>
                </c:pt>
                <c:pt idx="1">
                  <c:v>0.83333333333333304</c:v>
                </c:pt>
                <c:pt idx="2">
                  <c:v>0.58823529411764697</c:v>
                </c:pt>
                <c:pt idx="3">
                  <c:v>0.90909090909090895</c:v>
                </c:pt>
                <c:pt idx="4">
                  <c:v>0.71428571428571397</c:v>
                </c:pt>
                <c:pt idx="5">
                  <c:v>0.76923076923076905</c:v>
                </c:pt>
                <c:pt idx="6">
                  <c:v>0.71428571428571397</c:v>
                </c:pt>
                <c:pt idx="7">
                  <c:v>0.76923076923076905</c:v>
                </c:pt>
                <c:pt idx="8">
                  <c:v>0.66666666666666596</c:v>
                </c:pt>
                <c:pt idx="9">
                  <c:v>0.83333333333333304</c:v>
                </c:pt>
                <c:pt idx="10">
                  <c:v>0.76923076923076905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9-4CDD-8399-C8918ED2D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971408"/>
        <c:axId val="1806971888"/>
      </c:lineChart>
      <c:catAx>
        <c:axId val="18069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71888"/>
        <c:crosses val="autoZero"/>
        <c:auto val="1"/>
        <c:lblAlgn val="ctr"/>
        <c:lblOffset val="100"/>
        <c:noMultiLvlLbl val="0"/>
      </c:catAx>
      <c:valAx>
        <c:axId val="18069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</a:t>
            </a:r>
            <a:r>
              <a:rPr lang="en-IE" baseline="0"/>
              <a:t> Eccentricity Values Leicester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LEI VS ARS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'LEI_V_ARS (2)'!$B$24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F-4083-BE09-94A2DC3C6B35}"/>
            </c:ext>
          </c:extLst>
        </c:ser>
        <c:ser>
          <c:idx val="1"/>
          <c:order val="1"/>
          <c:tx>
            <c:v>LEI VS STOKE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'LEI_V_STO (2)'!$B$24</c:f>
              <c:numCache>
                <c:formatCode>General</c:formatCode>
                <c:ptCount val="1"/>
                <c:pt idx="0">
                  <c:v>1.9090909090909001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F-4083-BE09-94A2DC3C6B35}"/>
            </c:ext>
          </c:extLst>
        </c:ser>
        <c:ser>
          <c:idx val="2"/>
          <c:order val="2"/>
          <c:tx>
            <c:v>LEI VS CITY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'LEI_V_CITY (2)'!$B$24</c:f>
              <c:numCache>
                <c:formatCode>General</c:formatCode>
                <c:ptCount val="1"/>
                <c:pt idx="0">
                  <c:v>2.0909090909090899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F-4083-BE09-94A2DC3C6B35}"/>
            </c:ext>
          </c:extLst>
        </c:ser>
        <c:ser>
          <c:idx val="3"/>
          <c:order val="3"/>
          <c:tx>
            <c:v>LEI VS TOT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LEI_V_TOT!$B$32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F-4083-BE09-94A2DC3C6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381840"/>
        <c:axId val="1852370800"/>
      </c:barChart>
      <c:catAx>
        <c:axId val="18523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70800"/>
        <c:crosses val="autoZero"/>
        <c:auto val="1"/>
        <c:lblAlgn val="ctr"/>
        <c:lblOffset val="100"/>
        <c:noMultiLvlLbl val="0"/>
      </c:catAx>
      <c:valAx>
        <c:axId val="18523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</a:t>
            </a:r>
            <a:r>
              <a:rPr lang="en-IE" baseline="0"/>
              <a:t> Clustering Values Leicester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LEI VS STOKE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'LEI_V_STO (2)'!$B$25</c:f>
              <c:numCache>
                <c:formatCode>General</c:formatCode>
                <c:ptCount val="1"/>
                <c:pt idx="0">
                  <c:v>0.177394174061451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0-4CD1-8EBF-1160A0188D84}"/>
            </c:ext>
          </c:extLst>
        </c:ser>
        <c:ser>
          <c:idx val="1"/>
          <c:order val="1"/>
          <c:tx>
            <c:v>LEI VS CITY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'LEI_V_CITY (2)'!$B$25</c:f>
              <c:numCache>
                <c:formatCode>General</c:formatCode>
                <c:ptCount val="1"/>
                <c:pt idx="0">
                  <c:v>0.167974740647752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0-4CD1-8EBF-1160A0188D84}"/>
            </c:ext>
          </c:extLst>
        </c:ser>
        <c:ser>
          <c:idx val="2"/>
          <c:order val="2"/>
          <c:tx>
            <c:v>LEI VS ARS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'LEI_V_ARS (2)'!$B$25</c:f>
              <c:numCache>
                <c:formatCode>General</c:formatCode>
                <c:ptCount val="1"/>
                <c:pt idx="0">
                  <c:v>0.13979053002004699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F0-4CD1-8EBF-1160A0188D84}"/>
            </c:ext>
          </c:extLst>
        </c:ser>
        <c:ser>
          <c:idx val="3"/>
          <c:order val="3"/>
          <c:tx>
            <c:v>LEI VS TOT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LEI_V_TOT!$B$33</c:f>
              <c:numCache>
                <c:formatCode>General</c:formatCode>
                <c:ptCount val="1"/>
                <c:pt idx="0">
                  <c:v>0.17080415212632999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F0-4CD1-8EBF-1160A0188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2364288"/>
        <c:axId val="1952359968"/>
      </c:barChart>
      <c:catAx>
        <c:axId val="195236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59968"/>
        <c:crosses val="autoZero"/>
        <c:auto val="1"/>
        <c:lblAlgn val="ctr"/>
        <c:lblOffset val="100"/>
        <c:noMultiLvlLbl val="0"/>
      </c:catAx>
      <c:valAx>
        <c:axId val="195235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Graph</a:t>
            </a:r>
            <a:r>
              <a:rPr lang="en-IE" baseline="0"/>
              <a:t> Density Leicester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LEI VS ARS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'LEI_V_ARS (2)'!$A$38</c:f>
              <c:strCache>
                <c:ptCount val="1"/>
                <c:pt idx="0">
                  <c:v>Graph Density</c:v>
                </c:pt>
              </c:strCache>
            </c:strRef>
          </c:cat>
          <c:val>
            <c:numRef>
              <c:f>'LEI_V_ARS (2)'!$B$38</c:f>
              <c:numCache>
                <c:formatCode>General</c:formatCode>
                <c:ptCount val="1"/>
                <c:pt idx="0">
                  <c:v>0.55454545454545401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F-4FC7-891E-D1F71C4B25AA}"/>
            </c:ext>
          </c:extLst>
        </c:ser>
        <c:ser>
          <c:idx val="1"/>
          <c:order val="1"/>
          <c:tx>
            <c:v>LEI VS CITY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'LEI_V_CITY (2)'!$B$38</c:f>
              <c:numCache>
                <c:formatCode>General</c:formatCode>
                <c:ptCount val="1"/>
                <c:pt idx="0">
                  <c:v>0.68181818181818099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F-4FC7-891E-D1F71C4B25AA}"/>
            </c:ext>
          </c:extLst>
        </c:ser>
        <c:ser>
          <c:idx val="2"/>
          <c:order val="2"/>
          <c:tx>
            <c:v>LEI VS STOKE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'LEI_V_STO (2)'!$B$38</c:f>
              <c:numCache>
                <c:formatCode>General</c:formatCode>
                <c:ptCount val="1"/>
                <c:pt idx="0">
                  <c:v>0.71818181818181803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EF-4FC7-891E-D1F71C4B25AA}"/>
            </c:ext>
          </c:extLst>
        </c:ser>
        <c:ser>
          <c:idx val="3"/>
          <c:order val="3"/>
          <c:tx>
            <c:v>LEI VS TOT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LEI_V_TOT!$B$46</c:f>
              <c:numCache>
                <c:formatCode>General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EF-4FC7-891E-D1F71C4B2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005552"/>
        <c:axId val="1864000272"/>
      </c:barChart>
      <c:catAx>
        <c:axId val="186400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00272"/>
        <c:crosses val="autoZero"/>
        <c:auto val="1"/>
        <c:lblAlgn val="ctr"/>
        <c:lblOffset val="100"/>
        <c:noMultiLvlLbl val="0"/>
      </c:catAx>
      <c:valAx>
        <c:axId val="18640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0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</a:t>
            </a:r>
            <a:r>
              <a:rPr lang="en-IE" baseline="0"/>
              <a:t> length passes Leicester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LEI VS CITY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'LEI_V_CITY (2)'!$B$10</c:f>
              <c:numCache>
                <c:formatCode>General</c:formatCode>
                <c:ptCount val="1"/>
                <c:pt idx="0">
                  <c:v>17.4660451084745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9-45F8-89C0-82E080A41DF3}"/>
            </c:ext>
          </c:extLst>
        </c:ser>
        <c:ser>
          <c:idx val="1"/>
          <c:order val="1"/>
          <c:tx>
            <c:v>LEI VS STOKE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'LEI_V_STO (2)'!$B$10</c:f>
              <c:numCache>
                <c:formatCode>General</c:formatCode>
                <c:ptCount val="1"/>
                <c:pt idx="0">
                  <c:v>18.8779876638743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9-45F8-89C0-82E080A41DF3}"/>
            </c:ext>
          </c:extLst>
        </c:ser>
        <c:ser>
          <c:idx val="2"/>
          <c:order val="2"/>
          <c:tx>
            <c:v>LEI VS ARS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'LEI_V_ARS (2)'!$B$10</c:f>
              <c:numCache>
                <c:formatCode>General</c:formatCode>
                <c:ptCount val="1"/>
                <c:pt idx="0">
                  <c:v>21.285140909655102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49-45F8-89C0-82E080A41DF3}"/>
            </c:ext>
          </c:extLst>
        </c:ser>
        <c:ser>
          <c:idx val="3"/>
          <c:order val="3"/>
          <c:tx>
            <c:v>LEI VS TOTTENHAM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LEI_V_TOT!$B$16</c:f>
              <c:numCache>
                <c:formatCode>General</c:formatCode>
                <c:ptCount val="1"/>
                <c:pt idx="0">
                  <c:v>22.092908981437098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9-45F8-89C0-82E080A41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6677551"/>
        <c:axId val="796674671"/>
      </c:barChart>
      <c:catAx>
        <c:axId val="796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74671"/>
        <c:crosses val="autoZero"/>
        <c:auto val="1"/>
        <c:lblAlgn val="ctr"/>
        <c:lblOffset val="100"/>
        <c:noMultiLvlLbl val="0"/>
      </c:catAx>
      <c:valAx>
        <c:axId val="79667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7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</a:t>
            </a:r>
            <a:r>
              <a:rPr lang="en-IE" baseline="0"/>
              <a:t> Clustering Values Leicester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LEI VS STOKE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'LEI_V_STO (2)'!$B$25</c:f>
              <c:numCache>
                <c:formatCode>General</c:formatCode>
                <c:ptCount val="1"/>
                <c:pt idx="0">
                  <c:v>0.177394174061451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7-454B-B0F9-2EBF3BB8454B}"/>
            </c:ext>
          </c:extLst>
        </c:ser>
        <c:ser>
          <c:idx val="1"/>
          <c:order val="1"/>
          <c:tx>
            <c:v>LEI VS CITY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'LEI_V_CITY (2)'!$B$25</c:f>
              <c:numCache>
                <c:formatCode>General</c:formatCode>
                <c:ptCount val="1"/>
                <c:pt idx="0">
                  <c:v>0.167974740647752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C7-454B-B0F9-2EBF3BB8454B}"/>
            </c:ext>
          </c:extLst>
        </c:ser>
        <c:ser>
          <c:idx val="2"/>
          <c:order val="2"/>
          <c:tx>
            <c:v>LEI VS ARS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'LEI_V_ARS (2)'!$B$25</c:f>
              <c:numCache>
                <c:formatCode>General</c:formatCode>
                <c:ptCount val="1"/>
                <c:pt idx="0">
                  <c:v>0.13979053002004699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C7-454B-B0F9-2EBF3BB8454B}"/>
            </c:ext>
          </c:extLst>
        </c:ser>
        <c:ser>
          <c:idx val="3"/>
          <c:order val="3"/>
          <c:tx>
            <c:v>LEI VS TOT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LEI_V_TOT!$B$33</c:f>
              <c:numCache>
                <c:formatCode>General</c:formatCode>
                <c:ptCount val="1"/>
                <c:pt idx="0">
                  <c:v>0.17080415212632999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C7-454B-B0F9-2EBF3BB8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2364288"/>
        <c:axId val="1952359968"/>
      </c:barChart>
      <c:catAx>
        <c:axId val="195236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59968"/>
        <c:crosses val="autoZero"/>
        <c:auto val="1"/>
        <c:lblAlgn val="ctr"/>
        <c:lblOffset val="100"/>
        <c:noMultiLvlLbl val="0"/>
      </c:catAx>
      <c:valAx>
        <c:axId val="195235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Pass</a:t>
            </a:r>
            <a:r>
              <a:rPr lang="en-IE" baseline="0"/>
              <a:t> Success Rate Leicester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LEI VS ARSENAL (L)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'LEI_V_ARS (2)'!$B$12</c:f>
              <c:numCache>
                <c:formatCode>General</c:formatCode>
                <c:ptCount val="1"/>
                <c:pt idx="0">
                  <c:v>63.448275862068897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F-49D8-AC36-F5FDB27856EB}"/>
            </c:ext>
          </c:extLst>
        </c:ser>
        <c:ser>
          <c:idx val="1"/>
          <c:order val="1"/>
          <c:tx>
            <c:v>LEI VS CITY (D)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'LEI_V_CITY (2)'!$B$12</c:f>
              <c:numCache>
                <c:formatCode>General</c:formatCode>
                <c:ptCount val="1"/>
                <c:pt idx="0">
                  <c:v>49.7175141242937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F-49D8-AC36-F5FDB27856EB}"/>
            </c:ext>
          </c:extLst>
        </c:ser>
        <c:ser>
          <c:idx val="2"/>
          <c:order val="2"/>
          <c:tx>
            <c:v>LEI VS STOKE (W)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'LEI_V_STO (2)'!$B$12</c:f>
              <c:numCache>
                <c:formatCode>General</c:formatCode>
                <c:ptCount val="1"/>
                <c:pt idx="0">
                  <c:v>60.732984293193702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F-49D8-AC36-F5FDB27856EB}"/>
            </c:ext>
          </c:extLst>
        </c:ser>
        <c:ser>
          <c:idx val="3"/>
          <c:order val="3"/>
          <c:tx>
            <c:v>LEI VS TOTTENHAM (D)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LEI_V_TOT!$B$20</c:f>
              <c:numCache>
                <c:formatCode>General</c:formatCode>
                <c:ptCount val="1"/>
                <c:pt idx="0">
                  <c:v>42.514970059880199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F-49D8-AC36-F5FDB278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6954848"/>
        <c:axId val="996956768"/>
      </c:barChart>
      <c:catAx>
        <c:axId val="99695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56768"/>
        <c:crosses val="autoZero"/>
        <c:auto val="1"/>
        <c:lblAlgn val="ctr"/>
        <c:lblOffset val="100"/>
        <c:noMultiLvlLbl val="0"/>
      </c:catAx>
      <c:valAx>
        <c:axId val="9969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PASSING_METRIC_DATA!$B$1</c:f>
              <c:strCache>
                <c:ptCount val="1"/>
                <c:pt idx="0">
                  <c:v>Average Pass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PASSING_METRIC_DATA!$A$7</c:f>
              <c:strCache>
                <c:ptCount val="1"/>
                <c:pt idx="0">
                  <c:v>LEI VS STOKE</c:v>
                </c:pt>
              </c:strCache>
            </c:strRef>
          </c:cat>
          <c:val>
            <c:numRef>
              <c:f>PASSING_METRIC_DATA!$B$7</c:f>
              <c:numCache>
                <c:formatCode>General</c:formatCode>
                <c:ptCount val="1"/>
                <c:pt idx="0">
                  <c:v>18.88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4-4674-B16F-30A91E0DEF4A}"/>
            </c:ext>
          </c:extLst>
        </c:ser>
        <c:ser>
          <c:idx val="1"/>
          <c:order val="1"/>
          <c:tx>
            <c:strRef>
              <c:f>PASSING_METRIC_DATA!$C$1</c:f>
              <c:strCache>
                <c:ptCount val="1"/>
                <c:pt idx="0">
                  <c:v>Passing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PASSING_METRIC_DATA!$A$7</c:f>
              <c:strCache>
                <c:ptCount val="1"/>
                <c:pt idx="0">
                  <c:v>LEI VS STOKE</c:v>
                </c:pt>
              </c:strCache>
            </c:strRef>
          </c:cat>
          <c:val>
            <c:numRef>
              <c:f>PASSING_METRIC_DATA!$C$7</c:f>
              <c:numCache>
                <c:formatCode>General</c:formatCode>
                <c:ptCount val="1"/>
                <c:pt idx="0">
                  <c:v>60.73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4-4674-B16F-30A91E0D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882496"/>
        <c:axId val="509882016"/>
      </c:barChart>
      <c:catAx>
        <c:axId val="5098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82016"/>
        <c:crosses val="autoZero"/>
        <c:auto val="1"/>
        <c:lblAlgn val="ctr"/>
        <c:lblOffset val="100"/>
        <c:noMultiLvlLbl val="0"/>
      </c:catAx>
      <c:valAx>
        <c:axId val="5098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PASSING_METRIC_DATA!$D$1</c:f>
              <c:strCache>
                <c:ptCount val="1"/>
                <c:pt idx="0">
                  <c:v>Passes 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PASSING_METRIC_DATA!$A$7</c:f>
              <c:strCache>
                <c:ptCount val="1"/>
                <c:pt idx="0">
                  <c:v>LEI VS STOKE</c:v>
                </c:pt>
              </c:strCache>
            </c:strRef>
          </c:cat>
          <c:val>
            <c:numRef>
              <c:f>PASSING_METRIC_DATA!$D$7</c:f>
              <c:numCache>
                <c:formatCode>General</c:formatCode>
                <c:ptCount val="1"/>
                <c:pt idx="0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7-49DE-8803-464C1045A058}"/>
            </c:ext>
          </c:extLst>
        </c:ser>
        <c:ser>
          <c:idx val="1"/>
          <c:order val="1"/>
          <c:tx>
            <c:strRef>
              <c:f>PASSING_METRIC_DATA!$E$1</c:f>
              <c:strCache>
                <c:ptCount val="1"/>
                <c:pt idx="0">
                  <c:v>Passes Incomplete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PASSING_METRIC_DATA!$A$7</c:f>
              <c:strCache>
                <c:ptCount val="1"/>
                <c:pt idx="0">
                  <c:v>LEI VS STOKE</c:v>
                </c:pt>
              </c:strCache>
            </c:strRef>
          </c:cat>
          <c:val>
            <c:numRef>
              <c:f>PASSING_METRIC_DATA!$E$7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7-49DE-8803-464C1045A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882496"/>
        <c:axId val="509882016"/>
      </c:barChart>
      <c:catAx>
        <c:axId val="5098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82016"/>
        <c:crosses val="autoZero"/>
        <c:auto val="1"/>
        <c:lblAlgn val="ctr"/>
        <c:lblOffset val="100"/>
        <c:noMultiLvlLbl val="0"/>
      </c:catAx>
      <c:valAx>
        <c:axId val="5098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PASSING_METRIC_DATA!$F$1</c:f>
              <c:strCache>
                <c:ptCount val="1"/>
                <c:pt idx="0">
                  <c:v>Shots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PASSING_METRIC_DATA!$A$7</c:f>
              <c:strCache>
                <c:ptCount val="1"/>
                <c:pt idx="0">
                  <c:v>LEI VS STOKE</c:v>
                </c:pt>
              </c:strCache>
            </c:strRef>
          </c:cat>
          <c:val>
            <c:numRef>
              <c:f>PASSING_METRIC_DATA!$F$7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7-463F-A1F6-E92455B1C337}"/>
            </c:ext>
          </c:extLst>
        </c:ser>
        <c:ser>
          <c:idx val="1"/>
          <c:order val="1"/>
          <c:tx>
            <c:strRef>
              <c:f>PASSING_METRIC_DATA!$G$1</c:f>
              <c:strCache>
                <c:ptCount val="1"/>
                <c:pt idx="0">
                  <c:v>Shots Off-target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PASSING_METRIC_DATA!$A$7</c:f>
              <c:strCache>
                <c:ptCount val="1"/>
                <c:pt idx="0">
                  <c:v>LEI VS STOKE</c:v>
                </c:pt>
              </c:strCache>
            </c:strRef>
          </c:cat>
          <c:val>
            <c:numRef>
              <c:f>PASSING_METRIC_DATA!$G$7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7-463F-A1F6-E92455B1C337}"/>
            </c:ext>
          </c:extLst>
        </c:ser>
        <c:ser>
          <c:idx val="2"/>
          <c:order val="2"/>
          <c:tx>
            <c:strRef>
              <c:f>PASSING_METRIC_DATA!$H$1</c:f>
              <c:strCache>
                <c:ptCount val="1"/>
                <c:pt idx="0">
                  <c:v>Shots On-target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PASSING_METRIC_DATA!$A$7</c:f>
              <c:strCache>
                <c:ptCount val="1"/>
                <c:pt idx="0">
                  <c:v>LEI VS STOKE</c:v>
                </c:pt>
              </c:strCache>
            </c:strRef>
          </c:cat>
          <c:val>
            <c:numRef>
              <c:f>PASSING_METRIC_DATA!$H$7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7-463F-A1F6-E92455B1C337}"/>
            </c:ext>
          </c:extLst>
        </c:ser>
        <c:ser>
          <c:idx val="3"/>
          <c:order val="3"/>
          <c:tx>
            <c:strRef>
              <c:f>PASSING_METRIC_DATA!$I$1</c:f>
              <c:strCache>
                <c:ptCount val="1"/>
                <c:pt idx="0">
                  <c:v>Goals Scored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PASSING_METRIC_DATA!$A$7</c:f>
              <c:strCache>
                <c:ptCount val="1"/>
                <c:pt idx="0">
                  <c:v>LEI VS STOKE</c:v>
                </c:pt>
              </c:strCache>
            </c:strRef>
          </c:cat>
          <c:val>
            <c:numRef>
              <c:f>PASSING_METRIC_DATA!$I$7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7-463F-A1F6-E92455B1C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882496"/>
        <c:axId val="509882016"/>
      </c:barChart>
      <c:catAx>
        <c:axId val="5098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82016"/>
        <c:crosses val="autoZero"/>
        <c:auto val="1"/>
        <c:lblAlgn val="ctr"/>
        <c:lblOffset val="100"/>
        <c:noMultiLvlLbl val="0"/>
      </c:catAx>
      <c:valAx>
        <c:axId val="5098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PASSING_METRIC_DATA!$B$1</c:f>
              <c:strCache>
                <c:ptCount val="1"/>
                <c:pt idx="0">
                  <c:v>Average Pass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PASSING_METRIC_DATA!$A$2</c:f>
              <c:strCache>
                <c:ptCount val="1"/>
                <c:pt idx="0">
                  <c:v>TOT VS UNITED</c:v>
                </c:pt>
              </c:strCache>
            </c:strRef>
          </c:cat>
          <c:val>
            <c:numRef>
              <c:f>PASSING_METRIC_DATA!$B$2</c:f>
              <c:numCache>
                <c:formatCode>General</c:formatCode>
                <c:ptCount val="1"/>
                <c:pt idx="0">
                  <c:v>21.210999999999999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8-497A-957D-B4CF3D2219A6}"/>
            </c:ext>
          </c:extLst>
        </c:ser>
        <c:ser>
          <c:idx val="1"/>
          <c:order val="1"/>
          <c:tx>
            <c:strRef>
              <c:f>PASSING_METRIC_DATA!$C$1</c:f>
              <c:strCache>
                <c:ptCount val="1"/>
                <c:pt idx="0">
                  <c:v>Passing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PASSING_METRIC_DATA!$A$2</c:f>
              <c:strCache>
                <c:ptCount val="1"/>
                <c:pt idx="0">
                  <c:v>TOT VS UNITED</c:v>
                </c:pt>
              </c:strCache>
            </c:strRef>
          </c:cat>
          <c:val>
            <c:numRef>
              <c:f>PASSING_METRIC_DATA!$C$2</c:f>
              <c:numCache>
                <c:formatCode>General</c:formatCode>
                <c:ptCount val="1"/>
                <c:pt idx="0">
                  <c:v>59.78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8-497A-957D-B4CF3D221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217424"/>
        <c:axId val="519217904"/>
      </c:barChart>
      <c:catAx>
        <c:axId val="51921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7904"/>
        <c:crosses val="autoZero"/>
        <c:auto val="1"/>
        <c:lblAlgn val="ctr"/>
        <c:lblOffset val="100"/>
        <c:noMultiLvlLbl val="0"/>
      </c:catAx>
      <c:valAx>
        <c:axId val="5192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PASSING_METRIC_DATA!$D$1</c:f>
              <c:strCache>
                <c:ptCount val="1"/>
                <c:pt idx="0">
                  <c:v>Passes 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PASSING_METRIC_DATA!$A$2</c:f>
              <c:strCache>
                <c:ptCount val="1"/>
                <c:pt idx="0">
                  <c:v>TOT VS UNITED</c:v>
                </c:pt>
              </c:strCache>
            </c:strRef>
          </c:cat>
          <c:val>
            <c:numRef>
              <c:f>PASSING_METRIC_DATA!$D$2</c:f>
              <c:numCache>
                <c:formatCode>General</c:formatCode>
                <c:ptCount val="1"/>
                <c:pt idx="0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0E-4FF9-B48A-99A1A564E744}"/>
            </c:ext>
          </c:extLst>
        </c:ser>
        <c:ser>
          <c:idx val="1"/>
          <c:order val="1"/>
          <c:tx>
            <c:strRef>
              <c:f>PASSING_METRIC_DATA!$E$1</c:f>
              <c:strCache>
                <c:ptCount val="1"/>
                <c:pt idx="0">
                  <c:v>Passes Incomplete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PASSING_METRIC_DATA!$A$2</c:f>
              <c:strCache>
                <c:ptCount val="1"/>
                <c:pt idx="0">
                  <c:v>TOT VS UNITED</c:v>
                </c:pt>
              </c:strCache>
            </c:strRef>
          </c:cat>
          <c:val>
            <c:numRef>
              <c:f>PASSING_METRIC_DATA!$E$2</c:f>
              <c:numCache>
                <c:formatCode>General</c:formatCode>
                <c:ptCount val="1"/>
                <c:pt idx="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0E-4FF9-B48A-99A1A564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097664"/>
        <c:axId val="664097184"/>
      </c:barChart>
      <c:catAx>
        <c:axId val="66409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97184"/>
        <c:crosses val="autoZero"/>
        <c:auto val="1"/>
        <c:lblAlgn val="ctr"/>
        <c:lblOffset val="100"/>
        <c:noMultiLvlLbl val="0"/>
      </c:catAx>
      <c:valAx>
        <c:axId val="6640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PASSING_METRIC_DATA!$F$1</c:f>
              <c:strCache>
                <c:ptCount val="1"/>
                <c:pt idx="0">
                  <c:v>Shots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PASSING_METRIC_DATA!$A$2</c:f>
              <c:strCache>
                <c:ptCount val="1"/>
                <c:pt idx="0">
                  <c:v>TOT VS UNITED</c:v>
                </c:pt>
              </c:strCache>
            </c:strRef>
          </c:cat>
          <c:val>
            <c:numRef>
              <c:f>PASSING_METRIC_DATA!$F$2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1-4217-9A90-9659CEC884A1}"/>
            </c:ext>
          </c:extLst>
        </c:ser>
        <c:ser>
          <c:idx val="1"/>
          <c:order val="1"/>
          <c:tx>
            <c:strRef>
              <c:f>PASSING_METRIC_DATA!$G$1</c:f>
              <c:strCache>
                <c:ptCount val="1"/>
                <c:pt idx="0">
                  <c:v>Shots Off-target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PASSING_METRIC_DATA!$A$2</c:f>
              <c:strCache>
                <c:ptCount val="1"/>
                <c:pt idx="0">
                  <c:v>TOT VS UNITED</c:v>
                </c:pt>
              </c:strCache>
            </c:strRef>
          </c:cat>
          <c:val>
            <c:numRef>
              <c:f>PASSING_METRIC_DATA!$G$2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1-4217-9A90-9659CEC884A1}"/>
            </c:ext>
          </c:extLst>
        </c:ser>
        <c:ser>
          <c:idx val="2"/>
          <c:order val="2"/>
          <c:tx>
            <c:strRef>
              <c:f>PASSING_METRIC_DATA!$H$1</c:f>
              <c:strCache>
                <c:ptCount val="1"/>
                <c:pt idx="0">
                  <c:v>Shots On-target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PASSING_METRIC_DATA!$A$2</c:f>
              <c:strCache>
                <c:ptCount val="1"/>
                <c:pt idx="0">
                  <c:v>TOT VS UNITED</c:v>
                </c:pt>
              </c:strCache>
            </c:strRef>
          </c:cat>
          <c:val>
            <c:numRef>
              <c:f>PASSING_METRIC_DATA!$H$2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1-4217-9A90-9659CEC884A1}"/>
            </c:ext>
          </c:extLst>
        </c:ser>
        <c:ser>
          <c:idx val="3"/>
          <c:order val="3"/>
          <c:tx>
            <c:strRef>
              <c:f>PASSING_METRIC_DATA!$I$1</c:f>
              <c:strCache>
                <c:ptCount val="1"/>
                <c:pt idx="0">
                  <c:v>Goals Scored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PASSING_METRIC_DATA!$A$2</c:f>
              <c:strCache>
                <c:ptCount val="1"/>
                <c:pt idx="0">
                  <c:v>TOT VS UNITED</c:v>
                </c:pt>
              </c:strCache>
            </c:strRef>
          </c:cat>
          <c:val>
            <c:numRef>
              <c:f>PASSING_METRIC_DATA!$I$2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1-4217-9A90-9659CEC88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635280"/>
        <c:axId val="355638160"/>
      </c:barChart>
      <c:catAx>
        <c:axId val="3556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38160"/>
        <c:crosses val="autoZero"/>
        <c:auto val="1"/>
        <c:lblAlgn val="ctr"/>
        <c:lblOffset val="100"/>
        <c:noMultiLvlLbl val="0"/>
      </c:catAx>
      <c:valAx>
        <c:axId val="3556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3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Passing Metrics</a:t>
            </a:r>
          </a:p>
          <a:p>
            <a:pPr>
              <a:defRPr/>
            </a:pPr>
            <a:r>
              <a:rPr lang="en-IE"/>
              <a:t>Tottenham</a:t>
            </a:r>
            <a:r>
              <a:rPr lang="en-IE" baseline="0"/>
              <a:t> VS Manchester United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PASSING_METRIC_DATA!$B$1</c:f>
              <c:strCache>
                <c:ptCount val="1"/>
                <c:pt idx="0">
                  <c:v>Average Pass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PASSING_METRIC_DATA!$A$2</c:f>
              <c:strCache>
                <c:ptCount val="1"/>
                <c:pt idx="0">
                  <c:v>TOT VS UNITED</c:v>
                </c:pt>
              </c:strCache>
            </c:strRef>
          </c:cat>
          <c:val>
            <c:numRef>
              <c:f>PASSING_METRIC_DATA!$B$2</c:f>
              <c:numCache>
                <c:formatCode>General</c:formatCode>
                <c:ptCount val="1"/>
                <c:pt idx="0">
                  <c:v>21.210999999999999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F-44E0-92F4-4789219BA32E}"/>
            </c:ext>
          </c:extLst>
        </c:ser>
        <c:ser>
          <c:idx val="1"/>
          <c:order val="1"/>
          <c:tx>
            <c:strRef>
              <c:f>PASSING_METRIC_DATA!$C$1</c:f>
              <c:strCache>
                <c:ptCount val="1"/>
                <c:pt idx="0">
                  <c:v>Passing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PASSING_METRIC_DATA!$A$2</c:f>
              <c:strCache>
                <c:ptCount val="1"/>
                <c:pt idx="0">
                  <c:v>TOT VS UNITED</c:v>
                </c:pt>
              </c:strCache>
            </c:strRef>
          </c:cat>
          <c:val>
            <c:numRef>
              <c:f>PASSING_METRIC_DATA!$C$2</c:f>
              <c:numCache>
                <c:formatCode>General</c:formatCode>
                <c:ptCount val="1"/>
                <c:pt idx="0">
                  <c:v>59.78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F-44E0-92F4-4789219BA32E}"/>
            </c:ext>
          </c:extLst>
        </c:ser>
        <c:ser>
          <c:idx val="2"/>
          <c:order val="2"/>
          <c:tx>
            <c:strRef>
              <c:f>PASSING_METRIC_DATA!$D$1</c:f>
              <c:strCache>
                <c:ptCount val="1"/>
                <c:pt idx="0">
                  <c:v>Passes 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PASSING_METRIC_DATA!$A$2</c:f>
              <c:strCache>
                <c:ptCount val="1"/>
                <c:pt idx="0">
                  <c:v>TOT VS UNITED</c:v>
                </c:pt>
              </c:strCache>
            </c:strRef>
          </c:cat>
          <c:val>
            <c:numRef>
              <c:f>PASSING_METRIC_DATA!$D$2</c:f>
              <c:numCache>
                <c:formatCode>General</c:formatCode>
                <c:ptCount val="1"/>
                <c:pt idx="0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F-44E0-92F4-4789219BA32E}"/>
            </c:ext>
          </c:extLst>
        </c:ser>
        <c:ser>
          <c:idx val="3"/>
          <c:order val="3"/>
          <c:tx>
            <c:strRef>
              <c:f>PASSING_METRIC_DATA!$E$1</c:f>
              <c:strCache>
                <c:ptCount val="1"/>
                <c:pt idx="0">
                  <c:v>Passes Incomplete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PASSING_METRIC_DATA!$A$2</c:f>
              <c:strCache>
                <c:ptCount val="1"/>
                <c:pt idx="0">
                  <c:v>TOT VS UNITED</c:v>
                </c:pt>
              </c:strCache>
            </c:strRef>
          </c:cat>
          <c:val>
            <c:numRef>
              <c:f>PASSING_METRIC_DATA!$E$2</c:f>
              <c:numCache>
                <c:formatCode>General</c:formatCode>
                <c:ptCount val="1"/>
                <c:pt idx="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F-44E0-92F4-4789219BA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680256"/>
        <c:axId val="449681696"/>
      </c:barChart>
      <c:catAx>
        <c:axId val="4496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81696"/>
        <c:crosses val="autoZero"/>
        <c:auto val="1"/>
        <c:lblAlgn val="ctr"/>
        <c:lblOffset val="100"/>
        <c:noMultiLvlLbl val="0"/>
      </c:catAx>
      <c:valAx>
        <c:axId val="4496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Passing Metrics </a:t>
            </a:r>
          </a:p>
          <a:p>
            <a:pPr>
              <a:defRPr/>
            </a:pPr>
            <a:r>
              <a:rPr lang="en-IE"/>
              <a:t>Tottenham VS Manchester</a:t>
            </a:r>
            <a:r>
              <a:rPr lang="en-IE" baseline="0"/>
              <a:t> United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PASSING_METRIC_DATA!$B$1</c:f>
              <c:strCache>
                <c:ptCount val="1"/>
                <c:pt idx="0">
                  <c:v>Average Pass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PASSING_METRIC_DATA!$A$7</c:f>
              <c:strCache>
                <c:ptCount val="1"/>
                <c:pt idx="0">
                  <c:v>LEI VS STOKE</c:v>
                </c:pt>
              </c:strCache>
            </c:strRef>
          </c:cat>
          <c:val>
            <c:numRef>
              <c:f>PASSING_METRIC_DATA!$B$7</c:f>
              <c:numCache>
                <c:formatCode>General</c:formatCode>
                <c:ptCount val="1"/>
                <c:pt idx="0">
                  <c:v>18.88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1-436E-B3BE-DB72F4EF6454}"/>
            </c:ext>
          </c:extLst>
        </c:ser>
        <c:ser>
          <c:idx val="1"/>
          <c:order val="1"/>
          <c:tx>
            <c:strRef>
              <c:f>PASSING_METRIC_DATA!$C$1</c:f>
              <c:strCache>
                <c:ptCount val="1"/>
                <c:pt idx="0">
                  <c:v>Passing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PASSING_METRIC_DATA!$A$7</c:f>
              <c:strCache>
                <c:ptCount val="1"/>
                <c:pt idx="0">
                  <c:v>LEI VS STOKE</c:v>
                </c:pt>
              </c:strCache>
            </c:strRef>
          </c:cat>
          <c:val>
            <c:numRef>
              <c:f>PASSING_METRIC_DATA!$C$7</c:f>
              <c:numCache>
                <c:formatCode>General</c:formatCode>
                <c:ptCount val="1"/>
                <c:pt idx="0">
                  <c:v>60.73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51-436E-B3BE-DB72F4EF6454}"/>
            </c:ext>
          </c:extLst>
        </c:ser>
        <c:ser>
          <c:idx val="2"/>
          <c:order val="2"/>
          <c:tx>
            <c:strRef>
              <c:f>PASSING_METRIC_DATA!$D$1</c:f>
              <c:strCache>
                <c:ptCount val="1"/>
                <c:pt idx="0">
                  <c:v>Passes 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PASSING_METRIC_DATA!$A$7</c:f>
              <c:strCache>
                <c:ptCount val="1"/>
                <c:pt idx="0">
                  <c:v>LEI VS STOKE</c:v>
                </c:pt>
              </c:strCache>
            </c:strRef>
          </c:cat>
          <c:val>
            <c:numRef>
              <c:f>PASSING_METRIC_DATA!$D$7</c:f>
              <c:numCache>
                <c:formatCode>General</c:formatCode>
                <c:ptCount val="1"/>
                <c:pt idx="0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51-436E-B3BE-DB72F4EF6454}"/>
            </c:ext>
          </c:extLst>
        </c:ser>
        <c:ser>
          <c:idx val="3"/>
          <c:order val="3"/>
          <c:tx>
            <c:strRef>
              <c:f>PASSING_METRIC_DATA!$E$1</c:f>
              <c:strCache>
                <c:ptCount val="1"/>
                <c:pt idx="0">
                  <c:v>Passes Incomplete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PASSING_METRIC_DATA!$A$7</c:f>
              <c:strCache>
                <c:ptCount val="1"/>
                <c:pt idx="0">
                  <c:v>LEI VS STOKE</c:v>
                </c:pt>
              </c:strCache>
            </c:strRef>
          </c:cat>
          <c:val>
            <c:numRef>
              <c:f>PASSING_METRIC_DATA!$E$7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51-436E-B3BE-DB72F4EF6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488080"/>
        <c:axId val="891505360"/>
      </c:barChart>
      <c:catAx>
        <c:axId val="8914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05360"/>
        <c:crosses val="autoZero"/>
        <c:auto val="1"/>
        <c:lblAlgn val="ctr"/>
        <c:lblOffset val="100"/>
        <c:noMultiLvlLbl val="0"/>
      </c:catAx>
      <c:valAx>
        <c:axId val="8915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Tottenham Passing Metric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PASSING_METRIC_DATA!$B$1</c:f>
              <c:strCache>
                <c:ptCount val="1"/>
                <c:pt idx="0">
                  <c:v>Average Pass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PASSING_METRIC_DATA!$A$2:$A$5</c:f>
              <c:strCache>
                <c:ptCount val="4"/>
                <c:pt idx="0">
                  <c:v>TOT VS UNITED</c:v>
                </c:pt>
                <c:pt idx="1">
                  <c:v>TOT VS STOKE</c:v>
                </c:pt>
                <c:pt idx="2">
                  <c:v>TOT VS NEWCASTLE</c:v>
                </c:pt>
                <c:pt idx="3">
                  <c:v>TOT VS LEICESTER</c:v>
                </c:pt>
              </c:strCache>
            </c:strRef>
          </c:cat>
          <c:val>
            <c:numRef>
              <c:f>PASSING_METRIC_DATA!$B$2:$B$5</c:f>
              <c:numCache>
                <c:formatCode>General</c:formatCode>
                <c:ptCount val="4"/>
                <c:pt idx="0">
                  <c:v>21.210999999999999</c:v>
                </c:pt>
                <c:pt idx="1">
                  <c:v>19.2</c:v>
                </c:pt>
                <c:pt idx="2">
                  <c:v>19.66</c:v>
                </c:pt>
                <c:pt idx="3">
                  <c:v>21.68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B-4B14-A785-CB8D5D73FF44}"/>
            </c:ext>
          </c:extLst>
        </c:ser>
        <c:ser>
          <c:idx val="1"/>
          <c:order val="1"/>
          <c:tx>
            <c:strRef>
              <c:f>PASSING_METRIC_DATA!$C$1</c:f>
              <c:strCache>
                <c:ptCount val="1"/>
                <c:pt idx="0">
                  <c:v>Passing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PASSING_METRIC_DATA!$A$2:$A$5</c:f>
              <c:strCache>
                <c:ptCount val="4"/>
                <c:pt idx="0">
                  <c:v>TOT VS UNITED</c:v>
                </c:pt>
                <c:pt idx="1">
                  <c:v>TOT VS STOKE</c:v>
                </c:pt>
                <c:pt idx="2">
                  <c:v>TOT VS NEWCASTLE</c:v>
                </c:pt>
                <c:pt idx="3">
                  <c:v>TOT VS LEICESTER</c:v>
                </c:pt>
              </c:strCache>
            </c:strRef>
          </c:cat>
          <c:val>
            <c:numRef>
              <c:f>PASSING_METRIC_DATA!$C$2:$C$5</c:f>
              <c:numCache>
                <c:formatCode>General</c:formatCode>
                <c:ptCount val="4"/>
                <c:pt idx="0">
                  <c:v>59.78</c:v>
                </c:pt>
                <c:pt idx="1">
                  <c:v>81.790000000000006</c:v>
                </c:pt>
                <c:pt idx="2">
                  <c:v>68.73</c:v>
                </c:pt>
                <c:pt idx="3">
                  <c:v>72.7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B-4B14-A785-CB8D5D73FF44}"/>
            </c:ext>
          </c:extLst>
        </c:ser>
        <c:ser>
          <c:idx val="2"/>
          <c:order val="2"/>
          <c:tx>
            <c:strRef>
              <c:f>PASSING_METRIC_DATA!$D$1</c:f>
              <c:strCache>
                <c:ptCount val="1"/>
                <c:pt idx="0">
                  <c:v>Passes 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PASSING_METRIC_DATA!$A$2:$A$5</c:f>
              <c:strCache>
                <c:ptCount val="4"/>
                <c:pt idx="0">
                  <c:v>TOT VS UNITED</c:v>
                </c:pt>
                <c:pt idx="1">
                  <c:v>TOT VS STOKE</c:v>
                </c:pt>
                <c:pt idx="2">
                  <c:v>TOT VS NEWCASTLE</c:v>
                </c:pt>
                <c:pt idx="3">
                  <c:v>TOT VS LEICESTER</c:v>
                </c:pt>
              </c:strCache>
            </c:strRef>
          </c:cat>
          <c:val>
            <c:numRef>
              <c:f>PASSING_METRIC_DATA!$D$2:$D$5</c:f>
              <c:numCache>
                <c:formatCode>General</c:formatCode>
                <c:ptCount val="4"/>
                <c:pt idx="0">
                  <c:v>271</c:v>
                </c:pt>
                <c:pt idx="1">
                  <c:v>346</c:v>
                </c:pt>
                <c:pt idx="2">
                  <c:v>291</c:v>
                </c:pt>
                <c:pt idx="3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B-4B14-A785-CB8D5D73FF44}"/>
            </c:ext>
          </c:extLst>
        </c:ser>
        <c:ser>
          <c:idx val="3"/>
          <c:order val="3"/>
          <c:tx>
            <c:strRef>
              <c:f>PASSING_METRIC_DATA!$E$1</c:f>
              <c:strCache>
                <c:ptCount val="1"/>
                <c:pt idx="0">
                  <c:v>Passes Incomplete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PASSING_METRIC_DATA!$A$2:$A$5</c:f>
              <c:strCache>
                <c:ptCount val="4"/>
                <c:pt idx="0">
                  <c:v>TOT VS UNITED</c:v>
                </c:pt>
                <c:pt idx="1">
                  <c:v>TOT VS STOKE</c:v>
                </c:pt>
                <c:pt idx="2">
                  <c:v>TOT VS NEWCASTLE</c:v>
                </c:pt>
                <c:pt idx="3">
                  <c:v>TOT VS LEICESTER</c:v>
                </c:pt>
              </c:strCache>
            </c:strRef>
          </c:cat>
          <c:val>
            <c:numRef>
              <c:f>PASSING_METRIC_DATA!$E$2:$E$5</c:f>
              <c:numCache>
                <c:formatCode>General</c:formatCode>
                <c:ptCount val="4"/>
                <c:pt idx="0">
                  <c:v>109</c:v>
                </c:pt>
                <c:pt idx="1">
                  <c:v>63</c:v>
                </c:pt>
                <c:pt idx="2">
                  <c:v>91</c:v>
                </c:pt>
                <c:pt idx="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9B-4B14-A785-CB8D5D73F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435664"/>
        <c:axId val="664436144"/>
      </c:barChart>
      <c:catAx>
        <c:axId val="66443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36144"/>
        <c:crosses val="autoZero"/>
        <c:auto val="1"/>
        <c:lblAlgn val="ctr"/>
        <c:lblOffset val="100"/>
        <c:noMultiLvlLbl val="0"/>
      </c:catAx>
      <c:valAx>
        <c:axId val="6644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35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Closeness</a:t>
            </a:r>
            <a:r>
              <a:rPr lang="en-IE" baseline="0"/>
              <a:t> Centrality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LEI VS ARS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'LEI_V_CITY (2)'!$A$26:$B$36</c:f>
              <c:multiLvlStrCache>
                <c:ptCount val="11"/>
                <c:lvl>
                  <c:pt idx="0">
                    <c:v>4</c:v>
                  </c:pt>
                  <c:pt idx="1">
                    <c:v>28</c:v>
                  </c:pt>
                  <c:pt idx="2">
                    <c:v>17</c:v>
                  </c:pt>
                  <c:pt idx="3">
                    <c:v>33</c:v>
                  </c:pt>
                  <c:pt idx="4">
                    <c:v>1</c:v>
                  </c:pt>
                  <c:pt idx="5">
                    <c:v>11</c:v>
                  </c:pt>
                  <c:pt idx="6">
                    <c:v>14</c:v>
                  </c:pt>
                  <c:pt idx="7">
                    <c:v>26</c:v>
                  </c:pt>
                  <c:pt idx="8">
                    <c:v>6</c:v>
                  </c:pt>
                  <c:pt idx="9">
                    <c:v>9</c:v>
                  </c:pt>
                  <c:pt idx="10">
                    <c:v>5</c:v>
                  </c:pt>
                </c:lvl>
                <c:lvl>
                  <c:pt idx="0">
                    <c:v>Node</c:v>
                  </c:pt>
                  <c:pt idx="1">
                    <c:v>Node</c:v>
                  </c:pt>
                  <c:pt idx="2">
                    <c:v>Node</c:v>
                  </c:pt>
                  <c:pt idx="3">
                    <c:v>Node</c:v>
                  </c:pt>
                  <c:pt idx="4">
                    <c:v>Node</c:v>
                  </c:pt>
                  <c:pt idx="5">
                    <c:v>Node</c:v>
                  </c:pt>
                  <c:pt idx="6">
                    <c:v>Node</c:v>
                  </c:pt>
                  <c:pt idx="7">
                    <c:v>Node</c:v>
                  </c:pt>
                  <c:pt idx="8">
                    <c:v>Node</c:v>
                  </c:pt>
                  <c:pt idx="9">
                    <c:v>Node</c:v>
                  </c:pt>
                  <c:pt idx="10">
                    <c:v>Node</c:v>
                  </c:pt>
                </c:lvl>
              </c:multiLvlStrCache>
            </c:multiLvlStrRef>
          </c:cat>
          <c:val>
            <c:numRef>
              <c:f>'LEI_V_ARS (2)'!$E$26:$E$36</c:f>
              <c:numCache>
                <c:formatCode>General</c:formatCode>
                <c:ptCount val="11"/>
                <c:pt idx="0">
                  <c:v>0.90909090909090895</c:v>
                </c:pt>
                <c:pt idx="1">
                  <c:v>0.66666666666666596</c:v>
                </c:pt>
                <c:pt idx="2">
                  <c:v>0.76923076923076905</c:v>
                </c:pt>
                <c:pt idx="3">
                  <c:v>0.58823529411764697</c:v>
                </c:pt>
                <c:pt idx="4">
                  <c:v>0.66666666666666596</c:v>
                </c:pt>
                <c:pt idx="5">
                  <c:v>0.625</c:v>
                </c:pt>
                <c:pt idx="6">
                  <c:v>0.625</c:v>
                </c:pt>
                <c:pt idx="7">
                  <c:v>0.83333333333333304</c:v>
                </c:pt>
                <c:pt idx="8">
                  <c:v>0.71428571428571397</c:v>
                </c:pt>
                <c:pt idx="9">
                  <c:v>0.71428571428571397</c:v>
                </c:pt>
                <c:pt idx="10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8-45CB-808C-6D10C5973EDB}"/>
            </c:ext>
          </c:extLst>
        </c:ser>
        <c:ser>
          <c:idx val="1"/>
          <c:order val="1"/>
          <c:tx>
            <c:v>LEI VS STOKE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'LEI_V_CITY (2)'!$A$26:$B$36</c:f>
              <c:multiLvlStrCache>
                <c:ptCount val="11"/>
                <c:lvl>
                  <c:pt idx="0">
                    <c:v>4</c:v>
                  </c:pt>
                  <c:pt idx="1">
                    <c:v>28</c:v>
                  </c:pt>
                  <c:pt idx="2">
                    <c:v>17</c:v>
                  </c:pt>
                  <c:pt idx="3">
                    <c:v>33</c:v>
                  </c:pt>
                  <c:pt idx="4">
                    <c:v>1</c:v>
                  </c:pt>
                  <c:pt idx="5">
                    <c:v>11</c:v>
                  </c:pt>
                  <c:pt idx="6">
                    <c:v>14</c:v>
                  </c:pt>
                  <c:pt idx="7">
                    <c:v>26</c:v>
                  </c:pt>
                  <c:pt idx="8">
                    <c:v>6</c:v>
                  </c:pt>
                  <c:pt idx="9">
                    <c:v>9</c:v>
                  </c:pt>
                  <c:pt idx="10">
                    <c:v>5</c:v>
                  </c:pt>
                </c:lvl>
                <c:lvl>
                  <c:pt idx="0">
                    <c:v>Node</c:v>
                  </c:pt>
                  <c:pt idx="1">
                    <c:v>Node</c:v>
                  </c:pt>
                  <c:pt idx="2">
                    <c:v>Node</c:v>
                  </c:pt>
                  <c:pt idx="3">
                    <c:v>Node</c:v>
                  </c:pt>
                  <c:pt idx="4">
                    <c:v>Node</c:v>
                  </c:pt>
                  <c:pt idx="5">
                    <c:v>Node</c:v>
                  </c:pt>
                  <c:pt idx="6">
                    <c:v>Node</c:v>
                  </c:pt>
                  <c:pt idx="7">
                    <c:v>Node</c:v>
                  </c:pt>
                  <c:pt idx="8">
                    <c:v>Node</c:v>
                  </c:pt>
                  <c:pt idx="9">
                    <c:v>Node</c:v>
                  </c:pt>
                  <c:pt idx="10">
                    <c:v>Node</c:v>
                  </c:pt>
                </c:lvl>
              </c:multiLvlStrCache>
            </c:multiLvlStrRef>
          </c:cat>
          <c:val>
            <c:numRef>
              <c:f>'LEI_V_STO (2)'!$E$26:$E$36</c:f>
              <c:numCache>
                <c:formatCode>General</c:formatCode>
                <c:ptCount val="11"/>
                <c:pt idx="0">
                  <c:v>0.90909090909090895</c:v>
                </c:pt>
                <c:pt idx="1">
                  <c:v>0.76923076923076905</c:v>
                </c:pt>
                <c:pt idx="2">
                  <c:v>0.71428571428571397</c:v>
                </c:pt>
                <c:pt idx="3">
                  <c:v>0.90909090909090895</c:v>
                </c:pt>
                <c:pt idx="4">
                  <c:v>0.90909090909090895</c:v>
                </c:pt>
                <c:pt idx="5">
                  <c:v>0.83333333333333304</c:v>
                </c:pt>
                <c:pt idx="6">
                  <c:v>0.66666666666666596</c:v>
                </c:pt>
                <c:pt idx="7">
                  <c:v>0.71428571428571397</c:v>
                </c:pt>
                <c:pt idx="8">
                  <c:v>0.90909090909090895</c:v>
                </c:pt>
                <c:pt idx="9">
                  <c:v>0.66666666666666596</c:v>
                </c:pt>
                <c:pt idx="10">
                  <c:v>0.71428571428571397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8-45CB-808C-6D10C5973EDB}"/>
            </c:ext>
          </c:extLst>
        </c:ser>
        <c:ser>
          <c:idx val="2"/>
          <c:order val="2"/>
          <c:tx>
            <c:v>LEI VS CITY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'LEI_V_CITY (2)'!$A$26:$B$36</c:f>
              <c:multiLvlStrCache>
                <c:ptCount val="11"/>
                <c:lvl>
                  <c:pt idx="0">
                    <c:v>4</c:v>
                  </c:pt>
                  <c:pt idx="1">
                    <c:v>28</c:v>
                  </c:pt>
                  <c:pt idx="2">
                    <c:v>17</c:v>
                  </c:pt>
                  <c:pt idx="3">
                    <c:v>33</c:v>
                  </c:pt>
                  <c:pt idx="4">
                    <c:v>1</c:v>
                  </c:pt>
                  <c:pt idx="5">
                    <c:v>11</c:v>
                  </c:pt>
                  <c:pt idx="6">
                    <c:v>14</c:v>
                  </c:pt>
                  <c:pt idx="7">
                    <c:v>26</c:v>
                  </c:pt>
                  <c:pt idx="8">
                    <c:v>6</c:v>
                  </c:pt>
                  <c:pt idx="9">
                    <c:v>9</c:v>
                  </c:pt>
                  <c:pt idx="10">
                    <c:v>5</c:v>
                  </c:pt>
                </c:lvl>
                <c:lvl>
                  <c:pt idx="0">
                    <c:v>Node</c:v>
                  </c:pt>
                  <c:pt idx="1">
                    <c:v>Node</c:v>
                  </c:pt>
                  <c:pt idx="2">
                    <c:v>Node</c:v>
                  </c:pt>
                  <c:pt idx="3">
                    <c:v>Node</c:v>
                  </c:pt>
                  <c:pt idx="4">
                    <c:v>Node</c:v>
                  </c:pt>
                  <c:pt idx="5">
                    <c:v>Node</c:v>
                  </c:pt>
                  <c:pt idx="6">
                    <c:v>Node</c:v>
                  </c:pt>
                  <c:pt idx="7">
                    <c:v>Node</c:v>
                  </c:pt>
                  <c:pt idx="8">
                    <c:v>Node</c:v>
                  </c:pt>
                  <c:pt idx="9">
                    <c:v>Node</c:v>
                  </c:pt>
                  <c:pt idx="10">
                    <c:v>Node</c:v>
                  </c:pt>
                </c:lvl>
              </c:multiLvlStrCache>
            </c:multiLvlStrRef>
          </c:cat>
          <c:val>
            <c:numRef>
              <c:f>'LEI_V_CITY (2)'!$E$26:$E$36</c:f>
              <c:numCache>
                <c:formatCode>General</c:formatCode>
                <c:ptCount val="11"/>
                <c:pt idx="0">
                  <c:v>0.83333333333333304</c:v>
                </c:pt>
                <c:pt idx="1">
                  <c:v>0.83333333333333304</c:v>
                </c:pt>
                <c:pt idx="2">
                  <c:v>0.58823529411764697</c:v>
                </c:pt>
                <c:pt idx="3">
                  <c:v>0.90909090909090895</c:v>
                </c:pt>
                <c:pt idx="4">
                  <c:v>0.71428571428571397</c:v>
                </c:pt>
                <c:pt idx="5">
                  <c:v>0.76923076923076905</c:v>
                </c:pt>
                <c:pt idx="6">
                  <c:v>0.71428571428571397</c:v>
                </c:pt>
                <c:pt idx="7">
                  <c:v>0.76923076923076905</c:v>
                </c:pt>
                <c:pt idx="8">
                  <c:v>0.66666666666666596</c:v>
                </c:pt>
                <c:pt idx="9">
                  <c:v>0.83333333333333304</c:v>
                </c:pt>
                <c:pt idx="10">
                  <c:v>0.76923076923076905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8-45CB-808C-6D10C5973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971408"/>
        <c:axId val="1806971888"/>
      </c:lineChart>
      <c:catAx>
        <c:axId val="18069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71888"/>
        <c:crosses val="autoZero"/>
        <c:auto val="1"/>
        <c:lblAlgn val="ctr"/>
        <c:lblOffset val="100"/>
        <c:noMultiLvlLbl val="0"/>
      </c:catAx>
      <c:valAx>
        <c:axId val="18069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Leicester</a:t>
            </a:r>
            <a:r>
              <a:rPr lang="en-IE" baseline="0"/>
              <a:t> City Passing Metrics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PASSING_METRIC_DATA!$B$1</c:f>
              <c:strCache>
                <c:ptCount val="1"/>
                <c:pt idx="0">
                  <c:v>Average Pass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PASSING_METRIC_DATA!$A$6:$A$9</c:f>
              <c:strCache>
                <c:ptCount val="4"/>
                <c:pt idx="0">
                  <c:v>LEI VS ARSENAL</c:v>
                </c:pt>
                <c:pt idx="1">
                  <c:v>LEI VS STOKE</c:v>
                </c:pt>
                <c:pt idx="2">
                  <c:v>LEI VS CITY</c:v>
                </c:pt>
                <c:pt idx="3">
                  <c:v>LEI VS TOTTENHAM</c:v>
                </c:pt>
              </c:strCache>
            </c:strRef>
          </c:cat>
          <c:val>
            <c:numRef>
              <c:f>PASSING_METRIC_DATA!$B$6:$B$9</c:f>
              <c:numCache>
                <c:formatCode>General</c:formatCode>
                <c:ptCount val="4"/>
                <c:pt idx="0">
                  <c:v>21.29</c:v>
                </c:pt>
                <c:pt idx="1">
                  <c:v>18.88</c:v>
                </c:pt>
                <c:pt idx="2">
                  <c:v>17.47</c:v>
                </c:pt>
                <c:pt idx="3">
                  <c:v>22.09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5-4555-A468-48D9994CBD16}"/>
            </c:ext>
          </c:extLst>
        </c:ser>
        <c:ser>
          <c:idx val="1"/>
          <c:order val="1"/>
          <c:tx>
            <c:strRef>
              <c:f>PASSING_METRIC_DATA!$C$1</c:f>
              <c:strCache>
                <c:ptCount val="1"/>
                <c:pt idx="0">
                  <c:v>Passing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PASSING_METRIC_DATA!$A$6:$A$9</c:f>
              <c:strCache>
                <c:ptCount val="4"/>
                <c:pt idx="0">
                  <c:v>LEI VS ARSENAL</c:v>
                </c:pt>
                <c:pt idx="1">
                  <c:v>LEI VS STOKE</c:v>
                </c:pt>
                <c:pt idx="2">
                  <c:v>LEI VS CITY</c:v>
                </c:pt>
                <c:pt idx="3">
                  <c:v>LEI VS TOTTENHAM</c:v>
                </c:pt>
              </c:strCache>
            </c:strRef>
          </c:cat>
          <c:val>
            <c:numRef>
              <c:f>PASSING_METRIC_DATA!$C$6:$C$9</c:f>
              <c:numCache>
                <c:formatCode>General</c:formatCode>
                <c:ptCount val="4"/>
                <c:pt idx="0">
                  <c:v>63.45</c:v>
                </c:pt>
                <c:pt idx="1">
                  <c:v>60.73</c:v>
                </c:pt>
                <c:pt idx="2">
                  <c:v>49.72</c:v>
                </c:pt>
                <c:pt idx="3">
                  <c:v>42.51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5-4555-A468-48D9994CBD16}"/>
            </c:ext>
          </c:extLst>
        </c:ser>
        <c:ser>
          <c:idx val="2"/>
          <c:order val="2"/>
          <c:tx>
            <c:strRef>
              <c:f>PASSING_METRIC_DATA!$D$1</c:f>
              <c:strCache>
                <c:ptCount val="1"/>
                <c:pt idx="0">
                  <c:v>Passes 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PASSING_METRIC_DATA!$A$6:$A$9</c:f>
              <c:strCache>
                <c:ptCount val="4"/>
                <c:pt idx="0">
                  <c:v>LEI VS ARSENAL</c:v>
                </c:pt>
                <c:pt idx="1">
                  <c:v>LEI VS STOKE</c:v>
                </c:pt>
                <c:pt idx="2">
                  <c:v>LEI VS CITY</c:v>
                </c:pt>
                <c:pt idx="3">
                  <c:v>LEI VS TOTTENHAM</c:v>
                </c:pt>
              </c:strCache>
            </c:strRef>
          </c:cat>
          <c:val>
            <c:numRef>
              <c:f>PASSING_METRIC_DATA!$D$6:$D$9</c:f>
              <c:numCache>
                <c:formatCode>General</c:formatCode>
                <c:ptCount val="4"/>
                <c:pt idx="0">
                  <c:v>145</c:v>
                </c:pt>
                <c:pt idx="1">
                  <c:v>191</c:v>
                </c:pt>
                <c:pt idx="2">
                  <c:v>177</c:v>
                </c:pt>
                <c:pt idx="3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5-4555-A468-48D9994CBD16}"/>
            </c:ext>
          </c:extLst>
        </c:ser>
        <c:ser>
          <c:idx val="3"/>
          <c:order val="3"/>
          <c:tx>
            <c:strRef>
              <c:f>PASSING_METRIC_DATA!$E$1</c:f>
              <c:strCache>
                <c:ptCount val="1"/>
                <c:pt idx="0">
                  <c:v>Passes Incomplete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PASSING_METRIC_DATA!$A$6:$A$9</c:f>
              <c:strCache>
                <c:ptCount val="4"/>
                <c:pt idx="0">
                  <c:v>LEI VS ARSENAL</c:v>
                </c:pt>
                <c:pt idx="1">
                  <c:v>LEI VS STOKE</c:v>
                </c:pt>
                <c:pt idx="2">
                  <c:v>LEI VS CITY</c:v>
                </c:pt>
                <c:pt idx="3">
                  <c:v>LEI VS TOTTENHAM</c:v>
                </c:pt>
              </c:strCache>
            </c:strRef>
          </c:cat>
          <c:val>
            <c:numRef>
              <c:f>PASSING_METRIC_DATA!$E$6:$E$9</c:f>
              <c:numCache>
                <c:formatCode>General</c:formatCode>
                <c:ptCount val="4"/>
                <c:pt idx="0">
                  <c:v>53</c:v>
                </c:pt>
                <c:pt idx="1">
                  <c:v>75</c:v>
                </c:pt>
                <c:pt idx="2">
                  <c:v>89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5-4555-A468-48D9994C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259984"/>
        <c:axId val="797262384"/>
      </c:barChart>
      <c:catAx>
        <c:axId val="7972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62384"/>
        <c:crosses val="autoZero"/>
        <c:auto val="1"/>
        <c:lblAlgn val="ctr"/>
        <c:lblOffset val="100"/>
        <c:noMultiLvlLbl val="0"/>
      </c:catAx>
      <c:valAx>
        <c:axId val="7972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9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Overall Passing Metric</a:t>
            </a:r>
            <a:r>
              <a:rPr lang="en-IE" baseline="0"/>
              <a:t> Data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PASSING_METRIC_DATA!$B$1</c:f>
              <c:strCache>
                <c:ptCount val="1"/>
                <c:pt idx="0">
                  <c:v>Average Pass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PASSING_METRIC_DATA!$A$2:$A$9</c:f>
              <c:strCache>
                <c:ptCount val="8"/>
                <c:pt idx="0">
                  <c:v>TOT VS UNITED</c:v>
                </c:pt>
                <c:pt idx="1">
                  <c:v>TOT VS STOKE</c:v>
                </c:pt>
                <c:pt idx="2">
                  <c:v>TOT VS NEWCASTLE</c:v>
                </c:pt>
                <c:pt idx="3">
                  <c:v>TOT VS LEICESTER</c:v>
                </c:pt>
                <c:pt idx="4">
                  <c:v>LEI VS ARSENAL</c:v>
                </c:pt>
                <c:pt idx="5">
                  <c:v>LEI VS STOKE</c:v>
                </c:pt>
                <c:pt idx="6">
                  <c:v>LEI VS CITY</c:v>
                </c:pt>
                <c:pt idx="7">
                  <c:v>LEI VS TOTTENHAM</c:v>
                </c:pt>
              </c:strCache>
            </c:strRef>
          </c:cat>
          <c:val>
            <c:numRef>
              <c:f>PASSING_METRIC_DATA!$B$2:$B$9</c:f>
              <c:numCache>
                <c:formatCode>General</c:formatCode>
                <c:ptCount val="8"/>
                <c:pt idx="0">
                  <c:v>21.210999999999999</c:v>
                </c:pt>
                <c:pt idx="1">
                  <c:v>19.2</c:v>
                </c:pt>
                <c:pt idx="2">
                  <c:v>19.66</c:v>
                </c:pt>
                <c:pt idx="3">
                  <c:v>21.68</c:v>
                </c:pt>
                <c:pt idx="4">
                  <c:v>21.29</c:v>
                </c:pt>
                <c:pt idx="5">
                  <c:v>18.88</c:v>
                </c:pt>
                <c:pt idx="6">
                  <c:v>17.47</c:v>
                </c:pt>
                <c:pt idx="7">
                  <c:v>22.09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9-4072-AED9-E93271DC2F5C}"/>
            </c:ext>
          </c:extLst>
        </c:ser>
        <c:ser>
          <c:idx val="1"/>
          <c:order val="1"/>
          <c:tx>
            <c:strRef>
              <c:f>PASSING_METRIC_DATA!$C$1</c:f>
              <c:strCache>
                <c:ptCount val="1"/>
                <c:pt idx="0">
                  <c:v>Passing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PASSING_METRIC_DATA!$A$2:$A$9</c:f>
              <c:strCache>
                <c:ptCount val="8"/>
                <c:pt idx="0">
                  <c:v>TOT VS UNITED</c:v>
                </c:pt>
                <c:pt idx="1">
                  <c:v>TOT VS STOKE</c:v>
                </c:pt>
                <c:pt idx="2">
                  <c:v>TOT VS NEWCASTLE</c:v>
                </c:pt>
                <c:pt idx="3">
                  <c:v>TOT VS LEICESTER</c:v>
                </c:pt>
                <c:pt idx="4">
                  <c:v>LEI VS ARSENAL</c:v>
                </c:pt>
                <c:pt idx="5">
                  <c:v>LEI VS STOKE</c:v>
                </c:pt>
                <c:pt idx="6">
                  <c:v>LEI VS CITY</c:v>
                </c:pt>
                <c:pt idx="7">
                  <c:v>LEI VS TOTTENHAM</c:v>
                </c:pt>
              </c:strCache>
            </c:strRef>
          </c:cat>
          <c:val>
            <c:numRef>
              <c:f>PASSING_METRIC_DATA!$C$2:$C$9</c:f>
              <c:numCache>
                <c:formatCode>General</c:formatCode>
                <c:ptCount val="8"/>
                <c:pt idx="0">
                  <c:v>59.78</c:v>
                </c:pt>
                <c:pt idx="1">
                  <c:v>81.790000000000006</c:v>
                </c:pt>
                <c:pt idx="2">
                  <c:v>68.73</c:v>
                </c:pt>
                <c:pt idx="3">
                  <c:v>72.7</c:v>
                </c:pt>
                <c:pt idx="4">
                  <c:v>63.45</c:v>
                </c:pt>
                <c:pt idx="5">
                  <c:v>60.73</c:v>
                </c:pt>
                <c:pt idx="6">
                  <c:v>49.72</c:v>
                </c:pt>
                <c:pt idx="7">
                  <c:v>42.51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9-4072-AED9-E93271DC2F5C}"/>
            </c:ext>
          </c:extLst>
        </c:ser>
        <c:ser>
          <c:idx val="2"/>
          <c:order val="2"/>
          <c:tx>
            <c:strRef>
              <c:f>PASSING_METRIC_DATA!$D$1</c:f>
              <c:strCache>
                <c:ptCount val="1"/>
                <c:pt idx="0">
                  <c:v>Passes 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PASSING_METRIC_DATA!$A$2:$A$9</c:f>
              <c:strCache>
                <c:ptCount val="8"/>
                <c:pt idx="0">
                  <c:v>TOT VS UNITED</c:v>
                </c:pt>
                <c:pt idx="1">
                  <c:v>TOT VS STOKE</c:v>
                </c:pt>
                <c:pt idx="2">
                  <c:v>TOT VS NEWCASTLE</c:v>
                </c:pt>
                <c:pt idx="3">
                  <c:v>TOT VS LEICESTER</c:v>
                </c:pt>
                <c:pt idx="4">
                  <c:v>LEI VS ARSENAL</c:v>
                </c:pt>
                <c:pt idx="5">
                  <c:v>LEI VS STOKE</c:v>
                </c:pt>
                <c:pt idx="6">
                  <c:v>LEI VS CITY</c:v>
                </c:pt>
                <c:pt idx="7">
                  <c:v>LEI VS TOTTENHAM</c:v>
                </c:pt>
              </c:strCache>
            </c:strRef>
          </c:cat>
          <c:val>
            <c:numRef>
              <c:f>PASSING_METRIC_DATA!$D$2:$D$9</c:f>
              <c:numCache>
                <c:formatCode>General</c:formatCode>
                <c:ptCount val="8"/>
                <c:pt idx="0">
                  <c:v>271</c:v>
                </c:pt>
                <c:pt idx="1">
                  <c:v>346</c:v>
                </c:pt>
                <c:pt idx="2">
                  <c:v>291</c:v>
                </c:pt>
                <c:pt idx="3">
                  <c:v>337</c:v>
                </c:pt>
                <c:pt idx="4">
                  <c:v>145</c:v>
                </c:pt>
                <c:pt idx="5">
                  <c:v>191</c:v>
                </c:pt>
                <c:pt idx="6">
                  <c:v>177</c:v>
                </c:pt>
                <c:pt idx="7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9-4072-AED9-E93271DC2F5C}"/>
            </c:ext>
          </c:extLst>
        </c:ser>
        <c:ser>
          <c:idx val="3"/>
          <c:order val="3"/>
          <c:tx>
            <c:strRef>
              <c:f>PASSING_METRIC_DATA!$E$1</c:f>
              <c:strCache>
                <c:ptCount val="1"/>
                <c:pt idx="0">
                  <c:v>Passes Incomplete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PASSING_METRIC_DATA!$A$2:$A$9</c:f>
              <c:strCache>
                <c:ptCount val="8"/>
                <c:pt idx="0">
                  <c:v>TOT VS UNITED</c:v>
                </c:pt>
                <c:pt idx="1">
                  <c:v>TOT VS STOKE</c:v>
                </c:pt>
                <c:pt idx="2">
                  <c:v>TOT VS NEWCASTLE</c:v>
                </c:pt>
                <c:pt idx="3">
                  <c:v>TOT VS LEICESTER</c:v>
                </c:pt>
                <c:pt idx="4">
                  <c:v>LEI VS ARSENAL</c:v>
                </c:pt>
                <c:pt idx="5">
                  <c:v>LEI VS STOKE</c:v>
                </c:pt>
                <c:pt idx="6">
                  <c:v>LEI VS CITY</c:v>
                </c:pt>
                <c:pt idx="7">
                  <c:v>LEI VS TOTTENHAM</c:v>
                </c:pt>
              </c:strCache>
            </c:strRef>
          </c:cat>
          <c:val>
            <c:numRef>
              <c:f>PASSING_METRIC_DATA!$E$2:$E$9</c:f>
              <c:numCache>
                <c:formatCode>General</c:formatCode>
                <c:ptCount val="8"/>
                <c:pt idx="0">
                  <c:v>109</c:v>
                </c:pt>
                <c:pt idx="1">
                  <c:v>63</c:v>
                </c:pt>
                <c:pt idx="2">
                  <c:v>91</c:v>
                </c:pt>
                <c:pt idx="3">
                  <c:v>92</c:v>
                </c:pt>
                <c:pt idx="4">
                  <c:v>53</c:v>
                </c:pt>
                <c:pt idx="5">
                  <c:v>75</c:v>
                </c:pt>
                <c:pt idx="6">
                  <c:v>89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9-4072-AED9-E93271DC2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307936"/>
        <c:axId val="667306976"/>
      </c:barChart>
      <c:catAx>
        <c:axId val="6673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06976"/>
        <c:crosses val="autoZero"/>
        <c:auto val="1"/>
        <c:lblAlgn val="ctr"/>
        <c:lblOffset val="100"/>
        <c:noMultiLvlLbl val="0"/>
      </c:catAx>
      <c:valAx>
        <c:axId val="6673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Closeness</a:t>
            </a:r>
          </a:p>
          <a:p>
            <a:pPr>
              <a:defRPr/>
            </a:pPr>
            <a:r>
              <a:rPr lang="en-IE"/>
              <a:t>Tottenham</a:t>
            </a:r>
            <a:r>
              <a:rPr lang="en-IE" baseline="0"/>
              <a:t> VS Manchester United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CLOSENESS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'TOT_V_UNITED (2)'!$A$26:$B$36</c:f>
              <c:multiLvlStrCache>
                <c:ptCount val="11"/>
                <c:lvl>
                  <c:pt idx="0">
                    <c:v>20:</c:v>
                  </c:pt>
                  <c:pt idx="1">
                    <c:v>23:</c:v>
                  </c:pt>
                  <c:pt idx="2">
                    <c:v>3:</c:v>
                  </c:pt>
                  <c:pt idx="3">
                    <c:v>15:</c:v>
                  </c:pt>
                  <c:pt idx="4">
                    <c:v>11:</c:v>
                  </c:pt>
                  <c:pt idx="5">
                    <c:v>10:</c:v>
                  </c:pt>
                  <c:pt idx="6">
                    <c:v>1:</c:v>
                  </c:pt>
                  <c:pt idx="7">
                    <c:v>5:</c:v>
                  </c:pt>
                  <c:pt idx="8">
                    <c:v>2:</c:v>
                  </c:pt>
                  <c:pt idx="9">
                    <c:v>19:</c:v>
                  </c:pt>
                  <c:pt idx="10">
                    <c:v>4:</c:v>
                  </c:pt>
                </c:lvl>
                <c:lvl>
                  <c:pt idx="0">
                    <c:v>Node</c:v>
                  </c:pt>
                  <c:pt idx="1">
                    <c:v>Node</c:v>
                  </c:pt>
                  <c:pt idx="2">
                    <c:v>Node</c:v>
                  </c:pt>
                  <c:pt idx="3">
                    <c:v>Node</c:v>
                  </c:pt>
                  <c:pt idx="4">
                    <c:v>Node</c:v>
                  </c:pt>
                  <c:pt idx="5">
                    <c:v>Node</c:v>
                  </c:pt>
                  <c:pt idx="6">
                    <c:v>Node</c:v>
                  </c:pt>
                  <c:pt idx="7">
                    <c:v>Node</c:v>
                  </c:pt>
                  <c:pt idx="8">
                    <c:v>Node</c:v>
                  </c:pt>
                  <c:pt idx="9">
                    <c:v>Node</c:v>
                  </c:pt>
                  <c:pt idx="10">
                    <c:v>Node</c:v>
                  </c:pt>
                </c:lvl>
              </c:multiLvlStrCache>
            </c:multiLvlStrRef>
          </c:cat>
          <c:val>
            <c:numRef>
              <c:f>'TOT_V_UNITED (2)'!$F$26:$F$36</c:f>
              <c:numCache>
                <c:formatCode>General</c:formatCode>
                <c:ptCount val="11"/>
                <c:pt idx="0">
                  <c:v>0.90909090909090895</c:v>
                </c:pt>
                <c:pt idx="1">
                  <c:v>1</c:v>
                </c:pt>
                <c:pt idx="2">
                  <c:v>0.83333333333333304</c:v>
                </c:pt>
                <c:pt idx="3">
                  <c:v>0.76923076923076905</c:v>
                </c:pt>
                <c:pt idx="4">
                  <c:v>0.83333333333333304</c:v>
                </c:pt>
                <c:pt idx="5">
                  <c:v>0.90909090909090895</c:v>
                </c:pt>
                <c:pt idx="6">
                  <c:v>0.625</c:v>
                </c:pt>
                <c:pt idx="7">
                  <c:v>0.76923076923076905</c:v>
                </c:pt>
                <c:pt idx="8">
                  <c:v>0.76923076923076905</c:v>
                </c:pt>
                <c:pt idx="9">
                  <c:v>0.90909090909090895</c:v>
                </c:pt>
                <c:pt idx="10">
                  <c:v>0.83333333333333304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64-48DA-B52E-60963DCF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34144"/>
        <c:axId val="429036064"/>
      </c:lineChart>
      <c:catAx>
        <c:axId val="4290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36064"/>
        <c:crosses val="autoZero"/>
        <c:auto val="1"/>
        <c:lblAlgn val="ctr"/>
        <c:lblOffset val="100"/>
        <c:noMultiLvlLbl val="0"/>
      </c:catAx>
      <c:valAx>
        <c:axId val="4290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aseline="0"/>
              <a:t>Eigenvector Leicester VS Stoke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EIGENVECTOR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'LEI_V_STO (2)'!$A$42:$B$52</c:f>
              <c:multiLvlStrCache>
                <c:ptCount val="11"/>
                <c:lvl>
                  <c:pt idx="0">
                    <c:v>11</c:v>
                  </c:pt>
                  <c:pt idx="1">
                    <c:v>14</c:v>
                  </c:pt>
                  <c:pt idx="2">
                    <c:v>4</c:v>
                  </c:pt>
                  <c:pt idx="3">
                    <c:v>17</c:v>
                  </c:pt>
                  <c:pt idx="4">
                    <c:v>26</c:v>
                  </c:pt>
                  <c:pt idx="5">
                    <c:v>28</c:v>
                  </c:pt>
                  <c:pt idx="6">
                    <c:v>20</c:v>
                  </c:pt>
                  <c:pt idx="7">
                    <c:v>9</c:v>
                  </c:pt>
                  <c:pt idx="8">
                    <c:v>1</c:v>
                  </c:pt>
                  <c:pt idx="9">
                    <c:v>5</c:v>
                  </c:pt>
                  <c:pt idx="10">
                    <c:v>6</c:v>
                  </c:pt>
                </c:lvl>
                <c:lvl>
                  <c:pt idx="0">
                    <c:v>Node</c:v>
                  </c:pt>
                  <c:pt idx="1">
                    <c:v>Node</c:v>
                  </c:pt>
                  <c:pt idx="2">
                    <c:v>Node</c:v>
                  </c:pt>
                  <c:pt idx="3">
                    <c:v>Node</c:v>
                  </c:pt>
                  <c:pt idx="4">
                    <c:v>Node</c:v>
                  </c:pt>
                  <c:pt idx="5">
                    <c:v>Node</c:v>
                  </c:pt>
                  <c:pt idx="6">
                    <c:v>Node</c:v>
                  </c:pt>
                  <c:pt idx="7">
                    <c:v>Node</c:v>
                  </c:pt>
                  <c:pt idx="8">
                    <c:v>Node</c:v>
                  </c:pt>
                  <c:pt idx="9">
                    <c:v>Node</c:v>
                  </c:pt>
                  <c:pt idx="10">
                    <c:v>Node</c:v>
                  </c:pt>
                </c:lvl>
              </c:multiLvlStrCache>
            </c:multiLvlStrRef>
          </c:cat>
          <c:val>
            <c:numRef>
              <c:f>'LEI_V_STO (2)'!$C$42:$C$52</c:f>
              <c:numCache>
                <c:formatCode>General</c:formatCode>
                <c:ptCount val="11"/>
                <c:pt idx="0">
                  <c:v>0.36285522266487502</c:v>
                </c:pt>
                <c:pt idx="1">
                  <c:v>0.360117916609901</c:v>
                </c:pt>
                <c:pt idx="2">
                  <c:v>0.35743068545370299</c:v>
                </c:pt>
                <c:pt idx="3">
                  <c:v>0.35446068728862001</c:v>
                </c:pt>
                <c:pt idx="4">
                  <c:v>0.33903593083054201</c:v>
                </c:pt>
                <c:pt idx="5">
                  <c:v>0.28889637296694598</c:v>
                </c:pt>
                <c:pt idx="6">
                  <c:v>0.26692141421275001</c:v>
                </c:pt>
                <c:pt idx="7">
                  <c:v>0.26405825341344102</c:v>
                </c:pt>
                <c:pt idx="8">
                  <c:v>0.24158570683837999</c:v>
                </c:pt>
                <c:pt idx="9">
                  <c:v>0.21869375779748501</c:v>
                </c:pt>
                <c:pt idx="10">
                  <c:v>0.19920142335705099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2-4BA0-9FDA-CF6AEDC0A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003152"/>
        <c:axId val="1863988272"/>
        <c:extLst/>
      </c:lineChart>
      <c:catAx>
        <c:axId val="18640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88272"/>
        <c:crosses val="autoZero"/>
        <c:auto val="1"/>
        <c:lblAlgn val="ctr"/>
        <c:lblOffset val="100"/>
        <c:noMultiLvlLbl val="0"/>
      </c:catAx>
      <c:valAx>
        <c:axId val="18639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aseline="0"/>
              <a:t>Closeness</a:t>
            </a:r>
          </a:p>
          <a:p>
            <a:pPr>
              <a:defRPr/>
            </a:pPr>
            <a:r>
              <a:rPr lang="en-IE" baseline="0"/>
              <a:t> Leicester VS Stoke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CLOSENESS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'LEI_V_STO (2)'!$A$26:$B$36</c:f>
              <c:multiLvlStrCache>
                <c:ptCount val="11"/>
                <c:lvl>
                  <c:pt idx="0">
                    <c:v>4</c:v>
                  </c:pt>
                  <c:pt idx="1">
                    <c:v>28</c:v>
                  </c:pt>
                  <c:pt idx="2">
                    <c:v>1</c:v>
                  </c:pt>
                  <c:pt idx="3">
                    <c:v>11</c:v>
                  </c:pt>
                  <c:pt idx="4">
                    <c:v>14</c:v>
                  </c:pt>
                  <c:pt idx="5">
                    <c:v>26</c:v>
                  </c:pt>
                  <c:pt idx="6">
                    <c:v>6</c:v>
                  </c:pt>
                  <c:pt idx="7">
                    <c:v>20</c:v>
                  </c:pt>
                  <c:pt idx="8">
                    <c:v>17</c:v>
                  </c:pt>
                  <c:pt idx="9">
                    <c:v>5</c:v>
                  </c:pt>
                  <c:pt idx="10">
                    <c:v>9</c:v>
                  </c:pt>
                </c:lvl>
                <c:lvl>
                  <c:pt idx="0">
                    <c:v>Node</c:v>
                  </c:pt>
                  <c:pt idx="1">
                    <c:v>Node</c:v>
                  </c:pt>
                  <c:pt idx="2">
                    <c:v>Node</c:v>
                  </c:pt>
                  <c:pt idx="3">
                    <c:v>Node</c:v>
                  </c:pt>
                  <c:pt idx="4">
                    <c:v>Node</c:v>
                  </c:pt>
                  <c:pt idx="5">
                    <c:v>Node</c:v>
                  </c:pt>
                  <c:pt idx="6">
                    <c:v>Node</c:v>
                  </c:pt>
                  <c:pt idx="7">
                    <c:v>Node</c:v>
                  </c:pt>
                  <c:pt idx="8">
                    <c:v>Node</c:v>
                  </c:pt>
                  <c:pt idx="9">
                    <c:v>Node</c:v>
                  </c:pt>
                  <c:pt idx="10">
                    <c:v>Node</c:v>
                  </c:pt>
                </c:lvl>
              </c:multiLvlStrCache>
            </c:multiLvlStrRef>
          </c:cat>
          <c:val>
            <c:numRef>
              <c:f>'LEI_V_STO (2)'!$E$26:$E$36</c:f>
              <c:numCache>
                <c:formatCode>General</c:formatCode>
                <c:ptCount val="11"/>
                <c:pt idx="0">
                  <c:v>0.90909090909090895</c:v>
                </c:pt>
                <c:pt idx="1">
                  <c:v>0.76923076923076905</c:v>
                </c:pt>
                <c:pt idx="2">
                  <c:v>0.71428571428571397</c:v>
                </c:pt>
                <c:pt idx="3">
                  <c:v>0.90909090909090895</c:v>
                </c:pt>
                <c:pt idx="4">
                  <c:v>0.90909090909090895</c:v>
                </c:pt>
                <c:pt idx="5">
                  <c:v>0.83333333333333304</c:v>
                </c:pt>
                <c:pt idx="6">
                  <c:v>0.66666666666666596</c:v>
                </c:pt>
                <c:pt idx="7">
                  <c:v>0.71428571428571397</c:v>
                </c:pt>
                <c:pt idx="8">
                  <c:v>0.90909090909090895</c:v>
                </c:pt>
                <c:pt idx="9">
                  <c:v>0.66666666666666596</c:v>
                </c:pt>
                <c:pt idx="10">
                  <c:v>0.71428571428571397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E-4CC1-8B1E-B0E88EAE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003152"/>
        <c:axId val="1863988272"/>
        <c:extLst/>
      </c:lineChart>
      <c:catAx>
        <c:axId val="18640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88272"/>
        <c:crosses val="autoZero"/>
        <c:auto val="1"/>
        <c:lblAlgn val="ctr"/>
        <c:lblOffset val="100"/>
        <c:noMultiLvlLbl val="0"/>
      </c:catAx>
      <c:valAx>
        <c:axId val="18639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Eigenvector &amp; Closeness</a:t>
            </a:r>
          </a:p>
          <a:p>
            <a:pPr>
              <a:defRPr/>
            </a:pPr>
            <a:r>
              <a:rPr lang="en-IE"/>
              <a:t>Tottenham</a:t>
            </a:r>
            <a:r>
              <a:rPr lang="en-IE" baseline="0"/>
              <a:t> VS Manchester United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EIGENVECTOR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'TOT_V_UNITED (2)'!$A$42:$A$52</c:f>
              <c:strCache>
                <c:ptCount val="11"/>
                <c:pt idx="0">
                  <c:v>Node 23</c:v>
                </c:pt>
                <c:pt idx="1">
                  <c:v>Node 20</c:v>
                </c:pt>
                <c:pt idx="2">
                  <c:v>Node 19</c:v>
                </c:pt>
                <c:pt idx="3">
                  <c:v>Node 10</c:v>
                </c:pt>
                <c:pt idx="4">
                  <c:v>Node 11</c:v>
                </c:pt>
                <c:pt idx="5">
                  <c:v>Node 3</c:v>
                </c:pt>
                <c:pt idx="6">
                  <c:v>Node 4</c:v>
                </c:pt>
                <c:pt idx="7">
                  <c:v>Node 2</c:v>
                </c:pt>
                <c:pt idx="8">
                  <c:v>Node 15</c:v>
                </c:pt>
                <c:pt idx="9">
                  <c:v>Node 5</c:v>
                </c:pt>
                <c:pt idx="10">
                  <c:v>Node 1</c:v>
                </c:pt>
              </c:strCache>
            </c:strRef>
          </c:cat>
          <c:val>
            <c:numRef>
              <c:f>TOT_V_UNITED!$C$42:$C$52</c:f>
              <c:numCache>
                <c:formatCode>General</c:formatCode>
                <c:ptCount val="11"/>
                <c:pt idx="0">
                  <c:v>0.36409106009943898</c:v>
                </c:pt>
                <c:pt idx="1">
                  <c:v>0.34736804977351698</c:v>
                </c:pt>
                <c:pt idx="2">
                  <c:v>0.34736804977351698</c:v>
                </c:pt>
                <c:pt idx="3">
                  <c:v>0.32527047249334001</c:v>
                </c:pt>
                <c:pt idx="4">
                  <c:v>0.31906434425031199</c:v>
                </c:pt>
                <c:pt idx="5">
                  <c:v>0.300169946708635</c:v>
                </c:pt>
                <c:pt idx="6">
                  <c:v>0.291724515662866</c:v>
                </c:pt>
                <c:pt idx="7">
                  <c:v>0.28024375664421203</c:v>
                </c:pt>
                <c:pt idx="8">
                  <c:v>0.27969794178337498</c:v>
                </c:pt>
                <c:pt idx="9">
                  <c:v>0.25326193321232199</c:v>
                </c:pt>
                <c:pt idx="10">
                  <c:v>0.14963736620467299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1-46F6-A797-7D623F171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34144"/>
        <c:axId val="429036064"/>
      </c:lineChart>
      <c:catAx>
        <c:axId val="4290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36064"/>
        <c:crosses val="autoZero"/>
        <c:auto val="1"/>
        <c:lblAlgn val="ctr"/>
        <c:lblOffset val="100"/>
        <c:noMultiLvlLbl val="0"/>
      </c:catAx>
      <c:valAx>
        <c:axId val="4290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Tottenham Network Metric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NETWORK_METRIC_DATA!$C$1</c:f>
              <c:strCache>
                <c:ptCount val="1"/>
                <c:pt idx="0">
                  <c:v>Graph 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NETWORK_METRIC_DATA!$A$2:$A$5</c:f>
            </c:strRef>
          </c:cat>
          <c:val>
            <c:numRef>
              <c:f>NETWORK_METRIC_DATA!$C$2:$C$5</c:f>
            </c:numRef>
          </c:val>
          <c:extLst>
            <c:ext xmlns:c16="http://schemas.microsoft.com/office/drawing/2014/chart" uri="{C3380CC4-5D6E-409C-BE32-E72D297353CC}">
              <c16:uniqueId val="{00000000-AE11-48F3-9225-861181E11A78}"/>
            </c:ext>
          </c:extLst>
        </c:ser>
        <c:ser>
          <c:idx val="1"/>
          <c:order val="1"/>
          <c:tx>
            <c:strRef>
              <c:f>NETWORK_METRIC_DATA!$D$1</c:f>
              <c:strCache>
                <c:ptCount val="1"/>
                <c:pt idx="0">
                  <c:v>Clustering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NETWORK_METRIC_DATA!$A$2:$A$5</c:f>
            </c:strRef>
          </c:cat>
          <c:val>
            <c:numRef>
              <c:f>NETWORK_METRIC_DATA!$D$2:$D$5</c:f>
            </c:numRef>
          </c:val>
          <c:extLst>
            <c:ext xmlns:c16="http://schemas.microsoft.com/office/drawing/2014/chart" uri="{C3380CC4-5D6E-409C-BE32-E72D297353CC}">
              <c16:uniqueId val="{00000001-AE11-48F3-9225-861181E11A78}"/>
            </c:ext>
          </c:extLst>
        </c:ser>
        <c:ser>
          <c:idx val="2"/>
          <c:order val="2"/>
          <c:tx>
            <c:strRef>
              <c:f>NETWORK_METRIC_DATA!$E$1</c:f>
              <c:strCache>
                <c:ptCount val="1"/>
                <c:pt idx="0">
                  <c:v>Avg_Closeness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NETWORK_METRIC_DATA!$A$2:$A$5</c:f>
            </c:strRef>
          </c:cat>
          <c:val>
            <c:numRef>
              <c:f>NETWORK_METRIC_DATA!$E$2:$E$5</c:f>
            </c:numRef>
          </c:val>
          <c:extLst>
            <c:ext xmlns:c16="http://schemas.microsoft.com/office/drawing/2014/chart" uri="{C3380CC4-5D6E-409C-BE32-E72D297353CC}">
              <c16:uniqueId val="{00000002-AE11-48F3-9225-861181E11A78}"/>
            </c:ext>
          </c:extLst>
        </c:ser>
        <c:ser>
          <c:idx val="3"/>
          <c:order val="3"/>
          <c:tx>
            <c:strRef>
              <c:f>NETWORK_METRIC_DATA!$F$1</c:f>
              <c:strCache>
                <c:ptCount val="1"/>
                <c:pt idx="0">
                  <c:v>Avg_Eigen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NETWORK_METRIC_DATA!$A$2:$A$5</c:f>
            </c:strRef>
          </c:cat>
          <c:val>
            <c:numRef>
              <c:f>NETWORK_METRIC_DATA!$F$2:$F$5</c:f>
            </c:numRef>
          </c:val>
          <c:extLst>
            <c:ext xmlns:c16="http://schemas.microsoft.com/office/drawing/2014/chart" uri="{C3380CC4-5D6E-409C-BE32-E72D297353CC}">
              <c16:uniqueId val="{00000003-AE11-48F3-9225-861181E11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248464"/>
        <c:axId val="797256144"/>
      </c:barChart>
      <c:catAx>
        <c:axId val="7972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6144"/>
        <c:crosses val="autoZero"/>
        <c:auto val="1"/>
        <c:lblAlgn val="ctr"/>
        <c:lblOffset val="100"/>
        <c:noMultiLvlLbl val="0"/>
      </c:catAx>
      <c:valAx>
        <c:axId val="7972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Leicester Network Metric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NETWORK_METRIC_DATA!$C$1</c:f>
              <c:strCache>
                <c:ptCount val="1"/>
                <c:pt idx="0">
                  <c:v>Graph 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(NETWORK_METRIC_DATA!$A$9,NETWORK_METRIC_DATA!$A$9,NETWORK_METRIC_DATA!$A$6:$A$8)</c15:sqref>
                  </c15:fullRef>
                </c:ext>
              </c:extLst>
              <c:f>(NETWORK_METRIC_DATA!$A$9,NETWORK_METRIC_DATA!$A$6:$A$8)</c:f>
              <c:strCache>
                <c:ptCount val="4"/>
                <c:pt idx="0">
                  <c:v>LEI_VS_STO</c:v>
                </c:pt>
                <c:pt idx="1">
                  <c:v>LEI_VS_CITY</c:v>
                </c:pt>
                <c:pt idx="2">
                  <c:v>LEI_VS_ARS</c:v>
                </c:pt>
                <c:pt idx="3">
                  <c:v>LEI_VS_TOT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(NETWORK_METRIC_DATA!$C$9,NETWORK_METRIC_DATA!$C$6:$C$8)</c15:sqref>
                  </c15:fullRef>
                </c:ext>
              </c:extLst>
              <c:f>NETWORK_METRIC_DATA!$C$6:$C$8</c:f>
              <c:numCache>
                <c:formatCode>General</c:formatCode>
                <c:ptCount val="3"/>
                <c:pt idx="0">
                  <c:v>0.68181800000000004</c:v>
                </c:pt>
                <c:pt idx="1">
                  <c:v>0.55454499999999995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9-4FF5-98ED-D4DDCF400C0C}"/>
            </c:ext>
          </c:extLst>
        </c:ser>
        <c:ser>
          <c:idx val="1"/>
          <c:order val="1"/>
          <c:tx>
            <c:strRef>
              <c:f>NETWORK_METRIC_DATA!$D$1</c:f>
              <c:strCache>
                <c:ptCount val="1"/>
                <c:pt idx="0">
                  <c:v>Clustering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(NETWORK_METRIC_DATA!$A$9,NETWORK_METRIC_DATA!$A$9,NETWORK_METRIC_DATA!$A$6:$A$8)</c15:sqref>
                  </c15:fullRef>
                </c:ext>
              </c:extLst>
              <c:f>(NETWORK_METRIC_DATA!$A$9,NETWORK_METRIC_DATA!$A$6:$A$8)</c:f>
              <c:strCache>
                <c:ptCount val="4"/>
                <c:pt idx="0">
                  <c:v>LEI_VS_STO</c:v>
                </c:pt>
                <c:pt idx="1">
                  <c:v>LEI_VS_CITY</c:v>
                </c:pt>
                <c:pt idx="2">
                  <c:v>LEI_VS_ARS</c:v>
                </c:pt>
                <c:pt idx="3">
                  <c:v>LEI_VS_TOT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(NETWORK_METRIC_DATA!$D$9,NETWORK_METRIC_DATA!$D$6:$D$8)</c15:sqref>
                  </c15:fullRef>
                </c:ext>
              </c:extLst>
              <c:f>NETWORK_METRIC_DATA!$D$6:$D$8</c:f>
              <c:numCache>
                <c:formatCode>General</c:formatCode>
                <c:ptCount val="3"/>
                <c:pt idx="0">
                  <c:v>0.16797500000000001</c:v>
                </c:pt>
                <c:pt idx="1">
                  <c:v>0.139791</c:v>
                </c:pt>
                <c:pt idx="2">
                  <c:v>0.17080400000000001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9-4FF5-98ED-D4DDCF400C0C}"/>
            </c:ext>
          </c:extLst>
        </c:ser>
        <c:ser>
          <c:idx val="2"/>
          <c:order val="2"/>
          <c:tx>
            <c:strRef>
              <c:f>NETWORK_METRIC_DATA!$E$1</c:f>
              <c:strCache>
                <c:ptCount val="1"/>
                <c:pt idx="0">
                  <c:v>Avg_Closeness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(NETWORK_METRIC_DATA!$A$9,NETWORK_METRIC_DATA!$A$9,NETWORK_METRIC_DATA!$A$6:$A$8)</c15:sqref>
                  </c15:fullRef>
                </c:ext>
              </c:extLst>
              <c:f>(NETWORK_METRIC_DATA!$A$9,NETWORK_METRIC_DATA!$A$6:$A$8)</c:f>
              <c:strCache>
                <c:ptCount val="4"/>
                <c:pt idx="0">
                  <c:v>LEI_VS_STO</c:v>
                </c:pt>
                <c:pt idx="1">
                  <c:v>LEI_VS_CITY</c:v>
                </c:pt>
                <c:pt idx="2">
                  <c:v>LEI_VS_ARS</c:v>
                </c:pt>
                <c:pt idx="3">
                  <c:v>LEI_VS_TOT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(NETWORK_METRIC_DATA!$E$9,NETWORK_METRIC_DATA!$E$6:$E$8)</c15:sqref>
                  </c15:fullRef>
                </c:ext>
              </c:extLst>
              <c:f>NETWORK_METRIC_DATA!$E$6:$E$8</c:f>
              <c:numCache>
                <c:formatCode>General</c:formatCode>
                <c:ptCount val="3"/>
                <c:pt idx="0">
                  <c:v>0.76365969146717771</c:v>
                </c:pt>
                <c:pt idx="1">
                  <c:v>0.70334500615249251</c:v>
                </c:pt>
                <c:pt idx="2">
                  <c:v>0.7797164956255862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9-4FF5-98ED-D4DDCF400C0C}"/>
            </c:ext>
          </c:extLst>
        </c:ser>
        <c:ser>
          <c:idx val="3"/>
          <c:order val="3"/>
          <c:tx>
            <c:strRef>
              <c:f>NETWORK_METRIC_DATA!$F$1</c:f>
              <c:strCache>
                <c:ptCount val="1"/>
                <c:pt idx="0">
                  <c:v>Avg_Eigen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(NETWORK_METRIC_DATA!$A$9,NETWORK_METRIC_DATA!$A$9,NETWORK_METRIC_DATA!$A$6:$A$8)</c15:sqref>
                  </c15:fullRef>
                </c:ext>
              </c:extLst>
              <c:f>(NETWORK_METRIC_DATA!$A$9,NETWORK_METRIC_DATA!$A$6:$A$8)</c:f>
              <c:strCache>
                <c:ptCount val="4"/>
                <c:pt idx="0">
                  <c:v>LEI_VS_STO</c:v>
                </c:pt>
                <c:pt idx="1">
                  <c:v>LEI_VS_CITY</c:v>
                </c:pt>
                <c:pt idx="2">
                  <c:v>LEI_VS_ARS</c:v>
                </c:pt>
                <c:pt idx="3">
                  <c:v>LEI_VS_TOT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(NETWORK_METRIC_DATA!$F$9,NETWORK_METRIC_DATA!$F$6:$F$8)</c15:sqref>
                  </c15:fullRef>
                </c:ext>
              </c:extLst>
              <c:f>NETWORK_METRIC_DATA!$F$6:$F$8</c:f>
              <c:numCache>
                <c:formatCode>General</c:formatCode>
                <c:ptCount val="3"/>
                <c:pt idx="0">
                  <c:v>0.29641336382558525</c:v>
                </c:pt>
                <c:pt idx="1">
                  <c:v>0.29040248708825916</c:v>
                </c:pt>
                <c:pt idx="2">
                  <c:v>0.29603844353644315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29-4FF5-98ED-D4DDCF400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248464"/>
        <c:axId val="797256144"/>
      </c:barChart>
      <c:catAx>
        <c:axId val="7972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6144"/>
        <c:crosses val="autoZero"/>
        <c:auto val="1"/>
        <c:lblAlgn val="ctr"/>
        <c:lblOffset val="100"/>
        <c:noMultiLvlLbl val="0"/>
      </c:catAx>
      <c:valAx>
        <c:axId val="7972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</a:t>
            </a:r>
            <a:r>
              <a:rPr lang="en-IE" baseline="0"/>
              <a:t> Eccentricity Values Leicester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LEI VS ARS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'LEI_V_ARS (2)'!$B$24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F-4493-9958-051BF809C712}"/>
            </c:ext>
          </c:extLst>
        </c:ser>
        <c:ser>
          <c:idx val="1"/>
          <c:order val="1"/>
          <c:tx>
            <c:v>LEI VS STOKE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'LEI_V_STO (2)'!$B$24</c:f>
              <c:numCache>
                <c:formatCode>General</c:formatCode>
                <c:ptCount val="1"/>
                <c:pt idx="0">
                  <c:v>1.9090909090909001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F-4493-9958-051BF809C712}"/>
            </c:ext>
          </c:extLst>
        </c:ser>
        <c:ser>
          <c:idx val="2"/>
          <c:order val="2"/>
          <c:tx>
            <c:v>LEI VS CITY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'LEI_V_CITY (2)'!$B$24</c:f>
              <c:numCache>
                <c:formatCode>General</c:formatCode>
                <c:ptCount val="1"/>
                <c:pt idx="0">
                  <c:v>2.0909090909090899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F-4493-9958-051BF809C712}"/>
            </c:ext>
          </c:extLst>
        </c:ser>
        <c:ser>
          <c:idx val="3"/>
          <c:order val="3"/>
          <c:tx>
            <c:v>LEI VS TOT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LEI_V_TOT!$B$32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6F-4493-9958-051BF809C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381840"/>
        <c:axId val="1852370800"/>
      </c:barChart>
      <c:catAx>
        <c:axId val="18523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70800"/>
        <c:crosses val="autoZero"/>
        <c:auto val="1"/>
        <c:lblAlgn val="ctr"/>
        <c:lblOffset val="100"/>
        <c:noMultiLvlLbl val="0"/>
      </c:catAx>
      <c:valAx>
        <c:axId val="18523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Graph</a:t>
            </a:r>
            <a:r>
              <a:rPr lang="en-IE" baseline="0"/>
              <a:t> Density Leicester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LEI VS ARS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'LEI_V_ARS (2)'!$A$38</c:f>
              <c:strCache>
                <c:ptCount val="1"/>
                <c:pt idx="0">
                  <c:v>Graph Density</c:v>
                </c:pt>
              </c:strCache>
            </c:strRef>
          </c:cat>
          <c:val>
            <c:numRef>
              <c:f>'LEI_V_ARS (2)'!$B$38</c:f>
              <c:numCache>
                <c:formatCode>General</c:formatCode>
                <c:ptCount val="1"/>
                <c:pt idx="0">
                  <c:v>0.55454545454545401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F-40E2-A2E3-B86B422783BA}"/>
            </c:ext>
          </c:extLst>
        </c:ser>
        <c:ser>
          <c:idx val="1"/>
          <c:order val="1"/>
          <c:tx>
            <c:v>LEI VS CITY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'LEI_V_CITY (2)'!$B$38</c:f>
              <c:numCache>
                <c:formatCode>General</c:formatCode>
                <c:ptCount val="1"/>
                <c:pt idx="0">
                  <c:v>0.68181818181818099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F-40E2-A2E3-B86B422783BA}"/>
            </c:ext>
          </c:extLst>
        </c:ser>
        <c:ser>
          <c:idx val="2"/>
          <c:order val="2"/>
          <c:tx>
            <c:v>LEI VS STOKE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'LEI_V_STO (2)'!$B$38</c:f>
              <c:numCache>
                <c:formatCode>General</c:formatCode>
                <c:ptCount val="1"/>
                <c:pt idx="0">
                  <c:v>0.71818181818181803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DF-40E2-A2E3-B86B422783BA}"/>
            </c:ext>
          </c:extLst>
        </c:ser>
        <c:ser>
          <c:idx val="3"/>
          <c:order val="3"/>
          <c:tx>
            <c:v>LEI VS TOT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LEI_V_TOT!$B$46</c:f>
              <c:numCache>
                <c:formatCode>General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DF-40E2-A2E3-B86B42278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005552"/>
        <c:axId val="1864000272"/>
      </c:barChart>
      <c:catAx>
        <c:axId val="186400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00272"/>
        <c:crosses val="autoZero"/>
        <c:auto val="1"/>
        <c:lblAlgn val="ctr"/>
        <c:lblOffset val="100"/>
        <c:noMultiLvlLbl val="0"/>
      </c:catAx>
      <c:valAx>
        <c:axId val="18640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0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Pass</a:t>
            </a:r>
            <a:r>
              <a:rPr lang="en-IE" baseline="0"/>
              <a:t> Success Rate Leicester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LEI VS ARSENAL (L)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'LEI_V_ARS (2)'!$B$12</c:f>
              <c:numCache>
                <c:formatCode>General</c:formatCode>
                <c:ptCount val="1"/>
                <c:pt idx="0">
                  <c:v>63.448275862068897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98-4978-91B6-2BC9A7AE65E8}"/>
            </c:ext>
          </c:extLst>
        </c:ser>
        <c:ser>
          <c:idx val="1"/>
          <c:order val="1"/>
          <c:tx>
            <c:v>LEI VS CITY (D)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'LEI_V_CITY (2)'!$B$12</c:f>
              <c:numCache>
                <c:formatCode>General</c:formatCode>
                <c:ptCount val="1"/>
                <c:pt idx="0">
                  <c:v>49.7175141242937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98-4978-91B6-2BC9A7AE65E8}"/>
            </c:ext>
          </c:extLst>
        </c:ser>
        <c:ser>
          <c:idx val="2"/>
          <c:order val="2"/>
          <c:tx>
            <c:v>LEI VS STOKE (W)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'LEI_V_STO (2)'!$B$12</c:f>
              <c:numCache>
                <c:formatCode>General</c:formatCode>
                <c:ptCount val="1"/>
                <c:pt idx="0">
                  <c:v>60.732984293193702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98-4978-91B6-2BC9A7AE65E8}"/>
            </c:ext>
          </c:extLst>
        </c:ser>
        <c:ser>
          <c:idx val="3"/>
          <c:order val="3"/>
          <c:tx>
            <c:v>LEI VS TOTTENHAM (D)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LEI_V_TOT!$B$20</c:f>
              <c:numCache>
                <c:formatCode>General</c:formatCode>
                <c:ptCount val="1"/>
                <c:pt idx="0">
                  <c:v>42.514970059880199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8-4978-91B6-2BC9A7AE6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6954848"/>
        <c:axId val="996956768"/>
      </c:barChart>
      <c:catAx>
        <c:axId val="99695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56768"/>
        <c:crosses val="autoZero"/>
        <c:auto val="1"/>
        <c:lblAlgn val="ctr"/>
        <c:lblOffset val="100"/>
        <c:noMultiLvlLbl val="0"/>
      </c:catAx>
      <c:valAx>
        <c:axId val="9969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Eigenvector Centrality Tottenham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TOT_V_STOKE!$A$2:$C$2</c:f>
              <c:strCache>
                <c:ptCount val="1"/>
                <c:pt idx="0">
                  <c:v>Tottenham VS Stoke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TOT_V_LEI!$A$50:$A$60</c:f>
              <c:strCache>
                <c:ptCount val="11"/>
                <c:pt idx="0">
                  <c:v>Node 20</c:v>
                </c:pt>
                <c:pt idx="1">
                  <c:v>Node 10</c:v>
                </c:pt>
                <c:pt idx="2">
                  <c:v>Node 28</c:v>
                </c:pt>
                <c:pt idx="3">
                  <c:v>Node 33</c:v>
                </c:pt>
                <c:pt idx="4">
                  <c:v>Node 2</c:v>
                </c:pt>
                <c:pt idx="5">
                  <c:v>Node 5</c:v>
                </c:pt>
                <c:pt idx="6">
                  <c:v>Node 23</c:v>
                </c:pt>
                <c:pt idx="7">
                  <c:v>Node 11</c:v>
                </c:pt>
                <c:pt idx="8">
                  <c:v>Node 15</c:v>
                </c:pt>
                <c:pt idx="9">
                  <c:v>Node 4</c:v>
                </c:pt>
                <c:pt idx="10">
                  <c:v>Node 1</c:v>
                </c:pt>
              </c:strCache>
            </c:strRef>
          </c:cat>
          <c:val>
            <c:numRef>
              <c:f>TOT_V_STOKE!$C$33:$C$43</c:f>
              <c:numCache>
                <c:formatCode>0.0000</c:formatCode>
                <c:ptCount val="11"/>
                <c:pt idx="0">
                  <c:v>0.33676786453853702</c:v>
                </c:pt>
                <c:pt idx="1">
                  <c:v>0.31178305033272602</c:v>
                </c:pt>
                <c:pt idx="2">
                  <c:v>0.31178305033272602</c:v>
                </c:pt>
                <c:pt idx="3">
                  <c:v>0.31178305033272602</c:v>
                </c:pt>
                <c:pt idx="4">
                  <c:v>0.31178305033272602</c:v>
                </c:pt>
                <c:pt idx="5">
                  <c:v>0.30890402033367598</c:v>
                </c:pt>
                <c:pt idx="6">
                  <c:v>0.30850333583363199</c:v>
                </c:pt>
                <c:pt idx="7">
                  <c:v>0.30850333583363199</c:v>
                </c:pt>
                <c:pt idx="8">
                  <c:v>0.27747910110938701</c:v>
                </c:pt>
                <c:pt idx="9">
                  <c:v>0.27354344371047401</c:v>
                </c:pt>
                <c:pt idx="10">
                  <c:v>0.245278915005569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F9C-B6F3-307257CDC142}"/>
            </c:ext>
          </c:extLst>
        </c:ser>
        <c:ser>
          <c:idx val="1"/>
          <c:order val="1"/>
          <c:tx>
            <c:strRef>
              <c:f>TOT_V_UNITED!$A$2:$D$2</c:f>
              <c:strCache>
                <c:ptCount val="1"/>
                <c:pt idx="0">
                  <c:v>Tottenham VS Manchester United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TOT_V_LEI!$A$50:$A$60</c:f>
              <c:strCache>
                <c:ptCount val="11"/>
                <c:pt idx="0">
                  <c:v>Node 20</c:v>
                </c:pt>
                <c:pt idx="1">
                  <c:v>Node 10</c:v>
                </c:pt>
                <c:pt idx="2">
                  <c:v>Node 28</c:v>
                </c:pt>
                <c:pt idx="3">
                  <c:v>Node 33</c:v>
                </c:pt>
                <c:pt idx="4">
                  <c:v>Node 2</c:v>
                </c:pt>
                <c:pt idx="5">
                  <c:v>Node 5</c:v>
                </c:pt>
                <c:pt idx="6">
                  <c:v>Node 23</c:v>
                </c:pt>
                <c:pt idx="7">
                  <c:v>Node 11</c:v>
                </c:pt>
                <c:pt idx="8">
                  <c:v>Node 15</c:v>
                </c:pt>
                <c:pt idx="9">
                  <c:v>Node 4</c:v>
                </c:pt>
                <c:pt idx="10">
                  <c:v>Node 1</c:v>
                </c:pt>
              </c:strCache>
            </c:strRef>
          </c:cat>
          <c:val>
            <c:numRef>
              <c:f>TOT_V_UNITED!$C$42:$C$52</c:f>
              <c:numCache>
                <c:formatCode>General</c:formatCode>
                <c:ptCount val="11"/>
                <c:pt idx="0">
                  <c:v>0.36409106009943898</c:v>
                </c:pt>
                <c:pt idx="1">
                  <c:v>0.34736804977351698</c:v>
                </c:pt>
                <c:pt idx="2">
                  <c:v>0.34736804977351698</c:v>
                </c:pt>
                <c:pt idx="3">
                  <c:v>0.32527047249334001</c:v>
                </c:pt>
                <c:pt idx="4">
                  <c:v>0.31906434425031199</c:v>
                </c:pt>
                <c:pt idx="5">
                  <c:v>0.300169946708635</c:v>
                </c:pt>
                <c:pt idx="6">
                  <c:v>0.291724515662866</c:v>
                </c:pt>
                <c:pt idx="7">
                  <c:v>0.28024375664421203</c:v>
                </c:pt>
                <c:pt idx="8">
                  <c:v>0.27969794178337498</c:v>
                </c:pt>
                <c:pt idx="9">
                  <c:v>0.25326193321232199</c:v>
                </c:pt>
                <c:pt idx="10">
                  <c:v>0.14963736620467299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F-4F9C-B6F3-307257CDC142}"/>
            </c:ext>
          </c:extLst>
        </c:ser>
        <c:ser>
          <c:idx val="2"/>
          <c:order val="2"/>
          <c:tx>
            <c:strRef>
              <c:f>TOT_V_NEW!$A$3</c:f>
              <c:strCache>
                <c:ptCount val="1"/>
                <c:pt idx="0">
                  <c:v> Tottenham VS Newcastle United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TOT_V_LEI!$A$50:$A$60</c:f>
              <c:strCache>
                <c:ptCount val="11"/>
                <c:pt idx="0">
                  <c:v>Node 20</c:v>
                </c:pt>
                <c:pt idx="1">
                  <c:v>Node 10</c:v>
                </c:pt>
                <c:pt idx="2">
                  <c:v>Node 28</c:v>
                </c:pt>
                <c:pt idx="3">
                  <c:v>Node 33</c:v>
                </c:pt>
                <c:pt idx="4">
                  <c:v>Node 2</c:v>
                </c:pt>
                <c:pt idx="5">
                  <c:v>Node 5</c:v>
                </c:pt>
                <c:pt idx="6">
                  <c:v>Node 23</c:v>
                </c:pt>
                <c:pt idx="7">
                  <c:v>Node 11</c:v>
                </c:pt>
                <c:pt idx="8">
                  <c:v>Node 15</c:v>
                </c:pt>
                <c:pt idx="9">
                  <c:v>Node 4</c:v>
                </c:pt>
                <c:pt idx="10">
                  <c:v>Node 1</c:v>
                </c:pt>
              </c:strCache>
            </c:strRef>
          </c:cat>
          <c:val>
            <c:numRef>
              <c:f>TOT_V_NEW!$C$43:$C$53</c:f>
              <c:numCache>
                <c:formatCode>General</c:formatCode>
                <c:ptCount val="11"/>
                <c:pt idx="0">
                  <c:v>0.33922938113144901</c:v>
                </c:pt>
                <c:pt idx="1">
                  <c:v>0.33922938113144901</c:v>
                </c:pt>
                <c:pt idx="2">
                  <c:v>0.31091306072610703</c:v>
                </c:pt>
                <c:pt idx="3">
                  <c:v>0.31058004871358103</c:v>
                </c:pt>
                <c:pt idx="4">
                  <c:v>0.31058004871358103</c:v>
                </c:pt>
                <c:pt idx="5">
                  <c:v>0.307335756426596</c:v>
                </c:pt>
                <c:pt idx="6">
                  <c:v>0.304393578130358</c:v>
                </c:pt>
                <c:pt idx="7">
                  <c:v>0.28226372830823898</c:v>
                </c:pt>
                <c:pt idx="8">
                  <c:v>0.27898510488594302</c:v>
                </c:pt>
                <c:pt idx="9">
                  <c:v>0.27574424571249001</c:v>
                </c:pt>
                <c:pt idx="10">
                  <c:v>0.24414930188485201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F-4F9C-B6F3-307257CDC142}"/>
            </c:ext>
          </c:extLst>
        </c:ser>
        <c:ser>
          <c:idx val="3"/>
          <c:order val="3"/>
          <c:tx>
            <c:v>TOT VS LEICESTER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TOT_V_LEI!$A$50:$A$60</c:f>
              <c:strCache>
                <c:ptCount val="11"/>
                <c:pt idx="0">
                  <c:v>Node 20</c:v>
                </c:pt>
                <c:pt idx="1">
                  <c:v>Node 10</c:v>
                </c:pt>
                <c:pt idx="2">
                  <c:v>Node 28</c:v>
                </c:pt>
                <c:pt idx="3">
                  <c:v>Node 33</c:v>
                </c:pt>
                <c:pt idx="4">
                  <c:v>Node 2</c:v>
                </c:pt>
                <c:pt idx="5">
                  <c:v>Node 5</c:v>
                </c:pt>
                <c:pt idx="6">
                  <c:v>Node 23</c:v>
                </c:pt>
                <c:pt idx="7">
                  <c:v>Node 11</c:v>
                </c:pt>
                <c:pt idx="8">
                  <c:v>Node 15</c:v>
                </c:pt>
                <c:pt idx="9">
                  <c:v>Node 4</c:v>
                </c:pt>
                <c:pt idx="10">
                  <c:v>Node 1</c:v>
                </c:pt>
              </c:strCache>
            </c:strRef>
          </c:cat>
          <c:val>
            <c:numRef>
              <c:f>TOT_V_LEI!$B$50:$B$60</c:f>
              <c:numCache>
                <c:formatCode>General</c:formatCode>
                <c:ptCount val="11"/>
                <c:pt idx="0">
                  <c:v>0.34994357397378101</c:v>
                </c:pt>
                <c:pt idx="1">
                  <c:v>0.34994357397378101</c:v>
                </c:pt>
                <c:pt idx="2">
                  <c:v>0.32968812984305501</c:v>
                </c:pt>
                <c:pt idx="3">
                  <c:v>0.32424628311973802</c:v>
                </c:pt>
                <c:pt idx="4">
                  <c:v>0.31763025485930502</c:v>
                </c:pt>
                <c:pt idx="5">
                  <c:v>0.31255657073975301</c:v>
                </c:pt>
                <c:pt idx="6">
                  <c:v>0.30399083898901202</c:v>
                </c:pt>
                <c:pt idx="7">
                  <c:v>0.302453944151795</c:v>
                </c:pt>
                <c:pt idx="8">
                  <c:v>0.25491412337499902</c:v>
                </c:pt>
                <c:pt idx="9">
                  <c:v>0.240527961698939</c:v>
                </c:pt>
                <c:pt idx="10">
                  <c:v>0.18959102589690899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3F-4F9C-B6F3-307257CDC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34144"/>
        <c:axId val="429036064"/>
      </c:lineChart>
      <c:catAx>
        <c:axId val="4290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36064"/>
        <c:crosses val="autoZero"/>
        <c:auto val="1"/>
        <c:lblAlgn val="ctr"/>
        <c:lblOffset val="100"/>
        <c:noMultiLvlLbl val="0"/>
      </c:catAx>
      <c:valAx>
        <c:axId val="4290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</xdr:row>
      <xdr:rowOff>14287</xdr:rowOff>
    </xdr:from>
    <xdr:to>
      <xdr:col>14</xdr:col>
      <xdr:colOff>457200</xdr:colOff>
      <xdr:row>17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718D0-DF90-37F2-528C-B4F72A72F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</xdr:row>
      <xdr:rowOff>133350</xdr:rowOff>
    </xdr:from>
    <xdr:to>
      <xdr:col>8</xdr:col>
      <xdr:colOff>523875</xdr:colOff>
      <xdr:row>17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5671D-7C0D-4674-AB91-33F0471C1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1</xdr:row>
      <xdr:rowOff>85725</xdr:rowOff>
    </xdr:from>
    <xdr:to>
      <xdr:col>17</xdr:col>
      <xdr:colOff>504825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E298A0-64ED-427D-BB57-55913924F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</xdr:colOff>
      <xdr:row>19</xdr:row>
      <xdr:rowOff>76200</xdr:rowOff>
    </xdr:from>
    <xdr:to>
      <xdr:col>8</xdr:col>
      <xdr:colOff>390525</xdr:colOff>
      <xdr:row>33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085EAD-5855-4C9B-BF6C-416ED5872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133350</xdr:colOff>
      <xdr:row>19</xdr:row>
      <xdr:rowOff>28575</xdr:rowOff>
    </xdr:from>
    <xdr:to>
      <xdr:col>17</xdr:col>
      <xdr:colOff>438150</xdr:colOff>
      <xdr:row>33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DE8927-D5DA-444E-A1B7-8F452C400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409575</xdr:colOff>
      <xdr:row>3</xdr:row>
      <xdr:rowOff>95250</xdr:rowOff>
    </xdr:from>
    <xdr:to>
      <xdr:col>26</xdr:col>
      <xdr:colOff>104775</xdr:colOff>
      <xdr:row>17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1E0641-0B67-47F3-9C23-472347652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457200</xdr:colOff>
      <xdr:row>19</xdr:row>
      <xdr:rowOff>85725</xdr:rowOff>
    </xdr:from>
    <xdr:to>
      <xdr:col>26</xdr:col>
      <xdr:colOff>152400</xdr:colOff>
      <xdr:row>33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CB6449-B085-49FF-BE92-9D03C03EB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38100</xdr:colOff>
      <xdr:row>36</xdr:row>
      <xdr:rowOff>104775</xdr:rowOff>
    </xdr:from>
    <xdr:to>
      <xdr:col>9</xdr:col>
      <xdr:colOff>342900</xdr:colOff>
      <xdr:row>50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DAB169-7284-4CFB-9614-1F264EE07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9</xdr:row>
      <xdr:rowOff>42862</xdr:rowOff>
    </xdr:from>
    <xdr:to>
      <xdr:col>7</xdr:col>
      <xdr:colOff>600075</xdr:colOff>
      <xdr:row>23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6A8F3-8905-0EB6-C2FE-D484423FB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9</xdr:row>
      <xdr:rowOff>128587</xdr:rowOff>
    </xdr:from>
    <xdr:to>
      <xdr:col>15</xdr:col>
      <xdr:colOff>523875</xdr:colOff>
      <xdr:row>24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7E1EAD-D544-CA0A-DAE2-FF70BEF08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</xdr:colOff>
      <xdr:row>9</xdr:row>
      <xdr:rowOff>100012</xdr:rowOff>
    </xdr:from>
    <xdr:to>
      <xdr:col>23</xdr:col>
      <xdr:colOff>381000</xdr:colOff>
      <xdr:row>23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DA6D1D-8A9B-1EF7-429A-D399D348A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95250</xdr:colOff>
      <xdr:row>1</xdr:row>
      <xdr:rowOff>61912</xdr:rowOff>
    </xdr:from>
    <xdr:to>
      <xdr:col>33</xdr:col>
      <xdr:colOff>400050</xdr:colOff>
      <xdr:row>7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28C932-B183-627C-2318-D4CA4FB7F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209550</xdr:colOff>
      <xdr:row>0</xdr:row>
      <xdr:rowOff>528637</xdr:rowOff>
    </xdr:from>
    <xdr:to>
      <xdr:col>25</xdr:col>
      <xdr:colOff>514350</xdr:colOff>
      <xdr:row>6</xdr:row>
      <xdr:rowOff>357187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D5FB98-4931-78F4-D540-37D58014B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266700</xdr:colOff>
      <xdr:row>7</xdr:row>
      <xdr:rowOff>166687</xdr:rowOff>
    </xdr:from>
    <xdr:to>
      <xdr:col>33</xdr:col>
      <xdr:colOff>571500</xdr:colOff>
      <xdr:row>19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2885A9-4558-4C7C-A094-6D6465A20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66674</xdr:colOff>
      <xdr:row>25</xdr:row>
      <xdr:rowOff>80962</xdr:rowOff>
    </xdr:from>
    <xdr:to>
      <xdr:col>10</xdr:col>
      <xdr:colOff>133349</xdr:colOff>
      <xdr:row>42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6857F5-FF82-62BA-DD47-1F068C823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390525</xdr:colOff>
      <xdr:row>26</xdr:row>
      <xdr:rowOff>61912</xdr:rowOff>
    </xdr:from>
    <xdr:to>
      <xdr:col>18</xdr:col>
      <xdr:colOff>85725</xdr:colOff>
      <xdr:row>40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500F87-14AD-2F75-00BE-01F2475ED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47624</xdr:colOff>
      <xdr:row>21</xdr:row>
      <xdr:rowOff>142875</xdr:rowOff>
    </xdr:from>
    <xdr:to>
      <xdr:col>28</xdr:col>
      <xdr:colOff>180975</xdr:colOff>
      <xdr:row>39</xdr:row>
      <xdr:rowOff>119062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E23674-D204-CB2D-571F-D88178457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333374</xdr:colOff>
      <xdr:row>43</xdr:row>
      <xdr:rowOff>28575</xdr:rowOff>
    </xdr:from>
    <xdr:to>
      <xdr:col>27</xdr:col>
      <xdr:colOff>457199</xdr:colOff>
      <xdr:row>58</xdr:row>
      <xdr:rowOff>166687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646BFB-6EF3-71A9-514D-F3D298155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600075</xdr:colOff>
      <xdr:row>41</xdr:row>
      <xdr:rowOff>128587</xdr:rowOff>
    </xdr:from>
    <xdr:to>
      <xdr:col>18</xdr:col>
      <xdr:colOff>295275</xdr:colOff>
      <xdr:row>56</xdr:row>
      <xdr:rowOff>14287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FD2012-14A4-0DC2-7609-E96108E15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19050</xdr:rowOff>
    </xdr:from>
    <xdr:to>
      <xdr:col>18</xdr:col>
      <xdr:colOff>66000</xdr:colOff>
      <xdr:row>16</xdr:row>
      <xdr:rowOff>20550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4B607-2EC7-49A9-89E4-BEA798771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17</xdr:row>
      <xdr:rowOff>28574</xdr:rowOff>
    </xdr:from>
    <xdr:to>
      <xdr:col>18</xdr:col>
      <xdr:colOff>46950</xdr:colOff>
      <xdr:row>34</xdr:row>
      <xdr:rowOff>30074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0281A2-B856-4DFC-97B8-08D325264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381000</xdr:colOff>
      <xdr:row>17</xdr:row>
      <xdr:rowOff>38100</xdr:rowOff>
    </xdr:from>
    <xdr:to>
      <xdr:col>27</xdr:col>
      <xdr:colOff>294600</xdr:colOff>
      <xdr:row>34</xdr:row>
      <xdr:rowOff>39600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B9E60A-D892-43D8-834A-E377579E4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371475</xdr:colOff>
      <xdr:row>0</xdr:row>
      <xdr:rowOff>0</xdr:rowOff>
    </xdr:from>
    <xdr:to>
      <xdr:col>27</xdr:col>
      <xdr:colOff>285075</xdr:colOff>
      <xdr:row>16</xdr:row>
      <xdr:rowOff>1500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2168FD-4491-4ADA-AEE6-52ABB3390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11</xdr:row>
      <xdr:rowOff>138112</xdr:rowOff>
    </xdr:from>
    <xdr:to>
      <xdr:col>7</xdr:col>
      <xdr:colOff>495300</xdr:colOff>
      <xdr:row>26</xdr:row>
      <xdr:rowOff>23812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D44488-9E4E-E069-1EE4-C7A02D550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200025</xdr:colOff>
      <xdr:row>26</xdr:row>
      <xdr:rowOff>66675</xdr:rowOff>
    </xdr:from>
    <xdr:to>
      <xdr:col>7</xdr:col>
      <xdr:colOff>504825</xdr:colOff>
      <xdr:row>40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AD1E8D1-0AB9-427D-860A-D68BFEF75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138112</xdr:rowOff>
    </xdr:from>
    <xdr:to>
      <xdr:col>13</xdr:col>
      <xdr:colOff>428625</xdr:colOff>
      <xdr:row>19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65C76E-998E-8F05-CBA0-290E7D9A2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30</xdr:row>
      <xdr:rowOff>166686</xdr:rowOff>
    </xdr:from>
    <xdr:to>
      <xdr:col>15</xdr:col>
      <xdr:colOff>457200</xdr:colOff>
      <xdr:row>46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F3A78-944C-5513-FFD4-77AC7B570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261937</xdr:colOff>
      <xdr:row>14</xdr:row>
      <xdr:rowOff>166687</xdr:rowOff>
    </xdr:from>
    <xdr:to>
      <xdr:col>14</xdr:col>
      <xdr:colOff>566737</xdr:colOff>
      <xdr:row>29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75F58A-C31B-D46E-027D-EF0B7B019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21</xdr:row>
      <xdr:rowOff>4762</xdr:rowOff>
    </xdr:from>
    <xdr:to>
      <xdr:col>12</xdr:col>
      <xdr:colOff>509587</xdr:colOff>
      <xdr:row>35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6CCA5-1215-8A25-99D5-36F9E651D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252412</xdr:colOff>
      <xdr:row>4</xdr:row>
      <xdr:rowOff>42862</xdr:rowOff>
    </xdr:from>
    <xdr:to>
      <xdr:col>12</xdr:col>
      <xdr:colOff>557212</xdr:colOff>
      <xdr:row>18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FBAB26-6E4B-2455-5F1D-7D8017DCD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509587</xdr:colOff>
      <xdr:row>38</xdr:row>
      <xdr:rowOff>100012</xdr:rowOff>
    </xdr:from>
    <xdr:to>
      <xdr:col>13</xdr:col>
      <xdr:colOff>204787</xdr:colOff>
      <xdr:row>52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EEF02C-60F6-5F11-8B37-1275B35A5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581025</xdr:colOff>
      <xdr:row>4</xdr:row>
      <xdr:rowOff>61912</xdr:rowOff>
    </xdr:from>
    <xdr:to>
      <xdr:col>20</xdr:col>
      <xdr:colOff>276225</xdr:colOff>
      <xdr:row>18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59DE0F-C54D-6AED-9445-F69687732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171450</xdr:rowOff>
    </xdr:from>
    <xdr:to>
      <xdr:col>10</xdr:col>
      <xdr:colOff>247651</xdr:colOff>
      <xdr:row>22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258A8-E513-47C0-B8EC-B9DC636EB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22</xdr:row>
      <xdr:rowOff>180975</xdr:rowOff>
    </xdr:from>
    <xdr:to>
      <xdr:col>10</xdr:col>
      <xdr:colOff>257175</xdr:colOff>
      <xdr:row>37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DBC5FE-2E1D-4C3C-8F92-880FB9612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1</xdr:row>
      <xdr:rowOff>85725</xdr:rowOff>
    </xdr:from>
    <xdr:to>
      <xdr:col>19</xdr:col>
      <xdr:colOff>161925</xdr:colOff>
      <xdr:row>19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F7F212-DBFB-486C-B594-50A9860B0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590550</xdr:colOff>
      <xdr:row>22</xdr:row>
      <xdr:rowOff>19050</xdr:rowOff>
    </xdr:from>
    <xdr:to>
      <xdr:col>19</xdr:col>
      <xdr:colOff>104775</xdr:colOff>
      <xdr:row>37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F61B40-68CD-4EE4-AE31-03941B014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476250</xdr:colOff>
      <xdr:row>1</xdr:row>
      <xdr:rowOff>95250</xdr:rowOff>
    </xdr:from>
    <xdr:to>
      <xdr:col>27</xdr:col>
      <xdr:colOff>171450</xdr:colOff>
      <xdr:row>15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951F59-2D43-4F82-86DA-DD1EAEBCF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304800</xdr:colOff>
      <xdr:row>17</xdr:row>
      <xdr:rowOff>57150</xdr:rowOff>
    </xdr:from>
    <xdr:to>
      <xdr:col>27</xdr:col>
      <xdr:colOff>0</xdr:colOff>
      <xdr:row>31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6863D5-A50D-4AE3-97BF-308D37C10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123825</xdr:colOff>
      <xdr:row>40</xdr:row>
      <xdr:rowOff>104775</xdr:rowOff>
    </xdr:from>
    <xdr:to>
      <xdr:col>9</xdr:col>
      <xdr:colOff>400050</xdr:colOff>
      <xdr:row>59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B597B9-BFE1-4933-8767-DB900ABEE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514350</xdr:colOff>
      <xdr:row>39</xdr:row>
      <xdr:rowOff>104775</xdr:rowOff>
    </xdr:from>
    <xdr:to>
      <xdr:col>18</xdr:col>
      <xdr:colOff>209550</xdr:colOff>
      <xdr:row>61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AF476C-3DA7-43D9-BD9E-26130BF87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400050</xdr:colOff>
      <xdr:row>39</xdr:row>
      <xdr:rowOff>171450</xdr:rowOff>
    </xdr:from>
    <xdr:to>
      <xdr:col>26</xdr:col>
      <xdr:colOff>200025</xdr:colOff>
      <xdr:row>60</xdr:row>
      <xdr:rowOff>4763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18F0BA-20AB-4A04-BD20-FA637E3C5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523875</xdr:colOff>
      <xdr:row>57</xdr:row>
      <xdr:rowOff>180975</xdr:rowOff>
    </xdr:from>
    <xdr:to>
      <xdr:col>18</xdr:col>
      <xdr:colOff>219075</xdr:colOff>
      <xdr:row>72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A82236-1340-499D-8D2F-775BC2103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47625</xdr:colOff>
      <xdr:row>62</xdr:row>
      <xdr:rowOff>28575</xdr:rowOff>
    </xdr:from>
    <xdr:to>
      <xdr:col>26</xdr:col>
      <xdr:colOff>352425</xdr:colOff>
      <xdr:row>76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2B7153-F9C0-467C-8E79-A0D3D382F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542925</xdr:colOff>
      <xdr:row>62</xdr:row>
      <xdr:rowOff>152400</xdr:rowOff>
    </xdr:from>
    <xdr:to>
      <xdr:col>8</xdr:col>
      <xdr:colOff>238125</xdr:colOff>
      <xdr:row>77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A433E17-1EC8-4AFC-A603-FE227601E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561975</xdr:colOff>
      <xdr:row>77</xdr:row>
      <xdr:rowOff>133350</xdr:rowOff>
    </xdr:from>
    <xdr:to>
      <xdr:col>8</xdr:col>
      <xdr:colOff>257175</xdr:colOff>
      <xdr:row>92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768DC1-1F04-4996-A426-9C5DAE52C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323849</xdr:colOff>
      <xdr:row>9</xdr:row>
      <xdr:rowOff>0</xdr:rowOff>
    </xdr:from>
    <xdr:to>
      <xdr:col>15</xdr:col>
      <xdr:colOff>247650</xdr:colOff>
      <xdr:row>30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E7F658-E2E4-92BD-75C7-AB8D32126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2</xdr:row>
      <xdr:rowOff>119062</xdr:rowOff>
    </xdr:from>
    <xdr:to>
      <xdr:col>18</xdr:col>
      <xdr:colOff>409575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9080B-3906-8EB0-79C2-B276EAA13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18</xdr:row>
      <xdr:rowOff>42862</xdr:rowOff>
    </xdr:from>
    <xdr:to>
      <xdr:col>18</xdr:col>
      <xdr:colOff>514350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DBEC4E-AD93-6DF2-2ED7-F8426E5CD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15</xdr:row>
      <xdr:rowOff>119062</xdr:rowOff>
    </xdr:from>
    <xdr:to>
      <xdr:col>20</xdr:col>
      <xdr:colOff>161925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DE209-19E2-CF9C-0952-6BB6755D3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109537</xdr:rowOff>
    </xdr:from>
    <xdr:to>
      <xdr:col>20</xdr:col>
      <xdr:colOff>142875</xdr:colOff>
      <xdr:row>14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EA9AF3-F611-1396-0886-C174A857C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123824</xdr:colOff>
      <xdr:row>30</xdr:row>
      <xdr:rowOff>28575</xdr:rowOff>
    </xdr:from>
    <xdr:to>
      <xdr:col>20</xdr:col>
      <xdr:colOff>400049</xdr:colOff>
      <xdr:row>48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AA14D7-3EA1-5D37-0F74-632940E5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37</xdr:row>
      <xdr:rowOff>123825</xdr:rowOff>
    </xdr:from>
    <xdr:to>
      <xdr:col>10</xdr:col>
      <xdr:colOff>481424</xdr:colOff>
      <xdr:row>55</xdr:row>
      <xdr:rowOff>146325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63FA4-2B5D-788F-4603-73D9F728D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52</xdr:row>
      <xdr:rowOff>161925</xdr:rowOff>
    </xdr:from>
    <xdr:to>
      <xdr:col>10</xdr:col>
      <xdr:colOff>47626</xdr:colOff>
      <xdr:row>67</xdr:row>
      <xdr:rowOff>23811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98358E-BD8B-52DC-D060-F65E7C082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390525</xdr:colOff>
      <xdr:row>4</xdr:row>
      <xdr:rowOff>4762</xdr:rowOff>
    </xdr:from>
    <xdr:to>
      <xdr:col>18</xdr:col>
      <xdr:colOff>443325</xdr:colOff>
      <xdr:row>28</xdr:row>
      <xdr:rowOff>27262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60D327-2227-4EC8-45B8-6930A997D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342900</xdr:colOff>
      <xdr:row>28</xdr:row>
      <xdr:rowOff>52387</xdr:rowOff>
    </xdr:from>
    <xdr:to>
      <xdr:col>18</xdr:col>
      <xdr:colOff>395700</xdr:colOff>
      <xdr:row>49</xdr:row>
      <xdr:rowOff>74887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740903-9101-5517-1394-4513CA2D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28574</xdr:colOff>
      <xdr:row>58</xdr:row>
      <xdr:rowOff>119061</xdr:rowOff>
    </xdr:from>
    <xdr:to>
      <xdr:col>18</xdr:col>
      <xdr:colOff>438149</xdr:colOff>
      <xdr:row>80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6A5ED9-33CF-FFD9-696A-E16618404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361950</xdr:colOff>
      <xdr:row>1</xdr:row>
      <xdr:rowOff>19050</xdr:rowOff>
    </xdr:from>
    <xdr:to>
      <xdr:col>11</xdr:col>
      <xdr:colOff>57150</xdr:colOff>
      <xdr:row>35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B83CDE-EA0C-71C3-32D1-C81262460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CDB384A4-0508-4C87-A00A-76FF0260658C}" autoFormatId="16" applyNumberFormats="0" applyBorderFormats="0" applyFontFormats="0" applyPatternFormats="0" applyAlignmentFormats="0" applyWidthHeightFormats="0">
  <queryTableRefresh nextId="7" unboundColumnsRight="5">
    <queryTableFields count="6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27619CA8-B60E-4D78-B7A9-17ACBB6576F8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55730474-0393-4586-9B63-8DF04926A4D8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Column1" tableColumnId="1"/>
      <queryTableField id="2" dataBound="0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8C371392-2923-402C-A7E6-98D6BF82F4C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02A2F73F-573F-4744-AA26-15033FE2D498}" autoFormatId="16" applyNumberFormats="0" applyBorderFormats="0" applyFontFormats="0" applyPatternFormats="0" applyAlignmentFormats="0" applyWidthHeightFormats="0">
  <queryTableRefresh nextId="6" unboundColumnsRight="4">
    <queryTableFields count="5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820FD69B-92E1-4395-B09C-4A0C8D2D1F6C}" autoFormatId="16" applyNumberFormats="0" applyBorderFormats="0" applyFontFormats="0" applyPatternFormats="0" applyAlignmentFormats="0" applyWidthHeightFormats="0">
  <queryTableRefresh nextId="6" unboundColumnsRight="4">
    <queryTableFields count="5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0863877B-22B5-4E13-8C42-74D05A960B95}" autoFormatId="16" applyNumberFormats="0" applyBorderFormats="0" applyFontFormats="0" applyPatternFormats="0" applyAlignmentFormats="0" applyWidthHeightFormats="0">
  <queryTableRefresh nextId="6" unboundColumnsRight="4">
    <queryTableFields count="5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D0766D49-D59D-4FA2-850A-22D9B4CDDFA7}" autoFormatId="16" applyNumberFormats="0" applyBorderFormats="0" applyFontFormats="0" applyPatternFormats="0" applyAlignmentFormats="0" applyWidthHeightFormats="0">
  <queryTableRefresh nextId="6" unboundColumnsRight="4">
    <queryTableFields count="5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9A789E5B-6417-4CCA-B78C-D843BAFBC51D}" autoFormatId="16" applyNumberFormats="0" applyBorderFormats="0" applyFontFormats="0" applyPatternFormats="0" applyAlignmentFormats="0" applyWidthHeightFormats="0">
  <queryTableRefresh nextId="7" unboundColumnsRight="5">
    <queryTableFields count="6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F169AF01-3458-48CD-9FD0-BC1E93E2E3B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3A538A0C-1E57-4633-8E00-3FF38264E6C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9A872BF-9B52-47E8-BA4A-B5E394F2EE16}" name="TOT_V_UNITED__2" displayName="TOT_V_UNITED__2" ref="A1:F52" tableType="queryTable" totalsRowShown="0">
  <autoFilter ref="A1:F52" xr:uid="{89A872BF-9B52-47E8-BA4A-B5E394F2EE16}"/>
  <tableColumns count="6">
    <tableColumn id="1" xr3:uid="{0C766CF2-FDF0-4003-997F-E92412A47849}" uniqueName="1" name="Column1" queryTableFieldId="1" dataDxfId="64"/>
    <tableColumn id="2" xr3:uid="{D2951D46-BDDB-4A0D-B35C-FD69F35093A8}" uniqueName="2" name="Column2" queryTableFieldId="2" dataDxfId="63"/>
    <tableColumn id="3" xr3:uid="{42DD6113-1975-4682-A8FA-F8AF61B02797}" uniqueName="3" name="Column3" queryTableFieldId="3" dataDxfId="62"/>
    <tableColumn id="4" xr3:uid="{9C07F13A-6FFC-42FF-8E6D-C047C0023C09}" uniqueName="4" name="Column4" queryTableFieldId="4" dataDxfId="61"/>
    <tableColumn id="5" xr3:uid="{1EAC8632-9B18-4196-AF1B-6BEC44F96CF7}" uniqueName="5" name="Column5" queryTableFieldId="5" dataDxfId="60"/>
    <tableColumn id="6" xr3:uid="{85B38A7E-2F27-4F8C-B027-F2BB7EFFE9F2}" uniqueName="6" name="Column6" queryTableFieldId="6" dataDxfId="5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4DA1-DEC4-4A80-84B5-88226B2D2980}" name="TOT_V_NEW" displayName="TOT_V_NEW" ref="A1:K53" tableType="queryTable" totalsRowShown="0">
  <autoFilter ref="A1:K53" xr:uid="{CF354DA1-DEC4-4A80-84B5-88226B2D2980}"/>
  <tableColumns count="11">
    <tableColumn id="1" xr3:uid="{1B11B648-0DDD-49C4-80F6-D3F824A280B5}" uniqueName="1" name="Column1" queryTableFieldId="1" dataDxfId="13"/>
    <tableColumn id="2" xr3:uid="{314D5C27-90EB-4E41-B8DA-4E39085B5038}" uniqueName="2" name="Column2" queryTableFieldId="2" dataDxfId="12"/>
    <tableColumn id="3" xr3:uid="{5ED65F94-6C27-4C27-A241-402556A1EB2F}" uniqueName="3" name="Column3" queryTableFieldId="3" dataDxfId="11"/>
    <tableColumn id="4" xr3:uid="{6A4441C2-C84B-411C-908F-CB80E6634E79}" uniqueName="4" name="Column4" queryTableFieldId="4" dataDxfId="10"/>
    <tableColumn id="5" xr3:uid="{AF88F78A-5DD3-47D0-AE98-8F5648407A17}" uniqueName="5" name="Column5" queryTableFieldId="5" dataDxfId="9"/>
    <tableColumn id="6" xr3:uid="{B322F627-87CE-4518-A0FA-9C54E6437FDF}" uniqueName="6" name="Column6" queryTableFieldId="6" dataDxfId="8"/>
    <tableColumn id="7" xr3:uid="{43212996-3C88-47BC-8139-A1C40506C3BB}" uniqueName="7" name="Column7" queryTableFieldId="7" dataDxfId="7"/>
    <tableColumn id="8" xr3:uid="{146BFF32-55BC-4399-9B71-E17661E0B544}" uniqueName="8" name="Column8" queryTableFieldId="8" dataDxfId="6"/>
    <tableColumn id="9" xr3:uid="{D21C1F1D-6C8B-4B85-9934-DC4A0E3720ED}" uniqueName="9" name="Column9" queryTableFieldId="9" dataDxfId="5"/>
    <tableColumn id="10" xr3:uid="{ADCBC818-5F71-4590-A33B-39BE79C98C96}" uniqueName="10" name="Column10" queryTableFieldId="10" dataDxfId="4"/>
    <tableColumn id="11" xr3:uid="{FD133025-758E-4781-AF6A-66209BFE6D94}" uniqueName="11" name="Column11" queryTableFieldId="11" dataDxf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911EA1-E6CF-412B-B2B8-D06D49964173}" name="Similarity_Between_Matches_brute_forceLEI_TOT__2" displayName="Similarity_Between_Matches_brute_forceLEI_TOT__2" ref="A1:C65" tableType="queryTable" totalsRowShown="0">
  <autoFilter ref="A1:C65" xr:uid="{C5911EA1-E6CF-412B-B2B8-D06D49964173}">
    <filterColumn colId="0">
      <filters blank="1">
        <filter val="13.666666666666668"/>
        <filter val="15.416666666666666"/>
        <filter val="16.250000000000004"/>
        <filter val="18.833333333333332"/>
        <filter val="19.166666666666664"/>
        <filter val="19.666666666666668"/>
        <filter val="20.166666666666664"/>
        <filter val="20.66666666666667"/>
        <filter val="21.583333333333332"/>
        <filter val="21.77154105707724"/>
        <filter val="22.083333333333332"/>
        <filter val="23.083333333333332"/>
        <filter val="23.166666666666668"/>
        <filter val="23.499999999999996"/>
        <filter val="24.166666666666664"/>
        <filter val="25.166666666666664"/>
        <filter val="26.13426869074396"/>
        <filter val="27.676705006196094"/>
        <filter val="27.694764848252458"/>
        <filter val="35.749125863438955"/>
        <filter val="36.742346141747674"/>
        <filter val="Similarity LEI passing VS CITY &amp; VS ARS(DRAW/LOSS)"/>
        <filter val="Similarity LEI passing VS CITY &amp; VS STO(DRAW/WIN)"/>
        <filter val="Similarity LEI passing VS STO &amp; VS ARS (WIN/LOSS)"/>
        <filter val="Similarity of TOT passing VS NEWCASTLE &amp; LEI passing vs ARSENAL (DRAW(TOT)\LOSS(LEI)"/>
        <filter val="Similarity of TOT passing VS NEWCASTLE &amp; LEI passing vs ARSENAL (LOSS(TOT)\DRAW(LEI)"/>
        <filter val="Similarity of TOT passing VS NEWCASTLE &amp; LEI passing vs ARSENAL (LOSS\LOSS)"/>
        <filter val="Similarity of TOT passing VS STOKE &amp; LEI passing vs CITY (DRAW(TOT)\WIN(LEI)"/>
        <filter val="Similarity of TOT passing VS STOKE &amp; LEI passing vs CITY (DRAW\DRAW)"/>
        <filter val="Similarity of TOT passing VS STOKE &amp; LEI passing vs CITY (WIN(TOT)\DRAW(LEI)"/>
        <filter val="Similarity of TOT passing VS UNITED &amp; LEI passing vs ARSENAL (WIN(TOT)\LOSS(LEI)"/>
        <filter val="Similarity of TOT passing VS UNITED &amp; LEI passing vs STOKE (LOSS(TOT)\WIN(LEI)"/>
        <filter val="Similarity of TOT passing VS UNITED &amp; LEI passing vs STOKE (WIN\WIN)"/>
        <filter val="Similarity TOT passing VS STOKE &amp; VS NEWCASTLE (DRAW/LOSS)"/>
        <filter val="Similarity TOT passing VS STOKE &amp; VS UNITED (DRAW/WIN)"/>
        <filter val="Similarity TOT passing VS UNITED &amp; VS NEWCASTLE (WIN/LOSS)"/>
        <filter val="-------Spectral Distance----------"/>
        <filter val="Spectral Distance LEI VS CITY &amp; VS ARS(DRAW/LOSS)"/>
        <filter val="Spectral Distance LEI VS CITY &amp; VS STO(DRAW/WIN)"/>
        <filter val="Spectral Distance LEI VS STO &amp; VS ARS (WIN/LOSS)"/>
        <filter val="Spectral Distance TOT VS NEWCASTLE &amp; VS STOKE"/>
        <filter val="Spectral Distance TOT VS NEWCASTLE &amp; VS UNITED"/>
        <filter val="Spectral Distance TOT VS STO &amp; VS UNITED"/>
      </filters>
    </filterColumn>
  </autoFilter>
  <tableColumns count="3">
    <tableColumn id="1" xr3:uid="{0D8EB150-828A-45CA-BDD7-DD5EAC1F6D5F}" uniqueName="1" name="Column1" queryTableFieldId="1" dataDxfId="2"/>
    <tableColumn id="2" xr3:uid="{F3D70E9E-C5E7-4FBE-8178-5B4D5694EA75}" uniqueName="2" name="stdev_TOT_adjacency" queryTableFieldId="2" dataDxfId="1"/>
    <tableColumn id="3" xr3:uid="{4451BB72-DAE2-47DD-90C6-D9C3985BE386}" uniqueName="3" name="stdeva_LEI_adjacency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B008C-E4C9-4ECB-A888-59498C85EF9E}" name="TOT_V_UNITED" displayName="TOT_V_UNITED" ref="A1:D52" tableType="queryTable" totalsRowShown="0">
  <autoFilter ref="A1:D52" xr:uid="{74FB008C-E4C9-4ECB-A888-59498C85EF9E}"/>
  <tableColumns count="4">
    <tableColumn id="1" xr3:uid="{3AE3BAF0-B676-43E9-A41F-24AC6726D656}" uniqueName="1" name="Column1" queryTableFieldId="1" dataDxfId="58"/>
    <tableColumn id="2" xr3:uid="{7F6D79CB-F17D-44E1-A74A-7B49144BA9CA}" uniqueName="2" name="Column2" queryTableFieldId="2" dataDxfId="57"/>
    <tableColumn id="3" xr3:uid="{CF55C663-E596-4A12-A5F3-A13B45A766F6}" uniqueName="3" name="Column3" queryTableFieldId="3" dataDxfId="56"/>
    <tableColumn id="4" xr3:uid="{8A3BEC49-19F2-48A6-B8B2-E450076F09EE}" uniqueName="4" name="Column4" queryTableFieldId="4" dataDxfId="5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D68F5F1-F396-4731-A2B5-03FF5A17D50D}" name="LEI_V_CITY__2" displayName="LEI_V_CITY__2" ref="A1:E52" tableType="queryTable" totalsRowShown="0">
  <autoFilter ref="A1:E52" xr:uid="{4D68F5F1-F396-4731-A2B5-03FF5A17D50D}"/>
  <tableColumns count="5">
    <tableColumn id="1" xr3:uid="{ED6A1272-C825-462C-895E-3B7E6A4B938C}" uniqueName="1" name="Column1" queryTableFieldId="1" dataDxfId="54"/>
    <tableColumn id="2" xr3:uid="{CF840E91-D75A-4B7B-B743-ABC787FB2963}" uniqueName="2" name="Column2" queryTableFieldId="2" dataDxfId="53"/>
    <tableColumn id="3" xr3:uid="{319D4986-A543-4484-AC59-79E6EDCA90C5}" uniqueName="3" name="Column3" queryTableFieldId="3" dataDxfId="52"/>
    <tableColumn id="4" xr3:uid="{35B0923C-A26E-4458-B793-67DB4000D78B}" uniqueName="4" name="Column4" queryTableFieldId="4" dataDxfId="51"/>
    <tableColumn id="5" xr3:uid="{444970B9-8546-450E-A67E-6E1743D676F0}" uniqueName="5" name="Column5" queryTableFieldId="5" dataDxfId="5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26E0A2-6420-491B-8BC2-27B62E3C846F}" name="LEI_V_STO__2" displayName="LEI_V_STO__2" ref="A1:E52" tableType="queryTable" totalsRowShown="0">
  <autoFilter ref="A1:E52" xr:uid="{C226E0A2-6420-491B-8BC2-27B62E3C846F}"/>
  <tableColumns count="5">
    <tableColumn id="1" xr3:uid="{A682563A-CBC2-470C-8DEF-A6FF636D1A05}" uniqueName="1" name="Column1" queryTableFieldId="1" dataDxfId="49"/>
    <tableColumn id="2" xr3:uid="{B122D63C-9D56-4BBA-B439-810A8CB7D04C}" uniqueName="2" name="Column2" queryTableFieldId="2" dataDxfId="48"/>
    <tableColumn id="3" xr3:uid="{60056EB1-22DE-4BA9-BA2B-D574A7948B3F}" uniqueName="3" name="Column3" queryTableFieldId="3" dataDxfId="47"/>
    <tableColumn id="4" xr3:uid="{1272FE3D-427D-4864-9A82-C7D1DBEC90F5}" uniqueName="4" name="Column4" queryTableFieldId="4" dataDxfId="46"/>
    <tableColumn id="5" xr3:uid="{30F96743-20E0-4F9B-9FB8-6C2D8CD992FF}" uniqueName="5" name="Column5" queryTableFieldId="5" dataDxfId="4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B35847A-5CD5-4383-A578-326EBE599D2F}" name="LEI_V_ARS__2" displayName="LEI_V_ARS__2" ref="A1:E52" tableType="queryTable" totalsRowShown="0">
  <autoFilter ref="A1:E52" xr:uid="{8B35847A-5CD5-4383-A578-326EBE599D2F}"/>
  <tableColumns count="5">
    <tableColumn id="1" xr3:uid="{B8970D37-0257-49FA-B356-8DFFE876B2F5}" uniqueName="1" name="Column1" queryTableFieldId="1" dataDxfId="44"/>
    <tableColumn id="2" xr3:uid="{61E7E2F5-9994-444A-967F-66A5EB514EFC}" uniqueName="2" name="Column2" queryTableFieldId="2" dataDxfId="43"/>
    <tableColumn id="3" xr3:uid="{37289AA4-A670-4F25-B3A0-D4F9735CA881}" uniqueName="3" name="Column3" queryTableFieldId="3" dataDxfId="42"/>
    <tableColumn id="4" xr3:uid="{843DA33A-9B6C-40A7-9722-1B05B37AF3E5}" uniqueName="4" name="Column4" queryTableFieldId="4" dataDxfId="41"/>
    <tableColumn id="5" xr3:uid="{C11D2913-2198-4AA0-836A-6817A72D963F}" uniqueName="5" name="Column5" queryTableFieldId="5" dataDxfId="4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43ED9B-0BD5-4C2D-A993-827C231FE1E7}" name="LEI_V_TOT" displayName="LEI_V_TOT" ref="A1:E60" tableType="queryTable" totalsRowShown="0">
  <autoFilter ref="A1:E60" xr:uid="{5143ED9B-0BD5-4C2D-A993-827C231FE1E7}"/>
  <tableColumns count="5">
    <tableColumn id="1" xr3:uid="{0B8A3073-7F05-41A9-9F7C-49EF2E9C40F9}" uniqueName="1" name="Column1" queryTableFieldId="1" dataDxfId="39"/>
    <tableColumn id="2" xr3:uid="{BBC87D10-49AA-4AE1-917B-56A3FCD138B6}" uniqueName="2" name="Column2" queryTableFieldId="2" dataDxfId="38"/>
    <tableColumn id="3" xr3:uid="{81F77689-8BAC-4BAA-84CB-2B742827EC85}" uniqueName="3" name="Column3" queryTableFieldId="3" dataDxfId="37"/>
    <tableColumn id="4" xr3:uid="{73B0F496-959D-475D-923D-0515666D6FBF}" uniqueName="4" name="Column4" queryTableFieldId="4" dataDxfId="36"/>
    <tableColumn id="5" xr3:uid="{4A32B1B0-8729-4561-913E-EF31B99CD293}" uniqueName="5" name="Column5" queryTableFieldId="5" dataDxfId="3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85AA506-361D-405D-ACA1-A00E79C73F74}" name="TOT_V_LEI" displayName="TOT_V_LEI" ref="A1:F60" tableType="queryTable" totalsRowShown="0">
  <autoFilter ref="A1:F60" xr:uid="{185AA506-361D-405D-ACA1-A00E79C73F74}"/>
  <tableColumns count="6">
    <tableColumn id="1" xr3:uid="{03BB9EBB-31E1-4744-9185-9DD1E36D99CD}" uniqueName="1" name="Column1" queryTableFieldId="1" dataDxfId="34"/>
    <tableColumn id="2" xr3:uid="{E410C066-CB9C-413C-BF90-745F1EBAE19E}" uniqueName="2" name="Column2" queryTableFieldId="2" dataDxfId="33"/>
    <tableColumn id="3" xr3:uid="{6404A02A-6A4E-40FD-9819-F24BC406365B}" uniqueName="3" name="Column3" queryTableFieldId="3" dataDxfId="32"/>
    <tableColumn id="4" xr3:uid="{4B552051-EF34-46EF-8EE8-F342F6D49B07}" uniqueName="4" name="Column4" queryTableFieldId="4" dataDxfId="31"/>
    <tableColumn id="5" xr3:uid="{0CCF6755-CFFB-4373-9D7F-0AC15EAF7908}" uniqueName="5" name="Column5" queryTableFieldId="5" dataDxfId="30"/>
    <tableColumn id="6" xr3:uid="{F4C9988F-E53A-40EE-8437-D67A767C687E}" uniqueName="6" name="Column6" queryTableFieldId="6" dataDxf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BE58BA-CA81-4098-9FD1-4B332D56E570}" name="TOT_V_STOKE" displayName="TOT_V_STOKE" ref="A1:D52" tableType="queryTable" totalsRowShown="0">
  <autoFilter ref="A1:D52" xr:uid="{26BE58BA-CA81-4098-9FD1-4B332D56E570}"/>
  <tableColumns count="4">
    <tableColumn id="1" xr3:uid="{79DC483B-E64F-4649-B722-3F6B1B1E75C7}" uniqueName="1" name="Column1" queryTableFieldId="1" dataDxfId="28"/>
    <tableColumn id="2" xr3:uid="{91A91A81-2F80-4D63-AFD6-65D21969ADAD}" uniqueName="2" name="Column2" queryTableFieldId="2" dataDxfId="27"/>
    <tableColumn id="3" xr3:uid="{FC579829-BDD8-4509-AB04-C45DA9375E37}" uniqueName="3" name="Column3" queryTableFieldId="3" dataDxfId="26"/>
    <tableColumn id="4" xr3:uid="{06AEB87E-72CF-4834-9EA2-C2483BFF9D78}" uniqueName="4" name="Column4" queryTableFieldId="4" dataDxfId="2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840075-16D5-4FBD-AD6D-0621541632F3}" name="TOT_V_STOKE__2" displayName="TOT_V_STOKE__2" ref="A1:K52" tableType="queryTable" totalsRowShown="0">
  <autoFilter ref="A1:K52" xr:uid="{72840075-16D5-4FBD-AD6D-0621541632F3}"/>
  <tableColumns count="11">
    <tableColumn id="1" xr3:uid="{2DE9DA78-7275-4B97-8F92-927E55DB4074}" uniqueName="1" name="Column1" queryTableFieldId="1" dataDxfId="24"/>
    <tableColumn id="2" xr3:uid="{42823CAB-F364-4DAE-9337-556CEA89AB9E}" uniqueName="2" name="Column2" queryTableFieldId="2" dataDxfId="23"/>
    <tableColumn id="3" xr3:uid="{FDACB955-B735-42D9-B6FD-F06BC5180789}" uniqueName="3" name="Column3" queryTableFieldId="3" dataDxfId="22"/>
    <tableColumn id="4" xr3:uid="{DA939F86-291B-4F85-9682-C8C9C42A560B}" uniqueName="4" name="Column4" queryTableFieldId="4" dataDxfId="21"/>
    <tableColumn id="5" xr3:uid="{81104EE1-8947-4049-8B9D-52B7CB6BD24D}" uniqueName="5" name="Column5" queryTableFieldId="5" dataDxfId="20"/>
    <tableColumn id="6" xr3:uid="{719B49DA-B1A8-4CEB-BF44-936D6192A51A}" uniqueName="6" name="Column6" queryTableFieldId="6" dataDxfId="19"/>
    <tableColumn id="7" xr3:uid="{6E6043A3-6FD2-4A04-B11A-F77A72A966D2}" uniqueName="7" name="Column7" queryTableFieldId="7" dataDxfId="18"/>
    <tableColumn id="8" xr3:uid="{53E1D53E-9D76-46AE-A381-56AB382D398B}" uniqueName="8" name="Column8" queryTableFieldId="8" dataDxfId="17"/>
    <tableColumn id="9" xr3:uid="{25F68788-7A7D-4ACB-AECD-C241BF294C98}" uniqueName="9" name="Column9" queryTableFieldId="9" dataDxfId="16"/>
    <tableColumn id="10" xr3:uid="{5B95E71B-9A2C-4521-B48D-A4C970C2C4B7}" uniqueName="10" name="Column10" queryTableFieldId="10" dataDxfId="15"/>
    <tableColumn id="11" xr3:uid="{616FDB8A-792A-4E5E-B673-20DBDA5C4782}" uniqueName="11" name="Column11" queryTableFieldId="11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6BA7-4408-4806-9114-5BE080B792C1}">
  <dimension ref="A1:F52"/>
  <sheetViews>
    <sheetView workbookViewId="0"/>
  </sheetViews>
  <sheetFormatPr defaultRowHeight="15" x14ac:dyDescent="0.25"/>
  <cols>
    <col min="1" max="1" width="71.7109375" bestFit="1" customWidth="1"/>
  </cols>
  <sheetData>
    <row r="1" spans="1:6" x14ac:dyDescent="0.25">
      <c r="A1" t="s">
        <v>0</v>
      </c>
      <c r="B1" t="s">
        <v>22</v>
      </c>
      <c r="C1" t="s">
        <v>23</v>
      </c>
      <c r="D1" t="s">
        <v>24</v>
      </c>
      <c r="E1" t="s">
        <v>90</v>
      </c>
      <c r="F1" t="s">
        <v>91</v>
      </c>
    </row>
    <row r="2" spans="1:6" x14ac:dyDescent="0.25">
      <c r="A2" t="s">
        <v>128</v>
      </c>
    </row>
    <row r="3" spans="1:6" x14ac:dyDescent="0.25">
      <c r="A3" t="s">
        <v>29</v>
      </c>
    </row>
    <row r="4" spans="1:6" x14ac:dyDescent="0.25">
      <c r="A4" t="s">
        <v>129</v>
      </c>
    </row>
    <row r="5" spans="1:6" x14ac:dyDescent="0.25">
      <c r="A5" t="s">
        <v>18</v>
      </c>
    </row>
    <row r="6" spans="1:6" x14ac:dyDescent="0.25">
      <c r="A6" t="s">
        <v>130</v>
      </c>
    </row>
    <row r="7" spans="1:6" x14ac:dyDescent="0.25">
      <c r="A7" t="s">
        <v>18</v>
      </c>
    </row>
    <row r="8" spans="1:6" x14ac:dyDescent="0.25">
      <c r="A8" t="s">
        <v>131</v>
      </c>
    </row>
    <row r="9" spans="1:6" x14ac:dyDescent="0.25">
      <c r="A9" t="s">
        <v>18</v>
      </c>
    </row>
    <row r="10" spans="1:6" x14ac:dyDescent="0.25">
      <c r="A10" t="s">
        <v>232</v>
      </c>
      <c r="B10">
        <v>21.211229851291499</v>
      </c>
    </row>
    <row r="11" spans="1:6" x14ac:dyDescent="0.25">
      <c r="A11" t="s">
        <v>18</v>
      </c>
    </row>
    <row r="12" spans="1:6" x14ac:dyDescent="0.25">
      <c r="A12" t="s">
        <v>235</v>
      </c>
      <c r="B12">
        <v>59.778597785977801</v>
      </c>
    </row>
    <row r="13" spans="1:6" x14ac:dyDescent="0.25">
      <c r="A13" t="s">
        <v>18</v>
      </c>
    </row>
    <row r="14" spans="1:6" x14ac:dyDescent="0.25">
      <c r="A14" t="s">
        <v>42</v>
      </c>
    </row>
    <row r="15" spans="1:6" x14ac:dyDescent="0.25">
      <c r="A15" t="s">
        <v>29</v>
      </c>
    </row>
    <row r="16" spans="1:6" x14ac:dyDescent="0.25">
      <c r="A16" t="s">
        <v>132</v>
      </c>
    </row>
    <row r="17" spans="1:6" x14ac:dyDescent="0.25">
      <c r="A17" t="s">
        <v>18</v>
      </c>
    </row>
    <row r="18" spans="1:6" x14ac:dyDescent="0.25">
      <c r="A18" t="s">
        <v>133</v>
      </c>
    </row>
    <row r="19" spans="1:6" x14ac:dyDescent="0.25">
      <c r="A19" t="s">
        <v>18</v>
      </c>
    </row>
    <row r="20" spans="1:6" x14ac:dyDescent="0.25">
      <c r="A20" t="s">
        <v>103</v>
      </c>
    </row>
    <row r="21" spans="1:6" x14ac:dyDescent="0.25">
      <c r="A21" t="s">
        <v>18</v>
      </c>
    </row>
    <row r="22" spans="1:6" x14ac:dyDescent="0.25">
      <c r="A22" t="s">
        <v>18</v>
      </c>
    </row>
    <row r="23" spans="1:6" x14ac:dyDescent="0.25">
      <c r="A23" t="s">
        <v>134</v>
      </c>
    </row>
    <row r="24" spans="1:6" x14ac:dyDescent="0.25">
      <c r="A24" t="s">
        <v>169</v>
      </c>
      <c r="B24">
        <v>1.9090909090909001</v>
      </c>
    </row>
    <row r="25" spans="1:6" x14ac:dyDescent="0.25">
      <c r="A25" t="s">
        <v>170</v>
      </c>
      <c r="B25">
        <v>0.20428376770493101</v>
      </c>
    </row>
    <row r="26" spans="1:6" x14ac:dyDescent="0.25">
      <c r="A26" t="s">
        <v>59</v>
      </c>
      <c r="B26" t="s">
        <v>60</v>
      </c>
      <c r="C26" t="s">
        <v>61</v>
      </c>
      <c r="D26" t="s">
        <v>62</v>
      </c>
      <c r="E26" t="s">
        <v>137</v>
      </c>
      <c r="F26">
        <v>0.90909090909090895</v>
      </c>
    </row>
    <row r="27" spans="1:6" x14ac:dyDescent="0.25">
      <c r="A27" t="s">
        <v>59</v>
      </c>
      <c r="B27" t="s">
        <v>63</v>
      </c>
      <c r="C27" t="s">
        <v>61</v>
      </c>
      <c r="D27" t="s">
        <v>62</v>
      </c>
      <c r="E27" t="s">
        <v>137</v>
      </c>
      <c r="F27">
        <v>1</v>
      </c>
    </row>
    <row r="28" spans="1:6" x14ac:dyDescent="0.25">
      <c r="A28" t="s">
        <v>59</v>
      </c>
      <c r="B28" t="s">
        <v>64</v>
      </c>
      <c r="C28" t="s">
        <v>61</v>
      </c>
      <c r="D28" t="s">
        <v>62</v>
      </c>
      <c r="E28" t="s">
        <v>137</v>
      </c>
      <c r="F28">
        <v>0.83333333333333304</v>
      </c>
    </row>
    <row r="29" spans="1:6" x14ac:dyDescent="0.25">
      <c r="A29" t="s">
        <v>59</v>
      </c>
      <c r="B29" t="s">
        <v>65</v>
      </c>
      <c r="C29" t="s">
        <v>61</v>
      </c>
      <c r="D29" t="s">
        <v>62</v>
      </c>
      <c r="E29" t="s">
        <v>137</v>
      </c>
      <c r="F29">
        <v>0.76923076923076905</v>
      </c>
    </row>
    <row r="30" spans="1:6" x14ac:dyDescent="0.25">
      <c r="A30" t="s">
        <v>59</v>
      </c>
      <c r="B30" t="s">
        <v>66</v>
      </c>
      <c r="C30" t="s">
        <v>61</v>
      </c>
      <c r="D30" t="s">
        <v>62</v>
      </c>
      <c r="E30" t="s">
        <v>137</v>
      </c>
      <c r="F30">
        <v>0.83333333333333304</v>
      </c>
    </row>
    <row r="31" spans="1:6" x14ac:dyDescent="0.25">
      <c r="A31" t="s">
        <v>59</v>
      </c>
      <c r="B31" t="s">
        <v>67</v>
      </c>
      <c r="C31" t="s">
        <v>61</v>
      </c>
      <c r="D31" t="s">
        <v>62</v>
      </c>
      <c r="E31" t="s">
        <v>137</v>
      </c>
      <c r="F31">
        <v>0.90909090909090895</v>
      </c>
    </row>
    <row r="32" spans="1:6" x14ac:dyDescent="0.25">
      <c r="A32" t="s">
        <v>59</v>
      </c>
      <c r="B32" t="s">
        <v>68</v>
      </c>
      <c r="C32" t="s">
        <v>61</v>
      </c>
      <c r="D32" t="s">
        <v>62</v>
      </c>
      <c r="E32" t="s">
        <v>137</v>
      </c>
      <c r="F32">
        <v>0.625</v>
      </c>
    </row>
    <row r="33" spans="1:6" x14ac:dyDescent="0.25">
      <c r="A33" t="s">
        <v>59</v>
      </c>
      <c r="B33" t="s">
        <v>69</v>
      </c>
      <c r="C33" t="s">
        <v>61</v>
      </c>
      <c r="D33" t="s">
        <v>62</v>
      </c>
      <c r="E33" t="s">
        <v>137</v>
      </c>
      <c r="F33">
        <v>0.76923076923076905</v>
      </c>
    </row>
    <row r="34" spans="1:6" x14ac:dyDescent="0.25">
      <c r="A34" t="s">
        <v>59</v>
      </c>
      <c r="B34" t="s">
        <v>70</v>
      </c>
      <c r="C34" t="s">
        <v>61</v>
      </c>
      <c r="D34" t="s">
        <v>62</v>
      </c>
      <c r="E34" t="s">
        <v>137</v>
      </c>
      <c r="F34">
        <v>0.76923076923076905</v>
      </c>
    </row>
    <row r="35" spans="1:6" x14ac:dyDescent="0.25">
      <c r="A35" t="s">
        <v>59</v>
      </c>
      <c r="B35" t="s">
        <v>71</v>
      </c>
      <c r="C35" t="s">
        <v>61</v>
      </c>
      <c r="D35" t="s">
        <v>62</v>
      </c>
      <c r="E35" t="s">
        <v>137</v>
      </c>
      <c r="F35">
        <v>0.90909090909090895</v>
      </c>
    </row>
    <row r="36" spans="1:6" x14ac:dyDescent="0.25">
      <c r="A36" t="s">
        <v>59</v>
      </c>
      <c r="B36" t="s">
        <v>72</v>
      </c>
      <c r="C36" t="s">
        <v>61</v>
      </c>
      <c r="D36" t="s">
        <v>62</v>
      </c>
      <c r="E36" t="s">
        <v>137</v>
      </c>
      <c r="F36">
        <v>0.83333333333333304</v>
      </c>
    </row>
    <row r="37" spans="1:6" x14ac:dyDescent="0.25">
      <c r="A37" t="s">
        <v>135</v>
      </c>
    </row>
    <row r="38" spans="1:6" x14ac:dyDescent="0.25">
      <c r="A38" t="s">
        <v>136</v>
      </c>
    </row>
    <row r="39" spans="1:6" x14ac:dyDescent="0.25">
      <c r="A39" t="s">
        <v>18</v>
      </c>
    </row>
    <row r="40" spans="1:6" x14ac:dyDescent="0.25">
      <c r="A40" t="s">
        <v>78</v>
      </c>
    </row>
    <row r="41" spans="1:6" x14ac:dyDescent="0.25">
      <c r="A41" t="s">
        <v>116</v>
      </c>
    </row>
    <row r="42" spans="1:6" x14ac:dyDescent="0.25">
      <c r="A42" t="s">
        <v>122</v>
      </c>
      <c r="B42">
        <v>0.36409106009943898</v>
      </c>
    </row>
    <row r="43" spans="1:6" x14ac:dyDescent="0.25">
      <c r="A43" t="s">
        <v>120</v>
      </c>
      <c r="B43">
        <v>0.34736804977351698</v>
      </c>
    </row>
    <row r="44" spans="1:6" x14ac:dyDescent="0.25">
      <c r="A44" t="s">
        <v>271</v>
      </c>
      <c r="B44">
        <v>0.34736804977351698</v>
      </c>
    </row>
    <row r="45" spans="1:6" x14ac:dyDescent="0.25">
      <c r="A45" t="s">
        <v>125</v>
      </c>
      <c r="B45">
        <v>0.32527047249334001</v>
      </c>
    </row>
    <row r="46" spans="1:6" x14ac:dyDescent="0.25">
      <c r="A46" t="s">
        <v>118</v>
      </c>
      <c r="B46">
        <v>0.31906434425031199</v>
      </c>
    </row>
    <row r="47" spans="1:6" x14ac:dyDescent="0.25">
      <c r="A47" t="s">
        <v>272</v>
      </c>
      <c r="B47">
        <v>0.300169946708635</v>
      </c>
    </row>
    <row r="48" spans="1:6" x14ac:dyDescent="0.25">
      <c r="A48" t="s">
        <v>126</v>
      </c>
      <c r="B48">
        <v>0.291724515662866</v>
      </c>
    </row>
    <row r="49" spans="1:2" x14ac:dyDescent="0.25">
      <c r="A49" t="s">
        <v>121</v>
      </c>
      <c r="B49">
        <v>0.28024375664421203</v>
      </c>
    </row>
    <row r="50" spans="1:2" x14ac:dyDescent="0.25">
      <c r="A50" t="s">
        <v>119</v>
      </c>
      <c r="B50">
        <v>0.27969794178337498</v>
      </c>
    </row>
    <row r="51" spans="1:2" x14ac:dyDescent="0.25">
      <c r="A51" t="s">
        <v>117</v>
      </c>
      <c r="B51">
        <v>0.25326193321232199</v>
      </c>
    </row>
    <row r="52" spans="1:2" x14ac:dyDescent="0.25">
      <c r="A52" t="s">
        <v>124</v>
      </c>
      <c r="B52">
        <v>0.14963736620467299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B602-C3BC-4632-94DC-879FCF44DB30}">
  <dimension ref="A1:D52"/>
  <sheetViews>
    <sheetView workbookViewId="0"/>
  </sheetViews>
  <sheetFormatPr defaultRowHeight="15" x14ac:dyDescent="0.25"/>
  <cols>
    <col min="1" max="1" width="24.28515625" bestFit="1" customWidth="1"/>
    <col min="2" max="2" width="11.85546875" bestFit="1" customWidth="1"/>
    <col min="3" max="3" width="19.85546875" bestFit="1" customWidth="1"/>
    <col min="4" max="4" width="11.42578125" bestFit="1" customWidth="1"/>
  </cols>
  <sheetData>
    <row r="1" spans="1:4" x14ac:dyDescent="0.25">
      <c r="A1" t="s">
        <v>0</v>
      </c>
      <c r="B1" t="s">
        <v>22</v>
      </c>
      <c r="C1" t="s">
        <v>23</v>
      </c>
      <c r="D1" t="s">
        <v>24</v>
      </c>
    </row>
    <row r="2" spans="1:4" x14ac:dyDescent="0.25">
      <c r="A2" t="s">
        <v>25</v>
      </c>
      <c r="B2" t="s">
        <v>26</v>
      </c>
      <c r="C2" t="s">
        <v>82</v>
      </c>
      <c r="D2" t="s">
        <v>83</v>
      </c>
    </row>
    <row r="3" spans="1:4" x14ac:dyDescent="0.25">
      <c r="A3" t="s">
        <v>29</v>
      </c>
      <c r="B3" t="s">
        <v>18</v>
      </c>
      <c r="C3" t="s">
        <v>18</v>
      </c>
      <c r="D3" t="s">
        <v>18</v>
      </c>
    </row>
    <row r="4" spans="1:4" x14ac:dyDescent="0.25">
      <c r="A4" t="s">
        <v>25</v>
      </c>
      <c r="B4" t="s">
        <v>30</v>
      </c>
      <c r="C4" t="s">
        <v>31</v>
      </c>
      <c r="D4" t="s">
        <v>75</v>
      </c>
    </row>
    <row r="5" spans="1:4" x14ac:dyDescent="0.25">
      <c r="A5" t="s">
        <v>18</v>
      </c>
      <c r="B5" t="s">
        <v>18</v>
      </c>
      <c r="C5" t="s">
        <v>18</v>
      </c>
      <c r="D5" t="s">
        <v>18</v>
      </c>
    </row>
    <row r="6" spans="1:4" x14ac:dyDescent="0.25">
      <c r="A6" t="s">
        <v>18</v>
      </c>
      <c r="B6" t="s">
        <v>33</v>
      </c>
      <c r="C6" t="s">
        <v>34</v>
      </c>
      <c r="D6" t="s">
        <v>35</v>
      </c>
    </row>
    <row r="7" spans="1:4" x14ac:dyDescent="0.25">
      <c r="A7" t="s">
        <v>18</v>
      </c>
      <c r="B7" t="s">
        <v>18</v>
      </c>
      <c r="C7" t="s">
        <v>18</v>
      </c>
      <c r="D7" t="s">
        <v>18</v>
      </c>
    </row>
    <row r="8" spans="1:4" x14ac:dyDescent="0.25">
      <c r="A8" t="s">
        <v>18</v>
      </c>
      <c r="B8" t="s">
        <v>33</v>
      </c>
      <c r="C8" t="s">
        <v>34</v>
      </c>
      <c r="D8" t="s">
        <v>36</v>
      </c>
    </row>
    <row r="9" spans="1:4" x14ac:dyDescent="0.25">
      <c r="A9" t="s">
        <v>18</v>
      </c>
      <c r="B9" t="s">
        <v>18</v>
      </c>
      <c r="C9" t="s">
        <v>18</v>
      </c>
      <c r="D9" t="s">
        <v>18</v>
      </c>
    </row>
    <row r="10" spans="1:4" x14ac:dyDescent="0.25">
      <c r="A10" t="s">
        <v>18</v>
      </c>
      <c r="B10" t="s">
        <v>37</v>
      </c>
      <c r="C10" t="s">
        <v>38</v>
      </c>
      <c r="D10" t="s">
        <v>34</v>
      </c>
    </row>
    <row r="11" spans="1:4" x14ac:dyDescent="0.25">
      <c r="A11" t="s">
        <v>18</v>
      </c>
      <c r="B11" t="s">
        <v>18</v>
      </c>
      <c r="C11" t="s">
        <v>18</v>
      </c>
      <c r="D11" t="s">
        <v>18</v>
      </c>
    </row>
    <row r="12" spans="1:4" x14ac:dyDescent="0.25">
      <c r="A12" t="s">
        <v>18</v>
      </c>
      <c r="B12" t="s">
        <v>39</v>
      </c>
      <c r="C12" t="s">
        <v>40</v>
      </c>
      <c r="D12" t="s">
        <v>41</v>
      </c>
    </row>
    <row r="13" spans="1:4" x14ac:dyDescent="0.25">
      <c r="A13" t="s">
        <v>18</v>
      </c>
      <c r="B13" t="s">
        <v>18</v>
      </c>
      <c r="C13" t="s">
        <v>18</v>
      </c>
      <c r="D13" t="s">
        <v>18</v>
      </c>
    </row>
    <row r="14" spans="1:4" x14ac:dyDescent="0.25">
      <c r="A14" t="s">
        <v>52</v>
      </c>
      <c r="B14" t="s">
        <v>53</v>
      </c>
      <c r="C14" t="s">
        <v>34</v>
      </c>
      <c r="D14" t="s">
        <v>54</v>
      </c>
    </row>
    <row r="15" spans="1:4" x14ac:dyDescent="0.25">
      <c r="A15" t="s">
        <v>37</v>
      </c>
      <c r="B15" t="s">
        <v>52</v>
      </c>
      <c r="C15" t="s">
        <v>55</v>
      </c>
      <c r="D15" t="s">
        <v>56</v>
      </c>
    </row>
    <row r="16" spans="1:4" x14ac:dyDescent="0.25">
      <c r="A16" t="s">
        <v>37</v>
      </c>
      <c r="B16" t="s">
        <v>57</v>
      </c>
      <c r="C16" t="s">
        <v>34</v>
      </c>
      <c r="D16" t="s">
        <v>58</v>
      </c>
    </row>
    <row r="17" spans="1:4" x14ac:dyDescent="0.25">
      <c r="A17" t="s">
        <v>59</v>
      </c>
      <c r="B17" t="s">
        <v>84</v>
      </c>
      <c r="C17" t="s">
        <v>61</v>
      </c>
      <c r="D17" t="s">
        <v>62</v>
      </c>
    </row>
    <row r="18" spans="1:4" x14ac:dyDescent="0.25">
      <c r="A18" t="s">
        <v>59</v>
      </c>
      <c r="B18" t="s">
        <v>63</v>
      </c>
      <c r="C18" t="s">
        <v>61</v>
      </c>
      <c r="D18" t="s">
        <v>62</v>
      </c>
    </row>
    <row r="19" spans="1:4" x14ac:dyDescent="0.25">
      <c r="A19" t="s">
        <v>59</v>
      </c>
      <c r="B19" t="s">
        <v>65</v>
      </c>
      <c r="C19" t="s">
        <v>61</v>
      </c>
      <c r="D19" t="s">
        <v>62</v>
      </c>
    </row>
    <row r="20" spans="1:4" x14ac:dyDescent="0.25">
      <c r="A20" t="s">
        <v>59</v>
      </c>
      <c r="B20" t="s">
        <v>67</v>
      </c>
      <c r="C20" t="s">
        <v>61</v>
      </c>
      <c r="D20" t="s">
        <v>62</v>
      </c>
    </row>
    <row r="21" spans="1:4" x14ac:dyDescent="0.25">
      <c r="A21" t="s">
        <v>59</v>
      </c>
      <c r="B21" t="s">
        <v>69</v>
      </c>
      <c r="C21" t="s">
        <v>61</v>
      </c>
      <c r="D21" t="s">
        <v>62</v>
      </c>
    </row>
    <row r="22" spans="1:4" x14ac:dyDescent="0.25">
      <c r="A22" t="s">
        <v>59</v>
      </c>
      <c r="B22" t="s">
        <v>70</v>
      </c>
      <c r="C22" t="s">
        <v>61</v>
      </c>
      <c r="D22" t="s">
        <v>62</v>
      </c>
    </row>
    <row r="23" spans="1:4" x14ac:dyDescent="0.25">
      <c r="A23" t="s">
        <v>59</v>
      </c>
      <c r="B23" t="s">
        <v>71</v>
      </c>
      <c r="C23" t="s">
        <v>61</v>
      </c>
      <c r="D23" t="s">
        <v>62</v>
      </c>
    </row>
    <row r="24" spans="1:4" x14ac:dyDescent="0.25">
      <c r="A24" t="s">
        <v>59</v>
      </c>
      <c r="B24" t="s">
        <v>85</v>
      </c>
      <c r="C24" t="s">
        <v>61</v>
      </c>
      <c r="D24" t="s">
        <v>62</v>
      </c>
    </row>
    <row r="25" spans="1:4" x14ac:dyDescent="0.25">
      <c r="A25" t="s">
        <v>59</v>
      </c>
      <c r="B25" t="s">
        <v>86</v>
      </c>
      <c r="C25" t="s">
        <v>61</v>
      </c>
      <c r="D25" t="s">
        <v>62</v>
      </c>
    </row>
    <row r="26" spans="1:4" x14ac:dyDescent="0.25">
      <c r="A26" t="s">
        <v>59</v>
      </c>
      <c r="B26" t="s">
        <v>72</v>
      </c>
      <c r="C26" t="s">
        <v>61</v>
      </c>
      <c r="D26" t="s">
        <v>62</v>
      </c>
    </row>
    <row r="27" spans="1:4" x14ac:dyDescent="0.25">
      <c r="A27" t="s">
        <v>59</v>
      </c>
      <c r="B27" t="s">
        <v>68</v>
      </c>
      <c r="C27" t="s">
        <v>61</v>
      </c>
      <c r="D27" t="s">
        <v>62</v>
      </c>
    </row>
    <row r="28" spans="1:4" x14ac:dyDescent="0.25">
      <c r="A28" t="s">
        <v>73</v>
      </c>
      <c r="B28" t="s">
        <v>74</v>
      </c>
      <c r="C28" t="s">
        <v>49</v>
      </c>
      <c r="D28" t="s">
        <v>18</v>
      </c>
    </row>
    <row r="29" spans="1:4" x14ac:dyDescent="0.25">
      <c r="A29" t="s">
        <v>76</v>
      </c>
      <c r="B29" t="s">
        <v>77</v>
      </c>
      <c r="C29" t="s">
        <v>87</v>
      </c>
      <c r="D29" t="s">
        <v>18</v>
      </c>
    </row>
    <row r="30" spans="1:4" x14ac:dyDescent="0.25">
      <c r="A30" t="s">
        <v>18</v>
      </c>
      <c r="B30" t="s">
        <v>18</v>
      </c>
      <c r="C30" t="s">
        <v>18</v>
      </c>
      <c r="D30" t="s">
        <v>18</v>
      </c>
    </row>
    <row r="31" spans="1:4" x14ac:dyDescent="0.25">
      <c r="A31" t="s">
        <v>78</v>
      </c>
      <c r="B31" t="s">
        <v>18</v>
      </c>
      <c r="C31" t="s">
        <v>18</v>
      </c>
      <c r="D31" t="s">
        <v>18</v>
      </c>
    </row>
    <row r="32" spans="1:4" x14ac:dyDescent="0.25">
      <c r="A32" t="s">
        <v>79</v>
      </c>
      <c r="B32" t="s">
        <v>62</v>
      </c>
      <c r="C32" t="s">
        <v>80</v>
      </c>
      <c r="D32" t="s">
        <v>81</v>
      </c>
    </row>
    <row r="33" spans="1:4" x14ac:dyDescent="0.25">
      <c r="A33" t="s">
        <v>59</v>
      </c>
      <c r="B33" t="s">
        <v>69</v>
      </c>
      <c r="C33" s="1">
        <v>0.33676786453853702</v>
      </c>
      <c r="D33" t="s">
        <v>18</v>
      </c>
    </row>
    <row r="34" spans="1:4" x14ac:dyDescent="0.25">
      <c r="A34" t="s">
        <v>59</v>
      </c>
      <c r="B34" t="s">
        <v>63</v>
      </c>
      <c r="C34" s="1">
        <v>0.31178305033272602</v>
      </c>
      <c r="D34" t="s">
        <v>18</v>
      </c>
    </row>
    <row r="35" spans="1:4" x14ac:dyDescent="0.25">
      <c r="A35" t="s">
        <v>59</v>
      </c>
      <c r="B35" t="s">
        <v>71</v>
      </c>
      <c r="C35" s="1">
        <v>0.31178305033272602</v>
      </c>
      <c r="D35" t="s">
        <v>18</v>
      </c>
    </row>
    <row r="36" spans="1:4" x14ac:dyDescent="0.25">
      <c r="A36" t="s">
        <v>59</v>
      </c>
      <c r="B36" t="s">
        <v>85</v>
      </c>
      <c r="C36" s="1">
        <v>0.31178305033272602</v>
      </c>
      <c r="D36" t="s">
        <v>18</v>
      </c>
    </row>
    <row r="37" spans="1:4" x14ac:dyDescent="0.25">
      <c r="A37" t="s">
        <v>59</v>
      </c>
      <c r="B37" t="s">
        <v>86</v>
      </c>
      <c r="C37" s="1">
        <v>0.31178305033272602</v>
      </c>
      <c r="D37" t="s">
        <v>18</v>
      </c>
    </row>
    <row r="38" spans="1:4" x14ac:dyDescent="0.25">
      <c r="A38" t="s">
        <v>59</v>
      </c>
      <c r="B38" t="s">
        <v>84</v>
      </c>
      <c r="C38" s="1">
        <v>0.30890402033367598</v>
      </c>
      <c r="D38" t="s">
        <v>18</v>
      </c>
    </row>
    <row r="39" spans="1:4" x14ac:dyDescent="0.25">
      <c r="A39" t="s">
        <v>59</v>
      </c>
      <c r="B39" t="s">
        <v>65</v>
      </c>
      <c r="C39" s="1">
        <v>0.30850333583363199</v>
      </c>
      <c r="D39" t="s">
        <v>18</v>
      </c>
    </row>
    <row r="40" spans="1:4" x14ac:dyDescent="0.25">
      <c r="A40" t="s">
        <v>59</v>
      </c>
      <c r="B40" t="s">
        <v>72</v>
      </c>
      <c r="C40" s="1">
        <v>0.30850333583363199</v>
      </c>
      <c r="D40" t="s">
        <v>18</v>
      </c>
    </row>
    <row r="41" spans="1:4" x14ac:dyDescent="0.25">
      <c r="A41" t="s">
        <v>59</v>
      </c>
      <c r="B41" t="s">
        <v>67</v>
      </c>
      <c r="C41" s="1">
        <v>0.27747910110938701</v>
      </c>
      <c r="D41" t="s">
        <v>18</v>
      </c>
    </row>
    <row r="42" spans="1:4" x14ac:dyDescent="0.25">
      <c r="A42" t="s">
        <v>59</v>
      </c>
      <c r="B42" t="s">
        <v>70</v>
      </c>
      <c r="C42" s="1">
        <v>0.27354344371047401</v>
      </c>
      <c r="D42" t="s">
        <v>18</v>
      </c>
    </row>
    <row r="43" spans="1:4" x14ac:dyDescent="0.25">
      <c r="A43" t="s">
        <v>59</v>
      </c>
      <c r="B43" t="s">
        <v>68</v>
      </c>
      <c r="C43" s="1">
        <v>0.245278915005569</v>
      </c>
      <c r="D43" t="s">
        <v>18</v>
      </c>
    </row>
    <row r="44" spans="1:4" x14ac:dyDescent="0.25">
      <c r="A44" t="s">
        <v>18</v>
      </c>
      <c r="B44" t="s">
        <v>18</v>
      </c>
      <c r="C44" t="s">
        <v>18</v>
      </c>
      <c r="D44" t="s">
        <v>18</v>
      </c>
    </row>
    <row r="45" spans="1:4" x14ac:dyDescent="0.25">
      <c r="A45" t="s">
        <v>42</v>
      </c>
      <c r="B45" t="s">
        <v>18</v>
      </c>
      <c r="C45" t="s">
        <v>18</v>
      </c>
      <c r="D45" t="s">
        <v>18</v>
      </c>
    </row>
    <row r="46" spans="1:4" x14ac:dyDescent="0.25">
      <c r="A46" t="s">
        <v>29</v>
      </c>
      <c r="B46" t="s">
        <v>18</v>
      </c>
      <c r="C46" t="s">
        <v>18</v>
      </c>
      <c r="D46" t="s">
        <v>18</v>
      </c>
    </row>
    <row r="47" spans="1:4" x14ac:dyDescent="0.25">
      <c r="A47" t="s">
        <v>43</v>
      </c>
      <c r="B47" t="s">
        <v>44</v>
      </c>
      <c r="C47" t="s">
        <v>45</v>
      </c>
      <c r="D47" t="s">
        <v>88</v>
      </c>
    </row>
    <row r="48" spans="1:4" x14ac:dyDescent="0.25">
      <c r="A48" t="s">
        <v>18</v>
      </c>
      <c r="B48" t="s">
        <v>18</v>
      </c>
      <c r="C48" t="s">
        <v>18</v>
      </c>
      <c r="D48" t="s">
        <v>18</v>
      </c>
    </row>
    <row r="49" spans="1:4" x14ac:dyDescent="0.25">
      <c r="A49" t="s">
        <v>44</v>
      </c>
      <c r="B49" t="s">
        <v>47</v>
      </c>
      <c r="C49" t="s">
        <v>48</v>
      </c>
      <c r="D49" t="s">
        <v>89</v>
      </c>
    </row>
    <row r="50" spans="1:4" x14ac:dyDescent="0.25">
      <c r="A50" t="s">
        <v>18</v>
      </c>
      <c r="B50" t="s">
        <v>18</v>
      </c>
      <c r="C50" t="s">
        <v>18</v>
      </c>
      <c r="D50" t="s">
        <v>18</v>
      </c>
    </row>
    <row r="51" spans="1:4" x14ac:dyDescent="0.25">
      <c r="A51" t="s">
        <v>44</v>
      </c>
      <c r="B51" t="s">
        <v>50</v>
      </c>
      <c r="C51" t="s">
        <v>48</v>
      </c>
      <c r="D51" t="s">
        <v>75</v>
      </c>
    </row>
    <row r="52" spans="1:4" x14ac:dyDescent="0.25">
      <c r="A52" t="s">
        <v>18</v>
      </c>
      <c r="B52" t="s">
        <v>18</v>
      </c>
      <c r="C52" t="s">
        <v>18</v>
      </c>
      <c r="D52" t="s">
        <v>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F69F-9B5B-4035-830C-C362A03B87C0}">
  <dimension ref="A1:K52"/>
  <sheetViews>
    <sheetView topLeftCell="A19" workbookViewId="0"/>
  </sheetViews>
  <sheetFormatPr defaultRowHeight="15" x14ac:dyDescent="0.25"/>
  <cols>
    <col min="1" max="1" width="71.7109375" bestFit="1" customWidth="1"/>
    <col min="2" max="9" width="11.42578125" bestFit="1" customWidth="1"/>
    <col min="10" max="11" width="12.42578125" bestFit="1" customWidth="1"/>
  </cols>
  <sheetData>
    <row r="1" spans="1:11" x14ac:dyDescent="0.25">
      <c r="A1" t="s">
        <v>0</v>
      </c>
      <c r="B1" t="s">
        <v>22</v>
      </c>
      <c r="C1" t="s">
        <v>23</v>
      </c>
      <c r="D1" t="s">
        <v>24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</row>
    <row r="2" spans="1:11" x14ac:dyDescent="0.25">
      <c r="A2" t="s">
        <v>138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</row>
    <row r="3" spans="1:11" x14ac:dyDescent="0.25">
      <c r="A3" t="s">
        <v>29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</row>
    <row r="4" spans="1:11" x14ac:dyDescent="0.25">
      <c r="A4" t="s">
        <v>139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</row>
    <row r="5" spans="1:11" x14ac:dyDescent="0.25">
      <c r="A5" t="s">
        <v>18</v>
      </c>
      <c r="B5" t="s">
        <v>18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</row>
    <row r="6" spans="1:11" x14ac:dyDescent="0.25">
      <c r="A6" t="s">
        <v>140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</row>
    <row r="7" spans="1:11" x14ac:dyDescent="0.25">
      <c r="A7" t="s">
        <v>18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</row>
    <row r="8" spans="1:11" x14ac:dyDescent="0.25">
      <c r="A8" t="s">
        <v>141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</row>
    <row r="9" spans="1:11" x14ac:dyDescent="0.25">
      <c r="A9" t="s">
        <v>18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</row>
    <row r="10" spans="1:11" x14ac:dyDescent="0.25">
      <c r="A10" t="s">
        <v>232</v>
      </c>
      <c r="B10">
        <v>19.206551484104001</v>
      </c>
      <c r="C10" t="s">
        <v>18</v>
      </c>
      <c r="D10" t="s">
        <v>18</v>
      </c>
      <c r="E10" t="s">
        <v>18</v>
      </c>
      <c r="F10" t="s">
        <v>18</v>
      </c>
      <c r="G10" t="s">
        <v>18</v>
      </c>
      <c r="H10" t="s">
        <v>18</v>
      </c>
      <c r="I10" t="s">
        <v>18</v>
      </c>
      <c r="J10" t="s">
        <v>18</v>
      </c>
      <c r="K10" t="s">
        <v>18</v>
      </c>
    </row>
    <row r="11" spans="1:11" x14ac:dyDescent="0.25">
      <c r="A11" t="s">
        <v>18</v>
      </c>
      <c r="B11" t="s">
        <v>18</v>
      </c>
      <c r="C11" t="s">
        <v>18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  <c r="I11" t="s">
        <v>18</v>
      </c>
      <c r="J11" t="s">
        <v>18</v>
      </c>
      <c r="K11" t="s">
        <v>18</v>
      </c>
    </row>
    <row r="12" spans="1:11" x14ac:dyDescent="0.25">
      <c r="A12" t="s">
        <v>235</v>
      </c>
      <c r="B12">
        <v>81.791907514450799</v>
      </c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t="s">
        <v>18</v>
      </c>
      <c r="K12" t="s">
        <v>18</v>
      </c>
    </row>
    <row r="13" spans="1:11" x14ac:dyDescent="0.25">
      <c r="A13" t="s">
        <v>18</v>
      </c>
      <c r="B13" t="s">
        <v>18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t="s">
        <v>18</v>
      </c>
      <c r="I13" t="s">
        <v>18</v>
      </c>
      <c r="J13" t="s">
        <v>18</v>
      </c>
      <c r="K13" t="s">
        <v>18</v>
      </c>
    </row>
    <row r="14" spans="1:11" x14ac:dyDescent="0.25">
      <c r="A14" t="s">
        <v>142</v>
      </c>
      <c r="B14" t="s">
        <v>105</v>
      </c>
      <c r="C14" t="s">
        <v>143</v>
      </c>
      <c r="D14" t="s">
        <v>108</v>
      </c>
      <c r="E14" t="s">
        <v>110</v>
      </c>
      <c r="F14" t="s">
        <v>111</v>
      </c>
      <c r="G14" t="s">
        <v>144</v>
      </c>
      <c r="H14" t="s">
        <v>145</v>
      </c>
      <c r="I14" t="s">
        <v>146</v>
      </c>
      <c r="J14" t="s">
        <v>147</v>
      </c>
      <c r="K14" t="s">
        <v>148</v>
      </c>
    </row>
    <row r="15" spans="1:11" x14ac:dyDescent="0.25">
      <c r="A15" t="s">
        <v>169</v>
      </c>
      <c r="B15">
        <v>1.5454545454545401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</row>
    <row r="16" spans="1:11" x14ac:dyDescent="0.25">
      <c r="A16" t="s">
        <v>170</v>
      </c>
      <c r="B16">
        <v>0.233384614663876</v>
      </c>
      <c r="C16" t="s">
        <v>18</v>
      </c>
      <c r="D16" t="s">
        <v>18</v>
      </c>
      <c r="E16" t="s">
        <v>18</v>
      </c>
      <c r="F16" t="s">
        <v>18</v>
      </c>
      <c r="G16" t="s">
        <v>18</v>
      </c>
      <c r="H16" t="s">
        <v>18</v>
      </c>
      <c r="I16" t="s">
        <v>18</v>
      </c>
      <c r="J16" t="s">
        <v>18</v>
      </c>
      <c r="K16" t="s">
        <v>18</v>
      </c>
    </row>
    <row r="17" spans="1:11" x14ac:dyDescent="0.25">
      <c r="A17" t="s">
        <v>59</v>
      </c>
      <c r="B17" s="2" t="s">
        <v>84</v>
      </c>
      <c r="C17" t="s">
        <v>61</v>
      </c>
      <c r="D17" t="s">
        <v>62</v>
      </c>
      <c r="E17" t="s">
        <v>137</v>
      </c>
      <c r="F17">
        <v>0.90909090909090895</v>
      </c>
      <c r="G17" t="s">
        <v>18</v>
      </c>
      <c r="H17" t="s">
        <v>18</v>
      </c>
      <c r="I17" t="s">
        <v>18</v>
      </c>
      <c r="J17" t="s">
        <v>18</v>
      </c>
      <c r="K17" t="s">
        <v>18</v>
      </c>
    </row>
    <row r="18" spans="1:11" x14ac:dyDescent="0.25">
      <c r="A18" t="s">
        <v>59</v>
      </c>
      <c r="B18" s="2" t="s">
        <v>63</v>
      </c>
      <c r="C18" t="s">
        <v>61</v>
      </c>
      <c r="D18" t="s">
        <v>62</v>
      </c>
      <c r="E18" t="s">
        <v>137</v>
      </c>
      <c r="F18">
        <v>0.90909090909090895</v>
      </c>
      <c r="G18" t="s">
        <v>18</v>
      </c>
      <c r="H18" t="s">
        <v>18</v>
      </c>
      <c r="I18" t="s">
        <v>18</v>
      </c>
      <c r="J18" t="s">
        <v>18</v>
      </c>
      <c r="K18" t="s">
        <v>18</v>
      </c>
    </row>
    <row r="19" spans="1:11" x14ac:dyDescent="0.25">
      <c r="A19" t="s">
        <v>59</v>
      </c>
      <c r="B19" s="2" t="s">
        <v>65</v>
      </c>
      <c r="C19" t="s">
        <v>61</v>
      </c>
      <c r="D19" t="s">
        <v>62</v>
      </c>
      <c r="E19" t="s">
        <v>137</v>
      </c>
      <c r="F19">
        <v>0.90909090909090895</v>
      </c>
      <c r="G19" t="s">
        <v>18</v>
      </c>
      <c r="H19" t="s">
        <v>18</v>
      </c>
      <c r="I19" t="s">
        <v>18</v>
      </c>
      <c r="J19" t="s">
        <v>18</v>
      </c>
      <c r="K19" t="s">
        <v>18</v>
      </c>
    </row>
    <row r="20" spans="1:11" x14ac:dyDescent="0.25">
      <c r="A20" t="s">
        <v>59</v>
      </c>
      <c r="B20" s="2" t="s">
        <v>67</v>
      </c>
      <c r="C20" t="s">
        <v>61</v>
      </c>
      <c r="D20" t="s">
        <v>62</v>
      </c>
      <c r="E20" t="s">
        <v>137</v>
      </c>
      <c r="F20">
        <v>0.83333333333333304</v>
      </c>
      <c r="G20" t="s">
        <v>18</v>
      </c>
      <c r="H20" t="s">
        <v>18</v>
      </c>
      <c r="I20" t="s">
        <v>18</v>
      </c>
      <c r="J20" t="s">
        <v>18</v>
      </c>
      <c r="K20" t="s">
        <v>18</v>
      </c>
    </row>
    <row r="21" spans="1:11" x14ac:dyDescent="0.25">
      <c r="A21" t="s">
        <v>59</v>
      </c>
      <c r="B21" s="2" t="s">
        <v>69</v>
      </c>
      <c r="C21" t="s">
        <v>61</v>
      </c>
      <c r="D21" t="s">
        <v>62</v>
      </c>
      <c r="E21" t="s">
        <v>137</v>
      </c>
      <c r="F21">
        <v>1</v>
      </c>
      <c r="G21" t="s">
        <v>18</v>
      </c>
      <c r="H21" t="s">
        <v>18</v>
      </c>
      <c r="I21" t="s">
        <v>18</v>
      </c>
      <c r="J21" t="s">
        <v>18</v>
      </c>
      <c r="K21" t="s">
        <v>18</v>
      </c>
    </row>
    <row r="22" spans="1:11" x14ac:dyDescent="0.25">
      <c r="A22" t="s">
        <v>59</v>
      </c>
      <c r="B22" s="2" t="s">
        <v>70</v>
      </c>
      <c r="C22" t="s">
        <v>61</v>
      </c>
      <c r="D22" t="s">
        <v>62</v>
      </c>
      <c r="E22" t="s">
        <v>137</v>
      </c>
      <c r="F22">
        <v>0.83333333333333304</v>
      </c>
      <c r="G22" t="s">
        <v>18</v>
      </c>
      <c r="H22" t="s">
        <v>18</v>
      </c>
      <c r="I22" t="s">
        <v>18</v>
      </c>
      <c r="J22" t="s">
        <v>18</v>
      </c>
      <c r="K22" t="s">
        <v>18</v>
      </c>
    </row>
    <row r="23" spans="1:11" x14ac:dyDescent="0.25">
      <c r="A23" t="s">
        <v>59</v>
      </c>
      <c r="B23" s="2" t="s">
        <v>71</v>
      </c>
      <c r="C23" t="s">
        <v>61</v>
      </c>
      <c r="D23" t="s">
        <v>62</v>
      </c>
      <c r="E23" t="s">
        <v>137</v>
      </c>
      <c r="F23">
        <v>0.90909090909090895</v>
      </c>
      <c r="G23" t="s">
        <v>18</v>
      </c>
      <c r="H23" t="s">
        <v>18</v>
      </c>
      <c r="I23" t="s">
        <v>18</v>
      </c>
      <c r="J23" t="s">
        <v>18</v>
      </c>
      <c r="K23" t="s">
        <v>18</v>
      </c>
    </row>
    <row r="24" spans="1:11" x14ac:dyDescent="0.25">
      <c r="A24" t="s">
        <v>59</v>
      </c>
      <c r="B24" s="2" t="s">
        <v>85</v>
      </c>
      <c r="C24" t="s">
        <v>61</v>
      </c>
      <c r="D24" t="s">
        <v>62</v>
      </c>
      <c r="E24" t="s">
        <v>137</v>
      </c>
      <c r="F24">
        <v>0.90909090909090895</v>
      </c>
      <c r="G24" t="s">
        <v>18</v>
      </c>
      <c r="H24" t="s">
        <v>18</v>
      </c>
      <c r="I24" t="s">
        <v>18</v>
      </c>
      <c r="J24" t="s">
        <v>18</v>
      </c>
      <c r="K24" t="s">
        <v>18</v>
      </c>
    </row>
    <row r="25" spans="1:11" x14ac:dyDescent="0.25">
      <c r="A25" t="s">
        <v>59</v>
      </c>
      <c r="B25" s="2" t="s">
        <v>86</v>
      </c>
      <c r="C25" t="s">
        <v>61</v>
      </c>
      <c r="D25" t="s">
        <v>62</v>
      </c>
      <c r="E25" t="s">
        <v>137</v>
      </c>
      <c r="F25">
        <v>0.90909090909090895</v>
      </c>
      <c r="G25" t="s">
        <v>18</v>
      </c>
      <c r="H25" t="s">
        <v>18</v>
      </c>
      <c r="I25" t="s">
        <v>18</v>
      </c>
      <c r="J25" t="s">
        <v>18</v>
      </c>
      <c r="K25" t="s">
        <v>18</v>
      </c>
    </row>
    <row r="26" spans="1:11" x14ac:dyDescent="0.25">
      <c r="A26" t="s">
        <v>59</v>
      </c>
      <c r="B26" s="2" t="s">
        <v>72</v>
      </c>
      <c r="C26" t="s">
        <v>61</v>
      </c>
      <c r="D26" t="s">
        <v>62</v>
      </c>
      <c r="E26" t="s">
        <v>137</v>
      </c>
      <c r="F26">
        <v>0.90909090909090895</v>
      </c>
      <c r="G26" t="s">
        <v>18</v>
      </c>
      <c r="H26" t="s">
        <v>18</v>
      </c>
      <c r="I26" t="s">
        <v>18</v>
      </c>
      <c r="J26" t="s">
        <v>18</v>
      </c>
      <c r="K26" t="s">
        <v>18</v>
      </c>
    </row>
    <row r="27" spans="1:11" x14ac:dyDescent="0.25">
      <c r="A27" t="s">
        <v>59</v>
      </c>
      <c r="B27" s="2" t="s">
        <v>68</v>
      </c>
      <c r="C27" t="s">
        <v>61</v>
      </c>
      <c r="D27" t="s">
        <v>62</v>
      </c>
      <c r="E27" t="s">
        <v>137</v>
      </c>
      <c r="F27">
        <v>0.76923076923076905</v>
      </c>
      <c r="G27" t="s">
        <v>18</v>
      </c>
      <c r="H27" t="s">
        <v>18</v>
      </c>
      <c r="I27" t="s">
        <v>18</v>
      </c>
      <c r="J27" t="s">
        <v>18</v>
      </c>
      <c r="K27" t="s">
        <v>18</v>
      </c>
    </row>
    <row r="28" spans="1:11" x14ac:dyDescent="0.25">
      <c r="A28" t="s">
        <v>149</v>
      </c>
      <c r="B28" t="s">
        <v>18</v>
      </c>
      <c r="C28" t="s">
        <v>18</v>
      </c>
      <c r="D28" t="s">
        <v>18</v>
      </c>
      <c r="E28" t="s">
        <v>18</v>
      </c>
      <c r="F28" t="s">
        <v>18</v>
      </c>
      <c r="G28" t="s">
        <v>18</v>
      </c>
      <c r="H28" t="s">
        <v>18</v>
      </c>
      <c r="I28" t="s">
        <v>18</v>
      </c>
      <c r="J28" t="s">
        <v>18</v>
      </c>
      <c r="K28" t="s">
        <v>18</v>
      </c>
    </row>
    <row r="29" spans="1:11" x14ac:dyDescent="0.25">
      <c r="A29" t="s">
        <v>168</v>
      </c>
      <c r="B29">
        <v>0.87272727272727202</v>
      </c>
      <c r="C29" t="s">
        <v>18</v>
      </c>
      <c r="D29" t="s">
        <v>18</v>
      </c>
      <c r="E29" t="s">
        <v>18</v>
      </c>
      <c r="F29" t="s">
        <v>18</v>
      </c>
      <c r="G29" t="s">
        <v>18</v>
      </c>
      <c r="H29" t="s">
        <v>18</v>
      </c>
      <c r="I29" t="s">
        <v>18</v>
      </c>
      <c r="J29" t="s">
        <v>18</v>
      </c>
      <c r="K29" t="s">
        <v>18</v>
      </c>
    </row>
    <row r="30" spans="1:11" x14ac:dyDescent="0.25">
      <c r="A30" t="s">
        <v>18</v>
      </c>
      <c r="B30" t="s">
        <v>18</v>
      </c>
      <c r="C30" t="s">
        <v>18</v>
      </c>
      <c r="D30" t="s">
        <v>18</v>
      </c>
      <c r="E30" t="s">
        <v>18</v>
      </c>
      <c r="F30" t="s">
        <v>18</v>
      </c>
      <c r="G30" t="s">
        <v>18</v>
      </c>
      <c r="H30" t="s">
        <v>18</v>
      </c>
      <c r="I30" t="s">
        <v>18</v>
      </c>
      <c r="J30" t="s">
        <v>18</v>
      </c>
      <c r="K30" t="s">
        <v>18</v>
      </c>
    </row>
    <row r="31" spans="1:11" x14ac:dyDescent="0.25">
      <c r="A31" t="s">
        <v>78</v>
      </c>
      <c r="B31" t="s">
        <v>18</v>
      </c>
      <c r="C31" t="s">
        <v>18</v>
      </c>
      <c r="D31" t="s">
        <v>18</v>
      </c>
      <c r="E31" t="s">
        <v>18</v>
      </c>
      <c r="F31" t="s">
        <v>18</v>
      </c>
      <c r="G31" t="s">
        <v>18</v>
      </c>
      <c r="H31" t="s">
        <v>18</v>
      </c>
      <c r="I31" t="s">
        <v>18</v>
      </c>
      <c r="J31" t="s">
        <v>18</v>
      </c>
      <c r="K31" t="s">
        <v>18</v>
      </c>
    </row>
    <row r="32" spans="1:11" x14ac:dyDescent="0.25">
      <c r="A32" t="s">
        <v>116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  <c r="J32" t="s">
        <v>18</v>
      </c>
      <c r="K32" t="s">
        <v>18</v>
      </c>
    </row>
    <row r="33" spans="1:11" x14ac:dyDescent="0.25">
      <c r="A33" t="s">
        <v>150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 t="s">
        <v>18</v>
      </c>
      <c r="J33" t="s">
        <v>18</v>
      </c>
      <c r="K33" t="s">
        <v>18</v>
      </c>
    </row>
    <row r="34" spans="1:11" x14ac:dyDescent="0.25">
      <c r="A34" t="s">
        <v>151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18</v>
      </c>
      <c r="K34" t="s">
        <v>18</v>
      </c>
    </row>
    <row r="35" spans="1:11" x14ac:dyDescent="0.25">
      <c r="A35" t="s">
        <v>152</v>
      </c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 t="s">
        <v>18</v>
      </c>
      <c r="J35" t="s">
        <v>18</v>
      </c>
      <c r="K35" t="s">
        <v>18</v>
      </c>
    </row>
    <row r="36" spans="1:11" x14ac:dyDescent="0.25">
      <c r="A36" t="s">
        <v>153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18</v>
      </c>
      <c r="K36" t="s">
        <v>18</v>
      </c>
    </row>
    <row r="37" spans="1:11" x14ac:dyDescent="0.25">
      <c r="A37" t="s">
        <v>154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K37" t="s">
        <v>18</v>
      </c>
    </row>
    <row r="38" spans="1:11" x14ac:dyDescent="0.25">
      <c r="A38" t="s">
        <v>155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18</v>
      </c>
      <c r="K38" t="s">
        <v>18</v>
      </c>
    </row>
    <row r="39" spans="1:11" x14ac:dyDescent="0.25">
      <c r="A39" t="s">
        <v>156</v>
      </c>
      <c r="B39" t="s">
        <v>18</v>
      </c>
      <c r="C39" t="s">
        <v>18</v>
      </c>
      <c r="D39" t="s">
        <v>18</v>
      </c>
      <c r="E39" t="s">
        <v>18</v>
      </c>
      <c r="F39" t="s">
        <v>18</v>
      </c>
      <c r="G39" t="s">
        <v>18</v>
      </c>
      <c r="H39" t="s">
        <v>18</v>
      </c>
      <c r="I39" t="s">
        <v>18</v>
      </c>
      <c r="J39" t="s">
        <v>18</v>
      </c>
      <c r="K39" t="s">
        <v>18</v>
      </c>
    </row>
    <row r="40" spans="1:11" x14ac:dyDescent="0.25">
      <c r="A40" t="s">
        <v>157</v>
      </c>
      <c r="B40" t="s">
        <v>18</v>
      </c>
      <c r="C40" t="s">
        <v>18</v>
      </c>
      <c r="D40" t="s">
        <v>18</v>
      </c>
      <c r="E40" t="s">
        <v>18</v>
      </c>
      <c r="F40" t="s">
        <v>18</v>
      </c>
      <c r="G40" t="s">
        <v>18</v>
      </c>
      <c r="H40" t="s">
        <v>18</v>
      </c>
      <c r="I40" t="s">
        <v>18</v>
      </c>
      <c r="J40" t="s">
        <v>18</v>
      </c>
      <c r="K40" t="s">
        <v>18</v>
      </c>
    </row>
    <row r="41" spans="1:11" x14ac:dyDescent="0.25">
      <c r="A41" t="s">
        <v>158</v>
      </c>
      <c r="B41" t="s">
        <v>18</v>
      </c>
      <c r="C41" t="s">
        <v>18</v>
      </c>
      <c r="D41" t="s">
        <v>18</v>
      </c>
      <c r="E41" t="s">
        <v>18</v>
      </c>
      <c r="F41" t="s">
        <v>18</v>
      </c>
      <c r="G41" t="s">
        <v>18</v>
      </c>
      <c r="H41" t="s">
        <v>18</v>
      </c>
      <c r="I41" t="s">
        <v>18</v>
      </c>
      <c r="J41" t="s">
        <v>18</v>
      </c>
      <c r="K41" t="s">
        <v>18</v>
      </c>
    </row>
    <row r="42" spans="1:11" x14ac:dyDescent="0.25">
      <c r="A42" t="s">
        <v>159</v>
      </c>
      <c r="B42" t="s">
        <v>18</v>
      </c>
      <c r="C42" t="s">
        <v>18</v>
      </c>
      <c r="D42" t="s">
        <v>18</v>
      </c>
      <c r="E42" t="s">
        <v>18</v>
      </c>
      <c r="F42" t="s">
        <v>18</v>
      </c>
      <c r="G42" t="s">
        <v>18</v>
      </c>
      <c r="H42" t="s">
        <v>18</v>
      </c>
      <c r="I42" t="s">
        <v>18</v>
      </c>
      <c r="J42" t="s">
        <v>18</v>
      </c>
      <c r="K42" t="s">
        <v>18</v>
      </c>
    </row>
    <row r="43" spans="1:11" x14ac:dyDescent="0.25">
      <c r="A43" t="s">
        <v>160</v>
      </c>
      <c r="B43" t="s">
        <v>18</v>
      </c>
      <c r="C43" t="s">
        <v>18</v>
      </c>
      <c r="D43" t="s">
        <v>18</v>
      </c>
      <c r="E43" t="s">
        <v>18</v>
      </c>
      <c r="F43" t="s">
        <v>18</v>
      </c>
      <c r="G43" t="s">
        <v>18</v>
      </c>
      <c r="H43" t="s">
        <v>18</v>
      </c>
      <c r="I43" t="s">
        <v>18</v>
      </c>
      <c r="J43" t="s">
        <v>18</v>
      </c>
      <c r="K43" t="s">
        <v>18</v>
      </c>
    </row>
    <row r="44" spans="1:11" x14ac:dyDescent="0.25">
      <c r="A44" t="s">
        <v>18</v>
      </c>
      <c r="B44" t="s">
        <v>18</v>
      </c>
      <c r="C44" t="s">
        <v>18</v>
      </c>
      <c r="D44" t="s">
        <v>18</v>
      </c>
      <c r="E44" t="s">
        <v>18</v>
      </c>
      <c r="F44" t="s">
        <v>18</v>
      </c>
      <c r="G44" t="s">
        <v>18</v>
      </c>
      <c r="H44" t="s">
        <v>18</v>
      </c>
      <c r="I44" t="s">
        <v>18</v>
      </c>
      <c r="J44" t="s">
        <v>18</v>
      </c>
      <c r="K44" t="s">
        <v>18</v>
      </c>
    </row>
    <row r="45" spans="1:11" x14ac:dyDescent="0.25">
      <c r="A45" t="s">
        <v>42</v>
      </c>
      <c r="B45" t="s">
        <v>18</v>
      </c>
      <c r="C45" t="s">
        <v>18</v>
      </c>
      <c r="D45" t="s">
        <v>18</v>
      </c>
      <c r="E45" t="s">
        <v>18</v>
      </c>
      <c r="F45" t="s">
        <v>18</v>
      </c>
      <c r="G45" t="s">
        <v>18</v>
      </c>
      <c r="H45" t="s">
        <v>18</v>
      </c>
      <c r="I45" t="s">
        <v>18</v>
      </c>
      <c r="J45" t="s">
        <v>18</v>
      </c>
      <c r="K45" t="s">
        <v>18</v>
      </c>
    </row>
    <row r="46" spans="1:11" x14ac:dyDescent="0.25">
      <c r="A46" t="s">
        <v>29</v>
      </c>
      <c r="B46" t="s">
        <v>18</v>
      </c>
      <c r="C46" t="s">
        <v>18</v>
      </c>
      <c r="D46" t="s">
        <v>18</v>
      </c>
      <c r="E46" t="s">
        <v>18</v>
      </c>
      <c r="F46" t="s">
        <v>18</v>
      </c>
      <c r="G46" t="s">
        <v>18</v>
      </c>
      <c r="H46" t="s">
        <v>18</v>
      </c>
      <c r="I46" t="s">
        <v>18</v>
      </c>
      <c r="J46" t="s">
        <v>18</v>
      </c>
      <c r="K46" t="s">
        <v>18</v>
      </c>
    </row>
    <row r="47" spans="1:11" x14ac:dyDescent="0.25">
      <c r="A47" t="s">
        <v>161</v>
      </c>
      <c r="B47" t="s">
        <v>18</v>
      </c>
      <c r="C47" t="s">
        <v>18</v>
      </c>
      <c r="D47" t="s">
        <v>18</v>
      </c>
      <c r="E47" t="s">
        <v>18</v>
      </c>
      <c r="F47" t="s">
        <v>18</v>
      </c>
      <c r="G47" t="s">
        <v>18</v>
      </c>
      <c r="H47" t="s">
        <v>18</v>
      </c>
      <c r="I47" t="s">
        <v>18</v>
      </c>
      <c r="J47" t="s">
        <v>18</v>
      </c>
      <c r="K47" t="s">
        <v>18</v>
      </c>
    </row>
    <row r="48" spans="1:11" x14ac:dyDescent="0.25">
      <c r="A48" t="s">
        <v>18</v>
      </c>
      <c r="B48" t="s">
        <v>18</v>
      </c>
      <c r="C48" t="s">
        <v>18</v>
      </c>
      <c r="D48" t="s">
        <v>18</v>
      </c>
      <c r="E48" t="s">
        <v>18</v>
      </c>
      <c r="F48" t="s">
        <v>18</v>
      </c>
      <c r="G48" t="s">
        <v>18</v>
      </c>
      <c r="H48" t="s">
        <v>18</v>
      </c>
      <c r="I48" t="s">
        <v>18</v>
      </c>
      <c r="J48" t="s">
        <v>18</v>
      </c>
      <c r="K48" t="s">
        <v>18</v>
      </c>
    </row>
    <row r="49" spans="1:11" x14ac:dyDescent="0.25">
      <c r="A49" t="s">
        <v>162</v>
      </c>
      <c r="B49" t="s">
        <v>18</v>
      </c>
      <c r="C49" t="s">
        <v>18</v>
      </c>
      <c r="D49" t="s">
        <v>18</v>
      </c>
      <c r="E49" t="s">
        <v>18</v>
      </c>
      <c r="F49" t="s">
        <v>18</v>
      </c>
      <c r="G49" t="s">
        <v>18</v>
      </c>
      <c r="H49" t="s">
        <v>18</v>
      </c>
      <c r="I49" t="s">
        <v>18</v>
      </c>
      <c r="J49" t="s">
        <v>18</v>
      </c>
      <c r="K49" t="s">
        <v>18</v>
      </c>
    </row>
    <row r="50" spans="1:11" x14ac:dyDescent="0.25">
      <c r="A50" t="s">
        <v>18</v>
      </c>
      <c r="B50" t="s">
        <v>18</v>
      </c>
      <c r="C50" t="s">
        <v>18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18</v>
      </c>
      <c r="K50" t="s">
        <v>18</v>
      </c>
    </row>
    <row r="51" spans="1:11" x14ac:dyDescent="0.25">
      <c r="A51" t="s">
        <v>163</v>
      </c>
      <c r="B51" t="s">
        <v>18</v>
      </c>
      <c r="C51" t="s">
        <v>18</v>
      </c>
      <c r="D51" t="s">
        <v>18</v>
      </c>
      <c r="E51" t="s">
        <v>18</v>
      </c>
      <c r="F51" t="s">
        <v>18</v>
      </c>
      <c r="G51" t="s">
        <v>18</v>
      </c>
      <c r="H51" t="s">
        <v>18</v>
      </c>
      <c r="I51" t="s">
        <v>18</v>
      </c>
      <c r="J51" t="s">
        <v>18</v>
      </c>
      <c r="K51" t="s">
        <v>18</v>
      </c>
    </row>
    <row r="52" spans="1:11" x14ac:dyDescent="0.25">
      <c r="A52" t="s">
        <v>18</v>
      </c>
      <c r="B52" t="s">
        <v>18</v>
      </c>
      <c r="C52" t="s">
        <v>18</v>
      </c>
      <c r="D52" t="s">
        <v>18</v>
      </c>
      <c r="E52" t="s">
        <v>18</v>
      </c>
      <c r="F52" t="s">
        <v>18</v>
      </c>
      <c r="G52" t="s">
        <v>18</v>
      </c>
      <c r="H52" t="s">
        <v>18</v>
      </c>
      <c r="I52" t="s">
        <v>18</v>
      </c>
      <c r="J52" t="s">
        <v>18</v>
      </c>
      <c r="K52" t="s">
        <v>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E958-6794-4C23-B20F-7A34894CF316}">
  <dimension ref="A1:K53"/>
  <sheetViews>
    <sheetView topLeftCell="A7" workbookViewId="0"/>
  </sheetViews>
  <sheetFormatPr defaultRowHeight="15" x14ac:dyDescent="0.25"/>
  <cols>
    <col min="1" max="1" width="41" customWidth="1"/>
    <col min="2" max="9" width="11.42578125" bestFit="1" customWidth="1"/>
    <col min="10" max="11" width="12.42578125" bestFit="1" customWidth="1"/>
  </cols>
  <sheetData>
    <row r="1" spans="1:11" x14ac:dyDescent="0.25">
      <c r="A1" t="s">
        <v>0</v>
      </c>
      <c r="B1" t="s">
        <v>22</v>
      </c>
      <c r="C1" t="s">
        <v>23</v>
      </c>
      <c r="D1" t="s">
        <v>24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</row>
    <row r="2" spans="1:11" x14ac:dyDescent="0.25">
      <c r="A2" t="s">
        <v>18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</row>
    <row r="3" spans="1:11" x14ac:dyDescent="0.25">
      <c r="A3" t="s">
        <v>97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</row>
    <row r="4" spans="1:11" x14ac:dyDescent="0.25">
      <c r="A4" t="s">
        <v>29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</row>
    <row r="5" spans="1:11" x14ac:dyDescent="0.25">
      <c r="A5" t="s">
        <v>98</v>
      </c>
      <c r="B5" t="s">
        <v>18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</row>
    <row r="6" spans="1:11" x14ac:dyDescent="0.25">
      <c r="A6" t="s">
        <v>18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</row>
    <row r="7" spans="1:11" x14ac:dyDescent="0.25">
      <c r="A7" t="s">
        <v>99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</row>
    <row r="8" spans="1:11" x14ac:dyDescent="0.25">
      <c r="A8" t="s">
        <v>18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</row>
    <row r="9" spans="1:11" x14ac:dyDescent="0.25">
      <c r="A9" t="s">
        <v>100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</row>
    <row r="10" spans="1:11" x14ac:dyDescent="0.25">
      <c r="A10" t="s">
        <v>18</v>
      </c>
      <c r="B10" t="s">
        <v>18</v>
      </c>
      <c r="C10" t="s">
        <v>18</v>
      </c>
      <c r="D10" t="s">
        <v>18</v>
      </c>
      <c r="E10" t="s">
        <v>18</v>
      </c>
      <c r="F10" t="s">
        <v>18</v>
      </c>
      <c r="G10" t="s">
        <v>18</v>
      </c>
      <c r="H10" t="s">
        <v>18</v>
      </c>
      <c r="I10" t="s">
        <v>18</v>
      </c>
      <c r="J10" t="s">
        <v>18</v>
      </c>
      <c r="K10" t="s">
        <v>18</v>
      </c>
    </row>
    <row r="11" spans="1:11" x14ac:dyDescent="0.25">
      <c r="A11" t="s">
        <v>232</v>
      </c>
      <c r="B11">
        <v>19.669410587285199</v>
      </c>
      <c r="C11" t="s">
        <v>18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  <c r="I11" t="s">
        <v>18</v>
      </c>
      <c r="J11" t="s">
        <v>18</v>
      </c>
      <c r="K11" t="s">
        <v>18</v>
      </c>
    </row>
    <row r="12" spans="1:11" x14ac:dyDescent="0.25">
      <c r="A12" t="s">
        <v>18</v>
      </c>
      <c r="B12" t="s">
        <v>18</v>
      </c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t="s">
        <v>18</v>
      </c>
      <c r="K12" t="s">
        <v>18</v>
      </c>
    </row>
    <row r="13" spans="1:11" x14ac:dyDescent="0.25">
      <c r="A13" t="s">
        <v>235</v>
      </c>
      <c r="B13">
        <v>68.7285223367697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t="s">
        <v>18</v>
      </c>
      <c r="I13" t="s">
        <v>18</v>
      </c>
      <c r="J13" t="s">
        <v>18</v>
      </c>
      <c r="K13" t="s">
        <v>18</v>
      </c>
    </row>
    <row r="14" spans="1:11" x14ac:dyDescent="0.25">
      <c r="A14" t="s">
        <v>18</v>
      </c>
      <c r="B14" t="s">
        <v>18</v>
      </c>
      <c r="C14" t="s">
        <v>18</v>
      </c>
      <c r="D14" t="s">
        <v>18</v>
      </c>
      <c r="E14" t="s">
        <v>18</v>
      </c>
      <c r="F14" t="s">
        <v>18</v>
      </c>
      <c r="G14" t="s">
        <v>18</v>
      </c>
      <c r="H14" t="s">
        <v>18</v>
      </c>
      <c r="I14" t="s">
        <v>18</v>
      </c>
      <c r="J14" t="s">
        <v>18</v>
      </c>
      <c r="K14" t="s">
        <v>18</v>
      </c>
    </row>
    <row r="15" spans="1:11" x14ac:dyDescent="0.25">
      <c r="A15" t="s">
        <v>42</v>
      </c>
      <c r="B15" t="s">
        <v>18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</row>
    <row r="16" spans="1:11" x14ac:dyDescent="0.25">
      <c r="A16" t="s">
        <v>29</v>
      </c>
      <c r="B16" t="s">
        <v>18</v>
      </c>
      <c r="C16" t="s">
        <v>18</v>
      </c>
      <c r="D16" t="s">
        <v>18</v>
      </c>
      <c r="E16" t="s">
        <v>18</v>
      </c>
      <c r="F16" t="s">
        <v>18</v>
      </c>
      <c r="G16" t="s">
        <v>18</v>
      </c>
      <c r="H16" t="s">
        <v>18</v>
      </c>
      <c r="I16" t="s">
        <v>18</v>
      </c>
      <c r="J16" t="s">
        <v>18</v>
      </c>
      <c r="K16" t="s">
        <v>18</v>
      </c>
    </row>
    <row r="17" spans="1:11" x14ac:dyDescent="0.25">
      <c r="A17" t="s">
        <v>101</v>
      </c>
      <c r="B17" t="s">
        <v>18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t="s">
        <v>18</v>
      </c>
      <c r="I17" t="s">
        <v>18</v>
      </c>
      <c r="J17" t="s">
        <v>18</v>
      </c>
      <c r="K17" t="s">
        <v>18</v>
      </c>
    </row>
    <row r="18" spans="1:11" x14ac:dyDescent="0.25">
      <c r="A18" t="s">
        <v>18</v>
      </c>
      <c r="B18" t="s">
        <v>18</v>
      </c>
      <c r="C18" t="s">
        <v>18</v>
      </c>
      <c r="D18" t="s">
        <v>18</v>
      </c>
      <c r="E18" t="s">
        <v>18</v>
      </c>
      <c r="F18" t="s">
        <v>18</v>
      </c>
      <c r="G18" t="s">
        <v>18</v>
      </c>
      <c r="H18" t="s">
        <v>18</v>
      </c>
      <c r="I18" t="s">
        <v>18</v>
      </c>
      <c r="J18" t="s">
        <v>18</v>
      </c>
      <c r="K18" t="s">
        <v>18</v>
      </c>
    </row>
    <row r="19" spans="1:11" x14ac:dyDescent="0.25">
      <c r="A19" t="s">
        <v>102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K19" t="s">
        <v>18</v>
      </c>
    </row>
    <row r="20" spans="1:11" x14ac:dyDescent="0.25">
      <c r="A20" t="s">
        <v>18</v>
      </c>
      <c r="B20" t="s">
        <v>18</v>
      </c>
      <c r="C20" t="s">
        <v>18</v>
      </c>
      <c r="D20" t="s">
        <v>18</v>
      </c>
      <c r="E20" t="s">
        <v>18</v>
      </c>
      <c r="F20" t="s">
        <v>18</v>
      </c>
      <c r="G20" t="s">
        <v>18</v>
      </c>
      <c r="H20" t="s">
        <v>18</v>
      </c>
      <c r="I20" t="s">
        <v>18</v>
      </c>
      <c r="J20" t="s">
        <v>18</v>
      </c>
      <c r="K20" t="s">
        <v>18</v>
      </c>
    </row>
    <row r="21" spans="1:11" x14ac:dyDescent="0.25">
      <c r="A21" t="s">
        <v>103</v>
      </c>
      <c r="B21" t="s">
        <v>18</v>
      </c>
      <c r="C21" t="s">
        <v>18</v>
      </c>
      <c r="D21" t="s">
        <v>18</v>
      </c>
      <c r="E21" t="s">
        <v>18</v>
      </c>
      <c r="F21" t="s">
        <v>18</v>
      </c>
      <c r="G21" t="s">
        <v>18</v>
      </c>
      <c r="H21" t="s">
        <v>18</v>
      </c>
      <c r="I21" t="s">
        <v>18</v>
      </c>
      <c r="J21" t="s">
        <v>18</v>
      </c>
      <c r="K21" t="s">
        <v>18</v>
      </c>
    </row>
    <row r="22" spans="1:11" x14ac:dyDescent="0.25">
      <c r="A22" t="s">
        <v>18</v>
      </c>
      <c r="B22" t="s">
        <v>18</v>
      </c>
      <c r="C22" t="s">
        <v>18</v>
      </c>
      <c r="D22" t="s">
        <v>18</v>
      </c>
      <c r="E22" t="s">
        <v>18</v>
      </c>
      <c r="F22" t="s">
        <v>18</v>
      </c>
      <c r="G22" t="s">
        <v>18</v>
      </c>
      <c r="H22" t="s">
        <v>18</v>
      </c>
      <c r="I22" t="s">
        <v>18</v>
      </c>
      <c r="J22" t="s">
        <v>18</v>
      </c>
      <c r="K22" t="s">
        <v>18</v>
      </c>
    </row>
    <row r="23" spans="1:11" x14ac:dyDescent="0.25">
      <c r="A23" t="s">
        <v>18</v>
      </c>
      <c r="B23" t="s">
        <v>18</v>
      </c>
      <c r="C23" t="s">
        <v>18</v>
      </c>
      <c r="D23" t="s">
        <v>18</v>
      </c>
      <c r="E23" t="s">
        <v>18</v>
      </c>
      <c r="F23" t="s">
        <v>18</v>
      </c>
      <c r="G23" t="s">
        <v>18</v>
      </c>
      <c r="H23" t="s">
        <v>18</v>
      </c>
      <c r="I23" t="s">
        <v>18</v>
      </c>
      <c r="J23" t="s">
        <v>18</v>
      </c>
      <c r="K23" t="s">
        <v>18</v>
      </c>
    </row>
    <row r="24" spans="1:11" x14ac:dyDescent="0.25">
      <c r="A24" t="s">
        <v>104</v>
      </c>
      <c r="B24" t="s">
        <v>105</v>
      </c>
      <c r="C24" t="s">
        <v>106</v>
      </c>
      <c r="D24" t="s">
        <v>107</v>
      </c>
      <c r="E24" t="s">
        <v>108</v>
      </c>
      <c r="F24" t="s">
        <v>109</v>
      </c>
      <c r="G24" t="s">
        <v>110</v>
      </c>
      <c r="H24" t="s">
        <v>111</v>
      </c>
      <c r="I24" t="s">
        <v>112</v>
      </c>
      <c r="J24" t="s">
        <v>113</v>
      </c>
      <c r="K24" t="s">
        <v>114</v>
      </c>
    </row>
    <row r="25" spans="1:11" x14ac:dyDescent="0.25">
      <c r="A25" t="s">
        <v>169</v>
      </c>
      <c r="B25">
        <v>1.63636363636363</v>
      </c>
      <c r="C25" t="s">
        <v>18</v>
      </c>
      <c r="D25" t="s">
        <v>18</v>
      </c>
      <c r="E25" t="s">
        <v>18</v>
      </c>
      <c r="F25" t="s">
        <v>18</v>
      </c>
      <c r="G25" t="s">
        <v>18</v>
      </c>
      <c r="H25" t="s">
        <v>18</v>
      </c>
      <c r="I25" t="s">
        <v>18</v>
      </c>
      <c r="J25" t="s">
        <v>18</v>
      </c>
      <c r="K25" t="s">
        <v>18</v>
      </c>
    </row>
    <row r="26" spans="1:11" x14ac:dyDescent="0.25">
      <c r="A26" t="s">
        <v>170</v>
      </c>
      <c r="B26">
        <v>0.22464168620378699</v>
      </c>
      <c r="C26" t="s">
        <v>18</v>
      </c>
      <c r="D26" t="s">
        <v>18</v>
      </c>
      <c r="E26" t="s">
        <v>18</v>
      </c>
      <c r="F26" t="s">
        <v>18</v>
      </c>
      <c r="G26" t="s">
        <v>18</v>
      </c>
      <c r="H26" t="s">
        <v>18</v>
      </c>
      <c r="I26" t="s">
        <v>18</v>
      </c>
      <c r="J26" t="s">
        <v>18</v>
      </c>
      <c r="K26" t="s">
        <v>18</v>
      </c>
    </row>
    <row r="27" spans="1:11" x14ac:dyDescent="0.25">
      <c r="A27" t="s">
        <v>59</v>
      </c>
      <c r="B27" s="2" t="s">
        <v>60</v>
      </c>
      <c r="C27" t="s">
        <v>61</v>
      </c>
      <c r="D27" t="s">
        <v>62</v>
      </c>
      <c r="E27">
        <v>0.90909090909090895</v>
      </c>
      <c r="F27" t="s">
        <v>18</v>
      </c>
      <c r="G27" t="s">
        <v>18</v>
      </c>
      <c r="H27" t="s">
        <v>18</v>
      </c>
      <c r="I27" t="s">
        <v>18</v>
      </c>
      <c r="J27" t="s">
        <v>18</v>
      </c>
      <c r="K27" t="s">
        <v>18</v>
      </c>
    </row>
    <row r="28" spans="1:11" x14ac:dyDescent="0.25">
      <c r="A28" t="s">
        <v>59</v>
      </c>
      <c r="B28" s="2" t="s">
        <v>63</v>
      </c>
      <c r="C28" t="s">
        <v>61</v>
      </c>
      <c r="D28" t="s">
        <v>62</v>
      </c>
      <c r="E28">
        <v>0.90909090909090895</v>
      </c>
      <c r="F28" t="s">
        <v>18</v>
      </c>
      <c r="G28" t="s">
        <v>18</v>
      </c>
      <c r="H28" t="s">
        <v>18</v>
      </c>
      <c r="I28" t="s">
        <v>18</v>
      </c>
      <c r="J28" t="s">
        <v>18</v>
      </c>
      <c r="K28" t="s">
        <v>18</v>
      </c>
    </row>
    <row r="29" spans="1:11" x14ac:dyDescent="0.25">
      <c r="A29" t="s">
        <v>59</v>
      </c>
      <c r="B29" s="2" t="s">
        <v>64</v>
      </c>
      <c r="C29" t="s">
        <v>61</v>
      </c>
      <c r="D29" t="s">
        <v>62</v>
      </c>
      <c r="E29">
        <v>0.90909090909090895</v>
      </c>
      <c r="F29" t="s">
        <v>18</v>
      </c>
      <c r="G29" t="s">
        <v>18</v>
      </c>
      <c r="H29" t="s">
        <v>18</v>
      </c>
      <c r="I29" t="s">
        <v>18</v>
      </c>
      <c r="J29" t="s">
        <v>18</v>
      </c>
      <c r="K29" t="s">
        <v>18</v>
      </c>
    </row>
    <row r="30" spans="1:11" x14ac:dyDescent="0.25">
      <c r="A30" t="s">
        <v>59</v>
      </c>
      <c r="B30" s="2" t="s">
        <v>65</v>
      </c>
      <c r="C30" t="s">
        <v>61</v>
      </c>
      <c r="D30" t="s">
        <v>62</v>
      </c>
      <c r="E30">
        <v>0.90909090909090895</v>
      </c>
      <c r="F30" t="s">
        <v>18</v>
      </c>
      <c r="G30" t="s">
        <v>18</v>
      </c>
      <c r="H30" t="s">
        <v>18</v>
      </c>
      <c r="I30" t="s">
        <v>18</v>
      </c>
      <c r="J30" t="s">
        <v>18</v>
      </c>
      <c r="K30" t="s">
        <v>18</v>
      </c>
    </row>
    <row r="31" spans="1:11" x14ac:dyDescent="0.25">
      <c r="A31" t="s">
        <v>59</v>
      </c>
      <c r="B31" s="2" t="s">
        <v>67</v>
      </c>
      <c r="C31" t="s">
        <v>61</v>
      </c>
      <c r="D31" t="s">
        <v>62</v>
      </c>
      <c r="E31">
        <v>0.83333333333333304</v>
      </c>
      <c r="F31" t="s">
        <v>18</v>
      </c>
      <c r="G31" t="s">
        <v>18</v>
      </c>
      <c r="H31" t="s">
        <v>18</v>
      </c>
      <c r="I31" t="s">
        <v>18</v>
      </c>
      <c r="J31" t="s">
        <v>18</v>
      </c>
      <c r="K31" t="s">
        <v>18</v>
      </c>
    </row>
    <row r="32" spans="1:11" x14ac:dyDescent="0.25">
      <c r="A32" t="s">
        <v>59</v>
      </c>
      <c r="B32" s="2" t="s">
        <v>68</v>
      </c>
      <c r="C32" t="s">
        <v>61</v>
      </c>
      <c r="D32" t="s">
        <v>62</v>
      </c>
      <c r="E32">
        <v>0.83333333333333304</v>
      </c>
      <c r="F32" t="s">
        <v>18</v>
      </c>
      <c r="G32" t="s">
        <v>18</v>
      </c>
      <c r="H32" t="s">
        <v>18</v>
      </c>
      <c r="I32" t="s">
        <v>18</v>
      </c>
      <c r="J32" t="s">
        <v>18</v>
      </c>
      <c r="K32" t="s">
        <v>18</v>
      </c>
    </row>
    <row r="33" spans="1:11" x14ac:dyDescent="0.25">
      <c r="A33" t="s">
        <v>59</v>
      </c>
      <c r="B33" s="2" t="s">
        <v>69</v>
      </c>
      <c r="C33" t="s">
        <v>61</v>
      </c>
      <c r="D33" t="s">
        <v>62</v>
      </c>
      <c r="E33">
        <v>1</v>
      </c>
      <c r="F33" t="s">
        <v>18</v>
      </c>
      <c r="G33" t="s">
        <v>18</v>
      </c>
      <c r="H33" t="s">
        <v>18</v>
      </c>
      <c r="I33" t="s">
        <v>18</v>
      </c>
      <c r="J33" t="s">
        <v>18</v>
      </c>
      <c r="K33" t="s">
        <v>18</v>
      </c>
    </row>
    <row r="34" spans="1:11" x14ac:dyDescent="0.25">
      <c r="A34" t="s">
        <v>59</v>
      </c>
      <c r="B34" s="2" t="s">
        <v>70</v>
      </c>
      <c r="C34" t="s">
        <v>61</v>
      </c>
      <c r="D34" t="s">
        <v>62</v>
      </c>
      <c r="E34">
        <v>0.90909090909090895</v>
      </c>
      <c r="F34" t="s">
        <v>18</v>
      </c>
      <c r="G34" t="s">
        <v>18</v>
      </c>
      <c r="H34" t="s">
        <v>18</v>
      </c>
      <c r="I34" t="s">
        <v>18</v>
      </c>
      <c r="J34" t="s">
        <v>18</v>
      </c>
      <c r="K34" t="s">
        <v>18</v>
      </c>
    </row>
    <row r="35" spans="1:11" x14ac:dyDescent="0.25">
      <c r="A35" t="s">
        <v>59</v>
      </c>
      <c r="B35" s="2" t="s">
        <v>72</v>
      </c>
      <c r="C35" t="s">
        <v>61</v>
      </c>
      <c r="D35" t="s">
        <v>62</v>
      </c>
      <c r="E35">
        <v>0.76923076923076905</v>
      </c>
      <c r="F35" t="s">
        <v>18</v>
      </c>
      <c r="G35" t="s">
        <v>18</v>
      </c>
      <c r="H35" t="s">
        <v>18</v>
      </c>
      <c r="I35" t="s">
        <v>18</v>
      </c>
      <c r="J35" t="s">
        <v>18</v>
      </c>
      <c r="K35" t="s">
        <v>18</v>
      </c>
    </row>
    <row r="36" spans="1:11" x14ac:dyDescent="0.25">
      <c r="A36" t="s">
        <v>59</v>
      </c>
      <c r="B36" s="2" t="s">
        <v>127</v>
      </c>
      <c r="C36" t="s">
        <v>61</v>
      </c>
      <c r="D36" t="s">
        <v>62</v>
      </c>
      <c r="E36">
        <v>0.83333333333333304</v>
      </c>
      <c r="F36" t="s">
        <v>18</v>
      </c>
      <c r="G36" t="s">
        <v>18</v>
      </c>
      <c r="H36" t="s">
        <v>18</v>
      </c>
      <c r="I36" t="s">
        <v>18</v>
      </c>
      <c r="J36" t="s">
        <v>18</v>
      </c>
      <c r="K36" t="s">
        <v>18</v>
      </c>
    </row>
    <row r="37" spans="1:11" x14ac:dyDescent="0.25">
      <c r="A37" t="s">
        <v>59</v>
      </c>
      <c r="B37" s="2" t="s">
        <v>66</v>
      </c>
      <c r="C37" t="s">
        <v>61</v>
      </c>
      <c r="D37" t="s">
        <v>62</v>
      </c>
      <c r="E37">
        <v>1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K37" t="s">
        <v>18</v>
      </c>
    </row>
    <row r="38" spans="1:11" x14ac:dyDescent="0.25">
      <c r="A38" t="s">
        <v>115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18</v>
      </c>
      <c r="K38" t="s">
        <v>18</v>
      </c>
    </row>
    <row r="39" spans="1:11" x14ac:dyDescent="0.25">
      <c r="A39" t="s">
        <v>168</v>
      </c>
      <c r="B39">
        <v>0.87272727272727202</v>
      </c>
      <c r="C39" t="s">
        <v>18</v>
      </c>
      <c r="D39" t="s">
        <v>18</v>
      </c>
      <c r="E39" t="s">
        <v>18</v>
      </c>
      <c r="F39" t="s">
        <v>18</v>
      </c>
      <c r="G39" t="s">
        <v>18</v>
      </c>
      <c r="H39" t="s">
        <v>18</v>
      </c>
      <c r="I39" t="s">
        <v>18</v>
      </c>
      <c r="J39" t="s">
        <v>18</v>
      </c>
      <c r="K39" t="s">
        <v>18</v>
      </c>
    </row>
    <row r="40" spans="1:11" x14ac:dyDescent="0.25">
      <c r="A40" t="s">
        <v>18</v>
      </c>
      <c r="B40" t="s">
        <v>18</v>
      </c>
      <c r="C40" t="s">
        <v>18</v>
      </c>
      <c r="D40" t="s">
        <v>18</v>
      </c>
      <c r="E40" t="s">
        <v>18</v>
      </c>
      <c r="F40" t="s">
        <v>18</v>
      </c>
      <c r="G40" t="s">
        <v>18</v>
      </c>
      <c r="H40" t="s">
        <v>18</v>
      </c>
      <c r="I40" t="s">
        <v>18</v>
      </c>
      <c r="J40" t="s">
        <v>18</v>
      </c>
      <c r="K40" t="s">
        <v>18</v>
      </c>
    </row>
    <row r="41" spans="1:11" x14ac:dyDescent="0.25">
      <c r="A41" t="s">
        <v>78</v>
      </c>
      <c r="B41" t="s">
        <v>18</v>
      </c>
      <c r="C41" t="s">
        <v>18</v>
      </c>
      <c r="D41" t="s">
        <v>18</v>
      </c>
      <c r="E41" t="s">
        <v>18</v>
      </c>
      <c r="F41" t="s">
        <v>18</v>
      </c>
      <c r="G41" t="s">
        <v>18</v>
      </c>
      <c r="H41" t="s">
        <v>18</v>
      </c>
      <c r="I41" t="s">
        <v>18</v>
      </c>
      <c r="J41" t="s">
        <v>18</v>
      </c>
      <c r="K41" t="s">
        <v>18</v>
      </c>
    </row>
    <row r="42" spans="1:11" x14ac:dyDescent="0.25">
      <c r="A42" t="s">
        <v>116</v>
      </c>
      <c r="B42" t="s">
        <v>18</v>
      </c>
      <c r="C42" t="s">
        <v>18</v>
      </c>
      <c r="D42" t="s">
        <v>18</v>
      </c>
      <c r="E42" t="s">
        <v>18</v>
      </c>
      <c r="F42" t="s">
        <v>18</v>
      </c>
      <c r="G42" t="s">
        <v>18</v>
      </c>
      <c r="H42" t="s">
        <v>18</v>
      </c>
      <c r="I42" t="s">
        <v>18</v>
      </c>
      <c r="J42" t="s">
        <v>18</v>
      </c>
      <c r="K42" t="s">
        <v>18</v>
      </c>
    </row>
    <row r="43" spans="1:11" x14ac:dyDescent="0.25">
      <c r="A43" t="s">
        <v>59</v>
      </c>
      <c r="B43">
        <v>5</v>
      </c>
      <c r="C43">
        <v>0.33922938113144901</v>
      </c>
      <c r="D43" t="s">
        <v>18</v>
      </c>
      <c r="E43" t="s">
        <v>18</v>
      </c>
      <c r="F43" t="s">
        <v>18</v>
      </c>
      <c r="G43" t="s">
        <v>18</v>
      </c>
      <c r="H43" t="s">
        <v>18</v>
      </c>
      <c r="I43" t="s">
        <v>18</v>
      </c>
      <c r="J43" t="s">
        <v>18</v>
      </c>
      <c r="K43" t="s">
        <v>18</v>
      </c>
    </row>
    <row r="44" spans="1:11" x14ac:dyDescent="0.25">
      <c r="A44" t="s">
        <v>59</v>
      </c>
      <c r="B44">
        <v>11</v>
      </c>
      <c r="C44">
        <v>0.33922938113144901</v>
      </c>
      <c r="D44" t="s">
        <v>18</v>
      </c>
      <c r="E44" t="s">
        <v>18</v>
      </c>
      <c r="F44" t="s">
        <v>18</v>
      </c>
      <c r="G44" t="s">
        <v>18</v>
      </c>
      <c r="H44" t="s">
        <v>18</v>
      </c>
      <c r="I44" t="s">
        <v>18</v>
      </c>
      <c r="J44" t="s">
        <v>18</v>
      </c>
      <c r="K44" t="s">
        <v>18</v>
      </c>
    </row>
    <row r="45" spans="1:11" x14ac:dyDescent="0.25">
      <c r="A45" t="s">
        <v>59</v>
      </c>
      <c r="B45">
        <v>15</v>
      </c>
      <c r="C45">
        <v>0.31091306072610703</v>
      </c>
      <c r="D45" t="s">
        <v>18</v>
      </c>
      <c r="E45" t="s">
        <v>18</v>
      </c>
      <c r="F45" t="s">
        <v>18</v>
      </c>
      <c r="G45" t="s">
        <v>18</v>
      </c>
      <c r="H45" t="s">
        <v>18</v>
      </c>
      <c r="I45" t="s">
        <v>18</v>
      </c>
      <c r="J45" t="s">
        <v>18</v>
      </c>
      <c r="K45" t="s">
        <v>18</v>
      </c>
    </row>
    <row r="46" spans="1:11" x14ac:dyDescent="0.25">
      <c r="A46" t="s">
        <v>59</v>
      </c>
      <c r="B46">
        <v>20</v>
      </c>
      <c r="C46">
        <v>0.31058004871358103</v>
      </c>
      <c r="D46" t="s">
        <v>18</v>
      </c>
      <c r="E46" t="s">
        <v>18</v>
      </c>
      <c r="F46" t="s">
        <v>18</v>
      </c>
      <c r="G46" t="s">
        <v>18</v>
      </c>
      <c r="H46" t="s">
        <v>18</v>
      </c>
      <c r="I46" t="s">
        <v>18</v>
      </c>
      <c r="J46" t="s">
        <v>18</v>
      </c>
      <c r="K46" t="s">
        <v>18</v>
      </c>
    </row>
    <row r="47" spans="1:11" x14ac:dyDescent="0.25">
      <c r="A47" t="s">
        <v>59</v>
      </c>
      <c r="B47">
        <v>2</v>
      </c>
      <c r="C47">
        <v>0.31058004871358103</v>
      </c>
      <c r="D47" t="s">
        <v>18</v>
      </c>
      <c r="E47" t="s">
        <v>18</v>
      </c>
      <c r="F47" t="s">
        <v>18</v>
      </c>
      <c r="G47" t="s">
        <v>18</v>
      </c>
      <c r="H47" t="s">
        <v>18</v>
      </c>
      <c r="I47" t="s">
        <v>18</v>
      </c>
      <c r="J47" t="s">
        <v>18</v>
      </c>
      <c r="K47" t="s">
        <v>18</v>
      </c>
    </row>
    <row r="48" spans="1:11" x14ac:dyDescent="0.25">
      <c r="A48" t="s">
        <v>59</v>
      </c>
      <c r="B48">
        <v>3</v>
      </c>
      <c r="C48">
        <v>0.307335756426596</v>
      </c>
      <c r="D48" t="s">
        <v>18</v>
      </c>
      <c r="E48" t="s">
        <v>18</v>
      </c>
      <c r="F48" t="s">
        <v>18</v>
      </c>
      <c r="G48" t="s">
        <v>18</v>
      </c>
      <c r="H48" t="s">
        <v>18</v>
      </c>
      <c r="I48" t="s">
        <v>18</v>
      </c>
      <c r="J48" t="s">
        <v>18</v>
      </c>
      <c r="K48" t="s">
        <v>18</v>
      </c>
    </row>
    <row r="49" spans="1:11" x14ac:dyDescent="0.25">
      <c r="A49" t="s">
        <v>59</v>
      </c>
      <c r="B49">
        <v>23</v>
      </c>
      <c r="C49">
        <v>0.304393578130358</v>
      </c>
      <c r="D49" t="s">
        <v>18</v>
      </c>
      <c r="E49" t="s">
        <v>18</v>
      </c>
      <c r="F49" t="s">
        <v>18</v>
      </c>
      <c r="G49" t="s">
        <v>18</v>
      </c>
      <c r="H49" t="s">
        <v>18</v>
      </c>
      <c r="I49" t="s">
        <v>18</v>
      </c>
      <c r="J49" t="s">
        <v>18</v>
      </c>
      <c r="K49" t="s">
        <v>18</v>
      </c>
    </row>
    <row r="50" spans="1:11" x14ac:dyDescent="0.25">
      <c r="A50" t="s">
        <v>59</v>
      </c>
      <c r="B50">
        <v>28</v>
      </c>
      <c r="C50">
        <v>0.28226372830823898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18</v>
      </c>
      <c r="K50" t="s">
        <v>18</v>
      </c>
    </row>
    <row r="51" spans="1:11" x14ac:dyDescent="0.25">
      <c r="A51" t="s">
        <v>59</v>
      </c>
      <c r="B51">
        <v>1</v>
      </c>
      <c r="C51">
        <v>0.27898510488594302</v>
      </c>
      <c r="D51" t="s">
        <v>18</v>
      </c>
      <c r="E51" t="s">
        <v>18</v>
      </c>
      <c r="F51" t="s">
        <v>18</v>
      </c>
      <c r="G51" t="s">
        <v>18</v>
      </c>
      <c r="H51" t="s">
        <v>18</v>
      </c>
      <c r="I51" t="s">
        <v>18</v>
      </c>
      <c r="J51" t="s">
        <v>18</v>
      </c>
      <c r="K51" t="s">
        <v>18</v>
      </c>
    </row>
    <row r="52" spans="1:11" x14ac:dyDescent="0.25">
      <c r="A52" t="s">
        <v>59</v>
      </c>
      <c r="B52">
        <v>10</v>
      </c>
      <c r="C52">
        <v>0.27574424571249001</v>
      </c>
      <c r="D52" t="s">
        <v>18</v>
      </c>
      <c r="E52" t="s">
        <v>18</v>
      </c>
      <c r="F52" t="s">
        <v>18</v>
      </c>
      <c r="G52" t="s">
        <v>18</v>
      </c>
      <c r="H52" t="s">
        <v>18</v>
      </c>
      <c r="I52" t="s">
        <v>18</v>
      </c>
      <c r="J52" t="s">
        <v>18</v>
      </c>
      <c r="K52" t="s">
        <v>18</v>
      </c>
    </row>
    <row r="53" spans="1:11" x14ac:dyDescent="0.25">
      <c r="A53" t="s">
        <v>59</v>
      </c>
      <c r="B53">
        <v>4</v>
      </c>
      <c r="C53">
        <v>0.24414930188485201</v>
      </c>
      <c r="D53" t="s">
        <v>18</v>
      </c>
      <c r="E53" t="s">
        <v>18</v>
      </c>
      <c r="F53" t="s">
        <v>18</v>
      </c>
      <c r="G53" t="s">
        <v>18</v>
      </c>
      <c r="H53" t="s">
        <v>18</v>
      </c>
      <c r="I53" t="s">
        <v>18</v>
      </c>
      <c r="J53" t="s">
        <v>18</v>
      </c>
      <c r="K53" t="s">
        <v>18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8FF9-D0B7-4890-9028-7035A69AAC04}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s="10" t="s">
        <v>292</v>
      </c>
      <c r="B1" s="10" t="s">
        <v>289</v>
      </c>
      <c r="C1" s="10" t="s">
        <v>283</v>
      </c>
      <c r="D1" s="10" t="s">
        <v>290</v>
      </c>
      <c r="E1" s="10" t="s">
        <v>291</v>
      </c>
    </row>
    <row r="2" spans="1:5" x14ac:dyDescent="0.25">
      <c r="A2" s="10" t="s">
        <v>293</v>
      </c>
      <c r="B2" s="12" t="s">
        <v>297</v>
      </c>
      <c r="C2" s="12">
        <v>1</v>
      </c>
      <c r="D2" s="12" t="s">
        <v>304</v>
      </c>
      <c r="E2" s="12" t="s">
        <v>308</v>
      </c>
    </row>
    <row r="3" spans="1:5" x14ac:dyDescent="0.25">
      <c r="A3" s="10" t="s">
        <v>294</v>
      </c>
      <c r="B3" s="12" t="s">
        <v>298</v>
      </c>
      <c r="C3" s="12" t="s">
        <v>301</v>
      </c>
      <c r="D3" s="12" t="s">
        <v>305</v>
      </c>
      <c r="E3" s="12" t="s">
        <v>309</v>
      </c>
    </row>
    <row r="4" spans="1:5" x14ac:dyDescent="0.25">
      <c r="A4" s="10" t="s">
        <v>295</v>
      </c>
      <c r="B4" s="12" t="s">
        <v>299</v>
      </c>
      <c r="C4" s="12" t="s">
        <v>302</v>
      </c>
      <c r="D4" s="12" t="s">
        <v>306</v>
      </c>
      <c r="E4" s="12" t="s">
        <v>310</v>
      </c>
    </row>
    <row r="5" spans="1:5" x14ac:dyDescent="0.25">
      <c r="A5" s="10" t="s">
        <v>296</v>
      </c>
      <c r="B5" s="12" t="s">
        <v>300</v>
      </c>
      <c r="C5" s="12" t="s">
        <v>303</v>
      </c>
      <c r="D5" s="12" t="s">
        <v>307</v>
      </c>
      <c r="E5" s="12" t="s">
        <v>311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4989-02A1-4A48-994E-4938FD82E93A}">
  <dimension ref="A1:C65"/>
  <sheetViews>
    <sheetView tabSelected="1" workbookViewId="0">
      <selection activeCell="O51" sqref="O51"/>
    </sheetView>
  </sheetViews>
  <sheetFormatPr defaultRowHeight="15" x14ac:dyDescent="0.25"/>
  <cols>
    <col min="1" max="1" width="81.140625" bestFit="1" customWidth="1"/>
  </cols>
  <sheetData>
    <row r="1" spans="1:3" x14ac:dyDescent="0.25">
      <c r="A1" t="s">
        <v>0</v>
      </c>
      <c r="B1" t="s">
        <v>171</v>
      </c>
      <c r="C1" t="s">
        <v>172</v>
      </c>
    </row>
    <row r="2" spans="1:3" x14ac:dyDescent="0.25">
      <c r="A2" t="s">
        <v>1</v>
      </c>
      <c r="B2">
        <f>STDEVA(A13,A13,A16,A19)</f>
        <v>3.0000000000000129</v>
      </c>
      <c r="C2">
        <f>STDEVA(A4,A7,A10)</f>
        <v>1.318493809589564</v>
      </c>
    </row>
    <row r="3" spans="1:3" hidden="1" x14ac:dyDescent="0.25">
      <c r="A3" t="s">
        <v>2</v>
      </c>
    </row>
    <row r="4" spans="1:3" x14ac:dyDescent="0.25">
      <c r="A4">
        <v>16.25</v>
      </c>
    </row>
    <row r="5" spans="1:3" x14ac:dyDescent="0.25">
      <c r="A5" t="s">
        <v>3</v>
      </c>
    </row>
    <row r="6" spans="1:3" hidden="1" x14ac:dyDescent="0.25">
      <c r="A6" t="s">
        <v>2</v>
      </c>
    </row>
    <row r="7" spans="1:3" x14ac:dyDescent="0.25">
      <c r="A7">
        <v>15.4166666666666</v>
      </c>
    </row>
    <row r="8" spans="1:3" x14ac:dyDescent="0.25">
      <c r="A8" t="s">
        <v>4</v>
      </c>
    </row>
    <row r="9" spans="1:3" hidden="1" x14ac:dyDescent="0.25">
      <c r="A9" t="s">
        <v>2</v>
      </c>
    </row>
    <row r="10" spans="1:3" x14ac:dyDescent="0.25">
      <c r="A10">
        <v>13.6666666666666</v>
      </c>
    </row>
    <row r="11" spans="1:3" x14ac:dyDescent="0.25">
      <c r="A11" t="s">
        <v>5</v>
      </c>
    </row>
    <row r="12" spans="1:3" hidden="1" x14ac:dyDescent="0.25">
      <c r="A12" t="s">
        <v>2</v>
      </c>
    </row>
    <row r="13" spans="1:3" x14ac:dyDescent="0.25">
      <c r="A13">
        <v>19.1666666666666</v>
      </c>
    </row>
    <row r="14" spans="1:3" x14ac:dyDescent="0.25">
      <c r="A14" t="s">
        <v>6</v>
      </c>
    </row>
    <row r="15" spans="1:3" hidden="1" x14ac:dyDescent="0.25">
      <c r="A15" t="s">
        <v>2</v>
      </c>
    </row>
    <row r="16" spans="1:3" x14ac:dyDescent="0.25">
      <c r="A16">
        <v>23.1666666666666</v>
      </c>
    </row>
    <row r="17" spans="1:1" x14ac:dyDescent="0.25">
      <c r="A17" t="s">
        <v>7</v>
      </c>
    </row>
    <row r="18" spans="1:1" hidden="1" x14ac:dyDescent="0.25">
      <c r="A18" t="s">
        <v>2</v>
      </c>
    </row>
    <row r="19" spans="1:1" x14ac:dyDescent="0.25">
      <c r="A19">
        <v>25.1666666666666</v>
      </c>
    </row>
    <row r="20" spans="1:1" hidden="1" x14ac:dyDescent="0.25">
      <c r="A20" t="s">
        <v>8</v>
      </c>
    </row>
    <row r="21" spans="1:1" x14ac:dyDescent="0.25">
      <c r="A21" t="s">
        <v>9</v>
      </c>
    </row>
    <row r="22" spans="1:1" hidden="1" x14ac:dyDescent="0.25">
      <c r="A22" t="s">
        <v>2</v>
      </c>
    </row>
    <row r="23" spans="1:1" x14ac:dyDescent="0.25">
      <c r="A23">
        <v>20.6666666666666</v>
      </c>
    </row>
    <row r="24" spans="1:1" x14ac:dyDescent="0.25">
      <c r="A24" t="s">
        <v>10</v>
      </c>
    </row>
    <row r="25" spans="1:1" hidden="1" x14ac:dyDescent="0.25">
      <c r="A25" t="s">
        <v>2</v>
      </c>
    </row>
    <row r="26" spans="1:1" x14ac:dyDescent="0.25">
      <c r="A26">
        <v>21.5833333333333</v>
      </c>
    </row>
    <row r="27" spans="1:1" x14ac:dyDescent="0.25">
      <c r="A27" t="s">
        <v>11</v>
      </c>
    </row>
    <row r="28" spans="1:1" hidden="1" x14ac:dyDescent="0.25">
      <c r="A28" t="s">
        <v>2</v>
      </c>
    </row>
    <row r="29" spans="1:1" x14ac:dyDescent="0.25">
      <c r="A29">
        <v>23.499999999999901</v>
      </c>
    </row>
    <row r="30" spans="1:1" x14ac:dyDescent="0.25">
      <c r="A30" t="s">
        <v>12</v>
      </c>
    </row>
    <row r="31" spans="1:1" hidden="1" x14ac:dyDescent="0.25">
      <c r="A31" t="s">
        <v>2</v>
      </c>
    </row>
    <row r="32" spans="1:1" x14ac:dyDescent="0.25">
      <c r="A32">
        <v>22.0833333333333</v>
      </c>
    </row>
    <row r="33" spans="1:1" x14ac:dyDescent="0.25">
      <c r="A33" t="s">
        <v>13</v>
      </c>
    </row>
    <row r="34" spans="1:1" hidden="1" x14ac:dyDescent="0.25">
      <c r="A34" t="s">
        <v>2</v>
      </c>
    </row>
    <row r="35" spans="1:1" x14ac:dyDescent="0.25">
      <c r="A35">
        <v>23.0833333333333</v>
      </c>
    </row>
    <row r="36" spans="1:1" x14ac:dyDescent="0.25">
      <c r="A36" t="s">
        <v>14</v>
      </c>
    </row>
    <row r="37" spans="1:1" hidden="1" x14ac:dyDescent="0.25">
      <c r="A37" t="s">
        <v>2</v>
      </c>
    </row>
    <row r="38" spans="1:1" x14ac:dyDescent="0.25">
      <c r="A38">
        <v>24.1666666666666</v>
      </c>
    </row>
    <row r="39" spans="1:1" x14ac:dyDescent="0.25">
      <c r="A39" t="s">
        <v>15</v>
      </c>
    </row>
    <row r="40" spans="1:1" hidden="1" x14ac:dyDescent="0.25">
      <c r="A40" t="s">
        <v>2</v>
      </c>
    </row>
    <row r="41" spans="1:1" x14ac:dyDescent="0.25">
      <c r="A41">
        <v>19.6666666666666</v>
      </c>
    </row>
    <row r="42" spans="1:1" x14ac:dyDescent="0.25">
      <c r="A42" t="s">
        <v>16</v>
      </c>
    </row>
    <row r="43" spans="1:1" hidden="1" x14ac:dyDescent="0.25">
      <c r="A43" t="s">
        <v>2</v>
      </c>
    </row>
    <row r="44" spans="1:1" x14ac:dyDescent="0.25">
      <c r="A44">
        <v>18.8333333333333</v>
      </c>
    </row>
    <row r="45" spans="1:1" x14ac:dyDescent="0.25">
      <c r="A45" t="s">
        <v>17</v>
      </c>
    </row>
    <row r="46" spans="1:1" hidden="1" x14ac:dyDescent="0.25">
      <c r="A46" t="s">
        <v>2</v>
      </c>
    </row>
    <row r="47" spans="1:1" x14ac:dyDescent="0.25">
      <c r="A47">
        <v>20.1666666666666</v>
      </c>
    </row>
    <row r="48" spans="1:1" x14ac:dyDescent="0.25">
      <c r="A48" t="s">
        <v>18</v>
      </c>
    </row>
    <row r="49" spans="1:1" x14ac:dyDescent="0.25">
      <c r="A49" t="s">
        <v>164</v>
      </c>
    </row>
    <row r="50" spans="1:1" x14ac:dyDescent="0.25">
      <c r="A50" t="s">
        <v>18</v>
      </c>
    </row>
    <row r="51" spans="1:1" x14ac:dyDescent="0.25">
      <c r="A51" t="s">
        <v>19</v>
      </c>
    </row>
    <row r="52" spans="1:1" x14ac:dyDescent="0.25">
      <c r="A52">
        <v>36.742346141747603</v>
      </c>
    </row>
    <row r="53" spans="1:1" x14ac:dyDescent="0.25">
      <c r="A53" t="s">
        <v>20</v>
      </c>
    </row>
    <row r="54" spans="1:1" x14ac:dyDescent="0.25">
      <c r="A54">
        <v>27.676705006195998</v>
      </c>
    </row>
    <row r="55" spans="1:1" x14ac:dyDescent="0.25">
      <c r="A55" t="s">
        <v>21</v>
      </c>
    </row>
    <row r="56" spans="1:1" x14ac:dyDescent="0.25">
      <c r="A56">
        <v>35.749125863438898</v>
      </c>
    </row>
    <row r="57" spans="1:1" x14ac:dyDescent="0.25">
      <c r="A57" t="s">
        <v>165</v>
      </c>
    </row>
    <row r="58" spans="1:1" hidden="1" x14ac:dyDescent="0.25">
      <c r="A58" t="s">
        <v>2</v>
      </c>
    </row>
    <row r="59" spans="1:1" x14ac:dyDescent="0.25">
      <c r="A59">
        <v>27.694764848252401</v>
      </c>
    </row>
    <row r="60" spans="1:1" x14ac:dyDescent="0.25">
      <c r="A60" t="s">
        <v>166</v>
      </c>
    </row>
    <row r="61" spans="1:1" hidden="1" x14ac:dyDescent="0.25">
      <c r="A61" t="s">
        <v>2</v>
      </c>
    </row>
    <row r="62" spans="1:1" x14ac:dyDescent="0.25">
      <c r="A62">
        <v>26.134268690743902</v>
      </c>
    </row>
    <row r="63" spans="1:1" x14ac:dyDescent="0.25">
      <c r="A63" t="s">
        <v>167</v>
      </c>
    </row>
    <row r="64" spans="1:1" hidden="1" x14ac:dyDescent="0.25">
      <c r="A64" t="s">
        <v>2</v>
      </c>
    </row>
    <row r="65" spans="1:1" x14ac:dyDescent="0.25">
      <c r="A65">
        <v>21.771541057077201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E773-B129-4855-A381-9CE26BBCDD48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6A1D-B479-451A-8CCB-2D40F401DB55}">
  <dimension ref="A1:R9"/>
  <sheetViews>
    <sheetView workbookViewId="0">
      <selection activeCell="G9" sqref="G9"/>
    </sheetView>
  </sheetViews>
  <sheetFormatPr defaultRowHeight="15" x14ac:dyDescent="0.25"/>
  <sheetData>
    <row r="1" spans="1:18" ht="45.75" thickBot="1" x14ac:dyDescent="0.3">
      <c r="A1" s="3"/>
      <c r="B1" s="4" t="s">
        <v>238</v>
      </c>
      <c r="C1" s="5" t="s">
        <v>239</v>
      </c>
      <c r="D1" s="4" t="s">
        <v>240</v>
      </c>
      <c r="E1" s="5" t="s">
        <v>241</v>
      </c>
      <c r="F1" s="5" t="s">
        <v>242</v>
      </c>
      <c r="G1" s="5" t="s">
        <v>243</v>
      </c>
      <c r="H1" s="4" t="s">
        <v>244</v>
      </c>
      <c r="I1" s="5" t="s">
        <v>245</v>
      </c>
      <c r="J1" s="5" t="s">
        <v>246</v>
      </c>
      <c r="K1" s="5" t="s">
        <v>247</v>
      </c>
      <c r="L1" s="5" t="s">
        <v>248</v>
      </c>
      <c r="M1" s="5" t="s">
        <v>249</v>
      </c>
      <c r="N1" s="5" t="s">
        <v>250</v>
      </c>
      <c r="O1" s="3" t="s">
        <v>251</v>
      </c>
      <c r="P1" s="3" t="s">
        <v>252</v>
      </c>
      <c r="Q1" s="3" t="s">
        <v>253</v>
      </c>
      <c r="R1" s="6" t="s">
        <v>254</v>
      </c>
    </row>
    <row r="2" spans="1:18" ht="30.75" thickBot="1" x14ac:dyDescent="0.3">
      <c r="A2" s="3" t="s">
        <v>255</v>
      </c>
      <c r="B2" s="8">
        <v>21.210999999999999</v>
      </c>
      <c r="C2" s="7">
        <v>59.78</v>
      </c>
      <c r="D2" s="7">
        <v>271</v>
      </c>
      <c r="E2" s="7">
        <v>109</v>
      </c>
      <c r="F2" s="7">
        <v>16</v>
      </c>
      <c r="G2" s="7">
        <v>6</v>
      </c>
      <c r="H2" s="7">
        <v>10</v>
      </c>
      <c r="I2" s="7">
        <v>3</v>
      </c>
      <c r="J2" s="3" t="s">
        <v>256</v>
      </c>
      <c r="K2" s="7">
        <v>20.437750000000001</v>
      </c>
      <c r="L2" s="7">
        <v>19.932500000000001</v>
      </c>
      <c r="M2" s="7">
        <v>70.75</v>
      </c>
      <c r="N2" s="7">
        <v>54.102499999999999</v>
      </c>
      <c r="O2" s="7">
        <v>311.25</v>
      </c>
      <c r="P2" s="7">
        <v>170</v>
      </c>
      <c r="Q2" s="7">
        <v>88.75</v>
      </c>
      <c r="R2" s="7">
        <v>78.25</v>
      </c>
    </row>
    <row r="3" spans="1:18" ht="30.75" thickBot="1" x14ac:dyDescent="0.3">
      <c r="A3" s="3" t="s">
        <v>257</v>
      </c>
      <c r="B3" s="7">
        <v>19.2</v>
      </c>
      <c r="C3" s="7">
        <v>81.790000000000006</v>
      </c>
      <c r="D3" s="7">
        <v>346</v>
      </c>
      <c r="E3" s="7">
        <v>63</v>
      </c>
      <c r="F3" s="7">
        <v>13</v>
      </c>
      <c r="G3" s="7">
        <v>2</v>
      </c>
      <c r="H3" s="7">
        <v>11</v>
      </c>
      <c r="I3" s="7">
        <v>2</v>
      </c>
      <c r="J3" s="3" t="s">
        <v>258</v>
      </c>
      <c r="K3" s="7">
        <v>20.437750000000001</v>
      </c>
      <c r="L3" s="7">
        <v>19.932500000000001</v>
      </c>
      <c r="M3" s="7">
        <v>70.75</v>
      </c>
      <c r="N3" s="7">
        <v>54.102499999999999</v>
      </c>
      <c r="O3" s="7">
        <v>311.25</v>
      </c>
      <c r="P3" s="7">
        <v>170</v>
      </c>
      <c r="Q3" s="7">
        <v>88.75</v>
      </c>
      <c r="R3" s="7">
        <v>78.25</v>
      </c>
    </row>
    <row r="4" spans="1:18" ht="45.75" thickBot="1" x14ac:dyDescent="0.3">
      <c r="A4" s="3" t="s">
        <v>259</v>
      </c>
      <c r="B4" s="7">
        <v>19.66</v>
      </c>
      <c r="C4" s="7">
        <v>68.73</v>
      </c>
      <c r="D4" s="7">
        <v>291</v>
      </c>
      <c r="E4" s="7">
        <v>91</v>
      </c>
      <c r="F4" s="7">
        <v>20</v>
      </c>
      <c r="G4" s="7">
        <v>6</v>
      </c>
      <c r="H4" s="7">
        <v>14</v>
      </c>
      <c r="I4" s="7">
        <v>1</v>
      </c>
      <c r="J4" s="3" t="s">
        <v>260</v>
      </c>
      <c r="K4" s="7">
        <v>20.437750000000001</v>
      </c>
      <c r="L4" s="7">
        <v>19.932500000000001</v>
      </c>
      <c r="M4" s="7">
        <v>70.75</v>
      </c>
      <c r="N4" s="7">
        <v>54.102499999999999</v>
      </c>
      <c r="O4" s="7">
        <v>311.25</v>
      </c>
      <c r="P4" s="7">
        <v>170</v>
      </c>
      <c r="Q4" s="7">
        <v>88.75</v>
      </c>
      <c r="R4" s="7">
        <v>78.25</v>
      </c>
    </row>
    <row r="5" spans="1:18" ht="45.75" thickBot="1" x14ac:dyDescent="0.3">
      <c r="A5" s="3" t="s">
        <v>261</v>
      </c>
      <c r="B5" s="7">
        <v>21.68</v>
      </c>
      <c r="C5" s="7">
        <v>72.7</v>
      </c>
      <c r="D5" s="7">
        <v>337</v>
      </c>
      <c r="E5" s="7">
        <v>92</v>
      </c>
      <c r="F5" s="7">
        <v>21</v>
      </c>
      <c r="G5" s="7">
        <v>6</v>
      </c>
      <c r="H5" s="7">
        <v>15</v>
      </c>
      <c r="I5" s="7">
        <v>0</v>
      </c>
      <c r="J5" s="3" t="s">
        <v>260</v>
      </c>
      <c r="K5" s="7">
        <v>20.437750000000001</v>
      </c>
      <c r="L5" s="7">
        <v>19.932500000000001</v>
      </c>
      <c r="M5" s="7">
        <v>70.75</v>
      </c>
      <c r="N5" s="7">
        <v>54.102499999999999</v>
      </c>
      <c r="O5" s="7">
        <v>311.25</v>
      </c>
      <c r="P5" s="7">
        <v>170</v>
      </c>
      <c r="Q5" s="7">
        <v>88.75</v>
      </c>
      <c r="R5" s="7">
        <v>78.25</v>
      </c>
    </row>
    <row r="6" spans="1:18" ht="30.75" thickBot="1" x14ac:dyDescent="0.3">
      <c r="A6" s="3" t="s">
        <v>262</v>
      </c>
      <c r="B6" s="7">
        <v>21.29</v>
      </c>
      <c r="C6" s="7">
        <v>63.45</v>
      </c>
      <c r="D6" s="7">
        <v>145</v>
      </c>
      <c r="E6" s="7">
        <v>53</v>
      </c>
      <c r="F6" s="7">
        <v>16</v>
      </c>
      <c r="G6" s="7">
        <v>5</v>
      </c>
      <c r="H6" s="7">
        <v>11</v>
      </c>
      <c r="I6" s="7">
        <v>2</v>
      </c>
      <c r="J6" s="3" t="s">
        <v>260</v>
      </c>
      <c r="K6" s="7">
        <v>20.437750000000001</v>
      </c>
      <c r="L6" s="7">
        <v>19.932500000000001</v>
      </c>
      <c r="M6" s="7">
        <v>70.75</v>
      </c>
      <c r="N6" s="7">
        <v>54.102499999999999</v>
      </c>
      <c r="O6" s="7">
        <v>311.25</v>
      </c>
      <c r="P6" s="7">
        <v>170</v>
      </c>
      <c r="Q6" s="7">
        <v>88.75</v>
      </c>
      <c r="R6" s="7">
        <v>78.25</v>
      </c>
    </row>
    <row r="7" spans="1:18" ht="30.75" thickBot="1" x14ac:dyDescent="0.3">
      <c r="A7" s="3" t="s">
        <v>263</v>
      </c>
      <c r="B7" s="8">
        <v>18.88</v>
      </c>
      <c r="C7" s="7">
        <v>60.73</v>
      </c>
      <c r="D7" s="7">
        <v>191</v>
      </c>
      <c r="E7" s="7">
        <v>75</v>
      </c>
      <c r="F7" s="7">
        <v>14</v>
      </c>
      <c r="G7" s="7">
        <v>7</v>
      </c>
      <c r="H7" s="7">
        <v>7</v>
      </c>
      <c r="I7" s="7">
        <v>3</v>
      </c>
      <c r="J7" s="3" t="s">
        <v>256</v>
      </c>
      <c r="K7" s="7">
        <v>20.437750000000001</v>
      </c>
      <c r="L7" s="7">
        <v>19.932500000000001</v>
      </c>
      <c r="M7" s="7">
        <v>70.75</v>
      </c>
      <c r="N7" s="7">
        <v>54.102499999999999</v>
      </c>
      <c r="O7" s="7">
        <v>311.25</v>
      </c>
      <c r="P7" s="7">
        <v>170</v>
      </c>
      <c r="Q7" s="7">
        <v>88.75</v>
      </c>
      <c r="R7" s="7">
        <v>78.25</v>
      </c>
    </row>
    <row r="8" spans="1:18" ht="30.75" thickBot="1" x14ac:dyDescent="0.3">
      <c r="A8" s="3" t="s">
        <v>264</v>
      </c>
      <c r="B8" s="7">
        <v>17.47</v>
      </c>
      <c r="C8" s="7">
        <v>49.72</v>
      </c>
      <c r="D8" s="7">
        <v>177</v>
      </c>
      <c r="E8" s="7">
        <v>89</v>
      </c>
      <c r="F8" s="7">
        <v>12</v>
      </c>
      <c r="G8" s="7">
        <v>7</v>
      </c>
      <c r="H8" s="7">
        <v>5</v>
      </c>
      <c r="I8" s="7">
        <v>0</v>
      </c>
      <c r="J8" s="3" t="s">
        <v>258</v>
      </c>
      <c r="K8" s="7">
        <v>20.437750000000001</v>
      </c>
      <c r="L8" s="7">
        <v>19.932500000000001</v>
      </c>
      <c r="M8" s="7">
        <v>70.75</v>
      </c>
      <c r="N8" s="7">
        <v>54.102499999999999</v>
      </c>
      <c r="O8" s="7">
        <v>311.25</v>
      </c>
      <c r="P8" s="7">
        <v>170</v>
      </c>
      <c r="Q8" s="7">
        <v>88.75</v>
      </c>
      <c r="R8" s="7">
        <v>78.25</v>
      </c>
    </row>
    <row r="9" spans="1:18" ht="45.75" thickBot="1" x14ac:dyDescent="0.3">
      <c r="A9" s="3" t="s">
        <v>265</v>
      </c>
      <c r="B9" s="7">
        <v>22.09</v>
      </c>
      <c r="C9" s="7">
        <v>42.51</v>
      </c>
      <c r="D9" s="7">
        <v>167</v>
      </c>
      <c r="E9" s="7">
        <v>96</v>
      </c>
      <c r="F9" s="7">
        <v>13</v>
      </c>
      <c r="G9" s="7">
        <v>5</v>
      </c>
      <c r="H9" s="7">
        <v>8</v>
      </c>
      <c r="I9" s="7">
        <v>1</v>
      </c>
      <c r="J9" s="3" t="s">
        <v>258</v>
      </c>
      <c r="K9" s="7">
        <v>20.437750000000001</v>
      </c>
      <c r="L9" s="7">
        <v>19.932500000000001</v>
      </c>
      <c r="M9" s="7">
        <v>70.75</v>
      </c>
      <c r="N9" s="7">
        <v>54.102499999999999</v>
      </c>
      <c r="O9" s="7">
        <v>311.25</v>
      </c>
      <c r="P9" s="7">
        <v>170</v>
      </c>
      <c r="Q9" s="7">
        <v>88.75</v>
      </c>
      <c r="R9" s="7">
        <v>78.25</v>
      </c>
    </row>
  </sheetData>
  <autoFilter ref="A1:R9" xr:uid="{A6346A1D-B479-451A-8CCB-2D40F401DB55}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8C91-6CB7-4509-8D9F-55EE3D4B2DD6}">
  <sheetPr filterMode="1"/>
  <dimension ref="A1:H9"/>
  <sheetViews>
    <sheetView workbookViewId="0">
      <selection activeCell="H11" sqref="H11"/>
    </sheetView>
  </sheetViews>
  <sheetFormatPr defaultRowHeight="15" x14ac:dyDescent="0.25"/>
  <sheetData>
    <row r="1" spans="1:8" x14ac:dyDescent="0.25">
      <c r="A1" s="10"/>
      <c r="B1" s="10" t="s">
        <v>267</v>
      </c>
      <c r="C1" s="10" t="s">
        <v>168</v>
      </c>
      <c r="D1" s="10" t="s">
        <v>57</v>
      </c>
      <c r="E1" s="10" t="s">
        <v>270</v>
      </c>
      <c r="F1" s="10" t="s">
        <v>269</v>
      </c>
      <c r="G1" s="10" t="s">
        <v>273</v>
      </c>
      <c r="H1" s="10" t="s">
        <v>275</v>
      </c>
    </row>
    <row r="2" spans="1:8" hidden="1" x14ac:dyDescent="0.25">
      <c r="A2" s="11" t="s">
        <v>266</v>
      </c>
      <c r="B2" t="s">
        <v>121</v>
      </c>
      <c r="C2">
        <v>0.78181818181818097</v>
      </c>
      <c r="D2" s="9">
        <v>0.20428376770493101</v>
      </c>
      <c r="E2">
        <f>AVERAGE('TOT_V_UNITED (2)'!F26:F36)</f>
        <v>0.83272409408773029</v>
      </c>
      <c r="F2">
        <f>AVERAGE('TOT_V_UNITED (2)'!B42:B52)</f>
        <v>0.29617249423692799</v>
      </c>
      <c r="G2" t="s">
        <v>274</v>
      </c>
      <c r="H2" t="s">
        <v>276</v>
      </c>
    </row>
    <row r="3" spans="1:8" hidden="1" x14ac:dyDescent="0.25">
      <c r="A3" t="s">
        <v>278</v>
      </c>
      <c r="B3" t="s">
        <v>120</v>
      </c>
      <c r="C3">
        <v>0.87272727000000005</v>
      </c>
      <c r="D3">
        <v>0.22464169</v>
      </c>
      <c r="E3">
        <f>AVERAGE(TOT_V_NEW!E27:E37)</f>
        <v>0.89224411951684668</v>
      </c>
      <c r="F3">
        <f>AVERAGE(TOT_V_NEW!C43:C53)</f>
        <v>0.30030942143314959</v>
      </c>
      <c r="G3" t="s">
        <v>279</v>
      </c>
      <c r="H3" t="s">
        <v>280</v>
      </c>
    </row>
    <row r="4" spans="1:8" hidden="1" x14ac:dyDescent="0.25">
      <c r="A4" t="s">
        <v>282</v>
      </c>
      <c r="B4" t="s">
        <v>125</v>
      </c>
      <c r="C4">
        <v>0.87272727000000005</v>
      </c>
      <c r="D4">
        <v>0.23338460999999999</v>
      </c>
      <c r="E4">
        <f>AVERAGE('TOT_V_STOKE (2)'!F17:F27)</f>
        <v>0.89086670904852694</v>
      </c>
      <c r="F4">
        <f>AVERAGE(TOT_V_STOKE!C33:C43)</f>
        <v>0.30055565615416469</v>
      </c>
      <c r="G4" t="s">
        <v>117</v>
      </c>
      <c r="H4" t="s">
        <v>117</v>
      </c>
    </row>
    <row r="5" spans="1:8" hidden="1" x14ac:dyDescent="0.25">
      <c r="A5" t="s">
        <v>283</v>
      </c>
      <c r="B5" t="s">
        <v>125</v>
      </c>
      <c r="C5">
        <v>0.82727300000000004</v>
      </c>
      <c r="D5">
        <v>0.18670600000000001</v>
      </c>
      <c r="E5">
        <f>AVERAGE(TOT_V_LEI!F34:F44)</f>
        <v>0.86437804619622771</v>
      </c>
      <c r="F5">
        <f>AVERAGE(TOT_V_LEI!B50:B60)</f>
        <v>0.29777148005646065</v>
      </c>
      <c r="G5" t="s">
        <v>284</v>
      </c>
      <c r="H5" t="s">
        <v>284</v>
      </c>
    </row>
    <row r="6" spans="1:8" x14ac:dyDescent="0.25">
      <c r="A6" t="s">
        <v>285</v>
      </c>
      <c r="B6" t="s">
        <v>226</v>
      </c>
      <c r="C6">
        <v>0.68181800000000004</v>
      </c>
      <c r="D6">
        <v>0.16797500000000001</v>
      </c>
      <c r="E6">
        <f>AVERAGE('LEI_V_CITY (2)'!E26:E36)</f>
        <v>0.76365969146717771</v>
      </c>
      <c r="F6">
        <f>AVERAGE('LEI_V_CITY (2)'!B42:B52)</f>
        <v>0.29641336382558525</v>
      </c>
      <c r="G6" t="s">
        <v>182</v>
      </c>
      <c r="H6" t="s">
        <v>182</v>
      </c>
    </row>
    <row r="7" spans="1:8" x14ac:dyDescent="0.25">
      <c r="A7" t="s">
        <v>286</v>
      </c>
      <c r="B7" t="s">
        <v>228</v>
      </c>
      <c r="C7">
        <v>0.55454499999999995</v>
      </c>
      <c r="D7">
        <v>0.139791</v>
      </c>
      <c r="E7">
        <f>AVERAGE('LEI_V_ARS (2)'!E26:E36)</f>
        <v>0.70334500615249251</v>
      </c>
      <c r="F7">
        <f>AVERAGE('LEI_V_ARS (2)'!B42:B52)</f>
        <v>0.29040248708825916</v>
      </c>
      <c r="G7" t="s">
        <v>126</v>
      </c>
      <c r="H7" t="s">
        <v>126</v>
      </c>
    </row>
    <row r="8" spans="1:8" x14ac:dyDescent="0.25">
      <c r="A8" t="s">
        <v>287</v>
      </c>
      <c r="B8" t="s">
        <v>226</v>
      </c>
      <c r="C8">
        <v>0.7</v>
      </c>
      <c r="D8">
        <v>0.17080400000000001</v>
      </c>
      <c r="E8">
        <f>AVERAGE(LEI_V_TOT!E34:E44)</f>
        <v>0.7797164956255862</v>
      </c>
      <c r="F8">
        <f>AVERAGE(LEI_V_TOT!B50:B60)</f>
        <v>0.29603844353644315</v>
      </c>
      <c r="G8" t="s">
        <v>288</v>
      </c>
      <c r="H8" t="s">
        <v>288</v>
      </c>
    </row>
    <row r="9" spans="1:8" x14ac:dyDescent="0.25">
      <c r="A9" t="s">
        <v>268</v>
      </c>
      <c r="B9" t="s">
        <v>227</v>
      </c>
      <c r="C9">
        <v>0.71818181818181803</v>
      </c>
      <c r="D9">
        <v>0.177394</v>
      </c>
      <c r="E9">
        <f>AVERAGE('LEI_V_STO (2)'!E26:E36)</f>
        <v>0.79228347410165556</v>
      </c>
      <c r="F9">
        <f>AVERAGE('LEI_V_STO (2)'!C42:C52)</f>
        <v>0.29575067013033585</v>
      </c>
      <c r="G9" t="s">
        <v>277</v>
      </c>
      <c r="H9" t="s">
        <v>281</v>
      </c>
    </row>
  </sheetData>
  <autoFilter ref="A1:H9" xr:uid="{6BAF8C91-6CB7-4509-8D9F-55EE3D4B2DD6}">
    <filterColumn colId="0">
      <filters>
        <filter val="LEI_VS_ARS"/>
        <filter val="LEI_VS_CITY"/>
        <filter val="LEI_VS_STO"/>
        <filter val="LEI_VS_TOT"/>
      </filters>
    </filterColumn>
  </autoFilter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5F3C-0795-4C74-91C3-78A2E6DA63AE}">
  <dimension ref="A1:E5"/>
  <sheetViews>
    <sheetView workbookViewId="0">
      <selection activeCell="E11" sqref="E11"/>
    </sheetView>
  </sheetViews>
  <sheetFormatPr defaultRowHeight="15" x14ac:dyDescent="0.25"/>
  <sheetData>
    <row r="1" spans="1:5" ht="30.75" thickBot="1" x14ac:dyDescent="0.3">
      <c r="A1" s="13" t="s">
        <v>292</v>
      </c>
      <c r="B1" s="14" t="s">
        <v>286</v>
      </c>
      <c r="C1" s="14" t="s">
        <v>313</v>
      </c>
      <c r="D1" s="14" t="s">
        <v>287</v>
      </c>
      <c r="E1" s="14" t="s">
        <v>285</v>
      </c>
    </row>
    <row r="2" spans="1:5" ht="30.75" thickBot="1" x14ac:dyDescent="0.3">
      <c r="A2" s="15" t="s">
        <v>312</v>
      </c>
      <c r="B2" s="16" t="s">
        <v>314</v>
      </c>
      <c r="C2" s="16" t="s">
        <v>318</v>
      </c>
      <c r="D2" s="16" t="s">
        <v>322</v>
      </c>
      <c r="E2" s="16" t="s">
        <v>326</v>
      </c>
    </row>
    <row r="3" spans="1:5" ht="15.75" thickBot="1" x14ac:dyDescent="0.3">
      <c r="A3" s="15" t="s">
        <v>294</v>
      </c>
      <c r="B3" s="16" t="s">
        <v>317</v>
      </c>
      <c r="C3" s="16" t="s">
        <v>319</v>
      </c>
      <c r="D3" s="16" t="s">
        <v>323</v>
      </c>
      <c r="E3" s="16" t="s">
        <v>327</v>
      </c>
    </row>
    <row r="4" spans="1:5" ht="15.75" thickBot="1" x14ac:dyDescent="0.3">
      <c r="A4" s="15" t="s">
        <v>295</v>
      </c>
      <c r="B4" s="16" t="s">
        <v>315</v>
      </c>
      <c r="C4" s="16" t="s">
        <v>320</v>
      </c>
      <c r="D4" s="16" t="s">
        <v>324</v>
      </c>
      <c r="E4" s="16" t="s">
        <v>323</v>
      </c>
    </row>
    <row r="5" spans="1:5" ht="15.75" thickBot="1" x14ac:dyDescent="0.3">
      <c r="A5" s="15" t="s">
        <v>296</v>
      </c>
      <c r="B5" s="16" t="s">
        <v>316</v>
      </c>
      <c r="C5" s="16" t="s">
        <v>321</v>
      </c>
      <c r="D5" s="16" t="s">
        <v>325</v>
      </c>
      <c r="E5" s="16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AE6B-61E7-4D97-904E-EE1D2E082F53}">
  <dimension ref="A1:D52"/>
  <sheetViews>
    <sheetView workbookViewId="0"/>
  </sheetViews>
  <sheetFormatPr defaultRowHeight="15" x14ac:dyDescent="0.25"/>
  <cols>
    <col min="1" max="1" width="24.28515625" bestFit="1" customWidth="1"/>
    <col min="2" max="2" width="11.85546875" bestFit="1" customWidth="1"/>
    <col min="3" max="3" width="19.85546875" bestFit="1" customWidth="1"/>
    <col min="4" max="4" width="11.42578125" bestFit="1" customWidth="1"/>
  </cols>
  <sheetData>
    <row r="1" spans="1:4" x14ac:dyDescent="0.25">
      <c r="A1" t="s">
        <v>0</v>
      </c>
      <c r="B1" t="s">
        <v>22</v>
      </c>
      <c r="C1" t="s">
        <v>23</v>
      </c>
      <c r="D1" t="s">
        <v>24</v>
      </c>
    </row>
    <row r="2" spans="1:4" x14ac:dyDescent="0.25">
      <c r="A2" t="s">
        <v>25</v>
      </c>
      <c r="B2" t="s">
        <v>26</v>
      </c>
      <c r="C2" t="s">
        <v>27</v>
      </c>
      <c r="D2" t="s">
        <v>28</v>
      </c>
    </row>
    <row r="3" spans="1:4" x14ac:dyDescent="0.25">
      <c r="A3" t="s">
        <v>29</v>
      </c>
      <c r="B3" t="s">
        <v>18</v>
      </c>
      <c r="C3" t="s">
        <v>18</v>
      </c>
      <c r="D3" t="s">
        <v>18</v>
      </c>
    </row>
    <row r="4" spans="1:4" x14ac:dyDescent="0.25">
      <c r="A4" t="s">
        <v>25</v>
      </c>
      <c r="B4" t="s">
        <v>30</v>
      </c>
      <c r="C4" t="s">
        <v>31</v>
      </c>
      <c r="D4" t="s">
        <v>32</v>
      </c>
    </row>
    <row r="5" spans="1:4" x14ac:dyDescent="0.25">
      <c r="A5" t="s">
        <v>18</v>
      </c>
      <c r="B5" t="s">
        <v>18</v>
      </c>
      <c r="C5" t="s">
        <v>18</v>
      </c>
      <c r="D5" t="s">
        <v>18</v>
      </c>
    </row>
    <row r="6" spans="1:4" x14ac:dyDescent="0.25">
      <c r="A6" t="s">
        <v>18</v>
      </c>
      <c r="B6" t="s">
        <v>33</v>
      </c>
      <c r="C6" t="s">
        <v>34</v>
      </c>
      <c r="D6" t="s">
        <v>35</v>
      </c>
    </row>
    <row r="7" spans="1:4" x14ac:dyDescent="0.25">
      <c r="A7" t="s">
        <v>18</v>
      </c>
      <c r="B7" t="s">
        <v>18</v>
      </c>
      <c r="C7" t="s">
        <v>18</v>
      </c>
      <c r="D7" t="s">
        <v>18</v>
      </c>
    </row>
    <row r="8" spans="1:4" x14ac:dyDescent="0.25">
      <c r="A8" t="s">
        <v>18</v>
      </c>
      <c r="B8" t="s">
        <v>33</v>
      </c>
      <c r="C8" t="s">
        <v>34</v>
      </c>
      <c r="D8" t="s">
        <v>36</v>
      </c>
    </row>
    <row r="9" spans="1:4" x14ac:dyDescent="0.25">
      <c r="A9" t="s">
        <v>18</v>
      </c>
      <c r="B9" t="s">
        <v>18</v>
      </c>
      <c r="C9" t="s">
        <v>18</v>
      </c>
      <c r="D9" t="s">
        <v>18</v>
      </c>
    </row>
    <row r="10" spans="1:4" x14ac:dyDescent="0.25">
      <c r="A10" t="s">
        <v>18</v>
      </c>
      <c r="B10" t="s">
        <v>37</v>
      </c>
      <c r="C10" t="s">
        <v>38</v>
      </c>
      <c r="D10" t="s">
        <v>34</v>
      </c>
    </row>
    <row r="11" spans="1:4" x14ac:dyDescent="0.25">
      <c r="A11" t="s">
        <v>18</v>
      </c>
      <c r="B11" t="s">
        <v>18</v>
      </c>
      <c r="C11" t="s">
        <v>18</v>
      </c>
      <c r="D11" t="s">
        <v>18</v>
      </c>
    </row>
    <row r="12" spans="1:4" x14ac:dyDescent="0.25">
      <c r="A12" t="s">
        <v>18</v>
      </c>
      <c r="B12" t="s">
        <v>39</v>
      </c>
      <c r="C12" t="s">
        <v>40</v>
      </c>
      <c r="D12" t="s">
        <v>41</v>
      </c>
    </row>
    <row r="13" spans="1:4" x14ac:dyDescent="0.25">
      <c r="A13" t="s">
        <v>18</v>
      </c>
      <c r="B13" t="s">
        <v>18</v>
      </c>
      <c r="C13" t="s">
        <v>18</v>
      </c>
      <c r="D13" t="s">
        <v>18</v>
      </c>
    </row>
    <row r="14" spans="1:4" x14ac:dyDescent="0.25">
      <c r="A14" t="s">
        <v>42</v>
      </c>
      <c r="B14" t="s">
        <v>18</v>
      </c>
      <c r="C14" t="s">
        <v>18</v>
      </c>
      <c r="D14" t="s">
        <v>18</v>
      </c>
    </row>
    <row r="15" spans="1:4" x14ac:dyDescent="0.25">
      <c r="A15" t="s">
        <v>29</v>
      </c>
      <c r="B15" t="s">
        <v>18</v>
      </c>
      <c r="C15" t="s">
        <v>18</v>
      </c>
      <c r="D15" t="s">
        <v>18</v>
      </c>
    </row>
    <row r="16" spans="1:4" x14ac:dyDescent="0.25">
      <c r="A16" t="s">
        <v>43</v>
      </c>
      <c r="B16" t="s">
        <v>44</v>
      </c>
      <c r="C16" t="s">
        <v>45</v>
      </c>
      <c r="D16" t="s">
        <v>46</v>
      </c>
    </row>
    <row r="17" spans="1:4" x14ac:dyDescent="0.25">
      <c r="A17" t="s">
        <v>18</v>
      </c>
      <c r="B17" t="s">
        <v>18</v>
      </c>
      <c r="C17" t="s">
        <v>18</v>
      </c>
      <c r="D17" t="s">
        <v>18</v>
      </c>
    </row>
    <row r="18" spans="1:4" x14ac:dyDescent="0.25">
      <c r="A18" t="s">
        <v>44</v>
      </c>
      <c r="B18" t="s">
        <v>47</v>
      </c>
      <c r="C18" t="s">
        <v>48</v>
      </c>
      <c r="D18" t="s">
        <v>49</v>
      </c>
    </row>
    <row r="19" spans="1:4" x14ac:dyDescent="0.25">
      <c r="A19" t="s">
        <v>18</v>
      </c>
      <c r="B19" t="s">
        <v>18</v>
      </c>
      <c r="C19" t="s">
        <v>18</v>
      </c>
      <c r="D19" t="s">
        <v>18</v>
      </c>
    </row>
    <row r="20" spans="1:4" x14ac:dyDescent="0.25">
      <c r="A20" t="s">
        <v>44</v>
      </c>
      <c r="B20" t="s">
        <v>50</v>
      </c>
      <c r="C20" t="s">
        <v>48</v>
      </c>
      <c r="D20" t="s">
        <v>51</v>
      </c>
    </row>
    <row r="21" spans="1:4" x14ac:dyDescent="0.25">
      <c r="A21" t="s">
        <v>18</v>
      </c>
      <c r="B21" t="s">
        <v>18</v>
      </c>
      <c r="C21" t="s">
        <v>18</v>
      </c>
      <c r="D21" t="s">
        <v>18</v>
      </c>
    </row>
    <row r="22" spans="1:4" x14ac:dyDescent="0.25">
      <c r="A22" t="s">
        <v>18</v>
      </c>
      <c r="B22" t="s">
        <v>18</v>
      </c>
      <c r="C22" t="s">
        <v>18</v>
      </c>
      <c r="D22" t="s">
        <v>18</v>
      </c>
    </row>
    <row r="23" spans="1:4" x14ac:dyDescent="0.25">
      <c r="A23" t="s">
        <v>52</v>
      </c>
      <c r="B23" t="s">
        <v>53</v>
      </c>
      <c r="C23" t="s">
        <v>34</v>
      </c>
      <c r="D23" t="s">
        <v>54</v>
      </c>
    </row>
    <row r="24" spans="1:4" x14ac:dyDescent="0.25">
      <c r="A24" t="s">
        <v>37</v>
      </c>
      <c r="B24" t="s">
        <v>52</v>
      </c>
      <c r="C24" t="s">
        <v>55</v>
      </c>
      <c r="D24" t="s">
        <v>56</v>
      </c>
    </row>
    <row r="25" spans="1:4" x14ac:dyDescent="0.25">
      <c r="A25" t="s">
        <v>37</v>
      </c>
      <c r="B25" t="s">
        <v>57</v>
      </c>
      <c r="C25" t="s">
        <v>34</v>
      </c>
      <c r="D25" t="s">
        <v>58</v>
      </c>
    </row>
    <row r="26" spans="1:4" x14ac:dyDescent="0.25">
      <c r="A26" t="s">
        <v>59</v>
      </c>
      <c r="B26" t="s">
        <v>60</v>
      </c>
      <c r="C26" t="s">
        <v>61</v>
      </c>
      <c r="D26" t="s">
        <v>62</v>
      </c>
    </row>
    <row r="27" spans="1:4" x14ac:dyDescent="0.25">
      <c r="A27" t="s">
        <v>59</v>
      </c>
      <c r="B27" t="s">
        <v>63</v>
      </c>
      <c r="C27" t="s">
        <v>61</v>
      </c>
      <c r="D27" t="s">
        <v>62</v>
      </c>
    </row>
    <row r="28" spans="1:4" x14ac:dyDescent="0.25">
      <c r="A28" t="s">
        <v>59</v>
      </c>
      <c r="B28" t="s">
        <v>64</v>
      </c>
      <c r="C28" t="s">
        <v>61</v>
      </c>
      <c r="D28" t="s">
        <v>62</v>
      </c>
    </row>
    <row r="29" spans="1:4" x14ac:dyDescent="0.25">
      <c r="A29" t="s">
        <v>59</v>
      </c>
      <c r="B29" t="s">
        <v>65</v>
      </c>
      <c r="C29" t="s">
        <v>61</v>
      </c>
      <c r="D29" t="s">
        <v>62</v>
      </c>
    </row>
    <row r="30" spans="1:4" x14ac:dyDescent="0.25">
      <c r="A30" t="s">
        <v>59</v>
      </c>
      <c r="B30" t="s">
        <v>66</v>
      </c>
      <c r="C30" t="s">
        <v>61</v>
      </c>
      <c r="D30" t="s">
        <v>62</v>
      </c>
    </row>
    <row r="31" spans="1:4" x14ac:dyDescent="0.25">
      <c r="A31" t="s">
        <v>59</v>
      </c>
      <c r="B31" t="s">
        <v>67</v>
      </c>
      <c r="C31" t="s">
        <v>61</v>
      </c>
      <c r="D31" t="s">
        <v>62</v>
      </c>
    </row>
    <row r="32" spans="1:4" x14ac:dyDescent="0.25">
      <c r="A32" t="s">
        <v>59</v>
      </c>
      <c r="B32" t="s">
        <v>68</v>
      </c>
      <c r="C32" t="s">
        <v>61</v>
      </c>
      <c r="D32" t="s">
        <v>62</v>
      </c>
    </row>
    <row r="33" spans="1:4" x14ac:dyDescent="0.25">
      <c r="A33" t="s">
        <v>59</v>
      </c>
      <c r="B33" t="s">
        <v>69</v>
      </c>
      <c r="C33" t="s">
        <v>61</v>
      </c>
      <c r="D33" t="s">
        <v>62</v>
      </c>
    </row>
    <row r="34" spans="1:4" x14ac:dyDescent="0.25">
      <c r="A34" t="s">
        <v>59</v>
      </c>
      <c r="B34" t="s">
        <v>70</v>
      </c>
      <c r="C34" t="s">
        <v>61</v>
      </c>
      <c r="D34" t="s">
        <v>62</v>
      </c>
    </row>
    <row r="35" spans="1:4" x14ac:dyDescent="0.25">
      <c r="A35" t="s">
        <v>59</v>
      </c>
      <c r="B35" t="s">
        <v>71</v>
      </c>
      <c r="C35" t="s">
        <v>61</v>
      </c>
      <c r="D35" t="s">
        <v>62</v>
      </c>
    </row>
    <row r="36" spans="1:4" x14ac:dyDescent="0.25">
      <c r="A36" t="s">
        <v>59</v>
      </c>
      <c r="B36" t="s">
        <v>72</v>
      </c>
      <c r="C36" t="s">
        <v>61</v>
      </c>
      <c r="D36" t="s">
        <v>62</v>
      </c>
    </row>
    <row r="37" spans="1:4" x14ac:dyDescent="0.25">
      <c r="A37" t="s">
        <v>73</v>
      </c>
      <c r="B37" t="s">
        <v>74</v>
      </c>
      <c r="C37" t="s">
        <v>75</v>
      </c>
      <c r="D37" t="s">
        <v>18</v>
      </c>
    </row>
    <row r="38" spans="1:4" x14ac:dyDescent="0.25">
      <c r="A38" t="s">
        <v>76</v>
      </c>
      <c r="B38" t="s">
        <v>77</v>
      </c>
      <c r="C38">
        <v>0.78181818181818097</v>
      </c>
      <c r="D38" t="s">
        <v>18</v>
      </c>
    </row>
    <row r="39" spans="1:4" x14ac:dyDescent="0.25">
      <c r="A39" t="s">
        <v>18</v>
      </c>
      <c r="B39" t="s">
        <v>18</v>
      </c>
      <c r="C39" t="s">
        <v>18</v>
      </c>
      <c r="D39" t="s">
        <v>18</v>
      </c>
    </row>
    <row r="40" spans="1:4" x14ac:dyDescent="0.25">
      <c r="A40" t="s">
        <v>78</v>
      </c>
      <c r="B40" t="s">
        <v>18</v>
      </c>
      <c r="C40" t="s">
        <v>18</v>
      </c>
      <c r="D40" t="s">
        <v>18</v>
      </c>
    </row>
    <row r="41" spans="1:4" x14ac:dyDescent="0.25">
      <c r="A41" t="s">
        <v>79</v>
      </c>
      <c r="B41" t="s">
        <v>62</v>
      </c>
      <c r="C41" t="s">
        <v>80</v>
      </c>
      <c r="D41" t="s">
        <v>81</v>
      </c>
    </row>
    <row r="42" spans="1:4" x14ac:dyDescent="0.25">
      <c r="A42" t="s">
        <v>59</v>
      </c>
      <c r="B42" t="s">
        <v>63</v>
      </c>
      <c r="C42">
        <v>0.36409106009943898</v>
      </c>
      <c r="D42" t="s">
        <v>18</v>
      </c>
    </row>
    <row r="43" spans="1:4" x14ac:dyDescent="0.25">
      <c r="A43" t="s">
        <v>59</v>
      </c>
      <c r="B43" t="s">
        <v>60</v>
      </c>
      <c r="C43">
        <v>0.34736804977351698</v>
      </c>
      <c r="D43" t="s">
        <v>18</v>
      </c>
    </row>
    <row r="44" spans="1:4" x14ac:dyDescent="0.25">
      <c r="A44" t="s">
        <v>59</v>
      </c>
      <c r="B44" t="s">
        <v>71</v>
      </c>
      <c r="C44">
        <v>0.34736804977351698</v>
      </c>
      <c r="D44" t="s">
        <v>18</v>
      </c>
    </row>
    <row r="45" spans="1:4" x14ac:dyDescent="0.25">
      <c r="A45" t="s">
        <v>59</v>
      </c>
      <c r="B45" t="s">
        <v>67</v>
      </c>
      <c r="C45">
        <v>0.32527047249334001</v>
      </c>
      <c r="D45" t="s">
        <v>18</v>
      </c>
    </row>
    <row r="46" spans="1:4" x14ac:dyDescent="0.25">
      <c r="A46" t="s">
        <v>59</v>
      </c>
      <c r="B46" t="s">
        <v>66</v>
      </c>
      <c r="C46">
        <v>0.31906434425031199</v>
      </c>
      <c r="D46" t="s">
        <v>18</v>
      </c>
    </row>
    <row r="47" spans="1:4" x14ac:dyDescent="0.25">
      <c r="A47" t="s">
        <v>59</v>
      </c>
      <c r="B47" t="s">
        <v>64</v>
      </c>
      <c r="C47">
        <v>0.300169946708635</v>
      </c>
      <c r="D47" t="s">
        <v>18</v>
      </c>
    </row>
    <row r="48" spans="1:4" x14ac:dyDescent="0.25">
      <c r="A48" t="s">
        <v>59</v>
      </c>
      <c r="B48" t="s">
        <v>72</v>
      </c>
      <c r="C48">
        <v>0.291724515662866</v>
      </c>
      <c r="D48" t="s">
        <v>18</v>
      </c>
    </row>
    <row r="49" spans="1:4" x14ac:dyDescent="0.25">
      <c r="A49" t="s">
        <v>59</v>
      </c>
      <c r="B49" t="s">
        <v>70</v>
      </c>
      <c r="C49">
        <v>0.28024375664421203</v>
      </c>
      <c r="D49" t="s">
        <v>18</v>
      </c>
    </row>
    <row r="50" spans="1:4" x14ac:dyDescent="0.25">
      <c r="A50" t="s">
        <v>59</v>
      </c>
      <c r="B50" t="s">
        <v>65</v>
      </c>
      <c r="C50">
        <v>0.27969794178337498</v>
      </c>
      <c r="D50" t="s">
        <v>18</v>
      </c>
    </row>
    <row r="51" spans="1:4" x14ac:dyDescent="0.25">
      <c r="A51" t="s">
        <v>59</v>
      </c>
      <c r="B51" t="s">
        <v>69</v>
      </c>
      <c r="C51">
        <v>0.25326193321232199</v>
      </c>
      <c r="D51" t="s">
        <v>18</v>
      </c>
    </row>
    <row r="52" spans="1:4" x14ac:dyDescent="0.25">
      <c r="A52" t="s">
        <v>59</v>
      </c>
      <c r="B52" t="s">
        <v>68</v>
      </c>
      <c r="C52">
        <v>0.14963736620467299</v>
      </c>
      <c r="D52" t="s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F389-0E91-481A-B6C7-BC7B646DD236}">
  <dimension ref="A1:E52"/>
  <sheetViews>
    <sheetView topLeftCell="A16" workbookViewId="0"/>
  </sheetViews>
  <sheetFormatPr defaultRowHeight="15" x14ac:dyDescent="0.25"/>
  <cols>
    <col min="1" max="1" width="81.140625" bestFit="1" customWidth="1"/>
  </cols>
  <sheetData>
    <row r="1" spans="1:5" x14ac:dyDescent="0.25">
      <c r="A1" t="s">
        <v>0</v>
      </c>
      <c r="B1" t="s">
        <v>22</v>
      </c>
      <c r="C1" t="s">
        <v>23</v>
      </c>
      <c r="D1" t="s">
        <v>24</v>
      </c>
      <c r="E1" t="s">
        <v>90</v>
      </c>
    </row>
    <row r="2" spans="1:5" x14ac:dyDescent="0.25">
      <c r="A2" t="s">
        <v>198</v>
      </c>
    </row>
    <row r="3" spans="1:5" x14ac:dyDescent="0.25">
      <c r="A3" t="s">
        <v>29</v>
      </c>
    </row>
    <row r="4" spans="1:5" x14ac:dyDescent="0.25">
      <c r="A4" t="s">
        <v>199</v>
      </c>
    </row>
    <row r="5" spans="1:5" x14ac:dyDescent="0.25">
      <c r="A5" t="s">
        <v>18</v>
      </c>
    </row>
    <row r="6" spans="1:5" x14ac:dyDescent="0.25">
      <c r="A6" t="s">
        <v>200</v>
      </c>
    </row>
    <row r="7" spans="1:5" x14ac:dyDescent="0.25">
      <c r="A7" t="s">
        <v>18</v>
      </c>
    </row>
    <row r="8" spans="1:5" x14ac:dyDescent="0.25">
      <c r="A8" t="s">
        <v>201</v>
      </c>
    </row>
    <row r="9" spans="1:5" x14ac:dyDescent="0.25">
      <c r="A9" t="s">
        <v>18</v>
      </c>
    </row>
    <row r="10" spans="1:5" x14ac:dyDescent="0.25">
      <c r="A10" t="s">
        <v>232</v>
      </c>
      <c r="B10">
        <v>17.4660451084745</v>
      </c>
    </row>
    <row r="11" spans="1:5" x14ac:dyDescent="0.25">
      <c r="A11" t="s">
        <v>18</v>
      </c>
    </row>
    <row r="12" spans="1:5" x14ac:dyDescent="0.25">
      <c r="A12" t="s">
        <v>235</v>
      </c>
      <c r="B12">
        <v>49.7175141242937</v>
      </c>
    </row>
    <row r="13" spans="1:5" x14ac:dyDescent="0.25">
      <c r="A13" t="s">
        <v>18</v>
      </c>
    </row>
    <row r="14" spans="1:5" x14ac:dyDescent="0.25">
      <c r="A14" t="s">
        <v>42</v>
      </c>
    </row>
    <row r="15" spans="1:5" x14ac:dyDescent="0.25">
      <c r="A15" t="s">
        <v>29</v>
      </c>
    </row>
    <row r="16" spans="1:5" x14ac:dyDescent="0.25">
      <c r="A16" t="s">
        <v>202</v>
      </c>
    </row>
    <row r="17" spans="1:5" x14ac:dyDescent="0.25">
      <c r="A17" t="s">
        <v>18</v>
      </c>
    </row>
    <row r="18" spans="1:5" x14ac:dyDescent="0.25">
      <c r="A18" t="s">
        <v>203</v>
      </c>
    </row>
    <row r="19" spans="1:5" x14ac:dyDescent="0.25">
      <c r="A19" t="s">
        <v>18</v>
      </c>
    </row>
    <row r="20" spans="1:5" x14ac:dyDescent="0.25">
      <c r="A20" t="s">
        <v>204</v>
      </c>
    </row>
    <row r="21" spans="1:5" x14ac:dyDescent="0.25">
      <c r="A21" t="s">
        <v>18</v>
      </c>
    </row>
    <row r="22" spans="1:5" x14ac:dyDescent="0.25">
      <c r="A22" t="s">
        <v>18</v>
      </c>
    </row>
    <row r="23" spans="1:5" x14ac:dyDescent="0.25">
      <c r="A23" t="s">
        <v>205</v>
      </c>
    </row>
    <row r="24" spans="1:5" x14ac:dyDescent="0.25">
      <c r="A24" t="s">
        <v>231</v>
      </c>
      <c r="B24">
        <v>2.0909090909090899</v>
      </c>
    </row>
    <row r="25" spans="1:5" x14ac:dyDescent="0.25">
      <c r="A25" t="s">
        <v>170</v>
      </c>
      <c r="B25">
        <v>0.167974740647752</v>
      </c>
    </row>
    <row r="26" spans="1:5" x14ac:dyDescent="0.25">
      <c r="A26" t="s">
        <v>59</v>
      </c>
      <c r="B26" t="s">
        <v>189</v>
      </c>
      <c r="C26" t="s">
        <v>61</v>
      </c>
      <c r="D26" t="s">
        <v>62</v>
      </c>
      <c r="E26">
        <v>0.83333333333333304</v>
      </c>
    </row>
    <row r="27" spans="1:5" x14ac:dyDescent="0.25">
      <c r="A27" t="s">
        <v>59</v>
      </c>
      <c r="B27" t="s">
        <v>190</v>
      </c>
      <c r="C27" t="s">
        <v>61</v>
      </c>
      <c r="D27" t="s">
        <v>62</v>
      </c>
      <c r="E27">
        <v>0.83333333333333304</v>
      </c>
    </row>
    <row r="28" spans="1:5" x14ac:dyDescent="0.25">
      <c r="A28" t="s">
        <v>59</v>
      </c>
      <c r="B28" t="s">
        <v>225</v>
      </c>
      <c r="C28" t="s">
        <v>61</v>
      </c>
      <c r="D28" t="s">
        <v>62</v>
      </c>
      <c r="E28">
        <v>0.58823529411764697</v>
      </c>
    </row>
    <row r="29" spans="1:5" x14ac:dyDescent="0.25">
      <c r="A29" t="s">
        <v>59</v>
      </c>
      <c r="B29" t="s">
        <v>183</v>
      </c>
      <c r="C29" t="s">
        <v>61</v>
      </c>
      <c r="D29" t="s">
        <v>62</v>
      </c>
      <c r="E29">
        <v>0.90909090909090895</v>
      </c>
    </row>
    <row r="30" spans="1:5" x14ac:dyDescent="0.25">
      <c r="A30" t="s">
        <v>59</v>
      </c>
      <c r="B30" t="s">
        <v>187</v>
      </c>
      <c r="C30" t="s">
        <v>61</v>
      </c>
      <c r="D30" t="s">
        <v>62</v>
      </c>
      <c r="E30">
        <v>0.71428571428571397</v>
      </c>
    </row>
    <row r="31" spans="1:5" x14ac:dyDescent="0.25">
      <c r="A31" t="s">
        <v>59</v>
      </c>
      <c r="B31" t="s">
        <v>89</v>
      </c>
      <c r="C31" t="s">
        <v>61</v>
      </c>
      <c r="D31" t="s">
        <v>62</v>
      </c>
      <c r="E31">
        <v>0.76923076923076905</v>
      </c>
    </row>
    <row r="32" spans="1:5" x14ac:dyDescent="0.25">
      <c r="A32" t="s">
        <v>59</v>
      </c>
      <c r="B32" t="s">
        <v>222</v>
      </c>
      <c r="C32" t="s">
        <v>61</v>
      </c>
      <c r="D32" t="s">
        <v>62</v>
      </c>
      <c r="E32">
        <v>0.71428571428571397</v>
      </c>
    </row>
    <row r="33" spans="1:5" x14ac:dyDescent="0.25">
      <c r="A33" t="s">
        <v>59</v>
      </c>
      <c r="B33" t="s">
        <v>223</v>
      </c>
      <c r="C33" t="s">
        <v>61</v>
      </c>
      <c r="D33" t="s">
        <v>62</v>
      </c>
      <c r="E33">
        <v>0.76923076923076905</v>
      </c>
    </row>
    <row r="34" spans="1:5" x14ac:dyDescent="0.25">
      <c r="A34" t="s">
        <v>59</v>
      </c>
      <c r="B34" t="s">
        <v>51</v>
      </c>
      <c r="C34" t="s">
        <v>61</v>
      </c>
      <c r="D34" t="s">
        <v>62</v>
      </c>
      <c r="E34">
        <v>0.66666666666666596</v>
      </c>
    </row>
    <row r="35" spans="1:5" x14ac:dyDescent="0.25">
      <c r="A35" t="s">
        <v>59</v>
      </c>
      <c r="B35" t="s">
        <v>224</v>
      </c>
      <c r="C35" t="s">
        <v>61</v>
      </c>
      <c r="D35" t="s">
        <v>62</v>
      </c>
      <c r="E35">
        <v>0.83333333333333304</v>
      </c>
    </row>
    <row r="36" spans="1:5" x14ac:dyDescent="0.25">
      <c r="A36" t="s">
        <v>59</v>
      </c>
      <c r="B36" t="s">
        <v>188</v>
      </c>
      <c r="C36" t="s">
        <v>61</v>
      </c>
      <c r="D36" t="s">
        <v>62</v>
      </c>
      <c r="E36">
        <v>0.76923076923076905</v>
      </c>
    </row>
    <row r="37" spans="1:5" x14ac:dyDescent="0.25">
      <c r="A37" t="s">
        <v>206</v>
      </c>
    </row>
    <row r="38" spans="1:5" x14ac:dyDescent="0.25">
      <c r="A38" t="s">
        <v>168</v>
      </c>
      <c r="B38">
        <v>0.68181818181818099</v>
      </c>
    </row>
    <row r="39" spans="1:5" x14ac:dyDescent="0.25">
      <c r="A39" t="s">
        <v>18</v>
      </c>
    </row>
    <row r="40" spans="1:5" x14ac:dyDescent="0.25">
      <c r="A40" t="s">
        <v>78</v>
      </c>
    </row>
    <row r="41" spans="1:5" x14ac:dyDescent="0.25">
      <c r="A41" t="s">
        <v>116</v>
      </c>
    </row>
    <row r="42" spans="1:5" x14ac:dyDescent="0.25">
      <c r="A42" t="s">
        <v>182</v>
      </c>
      <c r="B42">
        <v>0.37641821290269301</v>
      </c>
    </row>
    <row r="43" spans="1:5" x14ac:dyDescent="0.25">
      <c r="A43" t="s">
        <v>226</v>
      </c>
      <c r="B43">
        <v>0.34471867612152601</v>
      </c>
    </row>
    <row r="44" spans="1:5" x14ac:dyDescent="0.25">
      <c r="A44" t="s">
        <v>126</v>
      </c>
      <c r="B44">
        <v>0.33648017752460402</v>
      </c>
    </row>
    <row r="45" spans="1:5" x14ac:dyDescent="0.25">
      <c r="A45" t="s">
        <v>123</v>
      </c>
      <c r="B45">
        <v>0.32907992023483501</v>
      </c>
    </row>
    <row r="46" spans="1:5" x14ac:dyDescent="0.25">
      <c r="A46" t="s">
        <v>118</v>
      </c>
      <c r="B46">
        <v>0.31828601813987301</v>
      </c>
    </row>
    <row r="47" spans="1:5" x14ac:dyDescent="0.25">
      <c r="A47" t="s">
        <v>227</v>
      </c>
      <c r="B47">
        <v>0.31828601813987301</v>
      </c>
    </row>
    <row r="48" spans="1:5" x14ac:dyDescent="0.25">
      <c r="A48" t="s">
        <v>117</v>
      </c>
      <c r="B48">
        <v>0.29322535102193698</v>
      </c>
    </row>
    <row r="49" spans="1:2" x14ac:dyDescent="0.25">
      <c r="A49" t="s">
        <v>228</v>
      </c>
      <c r="B49">
        <v>0.27606504864741099</v>
      </c>
    </row>
    <row r="50" spans="1:2" x14ac:dyDescent="0.25">
      <c r="A50" t="s">
        <v>124</v>
      </c>
      <c r="B50">
        <v>0.26068085196009499</v>
      </c>
    </row>
    <row r="51" spans="1:2" x14ac:dyDescent="0.25">
      <c r="A51" t="s">
        <v>229</v>
      </c>
      <c r="B51">
        <v>0.23724630669918101</v>
      </c>
    </row>
    <row r="52" spans="1:2" x14ac:dyDescent="0.25">
      <c r="A52" t="s">
        <v>230</v>
      </c>
      <c r="B52">
        <v>0.17006042068940999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D4E8-E9AC-45F5-8912-9B57FE28914B}">
  <dimension ref="A1:E52"/>
  <sheetViews>
    <sheetView workbookViewId="0"/>
  </sheetViews>
  <sheetFormatPr defaultRowHeight="15" x14ac:dyDescent="0.25"/>
  <cols>
    <col min="1" max="1" width="81.140625" bestFit="1" customWidth="1"/>
  </cols>
  <sheetData>
    <row r="1" spans="1:5" x14ac:dyDescent="0.25">
      <c r="A1" t="s">
        <v>0</v>
      </c>
      <c r="B1" t="s">
        <v>22</v>
      </c>
      <c r="C1" t="s">
        <v>23</v>
      </c>
      <c r="D1" t="s">
        <v>24</v>
      </c>
      <c r="E1" t="s">
        <v>90</v>
      </c>
    </row>
    <row r="2" spans="1:5" x14ac:dyDescent="0.25">
      <c r="A2" t="s">
        <v>207</v>
      </c>
    </row>
    <row r="3" spans="1:5" x14ac:dyDescent="0.25">
      <c r="A3" t="s">
        <v>29</v>
      </c>
    </row>
    <row r="4" spans="1:5" x14ac:dyDescent="0.25">
      <c r="A4" t="s">
        <v>208</v>
      </c>
    </row>
    <row r="5" spans="1:5" x14ac:dyDescent="0.25">
      <c r="A5" t="s">
        <v>18</v>
      </c>
    </row>
    <row r="6" spans="1:5" x14ac:dyDescent="0.25">
      <c r="A6" t="s">
        <v>209</v>
      </c>
    </row>
    <row r="7" spans="1:5" x14ac:dyDescent="0.25">
      <c r="A7" t="s">
        <v>18</v>
      </c>
    </row>
    <row r="8" spans="1:5" x14ac:dyDescent="0.25">
      <c r="A8" t="s">
        <v>210</v>
      </c>
    </row>
    <row r="9" spans="1:5" x14ac:dyDescent="0.25">
      <c r="A9" t="s">
        <v>18</v>
      </c>
    </row>
    <row r="10" spans="1:5" x14ac:dyDescent="0.25">
      <c r="A10" t="s">
        <v>232</v>
      </c>
      <c r="B10">
        <v>18.8779876638743</v>
      </c>
    </row>
    <row r="12" spans="1:5" x14ac:dyDescent="0.25">
      <c r="A12" t="s">
        <v>235</v>
      </c>
      <c r="B12">
        <v>60.732984293193702</v>
      </c>
    </row>
    <row r="13" spans="1:5" x14ac:dyDescent="0.25">
      <c r="A13" t="s">
        <v>18</v>
      </c>
    </row>
    <row r="14" spans="1:5" x14ac:dyDescent="0.25">
      <c r="A14" t="s">
        <v>42</v>
      </c>
    </row>
    <row r="15" spans="1:5" x14ac:dyDescent="0.25">
      <c r="A15" t="s">
        <v>29</v>
      </c>
    </row>
    <row r="16" spans="1:5" x14ac:dyDescent="0.25">
      <c r="A16" t="s">
        <v>211</v>
      </c>
    </row>
    <row r="17" spans="1:5" x14ac:dyDescent="0.25">
      <c r="A17" t="s">
        <v>18</v>
      </c>
    </row>
    <row r="18" spans="1:5" x14ac:dyDescent="0.25">
      <c r="A18" t="s">
        <v>212</v>
      </c>
    </row>
    <row r="19" spans="1:5" x14ac:dyDescent="0.25">
      <c r="A19" t="s">
        <v>18</v>
      </c>
    </row>
    <row r="20" spans="1:5" x14ac:dyDescent="0.25">
      <c r="A20" t="s">
        <v>204</v>
      </c>
    </row>
    <row r="21" spans="1:5" x14ac:dyDescent="0.25">
      <c r="A21" t="s">
        <v>18</v>
      </c>
    </row>
    <row r="22" spans="1:5" x14ac:dyDescent="0.25">
      <c r="A22" t="s">
        <v>18</v>
      </c>
    </row>
    <row r="23" spans="1:5" x14ac:dyDescent="0.25">
      <c r="A23" t="s">
        <v>213</v>
      </c>
    </row>
    <row r="24" spans="1:5" x14ac:dyDescent="0.25">
      <c r="A24" t="s">
        <v>231</v>
      </c>
      <c r="B24">
        <v>1.9090909090909001</v>
      </c>
    </row>
    <row r="25" spans="1:5" x14ac:dyDescent="0.25">
      <c r="A25" t="s">
        <v>170</v>
      </c>
      <c r="B25">
        <v>0.177394174061451</v>
      </c>
    </row>
    <row r="26" spans="1:5" x14ac:dyDescent="0.25">
      <c r="A26" t="s">
        <v>59</v>
      </c>
      <c r="B26" t="s">
        <v>189</v>
      </c>
      <c r="C26" t="s">
        <v>61</v>
      </c>
      <c r="D26" t="s">
        <v>62</v>
      </c>
      <c r="E26">
        <v>0.90909090909090895</v>
      </c>
    </row>
    <row r="27" spans="1:5" x14ac:dyDescent="0.25">
      <c r="A27" t="s">
        <v>59</v>
      </c>
      <c r="B27" t="s">
        <v>190</v>
      </c>
      <c r="C27" t="s">
        <v>61</v>
      </c>
      <c r="D27" t="s">
        <v>62</v>
      </c>
      <c r="E27">
        <v>0.76923076923076905</v>
      </c>
    </row>
    <row r="28" spans="1:5" x14ac:dyDescent="0.25">
      <c r="A28" t="s">
        <v>59</v>
      </c>
      <c r="B28" t="s">
        <v>187</v>
      </c>
      <c r="C28" t="s">
        <v>61</v>
      </c>
      <c r="D28" t="s">
        <v>62</v>
      </c>
      <c r="E28">
        <v>0.71428571428571397</v>
      </c>
    </row>
    <row r="29" spans="1:5" x14ac:dyDescent="0.25">
      <c r="A29" t="s">
        <v>59</v>
      </c>
      <c r="B29" t="s">
        <v>89</v>
      </c>
      <c r="C29" t="s">
        <v>61</v>
      </c>
      <c r="D29" t="s">
        <v>62</v>
      </c>
      <c r="E29">
        <v>0.90909090909090895</v>
      </c>
    </row>
    <row r="30" spans="1:5" x14ac:dyDescent="0.25">
      <c r="A30" t="s">
        <v>59</v>
      </c>
      <c r="B30" t="s">
        <v>222</v>
      </c>
      <c r="C30" t="s">
        <v>61</v>
      </c>
      <c r="D30" t="s">
        <v>62</v>
      </c>
      <c r="E30">
        <v>0.90909090909090895</v>
      </c>
    </row>
    <row r="31" spans="1:5" x14ac:dyDescent="0.25">
      <c r="A31" t="s">
        <v>59</v>
      </c>
      <c r="B31" t="s">
        <v>223</v>
      </c>
      <c r="C31" t="s">
        <v>61</v>
      </c>
      <c r="D31" t="s">
        <v>62</v>
      </c>
      <c r="E31">
        <v>0.83333333333333304</v>
      </c>
    </row>
    <row r="32" spans="1:5" x14ac:dyDescent="0.25">
      <c r="A32" t="s">
        <v>59</v>
      </c>
      <c r="B32" t="s">
        <v>51</v>
      </c>
      <c r="C32" t="s">
        <v>61</v>
      </c>
      <c r="D32" t="s">
        <v>62</v>
      </c>
      <c r="E32">
        <v>0.66666666666666596</v>
      </c>
    </row>
    <row r="33" spans="1:5" x14ac:dyDescent="0.25">
      <c r="A33" t="s">
        <v>59</v>
      </c>
      <c r="B33" t="s">
        <v>184</v>
      </c>
      <c r="C33" t="s">
        <v>61</v>
      </c>
      <c r="D33" t="s">
        <v>62</v>
      </c>
      <c r="E33">
        <v>0.71428571428571397</v>
      </c>
    </row>
    <row r="34" spans="1:5" x14ac:dyDescent="0.25">
      <c r="A34" t="s">
        <v>59</v>
      </c>
      <c r="B34" t="s">
        <v>225</v>
      </c>
      <c r="C34" t="s">
        <v>61</v>
      </c>
      <c r="D34" t="s">
        <v>62</v>
      </c>
      <c r="E34">
        <v>0.90909090909090895</v>
      </c>
    </row>
    <row r="35" spans="1:5" x14ac:dyDescent="0.25">
      <c r="A35" t="s">
        <v>59</v>
      </c>
      <c r="B35" t="s">
        <v>188</v>
      </c>
      <c r="C35" t="s">
        <v>61</v>
      </c>
      <c r="D35" t="s">
        <v>62</v>
      </c>
      <c r="E35">
        <v>0.66666666666666596</v>
      </c>
    </row>
    <row r="36" spans="1:5" x14ac:dyDescent="0.25">
      <c r="A36" t="s">
        <v>59</v>
      </c>
      <c r="B36" t="s">
        <v>224</v>
      </c>
      <c r="C36" t="s">
        <v>61</v>
      </c>
      <c r="D36" t="s">
        <v>62</v>
      </c>
      <c r="E36">
        <v>0.71428571428571397</v>
      </c>
    </row>
    <row r="37" spans="1:5" x14ac:dyDescent="0.25">
      <c r="A37" t="s">
        <v>214</v>
      </c>
    </row>
    <row r="38" spans="1:5" x14ac:dyDescent="0.25">
      <c r="A38" t="s">
        <v>168</v>
      </c>
      <c r="B38">
        <v>0.71818181818181803</v>
      </c>
    </row>
    <row r="39" spans="1:5" x14ac:dyDescent="0.25">
      <c r="A39" t="s">
        <v>18</v>
      </c>
    </row>
    <row r="40" spans="1:5" x14ac:dyDescent="0.25">
      <c r="A40" t="s">
        <v>78</v>
      </c>
    </row>
    <row r="41" spans="1:5" x14ac:dyDescent="0.25">
      <c r="A41" t="s">
        <v>116</v>
      </c>
    </row>
    <row r="42" spans="1:5" x14ac:dyDescent="0.25">
      <c r="A42" t="s">
        <v>59</v>
      </c>
      <c r="B42">
        <v>11</v>
      </c>
      <c r="C42">
        <v>0.36285522266487502</v>
      </c>
    </row>
    <row r="43" spans="1:5" x14ac:dyDescent="0.25">
      <c r="A43" t="s">
        <v>59</v>
      </c>
      <c r="B43">
        <v>14</v>
      </c>
      <c r="C43">
        <v>0.360117916609901</v>
      </c>
    </row>
    <row r="44" spans="1:5" x14ac:dyDescent="0.25">
      <c r="A44" t="s">
        <v>59</v>
      </c>
      <c r="B44">
        <v>4</v>
      </c>
      <c r="C44">
        <v>0.35743068545370299</v>
      </c>
    </row>
    <row r="45" spans="1:5" x14ac:dyDescent="0.25">
      <c r="A45" t="s">
        <v>59</v>
      </c>
      <c r="B45">
        <v>17</v>
      </c>
      <c r="C45">
        <v>0.35446068728862001</v>
      </c>
    </row>
    <row r="46" spans="1:5" x14ac:dyDescent="0.25">
      <c r="A46" t="s">
        <v>59</v>
      </c>
      <c r="B46">
        <v>26</v>
      </c>
      <c r="C46">
        <v>0.33903593083054201</v>
      </c>
    </row>
    <row r="47" spans="1:5" x14ac:dyDescent="0.25">
      <c r="A47" t="s">
        <v>59</v>
      </c>
      <c r="B47">
        <v>28</v>
      </c>
      <c r="C47">
        <v>0.28889637296694598</v>
      </c>
    </row>
    <row r="48" spans="1:5" x14ac:dyDescent="0.25">
      <c r="A48" t="s">
        <v>59</v>
      </c>
      <c r="B48">
        <v>20</v>
      </c>
      <c r="C48">
        <v>0.26692141421275001</v>
      </c>
    </row>
    <row r="49" spans="1:3" x14ac:dyDescent="0.25">
      <c r="A49" t="s">
        <v>59</v>
      </c>
      <c r="B49">
        <v>9</v>
      </c>
      <c r="C49">
        <v>0.26405825341344102</v>
      </c>
    </row>
    <row r="50" spans="1:3" x14ac:dyDescent="0.25">
      <c r="A50" t="s">
        <v>59</v>
      </c>
      <c r="B50">
        <v>1</v>
      </c>
      <c r="C50">
        <v>0.24158570683837999</v>
      </c>
    </row>
    <row r="51" spans="1:3" x14ac:dyDescent="0.25">
      <c r="A51" t="s">
        <v>59</v>
      </c>
      <c r="B51">
        <v>5</v>
      </c>
      <c r="C51">
        <v>0.21869375779748501</v>
      </c>
    </row>
    <row r="52" spans="1:3" x14ac:dyDescent="0.25">
      <c r="A52" t="s">
        <v>59</v>
      </c>
      <c r="B52">
        <v>6</v>
      </c>
      <c r="C52">
        <v>0.19920142335705099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FFFC2-C523-47E8-8676-81F8C8304049}">
  <dimension ref="A1:E52"/>
  <sheetViews>
    <sheetView workbookViewId="0"/>
  </sheetViews>
  <sheetFormatPr defaultRowHeight="15" x14ac:dyDescent="0.25"/>
  <cols>
    <col min="1" max="1" width="81.140625" bestFit="1" customWidth="1"/>
  </cols>
  <sheetData>
    <row r="1" spans="1:5" x14ac:dyDescent="0.25">
      <c r="A1" t="s">
        <v>0</v>
      </c>
      <c r="B1" t="s">
        <v>22</v>
      </c>
      <c r="C1" t="s">
        <v>23</v>
      </c>
      <c r="D1" t="s">
        <v>24</v>
      </c>
      <c r="E1" t="s">
        <v>90</v>
      </c>
    </row>
    <row r="2" spans="1:5" x14ac:dyDescent="0.25">
      <c r="A2" t="s">
        <v>191</v>
      </c>
    </row>
    <row r="3" spans="1:5" x14ac:dyDescent="0.25">
      <c r="A3" t="s">
        <v>29</v>
      </c>
    </row>
    <row r="4" spans="1:5" x14ac:dyDescent="0.25">
      <c r="A4" t="s">
        <v>192</v>
      </c>
    </row>
    <row r="5" spans="1:5" x14ac:dyDescent="0.25">
      <c r="A5" t="s">
        <v>18</v>
      </c>
    </row>
    <row r="6" spans="1:5" x14ac:dyDescent="0.25">
      <c r="A6" t="s">
        <v>193</v>
      </c>
    </row>
    <row r="7" spans="1:5" x14ac:dyDescent="0.25">
      <c r="A7" t="s">
        <v>18</v>
      </c>
    </row>
    <row r="8" spans="1:5" x14ac:dyDescent="0.25">
      <c r="A8" t="s">
        <v>194</v>
      </c>
    </row>
    <row r="9" spans="1:5" x14ac:dyDescent="0.25">
      <c r="A9" t="s">
        <v>18</v>
      </c>
    </row>
    <row r="10" spans="1:5" x14ac:dyDescent="0.25">
      <c r="A10" t="s">
        <v>232</v>
      </c>
      <c r="B10">
        <v>21.285140909655102</v>
      </c>
    </row>
    <row r="12" spans="1:5" x14ac:dyDescent="0.25">
      <c r="A12" t="s">
        <v>235</v>
      </c>
      <c r="B12">
        <v>63.448275862068897</v>
      </c>
    </row>
    <row r="13" spans="1:5" x14ac:dyDescent="0.25">
      <c r="A13" t="s">
        <v>18</v>
      </c>
    </row>
    <row r="14" spans="1:5" x14ac:dyDescent="0.25">
      <c r="A14" t="s">
        <v>42</v>
      </c>
    </row>
    <row r="15" spans="1:5" x14ac:dyDescent="0.25">
      <c r="A15" t="s">
        <v>29</v>
      </c>
    </row>
    <row r="16" spans="1:5" x14ac:dyDescent="0.25">
      <c r="A16" t="s">
        <v>132</v>
      </c>
    </row>
    <row r="17" spans="1:5" x14ac:dyDescent="0.25">
      <c r="A17" t="s">
        <v>18</v>
      </c>
    </row>
    <row r="18" spans="1:5" x14ac:dyDescent="0.25">
      <c r="A18" t="s">
        <v>162</v>
      </c>
    </row>
    <row r="19" spans="1:5" x14ac:dyDescent="0.25">
      <c r="A19" t="s">
        <v>18</v>
      </c>
    </row>
    <row r="20" spans="1:5" x14ac:dyDescent="0.25">
      <c r="A20" t="s">
        <v>195</v>
      </c>
    </row>
    <row r="21" spans="1:5" x14ac:dyDescent="0.25">
      <c r="A21" t="s">
        <v>18</v>
      </c>
    </row>
    <row r="22" spans="1:5" x14ac:dyDescent="0.25">
      <c r="A22" t="s">
        <v>18</v>
      </c>
    </row>
    <row r="23" spans="1:5" x14ac:dyDescent="0.25">
      <c r="A23" t="s">
        <v>196</v>
      </c>
    </row>
    <row r="24" spans="1:5" x14ac:dyDescent="0.25">
      <c r="A24" t="s">
        <v>231</v>
      </c>
      <c r="B24">
        <v>2</v>
      </c>
    </row>
    <row r="25" spans="1:5" x14ac:dyDescent="0.25">
      <c r="A25" t="s">
        <v>170</v>
      </c>
      <c r="B25">
        <v>0.13979053002004699</v>
      </c>
    </row>
    <row r="26" spans="1:5" x14ac:dyDescent="0.25">
      <c r="A26" t="s">
        <v>59</v>
      </c>
      <c r="B26" s="2" t="s">
        <v>189</v>
      </c>
      <c r="C26" t="s">
        <v>61</v>
      </c>
      <c r="D26" t="s">
        <v>62</v>
      </c>
      <c r="E26">
        <v>0.90909090909090895</v>
      </c>
    </row>
    <row r="27" spans="1:5" x14ac:dyDescent="0.25">
      <c r="A27" t="s">
        <v>59</v>
      </c>
      <c r="B27" s="2" t="s">
        <v>224</v>
      </c>
      <c r="C27" t="s">
        <v>61</v>
      </c>
      <c r="D27" t="s">
        <v>62</v>
      </c>
      <c r="E27">
        <v>0.66666666666666596</v>
      </c>
    </row>
    <row r="28" spans="1:5" x14ac:dyDescent="0.25">
      <c r="A28" t="s">
        <v>59</v>
      </c>
      <c r="B28" s="2" t="s">
        <v>222</v>
      </c>
      <c r="C28" t="s">
        <v>61</v>
      </c>
      <c r="D28" t="s">
        <v>62</v>
      </c>
      <c r="E28">
        <v>0.76923076923076905</v>
      </c>
    </row>
    <row r="29" spans="1:5" x14ac:dyDescent="0.25">
      <c r="A29" t="s">
        <v>59</v>
      </c>
      <c r="B29" s="2" t="s">
        <v>75</v>
      </c>
      <c r="C29" t="s">
        <v>61</v>
      </c>
      <c r="D29" t="s">
        <v>62</v>
      </c>
      <c r="E29">
        <v>0.58823529411764697</v>
      </c>
    </row>
    <row r="30" spans="1:5" x14ac:dyDescent="0.25">
      <c r="A30" t="s">
        <v>59</v>
      </c>
      <c r="B30" s="2" t="s">
        <v>184</v>
      </c>
      <c r="C30" t="s">
        <v>61</v>
      </c>
      <c r="D30" t="s">
        <v>62</v>
      </c>
      <c r="E30">
        <v>0.66666666666666596</v>
      </c>
    </row>
    <row r="31" spans="1:5" x14ac:dyDescent="0.25">
      <c r="A31" t="s">
        <v>59</v>
      </c>
      <c r="B31" s="2" t="s">
        <v>188</v>
      </c>
      <c r="C31" t="s">
        <v>61</v>
      </c>
      <c r="D31" t="s">
        <v>62</v>
      </c>
      <c r="E31">
        <v>0.625</v>
      </c>
    </row>
    <row r="32" spans="1:5" x14ac:dyDescent="0.25">
      <c r="A32" t="s">
        <v>59</v>
      </c>
      <c r="B32" s="2" t="s">
        <v>186</v>
      </c>
      <c r="C32" t="s">
        <v>61</v>
      </c>
      <c r="D32" t="s">
        <v>62</v>
      </c>
      <c r="E32">
        <v>0.625</v>
      </c>
    </row>
    <row r="33" spans="1:5" x14ac:dyDescent="0.25">
      <c r="A33" t="s">
        <v>59</v>
      </c>
      <c r="B33" s="2" t="s">
        <v>89</v>
      </c>
      <c r="C33" t="s">
        <v>61</v>
      </c>
      <c r="D33" t="s">
        <v>62</v>
      </c>
      <c r="E33">
        <v>0.83333333333333304</v>
      </c>
    </row>
    <row r="34" spans="1:5" x14ac:dyDescent="0.25">
      <c r="A34" t="s">
        <v>59</v>
      </c>
      <c r="B34" s="2" t="s">
        <v>223</v>
      </c>
      <c r="C34" t="s">
        <v>61</v>
      </c>
      <c r="D34" t="s">
        <v>62</v>
      </c>
      <c r="E34">
        <v>0.71428571428571397</v>
      </c>
    </row>
    <row r="35" spans="1:5" x14ac:dyDescent="0.25">
      <c r="A35" t="s">
        <v>59</v>
      </c>
      <c r="B35" s="2" t="s">
        <v>187</v>
      </c>
      <c r="C35" t="s">
        <v>61</v>
      </c>
      <c r="D35" t="s">
        <v>62</v>
      </c>
      <c r="E35">
        <v>0.71428571428571397</v>
      </c>
    </row>
    <row r="36" spans="1:5" x14ac:dyDescent="0.25">
      <c r="A36" t="s">
        <v>59</v>
      </c>
      <c r="B36" s="2" t="s">
        <v>51</v>
      </c>
      <c r="C36" t="s">
        <v>61</v>
      </c>
      <c r="D36" t="s">
        <v>62</v>
      </c>
      <c r="E36">
        <v>0.625</v>
      </c>
    </row>
    <row r="37" spans="1:5" x14ac:dyDescent="0.25">
      <c r="A37" t="s">
        <v>197</v>
      </c>
    </row>
    <row r="38" spans="1:5" x14ac:dyDescent="0.25">
      <c r="A38" t="s">
        <v>168</v>
      </c>
      <c r="B38">
        <v>0.55454545454545401</v>
      </c>
    </row>
    <row r="39" spans="1:5" x14ac:dyDescent="0.25">
      <c r="A39" t="s">
        <v>18</v>
      </c>
    </row>
    <row r="40" spans="1:5" x14ac:dyDescent="0.25">
      <c r="A40" t="s">
        <v>78</v>
      </c>
    </row>
    <row r="41" spans="1:5" x14ac:dyDescent="0.25">
      <c r="A41" t="s">
        <v>116</v>
      </c>
    </row>
    <row r="42" spans="1:5" x14ac:dyDescent="0.25">
      <c r="A42" t="s">
        <v>126</v>
      </c>
      <c r="B42">
        <v>0.44804260051945499</v>
      </c>
    </row>
    <row r="43" spans="1:5" x14ac:dyDescent="0.25">
      <c r="A43" t="s">
        <v>118</v>
      </c>
      <c r="B43">
        <v>0.40395865742857101</v>
      </c>
    </row>
    <row r="44" spans="1:5" x14ac:dyDescent="0.25">
      <c r="A44" t="s">
        <v>228</v>
      </c>
      <c r="B44">
        <v>0.35014507865918898</v>
      </c>
    </row>
    <row r="45" spans="1:5" x14ac:dyDescent="0.25">
      <c r="A45" t="s">
        <v>227</v>
      </c>
      <c r="B45">
        <v>0.342266384714704</v>
      </c>
    </row>
    <row r="46" spans="1:5" x14ac:dyDescent="0.25">
      <c r="A46" t="s">
        <v>124</v>
      </c>
      <c r="B46">
        <v>0.28075838790344398</v>
      </c>
    </row>
    <row r="47" spans="1:5" x14ac:dyDescent="0.25">
      <c r="A47" t="s">
        <v>120</v>
      </c>
      <c r="B47">
        <v>0.26741877024556399</v>
      </c>
    </row>
    <row r="48" spans="1:5" x14ac:dyDescent="0.25">
      <c r="A48" t="s">
        <v>226</v>
      </c>
      <c r="B48">
        <v>0.256006862199953</v>
      </c>
    </row>
    <row r="49" spans="1:2" x14ac:dyDescent="0.25">
      <c r="A49" t="s">
        <v>119</v>
      </c>
      <c r="B49">
        <v>0.244848827067495</v>
      </c>
    </row>
    <row r="50" spans="1:2" x14ac:dyDescent="0.25">
      <c r="A50" t="s">
        <v>229</v>
      </c>
      <c r="B50">
        <v>0.20769850814878199</v>
      </c>
    </row>
    <row r="51" spans="1:2" x14ac:dyDescent="0.25">
      <c r="A51" t="s">
        <v>121</v>
      </c>
      <c r="B51">
        <v>0.20012764459749699</v>
      </c>
    </row>
    <row r="52" spans="1:2" x14ac:dyDescent="0.25">
      <c r="A52" t="s">
        <v>117</v>
      </c>
      <c r="B52">
        <v>0.19315563648619699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CBB5B-DEA9-4083-B5FC-182211895D00}">
  <dimension ref="A1:E60"/>
  <sheetViews>
    <sheetView topLeftCell="A11" workbookViewId="0"/>
  </sheetViews>
  <sheetFormatPr defaultRowHeight="15" x14ac:dyDescent="0.25"/>
  <cols>
    <col min="1" max="1" width="81.140625" bestFit="1" customWidth="1"/>
  </cols>
  <sheetData>
    <row r="1" spans="1:5" x14ac:dyDescent="0.25">
      <c r="A1" t="s">
        <v>0</v>
      </c>
      <c r="B1" t="s">
        <v>22</v>
      </c>
      <c r="C1" t="s">
        <v>23</v>
      </c>
      <c r="D1" t="s">
        <v>24</v>
      </c>
      <c r="E1" t="s">
        <v>90</v>
      </c>
    </row>
    <row r="2" spans="1:5" x14ac:dyDescent="0.25">
      <c r="A2" t="s">
        <v>215</v>
      </c>
    </row>
    <row r="3" spans="1:5" x14ac:dyDescent="0.25">
      <c r="A3" t="s">
        <v>29</v>
      </c>
    </row>
    <row r="4" spans="1:5" x14ac:dyDescent="0.25">
      <c r="A4" t="s">
        <v>216</v>
      </c>
    </row>
    <row r="5" spans="1:5" x14ac:dyDescent="0.25">
      <c r="A5" t="s">
        <v>18</v>
      </c>
    </row>
    <row r="6" spans="1:5" x14ac:dyDescent="0.25">
      <c r="A6" t="s">
        <v>217</v>
      </c>
    </row>
    <row r="7" spans="1:5" x14ac:dyDescent="0.25">
      <c r="A7" t="s">
        <v>18</v>
      </c>
    </row>
    <row r="8" spans="1:5" x14ac:dyDescent="0.25">
      <c r="A8" t="s">
        <v>218</v>
      </c>
    </row>
    <row r="9" spans="1:5" x14ac:dyDescent="0.25">
      <c r="A9" t="s">
        <v>18</v>
      </c>
    </row>
    <row r="10" spans="1:5" x14ac:dyDescent="0.25">
      <c r="A10" t="s">
        <v>219</v>
      </c>
    </row>
    <row r="11" spans="1:5" x14ac:dyDescent="0.25">
      <c r="A11" t="s">
        <v>18</v>
      </c>
    </row>
    <row r="12" spans="1:5" x14ac:dyDescent="0.25">
      <c r="A12" t="s">
        <v>178</v>
      </c>
    </row>
    <row r="13" spans="1:5" x14ac:dyDescent="0.25">
      <c r="A13" t="s">
        <v>18</v>
      </c>
    </row>
    <row r="14" spans="1:5" x14ac:dyDescent="0.25">
      <c r="A14" t="s">
        <v>233</v>
      </c>
      <c r="B14">
        <v>21.684602123786402</v>
      </c>
    </row>
    <row r="16" spans="1:5" x14ac:dyDescent="0.25">
      <c r="A16" t="s">
        <v>234</v>
      </c>
      <c r="B16">
        <v>22.092908981437098</v>
      </c>
    </row>
    <row r="18" spans="1:2" x14ac:dyDescent="0.25">
      <c r="A18" t="s">
        <v>236</v>
      </c>
      <c r="B18">
        <v>86.650485436893206</v>
      </c>
    </row>
    <row r="20" spans="1:2" x14ac:dyDescent="0.25">
      <c r="A20" t="s">
        <v>237</v>
      </c>
      <c r="B20">
        <v>42.514970059880199</v>
      </c>
    </row>
    <row r="21" spans="1:2" x14ac:dyDescent="0.25">
      <c r="A21" t="s">
        <v>18</v>
      </c>
    </row>
    <row r="22" spans="1:2" x14ac:dyDescent="0.25">
      <c r="A22" t="s">
        <v>42</v>
      </c>
    </row>
    <row r="23" spans="1:2" x14ac:dyDescent="0.25">
      <c r="A23" t="s">
        <v>29</v>
      </c>
    </row>
    <row r="24" spans="1:2" x14ac:dyDescent="0.25">
      <c r="A24" t="s">
        <v>161</v>
      </c>
    </row>
    <row r="25" spans="1:2" x14ac:dyDescent="0.25">
      <c r="A25" t="s">
        <v>18</v>
      </c>
    </row>
    <row r="26" spans="1:2" x14ac:dyDescent="0.25">
      <c r="A26" t="s">
        <v>220</v>
      </c>
    </row>
    <row r="27" spans="1:2" x14ac:dyDescent="0.25">
      <c r="A27" t="s">
        <v>18</v>
      </c>
    </row>
    <row r="28" spans="1:2" x14ac:dyDescent="0.25">
      <c r="A28" t="s">
        <v>195</v>
      </c>
    </row>
    <row r="29" spans="1:2" x14ac:dyDescent="0.25">
      <c r="A29" t="s">
        <v>18</v>
      </c>
    </row>
    <row r="30" spans="1:2" x14ac:dyDescent="0.25">
      <c r="A30" t="s">
        <v>18</v>
      </c>
    </row>
    <row r="31" spans="1:2" x14ac:dyDescent="0.25">
      <c r="A31" t="s">
        <v>221</v>
      </c>
    </row>
    <row r="32" spans="1:2" x14ac:dyDescent="0.25">
      <c r="A32" t="s">
        <v>231</v>
      </c>
      <c r="B32">
        <v>2</v>
      </c>
    </row>
    <row r="33" spans="1:5" x14ac:dyDescent="0.25">
      <c r="A33" t="s">
        <v>170</v>
      </c>
      <c r="B33">
        <v>0.17080415212632999</v>
      </c>
    </row>
    <row r="34" spans="1:5" x14ac:dyDescent="0.25">
      <c r="A34" t="s">
        <v>59</v>
      </c>
      <c r="B34" s="2" t="s">
        <v>186</v>
      </c>
      <c r="C34" t="s">
        <v>61</v>
      </c>
      <c r="D34" t="s">
        <v>62</v>
      </c>
      <c r="E34">
        <v>0.83333333333333304</v>
      </c>
    </row>
    <row r="35" spans="1:5" x14ac:dyDescent="0.25">
      <c r="A35" t="s">
        <v>59</v>
      </c>
      <c r="B35" s="2" t="s">
        <v>49</v>
      </c>
      <c r="C35" t="s">
        <v>61</v>
      </c>
      <c r="D35" t="s">
        <v>62</v>
      </c>
      <c r="E35">
        <v>0.76923076923076905</v>
      </c>
    </row>
    <row r="36" spans="1:5" x14ac:dyDescent="0.25">
      <c r="A36" t="s">
        <v>59</v>
      </c>
      <c r="B36" s="2" t="s">
        <v>89</v>
      </c>
      <c r="C36" t="s">
        <v>61</v>
      </c>
      <c r="D36" t="s">
        <v>62</v>
      </c>
      <c r="E36">
        <v>0.83333333333333304</v>
      </c>
    </row>
    <row r="37" spans="1:5" x14ac:dyDescent="0.25">
      <c r="A37" t="s">
        <v>59</v>
      </c>
      <c r="B37" s="2" t="s">
        <v>75</v>
      </c>
      <c r="C37" t="s">
        <v>61</v>
      </c>
      <c r="D37" t="s">
        <v>62</v>
      </c>
      <c r="E37">
        <v>0.90909090909090895</v>
      </c>
    </row>
    <row r="38" spans="1:5" x14ac:dyDescent="0.25">
      <c r="A38" t="s">
        <v>59</v>
      </c>
      <c r="B38" s="2" t="s">
        <v>223</v>
      </c>
      <c r="C38" t="s">
        <v>61</v>
      </c>
      <c r="D38" t="s">
        <v>62</v>
      </c>
      <c r="E38">
        <v>0.71428571428571397</v>
      </c>
    </row>
    <row r="39" spans="1:5" x14ac:dyDescent="0.25">
      <c r="A39" t="s">
        <v>59</v>
      </c>
      <c r="B39" s="2" t="s">
        <v>51</v>
      </c>
      <c r="C39" t="s">
        <v>61</v>
      </c>
      <c r="D39" t="s">
        <v>62</v>
      </c>
      <c r="E39">
        <v>0.625</v>
      </c>
    </row>
    <row r="40" spans="1:5" x14ac:dyDescent="0.25">
      <c r="A40" t="s">
        <v>59</v>
      </c>
      <c r="B40" s="2" t="s">
        <v>184</v>
      </c>
      <c r="C40" t="s">
        <v>61</v>
      </c>
      <c r="D40" t="s">
        <v>62</v>
      </c>
      <c r="E40">
        <v>0.66666666666666596</v>
      </c>
    </row>
    <row r="41" spans="1:5" x14ac:dyDescent="0.25">
      <c r="A41" t="s">
        <v>59</v>
      </c>
      <c r="B41" s="2" t="s">
        <v>188</v>
      </c>
      <c r="C41" t="s">
        <v>61</v>
      </c>
      <c r="D41" t="s">
        <v>62</v>
      </c>
      <c r="E41">
        <v>0.71428571428571397</v>
      </c>
    </row>
    <row r="42" spans="1:5" x14ac:dyDescent="0.25">
      <c r="A42" t="s">
        <v>59</v>
      </c>
      <c r="B42" s="2" t="s">
        <v>189</v>
      </c>
      <c r="C42" t="s">
        <v>61</v>
      </c>
      <c r="D42" t="s">
        <v>62</v>
      </c>
      <c r="E42">
        <v>0.90909090909090895</v>
      </c>
    </row>
    <row r="43" spans="1:5" x14ac:dyDescent="0.25">
      <c r="A43" t="s">
        <v>59</v>
      </c>
      <c r="B43" s="2" t="s">
        <v>224</v>
      </c>
      <c r="C43" t="s">
        <v>61</v>
      </c>
      <c r="D43" t="s">
        <v>62</v>
      </c>
      <c r="E43">
        <v>0.83333333333333304</v>
      </c>
    </row>
    <row r="44" spans="1:5" x14ac:dyDescent="0.25">
      <c r="A44" t="s">
        <v>59</v>
      </c>
      <c r="B44" s="2" t="s">
        <v>187</v>
      </c>
      <c r="C44" t="s">
        <v>61</v>
      </c>
      <c r="D44" t="s">
        <v>62</v>
      </c>
      <c r="E44">
        <v>0.76923076923076905</v>
      </c>
    </row>
    <row r="45" spans="1:5" x14ac:dyDescent="0.25">
      <c r="A45" t="s">
        <v>206</v>
      </c>
    </row>
    <row r="46" spans="1:5" x14ac:dyDescent="0.25">
      <c r="A46" t="s">
        <v>168</v>
      </c>
      <c r="B46">
        <v>0.7</v>
      </c>
    </row>
    <row r="47" spans="1:5" x14ac:dyDescent="0.25">
      <c r="A47" t="s">
        <v>18</v>
      </c>
    </row>
    <row r="48" spans="1:5" x14ac:dyDescent="0.25">
      <c r="A48" t="s">
        <v>78</v>
      </c>
    </row>
    <row r="49" spans="1:2" x14ac:dyDescent="0.25">
      <c r="A49" t="s">
        <v>116</v>
      </c>
    </row>
    <row r="50" spans="1:2" x14ac:dyDescent="0.25">
      <c r="A50" t="s">
        <v>121</v>
      </c>
      <c r="B50">
        <v>0.363889243462098</v>
      </c>
    </row>
    <row r="51" spans="1:2" x14ac:dyDescent="0.25">
      <c r="A51" t="s">
        <v>126</v>
      </c>
      <c r="B51">
        <v>0.363889243462098</v>
      </c>
    </row>
    <row r="52" spans="1:2" x14ac:dyDescent="0.25">
      <c r="A52" t="s">
        <v>119</v>
      </c>
      <c r="B52">
        <v>0.34846931305322398</v>
      </c>
    </row>
    <row r="53" spans="1:2" x14ac:dyDescent="0.25">
      <c r="A53" t="s">
        <v>226</v>
      </c>
      <c r="B53">
        <v>0.34775516779215099</v>
      </c>
    </row>
    <row r="54" spans="1:2" x14ac:dyDescent="0.25">
      <c r="A54" t="s">
        <v>118</v>
      </c>
      <c r="B54">
        <v>0.32542555761337799</v>
      </c>
    </row>
    <row r="55" spans="1:2" x14ac:dyDescent="0.25">
      <c r="A55" t="s">
        <v>124</v>
      </c>
      <c r="B55">
        <v>0.29617596002533603</v>
      </c>
    </row>
    <row r="56" spans="1:2" x14ac:dyDescent="0.25">
      <c r="A56" t="s">
        <v>125</v>
      </c>
      <c r="B56">
        <v>0.27641014372808498</v>
      </c>
    </row>
    <row r="57" spans="1:2" x14ac:dyDescent="0.25">
      <c r="A57" t="s">
        <v>227</v>
      </c>
      <c r="B57">
        <v>0.26179276580685301</v>
      </c>
    </row>
    <row r="58" spans="1:2" x14ac:dyDescent="0.25">
      <c r="A58" t="s">
        <v>117</v>
      </c>
      <c r="B58">
        <v>0.250998423865816</v>
      </c>
    </row>
    <row r="59" spans="1:2" x14ac:dyDescent="0.25">
      <c r="A59" t="s">
        <v>120</v>
      </c>
      <c r="B59">
        <v>0.24518893163151201</v>
      </c>
    </row>
    <row r="60" spans="1:2" x14ac:dyDescent="0.25">
      <c r="A60" t="s">
        <v>229</v>
      </c>
      <c r="B60">
        <v>0.17642812846032399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F5FA-DC61-47CC-8B72-913BDFB0A7F4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3D77-0F9F-401D-9942-ECE522A9D0B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00BE-211D-4F99-A667-0DF789D1EFDA}">
  <dimension ref="A1:F60"/>
  <sheetViews>
    <sheetView topLeftCell="A13" workbookViewId="0"/>
  </sheetViews>
  <sheetFormatPr defaultRowHeight="15" x14ac:dyDescent="0.25"/>
  <cols>
    <col min="1" max="1" width="81.140625" bestFit="1" customWidth="1"/>
  </cols>
  <sheetData>
    <row r="1" spans="1:6" x14ac:dyDescent="0.25">
      <c r="A1" t="s">
        <v>0</v>
      </c>
      <c r="B1" t="s">
        <v>22</v>
      </c>
      <c r="C1" t="s">
        <v>23</v>
      </c>
      <c r="D1" t="s">
        <v>24</v>
      </c>
      <c r="E1" t="s">
        <v>90</v>
      </c>
      <c r="F1" t="s">
        <v>91</v>
      </c>
    </row>
    <row r="2" spans="1:6" x14ac:dyDescent="0.25">
      <c r="A2" t="s">
        <v>173</v>
      </c>
    </row>
    <row r="3" spans="1:6" x14ac:dyDescent="0.25">
      <c r="A3" t="s">
        <v>29</v>
      </c>
    </row>
    <row r="4" spans="1:6" x14ac:dyDescent="0.25">
      <c r="A4" t="s">
        <v>174</v>
      </c>
    </row>
    <row r="5" spans="1:6" x14ac:dyDescent="0.25">
      <c r="A5" t="s">
        <v>18</v>
      </c>
    </row>
    <row r="6" spans="1:6" x14ac:dyDescent="0.25">
      <c r="A6" t="s">
        <v>175</v>
      </c>
    </row>
    <row r="7" spans="1:6" x14ac:dyDescent="0.25">
      <c r="A7" t="s">
        <v>18</v>
      </c>
    </row>
    <row r="8" spans="1:6" x14ac:dyDescent="0.25">
      <c r="A8" t="s">
        <v>176</v>
      </c>
    </row>
    <row r="9" spans="1:6" x14ac:dyDescent="0.25">
      <c r="A9" t="s">
        <v>18</v>
      </c>
    </row>
    <row r="10" spans="1:6" x14ac:dyDescent="0.25">
      <c r="A10" t="s">
        <v>177</v>
      </c>
    </row>
    <row r="11" spans="1:6" x14ac:dyDescent="0.25">
      <c r="A11" t="s">
        <v>18</v>
      </c>
    </row>
    <row r="12" spans="1:6" x14ac:dyDescent="0.25">
      <c r="A12" t="s">
        <v>178</v>
      </c>
    </row>
    <row r="13" spans="1:6" x14ac:dyDescent="0.25">
      <c r="A13" t="s">
        <v>18</v>
      </c>
    </row>
    <row r="14" spans="1:6" x14ac:dyDescent="0.25">
      <c r="A14" t="s">
        <v>233</v>
      </c>
      <c r="B14">
        <v>21.684777114836699</v>
      </c>
    </row>
    <row r="16" spans="1:6" x14ac:dyDescent="0.25">
      <c r="A16" t="s">
        <v>234</v>
      </c>
      <c r="B16">
        <v>20.672263483969399</v>
      </c>
    </row>
    <row r="17" spans="1:2" x14ac:dyDescent="0.25">
      <c r="A17" t="s">
        <v>18</v>
      </c>
    </row>
    <row r="18" spans="1:2" x14ac:dyDescent="0.25">
      <c r="A18" t="s">
        <v>236</v>
      </c>
      <c r="B18">
        <v>72.700296735904999</v>
      </c>
    </row>
    <row r="20" spans="1:2" x14ac:dyDescent="0.25">
      <c r="A20" t="s">
        <v>237</v>
      </c>
      <c r="B20">
        <v>26.717557251908399</v>
      </c>
    </row>
    <row r="21" spans="1:2" x14ac:dyDescent="0.25">
      <c r="A21" t="s">
        <v>18</v>
      </c>
    </row>
    <row r="22" spans="1:2" x14ac:dyDescent="0.25">
      <c r="A22" t="s">
        <v>42</v>
      </c>
    </row>
    <row r="23" spans="1:2" x14ac:dyDescent="0.25">
      <c r="A23" t="s">
        <v>29</v>
      </c>
    </row>
    <row r="24" spans="1:2" x14ac:dyDescent="0.25">
      <c r="A24" t="s">
        <v>179</v>
      </c>
    </row>
    <row r="25" spans="1:2" x14ac:dyDescent="0.25">
      <c r="A25" t="s">
        <v>18</v>
      </c>
    </row>
    <row r="26" spans="1:2" x14ac:dyDescent="0.25">
      <c r="A26" t="s">
        <v>180</v>
      </c>
    </row>
    <row r="27" spans="1:2" x14ac:dyDescent="0.25">
      <c r="A27" t="s">
        <v>18</v>
      </c>
    </row>
    <row r="28" spans="1:2" x14ac:dyDescent="0.25">
      <c r="A28" t="s">
        <v>103</v>
      </c>
    </row>
    <row r="29" spans="1:2" x14ac:dyDescent="0.25">
      <c r="A29" t="s">
        <v>18</v>
      </c>
    </row>
    <row r="30" spans="1:2" x14ac:dyDescent="0.25">
      <c r="A30" t="s">
        <v>18</v>
      </c>
    </row>
    <row r="31" spans="1:2" x14ac:dyDescent="0.25">
      <c r="A31" t="s">
        <v>181</v>
      </c>
    </row>
    <row r="32" spans="1:2" x14ac:dyDescent="0.25">
      <c r="A32" t="s">
        <v>169</v>
      </c>
      <c r="B32">
        <v>1.8181818181818099</v>
      </c>
    </row>
    <row r="33" spans="1:6" x14ac:dyDescent="0.25">
      <c r="A33" t="s">
        <v>170</v>
      </c>
      <c r="B33">
        <v>0.18670567372789801</v>
      </c>
    </row>
    <row r="34" spans="1:6" x14ac:dyDescent="0.25">
      <c r="A34" t="s">
        <v>59</v>
      </c>
      <c r="B34" s="2" t="s">
        <v>183</v>
      </c>
      <c r="C34" t="s">
        <v>61</v>
      </c>
      <c r="D34" t="s">
        <v>62</v>
      </c>
      <c r="E34" t="s">
        <v>137</v>
      </c>
      <c r="F34">
        <v>0.90909090909090895</v>
      </c>
    </row>
    <row r="35" spans="1:6" x14ac:dyDescent="0.25">
      <c r="A35" t="s">
        <v>59</v>
      </c>
      <c r="B35" s="2" t="s">
        <v>184</v>
      </c>
      <c r="C35" t="s">
        <v>61</v>
      </c>
      <c r="D35" t="s">
        <v>62</v>
      </c>
      <c r="E35" t="s">
        <v>137</v>
      </c>
      <c r="F35">
        <v>1</v>
      </c>
    </row>
    <row r="36" spans="1:6" x14ac:dyDescent="0.25">
      <c r="A36" t="s">
        <v>59</v>
      </c>
      <c r="B36" s="2" t="s">
        <v>185</v>
      </c>
      <c r="C36" t="s">
        <v>61</v>
      </c>
      <c r="D36" t="s">
        <v>62</v>
      </c>
      <c r="E36" t="s">
        <v>137</v>
      </c>
      <c r="F36">
        <v>0.83333333333333304</v>
      </c>
    </row>
    <row r="37" spans="1:6" x14ac:dyDescent="0.25">
      <c r="A37" t="s">
        <v>59</v>
      </c>
      <c r="B37" s="2" t="s">
        <v>186</v>
      </c>
      <c r="C37" t="s">
        <v>61</v>
      </c>
      <c r="D37" t="s">
        <v>62</v>
      </c>
      <c r="E37" t="s">
        <v>137</v>
      </c>
      <c r="F37">
        <v>0.76923076923076905</v>
      </c>
    </row>
    <row r="38" spans="1:6" x14ac:dyDescent="0.25">
      <c r="A38" t="s">
        <v>59</v>
      </c>
      <c r="B38" s="2" t="s">
        <v>89</v>
      </c>
      <c r="C38" t="s">
        <v>61</v>
      </c>
      <c r="D38" t="s">
        <v>62</v>
      </c>
      <c r="E38" t="s">
        <v>137</v>
      </c>
      <c r="F38">
        <v>0.83333333333333304</v>
      </c>
    </row>
    <row r="39" spans="1:6" x14ac:dyDescent="0.25">
      <c r="A39" t="s">
        <v>59</v>
      </c>
      <c r="B39" s="2" t="s">
        <v>49</v>
      </c>
      <c r="C39" t="s">
        <v>61</v>
      </c>
      <c r="D39" t="s">
        <v>62</v>
      </c>
      <c r="E39" t="s">
        <v>137</v>
      </c>
      <c r="F39">
        <v>1</v>
      </c>
    </row>
    <row r="40" spans="1:6" x14ac:dyDescent="0.25">
      <c r="A40" t="s">
        <v>59</v>
      </c>
      <c r="B40" s="2" t="s">
        <v>187</v>
      </c>
      <c r="C40" t="s">
        <v>61</v>
      </c>
      <c r="D40" t="s">
        <v>62</v>
      </c>
      <c r="E40" t="s">
        <v>137</v>
      </c>
      <c r="F40">
        <v>0.66666666666666596</v>
      </c>
    </row>
    <row r="41" spans="1:6" x14ac:dyDescent="0.25">
      <c r="A41" t="s">
        <v>59</v>
      </c>
      <c r="B41" s="2" t="s">
        <v>188</v>
      </c>
      <c r="C41" t="s">
        <v>61</v>
      </c>
      <c r="D41" t="s">
        <v>62</v>
      </c>
      <c r="E41" t="s">
        <v>137</v>
      </c>
      <c r="F41">
        <v>0.90909090909090895</v>
      </c>
    </row>
    <row r="42" spans="1:6" x14ac:dyDescent="0.25">
      <c r="A42" t="s">
        <v>59</v>
      </c>
      <c r="B42" s="2" t="s">
        <v>75</v>
      </c>
      <c r="C42" t="s">
        <v>61</v>
      </c>
      <c r="D42" t="s">
        <v>62</v>
      </c>
      <c r="E42" t="s">
        <v>137</v>
      </c>
      <c r="F42">
        <v>0.90909090909090895</v>
      </c>
    </row>
    <row r="43" spans="1:6" x14ac:dyDescent="0.25">
      <c r="A43" t="s">
        <v>59</v>
      </c>
      <c r="B43" s="2" t="s">
        <v>189</v>
      </c>
      <c r="C43" t="s">
        <v>61</v>
      </c>
      <c r="D43" t="s">
        <v>62</v>
      </c>
      <c r="E43" t="s">
        <v>137</v>
      </c>
      <c r="F43">
        <v>0.76923076923076905</v>
      </c>
    </row>
    <row r="44" spans="1:6" x14ac:dyDescent="0.25">
      <c r="A44" t="s">
        <v>59</v>
      </c>
      <c r="B44" s="2" t="s">
        <v>190</v>
      </c>
      <c r="C44" t="s">
        <v>61</v>
      </c>
      <c r="D44" t="s">
        <v>62</v>
      </c>
      <c r="E44" t="s">
        <v>137</v>
      </c>
      <c r="F44">
        <v>0.90909090909090895</v>
      </c>
    </row>
    <row r="45" spans="1:6" x14ac:dyDescent="0.25">
      <c r="A45" t="s">
        <v>149</v>
      </c>
    </row>
    <row r="46" spans="1:6" x14ac:dyDescent="0.25">
      <c r="A46" t="s">
        <v>168</v>
      </c>
      <c r="B46">
        <v>0.82727272727272705</v>
      </c>
    </row>
    <row r="47" spans="1:6" x14ac:dyDescent="0.25">
      <c r="A47" t="s">
        <v>18</v>
      </c>
    </row>
    <row r="48" spans="1:6" x14ac:dyDescent="0.25">
      <c r="A48" t="s">
        <v>78</v>
      </c>
    </row>
    <row r="49" spans="1:2" x14ac:dyDescent="0.25">
      <c r="A49" t="s">
        <v>116</v>
      </c>
    </row>
    <row r="50" spans="1:2" x14ac:dyDescent="0.25">
      <c r="A50" t="s">
        <v>120</v>
      </c>
      <c r="B50">
        <v>0.34994357397378101</v>
      </c>
    </row>
    <row r="51" spans="1:2" x14ac:dyDescent="0.25">
      <c r="A51" t="s">
        <v>125</v>
      </c>
      <c r="B51">
        <v>0.34994357397378101</v>
      </c>
    </row>
    <row r="52" spans="1:2" x14ac:dyDescent="0.25">
      <c r="A52" t="s">
        <v>123</v>
      </c>
      <c r="B52">
        <v>0.32968812984305501</v>
      </c>
    </row>
    <row r="53" spans="1:2" x14ac:dyDescent="0.25">
      <c r="A53" t="s">
        <v>182</v>
      </c>
      <c r="B53">
        <v>0.32424628311973802</v>
      </c>
    </row>
    <row r="54" spans="1:2" x14ac:dyDescent="0.25">
      <c r="A54" t="s">
        <v>121</v>
      </c>
      <c r="B54">
        <v>0.31763025485930502</v>
      </c>
    </row>
    <row r="55" spans="1:2" x14ac:dyDescent="0.25">
      <c r="A55" t="s">
        <v>117</v>
      </c>
      <c r="B55">
        <v>0.31255657073975301</v>
      </c>
    </row>
    <row r="56" spans="1:2" x14ac:dyDescent="0.25">
      <c r="A56" t="s">
        <v>122</v>
      </c>
      <c r="B56">
        <v>0.30399083898901202</v>
      </c>
    </row>
    <row r="57" spans="1:2" x14ac:dyDescent="0.25">
      <c r="A57" t="s">
        <v>118</v>
      </c>
      <c r="B57">
        <v>0.302453944151795</v>
      </c>
    </row>
    <row r="58" spans="1:2" x14ac:dyDescent="0.25">
      <c r="A58" t="s">
        <v>119</v>
      </c>
      <c r="B58">
        <v>0.25491412337499902</v>
      </c>
    </row>
    <row r="59" spans="1:2" x14ac:dyDescent="0.25">
      <c r="A59" t="s">
        <v>126</v>
      </c>
      <c r="B59">
        <v>0.240527961698939</v>
      </c>
    </row>
    <row r="60" spans="1:2" x14ac:dyDescent="0.25">
      <c r="A60" t="s">
        <v>124</v>
      </c>
      <c r="B60">
        <v>0.18959102589690899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p A R 1 W F R c a x W m A A A A 9 g A A A B I A H A B D b 2 5 m a W c v U G F j a 2 F n Z S 5 4 b W w g o h g A K K A U A A A A A A A A A A A A A A A A A A A A A A A A A A A A h Y 9 B C s I w F E S v U r J v k k Z Q K b / p Q l w I F g R B 3 I Y Y 2 2 D 7 K 0 1 q e z c X H s k r W N G q O 5 f z 5 i 1 m 7 t c b p H 1 V B h f T O F t j Q i L K S W B Q 1 w e L e U J a f w z n J J W w U f q k c h M M M r q 4 d 4 e E F N 6 f Y 8 a 6 r q P d h N Z N z g T n E d t n 6 6 0 u T K X I R 7 b / 5 d C i 8 w q 1 I R J 2 r z F S 0 E h M q R A z y o G N E D K L X 0 E M e 5 / t D 4 R F W / q 2 M d J g u F o C G y O w 9 w f 5 A F B L A w Q U A A I A C A C k B H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A R 1 W K I q L n Y a A g A A 6 x Q A A B M A H A B G b 3 J t d W x h c y 9 T Z W N 0 a W 9 u M S 5 t I K I Y A C i g F A A A A A A A A A A A A A A A A A A A A A A A A A A A A O 1 W X W v b M B R 9 D + Q / C B m G D S b M W b t P / L A 6 D o R 1 a T e 7 G 2 U e x n F u G w 1 b G p K 8 1 Y T + 9 8 l x 0 j h r / J C N a d Q 0 D 0 k 4 i n P v O U f 3 S A J S S R h F Q f 3 p v O n 3 + j 2 x S D j M k Y E D k p M s 4 U S W 8 Q n I n w A 0 f p / I d A E i n v F C Q n z F e A q n / u R J e B Z i 5 K I M Z L + H 1 C t g h V p R S J j M M h i M O c s 9 l h U 5 F e b y l F A Q K + i E 0 I S X 5 p i o n 3 i M S q B S m N h 7 H V 0 I 4 C K 6 I p T O o / M y V f 3 k 5 5 x 9 U 0 2 K a K w e y i 4 h 4 W s k O q j L g b y R 2 L I R L b J s 8 + 4 M j 4 f W r d X v E d r s v q m F e j L + F F 9 M J 6 E / 2 s v T E z 8 G I 5 Y W u e L w t 4 S a x d b 9 f h l B p m h K 4 C 5 G 2 E Z r M d 0 j G / k 0 Z X N C r 9 2 K h o 0 + F E x C I M s M 3 O 3 X w Z R R + G r Z d d M G 9 h Y J v a 5 o l d 8 B 3 7 k U 8 o Q K J d b a q m p R m D V D e 7 n E N e q o 6 l K t I A k 3 8 t Z G G 3 z Y g j 9 r w Y 9 2 8 K b 6 v 7 V 3 3 4 Y g P H v n a 3 J h V e v R h P s m T P 3 P m i x Q l f Y Y Y D c M c J y O O L D F j 1 v w 5 y 3 4 i x b 8 Z Q v + q g V 3 n r Y t O H + y V w y 8 k 5 z m 0 N p / T G i M z 5 2 N 8 5 / 3 z Y E q 1 s G n U c S 2 9 H s c v o c x f A d d j d o 3 V q c u c e o / N E 2 P q r R n d g x T J j P r 4 Y W Q Y q M 4 v f 0 Y / H P 1 7 i p 1 T j 1 v E l 5 q k q 8 q 1 T n 9 1 H m k S T 5 V q X P q V R m v R 7 1 t R n d B P Q N v s 0 / L 5 a u L A b g R s R p h j S J 2 a 4 4 3 I q 7 O E Y 0 q d u E w + Q V Q S w E C L Q A U A A I A C A C k B H V Y V F x r F a Y A A A D 2 A A A A E g A A A A A A A A A A A A A A A A A A A A A A Q 2 9 u Z m l n L 1 B h Y 2 t h Z 2 U u e G 1 s U E s B A i 0 A F A A C A A g A p A R 1 W A / K 6 a u k A A A A 6 Q A A A B M A A A A A A A A A A A A A A A A A 8 g A A A F t D b 2 5 0 Z W 5 0 X 1 R 5 c G V z X S 5 4 b W x Q S w E C L Q A U A A I A C A C k B H V Y o i o u d h o C A A D r F A A A E w A A A A A A A A A A A A A A A A D j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d g A A A A A A A O Z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W 1 p b G F y a X R 5 X 0 J l d H d l Z W 5 f T W F 0 Y 2 h l c 1 9 i c n V 0 Z V 9 m b 3 J j Z U x F S S U y N l R P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2 Z m F l N W E 5 L T V l Y j M t N D I 2 N y 1 h Z m V l L T Y 4 Y W I y N D U 0 M W U 1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x N T o 0 N j o y M y 4 0 N D Q 5 M z g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W l s Y X J p d H l f Q m V 0 d 2 V l b l 9 N Y X R j a G V z X 2 J y d X R l X 2 Z v c m N l T E V J X H U w M D I 2 V E 9 U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l t a W x h c m l 0 e V 9 C Z X R 3 Z W V u X 0 1 h d G N o Z X N f Y n J 1 d G V f Z m 9 y Y 2 V M R U l c d T A w M j Z U T 1 Q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t a W x h c m l 0 e V 9 C Z X R 3 Z W V u X 0 1 h d G N o Z X N f Y n J 1 d G V f Z m 9 y Y 2 V M R U k l M j Z U T 1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U X 1 Z f V U 5 J V E V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Y x N 2 E w Y 2 Y t N m Q y O C 0 0 N j U x L W E z Z T Q t M D d h N T k 2 Y W R i Z T Y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V F 9 W X 1 V O S V R F R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x N T o 0 O D o x O C 4 z N T I 3 M T U 2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T 1 R f V l 9 V T k l U R U Q v Q X V 0 b 1 J l b W 9 2 Z W R D b 2 x 1 b W 5 z M S 5 7 Q 2 9 s d W 1 u M S w w f S Z x d W 9 0 O y w m c X V v d D t T Z W N 0 a W 9 u M S 9 U T 1 R f V l 9 V T k l U R U Q v Q X V 0 b 1 J l b W 9 2 Z W R D b 2 x 1 b W 5 z M S 5 7 Q 2 9 s d W 1 u M i w x f S Z x d W 9 0 O y w m c X V v d D t T Z W N 0 a W 9 u M S 9 U T 1 R f V l 9 V T k l U R U Q v Q X V 0 b 1 J l b W 9 2 Z W R D b 2 x 1 b W 5 z M S 5 7 Q 2 9 s d W 1 u M y w y f S Z x d W 9 0 O y w m c X V v d D t T Z W N 0 a W 9 u M S 9 U T 1 R f V l 9 V T k l U R U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T 1 R f V l 9 V T k l U R U Q v Q X V 0 b 1 J l b W 9 2 Z W R D b 2 x 1 b W 5 z M S 5 7 Q 2 9 s d W 1 u M S w w f S Z x d W 9 0 O y w m c X V v d D t T Z W N 0 a W 9 u M S 9 U T 1 R f V l 9 V T k l U R U Q v Q X V 0 b 1 J l b W 9 2 Z W R D b 2 x 1 b W 5 z M S 5 7 Q 2 9 s d W 1 u M i w x f S Z x d W 9 0 O y w m c X V v d D t T Z W N 0 a W 9 u M S 9 U T 1 R f V l 9 V T k l U R U Q v Q X V 0 b 1 J l b W 9 2 Z W R D b 2 x 1 b W 5 z M S 5 7 Q 2 9 s d W 1 u M y w y f S Z x d W 9 0 O y w m c X V v d D t T Z W N 0 a W 9 u M S 9 U T 1 R f V l 9 V T k l U R U Q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9 U X 1 Z f V U 5 J V E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F 9 W X 1 V O S V R F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F 9 W X 1 N U T 0 t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Q 5 O W U x N z E t N W M 4 M S 0 0 O W I w L T k 1 Z G E t O T J i Y j d j N j Y z M D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V F 9 W X 1 N U T 0 t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E 1 O j Q 5 O j Q 4 L j A 4 M z M y N j V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V F 9 W X 1 N U T 0 t F L 0 F 1 d G 9 S Z W 1 v d m V k Q 2 9 s d W 1 u c z E u e 0 N v b H V t b j E s M H 0 m c X V v d D s s J n F 1 b 3 Q 7 U 2 V j d G l v b j E v V E 9 U X 1 Z f U 1 R P S 0 U v Q X V 0 b 1 J l b W 9 2 Z W R D b 2 x 1 b W 5 z M S 5 7 Q 2 9 s d W 1 u M i w x f S Z x d W 9 0 O y w m c X V v d D t T Z W N 0 a W 9 u M S 9 U T 1 R f V l 9 T V E 9 L R S 9 B d X R v U m V t b 3 Z l Z E N v b H V t b n M x L n t D b 2 x 1 b W 4 z L D J 9 J n F 1 b 3 Q 7 L C Z x d W 9 0 O 1 N l Y 3 R p b 2 4 x L 1 R P V F 9 W X 1 N U T 0 t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E 9 U X 1 Z f U 1 R P S 0 U v Q X V 0 b 1 J l b W 9 2 Z W R D b 2 x 1 b W 5 z M S 5 7 Q 2 9 s d W 1 u M S w w f S Z x d W 9 0 O y w m c X V v d D t T Z W N 0 a W 9 u M S 9 U T 1 R f V l 9 T V E 9 L R S 9 B d X R v U m V t b 3 Z l Z E N v b H V t b n M x L n t D b 2 x 1 b W 4 y L D F 9 J n F 1 b 3 Q 7 L C Z x d W 9 0 O 1 N l Y 3 R p b 2 4 x L 1 R P V F 9 W X 1 N U T 0 t F L 0 F 1 d G 9 S Z W 1 v d m V k Q 2 9 s d W 1 u c z E u e 0 N v b H V t b j M s M n 0 m c X V v d D s s J n F 1 b 3 Q 7 U 2 V j d G l v b j E v V E 9 U X 1 Z f U 1 R P S 0 U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9 U X 1 Z f U 1 R P S 0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U X 1 Z f U 1 R P S 0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R f V l 9 O R V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z l h M z g 2 M S 0 w M D A 4 L T R k N z Q t Y j g z Z S 1 i M j l j Z T Q 1 Y j M z O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E 9 U X 1 Z f T k V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E 1 O j U 2 O j E 1 L j A 4 O D c w N T R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T 1 R f V l 9 O R V c v Q X V 0 b 1 J l b W 9 2 Z W R D b 2 x 1 b W 5 z M S 5 7 Q 2 9 s d W 1 u M S w w f S Z x d W 9 0 O y w m c X V v d D t T Z W N 0 a W 9 u M S 9 U T 1 R f V l 9 O R V c v Q X V 0 b 1 J l b W 9 2 Z W R D b 2 x 1 b W 5 z M S 5 7 Q 2 9 s d W 1 u M i w x f S Z x d W 9 0 O y w m c X V v d D t T Z W N 0 a W 9 u M S 9 U T 1 R f V l 9 O R V c v Q X V 0 b 1 J l b W 9 2 Z W R D b 2 x 1 b W 5 z M S 5 7 Q 2 9 s d W 1 u M y w y f S Z x d W 9 0 O y w m c X V v d D t T Z W N 0 a W 9 u M S 9 U T 1 R f V l 9 O R V c v Q X V 0 b 1 J l b W 9 2 Z W R D b 2 x 1 b W 5 z M S 5 7 Q 2 9 s d W 1 u N C w z f S Z x d W 9 0 O y w m c X V v d D t T Z W N 0 a W 9 u M S 9 U T 1 R f V l 9 O R V c v Q X V 0 b 1 J l b W 9 2 Z W R D b 2 x 1 b W 5 z M S 5 7 Q 2 9 s d W 1 u N S w 0 f S Z x d W 9 0 O y w m c X V v d D t T Z W N 0 a W 9 u M S 9 U T 1 R f V l 9 O R V c v Q X V 0 b 1 J l b W 9 2 Z W R D b 2 x 1 b W 5 z M S 5 7 Q 2 9 s d W 1 u N i w 1 f S Z x d W 9 0 O y w m c X V v d D t T Z W N 0 a W 9 u M S 9 U T 1 R f V l 9 O R V c v Q X V 0 b 1 J l b W 9 2 Z W R D b 2 x 1 b W 5 z M S 5 7 Q 2 9 s d W 1 u N y w 2 f S Z x d W 9 0 O y w m c X V v d D t T Z W N 0 a W 9 u M S 9 U T 1 R f V l 9 O R V c v Q X V 0 b 1 J l b W 9 2 Z W R D b 2 x 1 b W 5 z M S 5 7 Q 2 9 s d W 1 u O C w 3 f S Z x d W 9 0 O y w m c X V v d D t T Z W N 0 a W 9 u M S 9 U T 1 R f V l 9 O R V c v Q X V 0 b 1 J l b W 9 2 Z W R D b 2 x 1 b W 5 z M S 5 7 Q 2 9 s d W 1 u O S w 4 f S Z x d W 9 0 O y w m c X V v d D t T Z W N 0 a W 9 u M S 9 U T 1 R f V l 9 O R V c v Q X V 0 b 1 J l b W 9 2 Z W R D b 2 x 1 b W 5 z M S 5 7 Q 2 9 s d W 1 u M T A s O X 0 m c X V v d D s s J n F 1 b 3 Q 7 U 2 V j d G l v b j E v V E 9 U X 1 Z f T k V X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E 9 U X 1 Z f T k V X L 0 F 1 d G 9 S Z W 1 v d m V k Q 2 9 s d W 1 u c z E u e 0 N v b H V t b j E s M H 0 m c X V v d D s s J n F 1 b 3 Q 7 U 2 V j d G l v b j E v V E 9 U X 1 Z f T k V X L 0 F 1 d G 9 S Z W 1 v d m V k Q 2 9 s d W 1 u c z E u e 0 N v b H V t b j I s M X 0 m c X V v d D s s J n F 1 b 3 Q 7 U 2 V j d G l v b j E v V E 9 U X 1 Z f T k V X L 0 F 1 d G 9 S Z W 1 v d m V k Q 2 9 s d W 1 u c z E u e 0 N v b H V t b j M s M n 0 m c X V v d D s s J n F 1 b 3 Q 7 U 2 V j d G l v b j E v V E 9 U X 1 Z f T k V X L 0 F 1 d G 9 S Z W 1 v d m V k Q 2 9 s d W 1 u c z E u e 0 N v b H V t b j Q s M 3 0 m c X V v d D s s J n F 1 b 3 Q 7 U 2 V j d G l v b j E v V E 9 U X 1 Z f T k V X L 0 F 1 d G 9 S Z W 1 v d m V k Q 2 9 s d W 1 u c z E u e 0 N v b H V t b j U s N H 0 m c X V v d D s s J n F 1 b 3 Q 7 U 2 V j d G l v b j E v V E 9 U X 1 Z f T k V X L 0 F 1 d G 9 S Z W 1 v d m V k Q 2 9 s d W 1 u c z E u e 0 N v b H V t b j Y s N X 0 m c X V v d D s s J n F 1 b 3 Q 7 U 2 V j d G l v b j E v V E 9 U X 1 Z f T k V X L 0 F 1 d G 9 S Z W 1 v d m V k Q 2 9 s d W 1 u c z E u e 0 N v b H V t b j c s N n 0 m c X V v d D s s J n F 1 b 3 Q 7 U 2 V j d G l v b j E v V E 9 U X 1 Z f T k V X L 0 F 1 d G 9 S Z W 1 v d m V k Q 2 9 s d W 1 u c z E u e 0 N v b H V t b j g s N 3 0 m c X V v d D s s J n F 1 b 3 Q 7 U 2 V j d G l v b j E v V E 9 U X 1 Z f T k V X L 0 F 1 d G 9 S Z W 1 v d m V k Q 2 9 s d W 1 u c z E u e 0 N v b H V t b j k s O H 0 m c X V v d D s s J n F 1 b 3 Q 7 U 2 V j d G l v b j E v V E 9 U X 1 Z f T k V X L 0 F 1 d G 9 S Z W 1 v d m V k Q 2 9 s d W 1 u c z E u e 0 N v b H V t b j E w L D l 9 J n F 1 b 3 Q 7 L C Z x d W 9 0 O 1 N l Y 3 R p b 2 4 x L 1 R P V F 9 W X 0 5 F V y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V F 9 W X 0 5 F V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R f V l 9 O R V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R f V l 9 V T k l U R U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j A 1 M T k 1 Z S 0 x Y z V h L T Q 5 M T U t Y j Y 0 O C 1 i N m J k N W E w N m Q x N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E 9 U X 1 Z f V U 5 J V E V E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E 2 O j U 5 O j I y L j U w N T A z N z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9 U X 1 Z f V U 5 J V E V E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P V F 9 W X 1 V O S V R F R C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9 U X 1 Z f V U 5 J V E V E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F 9 W X 1 V O S V R F R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F 9 W X 1 N U T 0 t F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N m Y T J l O T I t M m Q 1 Y S 0 0 M m E 5 L T l i Z W U t Y T R i M G E 4 Z G I 5 M G I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V F 9 W X 1 N U T 0 t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E 3 O j A y O j A x L j g y N z I y N D J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T 1 R f V l 9 T V E 9 L R S A o M i k v Q X V 0 b 1 J l b W 9 2 Z W R D b 2 x 1 b W 5 z M S 5 7 Q 2 9 s d W 1 u M S w w f S Z x d W 9 0 O y w m c X V v d D t T Z W N 0 a W 9 u M S 9 U T 1 R f V l 9 T V E 9 L R S A o M i k v Q X V 0 b 1 J l b W 9 2 Z W R D b 2 x 1 b W 5 z M S 5 7 Q 2 9 s d W 1 u M i w x f S Z x d W 9 0 O y w m c X V v d D t T Z W N 0 a W 9 u M S 9 U T 1 R f V l 9 T V E 9 L R S A o M i k v Q X V 0 b 1 J l b W 9 2 Z W R D b 2 x 1 b W 5 z M S 5 7 Q 2 9 s d W 1 u M y w y f S Z x d W 9 0 O y w m c X V v d D t T Z W N 0 a W 9 u M S 9 U T 1 R f V l 9 T V E 9 L R S A o M i k v Q X V 0 b 1 J l b W 9 2 Z W R D b 2 x 1 b W 5 z M S 5 7 Q 2 9 s d W 1 u N C w z f S Z x d W 9 0 O y w m c X V v d D t T Z W N 0 a W 9 u M S 9 U T 1 R f V l 9 T V E 9 L R S A o M i k v Q X V 0 b 1 J l b W 9 2 Z W R D b 2 x 1 b W 5 z M S 5 7 Q 2 9 s d W 1 u N S w 0 f S Z x d W 9 0 O y w m c X V v d D t T Z W N 0 a W 9 u M S 9 U T 1 R f V l 9 T V E 9 L R S A o M i k v Q X V 0 b 1 J l b W 9 2 Z W R D b 2 x 1 b W 5 z M S 5 7 Q 2 9 s d W 1 u N i w 1 f S Z x d W 9 0 O y w m c X V v d D t T Z W N 0 a W 9 u M S 9 U T 1 R f V l 9 T V E 9 L R S A o M i k v Q X V 0 b 1 J l b W 9 2 Z W R D b 2 x 1 b W 5 z M S 5 7 Q 2 9 s d W 1 u N y w 2 f S Z x d W 9 0 O y w m c X V v d D t T Z W N 0 a W 9 u M S 9 U T 1 R f V l 9 T V E 9 L R S A o M i k v Q X V 0 b 1 J l b W 9 2 Z W R D b 2 x 1 b W 5 z M S 5 7 Q 2 9 s d W 1 u O C w 3 f S Z x d W 9 0 O y w m c X V v d D t T Z W N 0 a W 9 u M S 9 U T 1 R f V l 9 T V E 9 L R S A o M i k v Q X V 0 b 1 J l b W 9 2 Z W R D b 2 x 1 b W 5 z M S 5 7 Q 2 9 s d W 1 u O S w 4 f S Z x d W 9 0 O y w m c X V v d D t T Z W N 0 a W 9 u M S 9 U T 1 R f V l 9 T V E 9 L R S A o M i k v Q X V 0 b 1 J l b W 9 2 Z W R D b 2 x 1 b W 5 z M S 5 7 Q 2 9 s d W 1 u M T A s O X 0 m c X V v d D s s J n F 1 b 3 Q 7 U 2 V j d G l v b j E v V E 9 U X 1 Z f U 1 R P S 0 U g K D I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E 9 U X 1 Z f U 1 R P S 0 U g K D I p L 0 F 1 d G 9 S Z W 1 v d m V k Q 2 9 s d W 1 u c z E u e 0 N v b H V t b j E s M H 0 m c X V v d D s s J n F 1 b 3 Q 7 U 2 V j d G l v b j E v V E 9 U X 1 Z f U 1 R P S 0 U g K D I p L 0 F 1 d G 9 S Z W 1 v d m V k Q 2 9 s d W 1 u c z E u e 0 N v b H V t b j I s M X 0 m c X V v d D s s J n F 1 b 3 Q 7 U 2 V j d G l v b j E v V E 9 U X 1 Z f U 1 R P S 0 U g K D I p L 0 F 1 d G 9 S Z W 1 v d m V k Q 2 9 s d W 1 u c z E u e 0 N v b H V t b j M s M n 0 m c X V v d D s s J n F 1 b 3 Q 7 U 2 V j d G l v b j E v V E 9 U X 1 Z f U 1 R P S 0 U g K D I p L 0 F 1 d G 9 S Z W 1 v d m V k Q 2 9 s d W 1 u c z E u e 0 N v b H V t b j Q s M 3 0 m c X V v d D s s J n F 1 b 3 Q 7 U 2 V j d G l v b j E v V E 9 U X 1 Z f U 1 R P S 0 U g K D I p L 0 F 1 d G 9 S Z W 1 v d m V k Q 2 9 s d W 1 u c z E u e 0 N v b H V t b j U s N H 0 m c X V v d D s s J n F 1 b 3 Q 7 U 2 V j d G l v b j E v V E 9 U X 1 Z f U 1 R P S 0 U g K D I p L 0 F 1 d G 9 S Z W 1 v d m V k Q 2 9 s d W 1 u c z E u e 0 N v b H V t b j Y s N X 0 m c X V v d D s s J n F 1 b 3 Q 7 U 2 V j d G l v b j E v V E 9 U X 1 Z f U 1 R P S 0 U g K D I p L 0 F 1 d G 9 S Z W 1 v d m V k Q 2 9 s d W 1 u c z E u e 0 N v b H V t b j c s N n 0 m c X V v d D s s J n F 1 b 3 Q 7 U 2 V j d G l v b j E v V E 9 U X 1 Z f U 1 R P S 0 U g K D I p L 0 F 1 d G 9 S Z W 1 v d m V k Q 2 9 s d W 1 u c z E u e 0 N v b H V t b j g s N 3 0 m c X V v d D s s J n F 1 b 3 Q 7 U 2 V j d G l v b j E v V E 9 U X 1 Z f U 1 R P S 0 U g K D I p L 0 F 1 d G 9 S Z W 1 v d m V k Q 2 9 s d W 1 u c z E u e 0 N v b H V t b j k s O H 0 m c X V v d D s s J n F 1 b 3 Q 7 U 2 V j d G l v b j E v V E 9 U X 1 Z f U 1 R P S 0 U g K D I p L 0 F 1 d G 9 S Z W 1 v d m V k Q 2 9 s d W 1 u c z E u e 0 N v b H V t b j E w L D l 9 J n F 1 b 3 Q 7 L C Z x d W 9 0 O 1 N l Y 3 R p b 2 4 x L 1 R P V F 9 W X 1 N U T 0 t F I C g y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V F 9 W X 1 N U T 0 t F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F 9 W X 1 N U T 0 t F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a W x h c m l 0 e V 9 C Z X R 3 Z W V u X 0 1 h d G N o Z X N f Y n J 1 d G V f Z m 9 y Y 2 V M R U k l M j Z U T 1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O W Z j N T B h M y 1 k Z W Z m L T R j M D c t O W M 3 O S 1 i Z m Y 1 O T k w O T M 1 M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l t a W x h c m l 0 e V 9 C Z X R 3 Z W V u X 0 1 h d G N o Z X N f Y n J 1 d G V f Z m 9 y Y 2 V M R U l f V E 9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E 3 O j E 4 O j E 1 L j g 4 M z c 0 M D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a W x h c m l 0 e V 9 C Z X R 3 Z W V u X 0 1 h d G N o Z X N f Y n J 1 d G V f Z m 9 y Y 2 V M R U l c d T A w M j Z U T 1 Q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l t a W x h c m l 0 e V 9 C Z X R 3 Z W V u X 0 1 h d G N o Z X N f Y n J 1 d G V f Z m 9 y Y 2 V M R U l c d T A w M j Z U T 1 Q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W l s Y X J p d H l f Q m V 0 d 2 V l b l 9 N Y X R j a G V z X 2 J y d X R l X 2 Z v c m N l T E V J J T I 2 V E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F 9 W X 0 x F S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2 N W I y M z Y 1 L T R j Y T c t N D g z Z S 1 h M m U 1 L T U y N 2 M 4 M z d h M m J l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T 1 R f V l 9 M R U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D A 6 M T Q 6 M z Q u M z k 1 O D Y 1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T 1 R f V l 9 M R U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T 1 R f V l 9 M R U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9 U X 1 Z f T E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F 9 W X 0 x F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V 9 W X 0 F S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2 M m I 1 N z k 5 L T Q x O W Y t N D c 2 Z C 0 4 N j Y 2 L T F h Z j A 2 N W Q 0 M D V k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V Q w M D o y N z o 1 M S 4 3 N T Q z M j M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F S V 9 W X 0 F S U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F S V 9 W X 0 F S U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R U l f V l 9 B U l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J X 1 Z f Q V J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J X 1 Z f Q 0 l U W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2 N 2 J j M G V h L T V i N T M t N D E 4 Z C 0 4 Y W R l L W M 2 Z j E 2 N z E z M D M 3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V Q w M D o y O D o x M i 4 0 N T Q 5 M T A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F S V 9 W X 0 N J V F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R U l f V l 9 D S V R Z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S V 9 W X 0 N J V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J X 1 Z f Q 0 l U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V 9 W X 1 N U T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M j c 4 Z j Z i L T h i Y z Y t N G M w Y y 1 h N z I 1 L T E y O T M 0 Z D A 5 N D R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V Q w M D o y O D o y N i 4 0 M j c x O D Q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F S V 9 W X 1 N U T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F S V 9 W X 1 N U T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R U l f V l 9 T V E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J X 1 Z f U 1 R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J X 1 Z f V E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B m M z Q 5 M j E t N W M 2 Z S 0 0 N W Y x L W I z O G M t N j F j N j E y Y T Y x N G R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F S V 9 W X 1 R P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V Q w M D o y O D o 1 M S 4 5 N T c 5 O T I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F S V 9 W X 1 R P V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F S V 9 W X 1 R P V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R U l f V l 9 U T 1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J X 1 Z f V E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J X 1 Z f Q V J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F j Y z A z N T Y t N T F i M i 0 0 N G M 5 L W E w M W Q t M z g y Y j g 4 M j Z m M G Q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F S V 9 W X 0 F S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V Q w M D o z N j o y O C 4 5 N T c z M D Y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F S V 9 W X 0 F S U y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R U l f V l 9 B U l M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S V 9 W X 0 F S U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l f V l 9 B U l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l f V l 9 T V E 8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D I w Y 2 U 1 M S 1 l M j Q y L T R i Z D A t Y j B l N C 0 0 O T M 3 Z D A z O D A 2 Y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V J X 1 Z f U 1 R P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x V D A w O j M 2 O j U x L j E z O D Q w O T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V J X 1 Z f U 1 R P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F S V 9 W X 1 N U T y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V J X 1 Z f U 1 R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V 9 W X 1 N U T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V 9 W X 0 N J V F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W F m Y 2 N h Y i 0 3 N D Q 5 L T Q 5 Y T c t Y W M 0 M S 0 2 Z j Q w M D F k N 2 M 5 N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V J X 1 Z f Q 0 l U W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V Q w M D o z N z o w O S 4 y M T A 5 O T I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F S V 9 W X 0 N J V F k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E V J X 1 Z f Q 0 l U W S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V J X 1 Z f Q 0 l U W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l f V l 9 D S V R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B R e Q k 6 w I h B n 4 q G o / 4 o m P M A A A A A A g A A A A A A E G Y A A A A B A A A g A A A A C B j 3 j T E C G r j m a 1 i j C Z x 1 W 2 e 0 E F Z r H t w u X W Y A 5 y o A I k 0 A A A A A D o A A A A A C A A A g A A A A Q 2 O H D R p 3 3 K 0 J A d o A c k C 2 b s h Z g r v j 1 1 3 q 9 a o R k a k 1 i 0 V Q A A A A j 2 d w O + 5 c u y Y C 4 O h j Q O O d k 5 J o m G m R s 3 e c I 1 Q O 7 O r c T 9 B O R N h C / 8 4 0 9 Y R T 6 y 3 / Z S k 2 E 4 2 y n I d Z l C J v I Z v e C E Y y d C t i w u 6 P 8 w b K K B J U z Y F 7 8 0 p A A A A A b E a M P m n l j R g V 7 + 2 0 9 Y E X 9 h Y 8 H h t F 2 y E h v E f h d h B v E 0 4 B 6 Z F g u M W k F 5 / m U L M B R p r F x 9 4 U W 5 P g g 8 t t E E B 1 C + L Y X Q = = < / D a t a M a s h u p > 
</file>

<file path=customXml/itemProps1.xml><?xml version="1.0" encoding="utf-8"?>
<ds:datastoreItem xmlns:ds="http://schemas.openxmlformats.org/officeDocument/2006/customXml" ds:itemID="{96631A3B-3D09-45AA-96FF-7870B8ED40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TOT_V_UNITED (2)</vt:lpstr>
      <vt:lpstr>TOT_V_UNITED</vt:lpstr>
      <vt:lpstr>LEI_V_CITY (2)</vt:lpstr>
      <vt:lpstr>LEI_V_STO (2)</vt:lpstr>
      <vt:lpstr>LEI_V_ARS (2)</vt:lpstr>
      <vt:lpstr>LEI_V_TOT</vt:lpstr>
      <vt:lpstr>TOT&amp;SIMI_GRAPH</vt:lpstr>
      <vt:lpstr>Sheet7</vt:lpstr>
      <vt:lpstr>TOT_V_LEI</vt:lpstr>
      <vt:lpstr>TOT_V_STOKE</vt:lpstr>
      <vt:lpstr>TOT_V_STOKE (2)</vt:lpstr>
      <vt:lpstr>TOT_V_NEW</vt:lpstr>
      <vt:lpstr>Spectral_clustering</vt:lpstr>
      <vt:lpstr>Similarity_Between_Matches_brut</vt:lpstr>
      <vt:lpstr>Leicester_graphs</vt:lpstr>
      <vt:lpstr>PASSING_METRIC_DATA</vt:lpstr>
      <vt:lpstr>NETWORK_METRIC_DATA</vt:lpstr>
      <vt:lpstr>Spectral_distance_table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McGovern Dempsey</dc:creator>
  <cp:lastModifiedBy>Finn McGovern Dempsey</cp:lastModifiedBy>
  <dcterms:created xsi:type="dcterms:W3CDTF">2024-03-20T15:43:27Z</dcterms:created>
  <dcterms:modified xsi:type="dcterms:W3CDTF">2024-03-28T23:41:10Z</dcterms:modified>
</cp:coreProperties>
</file>