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wmf"/><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lstgfshp00v15\PROD_SOP\Produccion\Continuidad\Gestion_Problemas\BDC\2023\Planificacion\"/>
    </mc:Choice>
  </mc:AlternateContent>
  <xr:revisionPtr revIDLastSave="0" documentId="13_ncr:1_{3802BB26-D18A-4BE1-A00B-5EC7B5761719}" xr6:coauthVersionLast="47" xr6:coauthVersionMax="47" xr10:uidLastSave="{00000000-0000-0000-0000-000000000000}"/>
  <bookViews>
    <workbookView xWindow="-110" yWindow="-110" windowWidth="19420" windowHeight="10420" tabRatio="984" firstSheet="2" activeTab="5" xr2:uid="{00000000-000D-0000-FFFF-FFFF00000000}"/>
  </bookViews>
  <sheets>
    <sheet name="Planificacion3" sheetId="1" state="hidden" r:id="rId1"/>
    <sheet name="Base PRBs" sheetId="17" state="hidden" r:id="rId2"/>
    <sheet name="P-CIO" sheetId="18" r:id="rId3"/>
    <sheet name="Hoja2" sheetId="32" r:id="rId4"/>
    <sheet name="Hoja3" sheetId="33" r:id="rId5"/>
    <sheet name="Planificacion" sheetId="6" r:id="rId6"/>
    <sheet name="Hoja1" sheetId="31" r:id="rId7"/>
    <sheet name="Incidentes" sheetId="30" state="hidden" r:id="rId8"/>
    <sheet name="CIO-CTO" sheetId="15" r:id="rId9"/>
    <sheet name="Correo" sheetId="3" r:id="rId10"/>
    <sheet name="Menu App" sheetId="29" state="hidden" r:id="rId11"/>
    <sheet name="DashBoard" sheetId="16" state="hidden" r:id="rId12"/>
    <sheet name="Adjuntos" sheetId="2" state="hidden" r:id="rId13"/>
    <sheet name="EC365_LOGGER" sheetId="27" state="veryHidden" r:id="rId14"/>
    <sheet name="EC365_GLOBAL_SERIALIZATION" sheetId="28" state="veryHidden" r:id="rId15"/>
  </sheets>
  <definedNames>
    <definedName name="_xlnm._FilterDatabase" localSheetId="8" hidden="1">'CIO-CTO'!$A$1:$B$43</definedName>
    <definedName name="_xlnm._FilterDatabase" localSheetId="9" hidden="1">Correo!$A$1:$B$213</definedName>
    <definedName name="SegmentaciónDeDatos_CIO">#N/A</definedName>
    <definedName name="SegmentaciónDeDatos_Estado_Actual">#N/A</definedName>
    <definedName name="SegmentaciónDeDatos_Fecha_proximo_BDC">#N/A</definedName>
    <definedName name="SegmentaciónDeDatos_Fecha_proximo_BDC11">#N/A</definedName>
  </definedNames>
  <calcPr calcId="191029"/>
  <pivotCaches>
    <pivotCache cacheId="61" r:id="rId16"/>
    <pivotCache cacheId="67"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08" i="6" l="1"/>
  <c r="Q208" i="6"/>
  <c r="R208" i="6"/>
  <c r="T208" i="6"/>
  <c r="U208" i="6"/>
  <c r="V208" i="6" s="1" a="1"/>
  <c r="V208" i="6" s="1"/>
  <c r="P207" i="6" l="1"/>
  <c r="Q207" i="6"/>
  <c r="R207" i="6"/>
  <c r="T207" i="6"/>
  <c r="U207" i="6"/>
  <c r="V207" i="6" s="1" a="1"/>
  <c r="V207" i="6" s="1"/>
  <c r="P206" i="6"/>
  <c r="Q206" i="6"/>
  <c r="R206" i="6"/>
  <c r="T206" i="6"/>
  <c r="U206" i="6"/>
  <c r="V206" i="6" s="1" a="1"/>
  <c r="V206" i="6" s="1"/>
  <c r="P203" i="6"/>
  <c r="P204" i="6"/>
  <c r="P205" i="6"/>
  <c r="Q203" i="6"/>
  <c r="Q204" i="6"/>
  <c r="Q205" i="6"/>
  <c r="R203" i="6"/>
  <c r="R204" i="6"/>
  <c r="R205" i="6"/>
  <c r="T203" i="6"/>
  <c r="T204" i="6"/>
  <c r="T205" i="6"/>
  <c r="U203" i="6"/>
  <c r="V203" i="6" s="1" a="1"/>
  <c r="V203" i="6" s="1"/>
  <c r="U204" i="6"/>
  <c r="V204" i="6" s="1" a="1"/>
  <c r="V204" i="6" s="1"/>
  <c r="U205" i="6"/>
  <c r="V205" i="6" s="1" a="1"/>
  <c r="V205" i="6" s="1"/>
  <c r="P202" i="6"/>
  <c r="Q202" i="6"/>
  <c r="R202" i="6"/>
  <c r="T202" i="6"/>
  <c r="U202" i="6"/>
  <c r="V202" i="6" s="1" a="1"/>
  <c r="V202" i="6" s="1"/>
  <c r="R15" i="6"/>
  <c r="R56" i="6"/>
  <c r="R7" i="6"/>
  <c r="R41" i="6"/>
  <c r="R2" i="6"/>
  <c r="R78" i="6"/>
  <c r="R133" i="6"/>
  <c r="R73" i="6"/>
  <c r="R168" i="6"/>
  <c r="R110" i="6"/>
  <c r="R172" i="6"/>
  <c r="R201" i="6"/>
  <c r="R122" i="6"/>
  <c r="R74" i="6"/>
  <c r="R156" i="6"/>
  <c r="R57" i="6"/>
  <c r="R197" i="6"/>
  <c r="R61" i="6"/>
  <c r="R142" i="6"/>
  <c r="R108" i="6"/>
  <c r="R77" i="6"/>
  <c r="R173" i="6"/>
  <c r="R160" i="6"/>
  <c r="R125" i="6"/>
  <c r="R115" i="6"/>
  <c r="R127" i="6"/>
  <c r="R128" i="6"/>
  <c r="R132" i="6"/>
  <c r="R38" i="6"/>
  <c r="R152" i="6"/>
  <c r="R164" i="6"/>
  <c r="R154" i="6"/>
  <c r="R135" i="6"/>
  <c r="R58" i="6"/>
  <c r="R106" i="6"/>
  <c r="R174" i="6"/>
  <c r="R195" i="6"/>
  <c r="R140" i="6"/>
  <c r="R138" i="6"/>
  <c r="R10" i="6"/>
  <c r="R70" i="6"/>
  <c r="R49" i="6"/>
  <c r="R4" i="6"/>
  <c r="R137" i="6"/>
  <c r="R75" i="6"/>
  <c r="R62" i="6"/>
  <c r="R29" i="6"/>
  <c r="R191" i="6"/>
  <c r="R100" i="6"/>
  <c r="R170" i="6"/>
  <c r="R30" i="6"/>
  <c r="R101" i="6"/>
  <c r="R171" i="6"/>
  <c r="R102" i="6"/>
  <c r="R103" i="6"/>
  <c r="R104" i="6"/>
  <c r="R69" i="6"/>
  <c r="R52" i="6"/>
  <c r="R35" i="6"/>
  <c r="R28" i="6"/>
  <c r="R36" i="6"/>
  <c r="R105" i="6"/>
  <c r="R166" i="6"/>
  <c r="R43" i="6"/>
  <c r="R141" i="6"/>
  <c r="R6" i="6"/>
  <c r="R96" i="6"/>
  <c r="R5" i="6"/>
  <c r="R143" i="6"/>
  <c r="R42" i="6"/>
  <c r="R199" i="6"/>
  <c r="R50" i="6"/>
  <c r="R53" i="6"/>
  <c r="R116" i="6"/>
  <c r="R14" i="6"/>
  <c r="R118" i="6"/>
  <c r="R51" i="6"/>
  <c r="R3" i="6"/>
  <c r="R79" i="6"/>
  <c r="R9" i="6"/>
  <c r="R144" i="6"/>
  <c r="R178" i="6"/>
  <c r="R145" i="6"/>
  <c r="R147" i="6"/>
  <c r="R148" i="6"/>
  <c r="R149" i="6"/>
  <c r="R39" i="6"/>
  <c r="R44" i="6"/>
  <c r="R11" i="6"/>
  <c r="R139" i="6"/>
  <c r="R82" i="6"/>
  <c r="R13" i="6"/>
  <c r="R146" i="6"/>
  <c r="R24" i="6"/>
  <c r="R134" i="6"/>
  <c r="R31" i="6"/>
  <c r="R16" i="6"/>
  <c r="R17" i="6"/>
  <c r="R32" i="6"/>
  <c r="R150" i="6"/>
  <c r="R19" i="6"/>
  <c r="R198" i="6"/>
  <c r="R21" i="6"/>
  <c r="R129" i="6"/>
  <c r="R97" i="6"/>
  <c r="R64" i="6"/>
  <c r="R126" i="6"/>
  <c r="R91" i="6"/>
  <c r="R99" i="6"/>
  <c r="R153" i="6"/>
  <c r="R34" i="6"/>
  <c r="R121" i="6"/>
  <c r="R8" i="6"/>
  <c r="R119" i="6"/>
  <c r="R117" i="6"/>
  <c r="R111" i="6"/>
  <c r="R109" i="6"/>
  <c r="R120" i="6"/>
  <c r="R123" i="6"/>
  <c r="R25" i="6"/>
  <c r="R92" i="6"/>
  <c r="R27" i="6"/>
  <c r="R81" i="6"/>
  <c r="R83" i="6"/>
  <c r="R159" i="6"/>
  <c r="R55" i="6"/>
  <c r="R86" i="6"/>
  <c r="R87" i="6"/>
  <c r="R88" i="6"/>
  <c r="R89" i="6"/>
  <c r="R107" i="6"/>
  <c r="R47" i="6"/>
  <c r="R184" i="6"/>
  <c r="R155" i="6"/>
  <c r="R194" i="6"/>
  <c r="R179" i="6"/>
  <c r="R54" i="6"/>
  <c r="R45" i="6"/>
  <c r="R26" i="6"/>
  <c r="R85" i="6"/>
  <c r="R200" i="6"/>
  <c r="R192" i="6"/>
  <c r="R162" i="6"/>
  <c r="R131" i="6"/>
  <c r="R163" i="6"/>
  <c r="R95" i="6"/>
  <c r="R165" i="6"/>
  <c r="R185" i="6"/>
  <c r="R130" i="6"/>
  <c r="R169" i="6"/>
  <c r="R175" i="6"/>
  <c r="R68" i="6"/>
  <c r="R182" i="6"/>
  <c r="R176" i="6"/>
  <c r="R187" i="6"/>
  <c r="R188" i="6"/>
  <c r="R37" i="6"/>
  <c r="R189" i="6"/>
  <c r="R63" i="6"/>
  <c r="R98" i="6"/>
  <c r="R65" i="6"/>
  <c r="R71" i="6"/>
  <c r="R193" i="6"/>
  <c r="R177" i="6"/>
  <c r="R33" i="6"/>
  <c r="R46" i="6"/>
  <c r="R180" i="6"/>
  <c r="R181" i="6"/>
  <c r="R167" i="6"/>
  <c r="R12" i="6"/>
  <c r="R183" i="6"/>
  <c r="R90" i="6"/>
  <c r="R48" i="6"/>
  <c r="R18" i="6"/>
  <c r="R161" i="6"/>
  <c r="R72" i="6"/>
  <c r="R20" i="6"/>
  <c r="R76" i="6"/>
  <c r="R196" i="6"/>
  <c r="R23" i="6"/>
  <c r="R186" i="6"/>
  <c r="R190" i="6"/>
  <c r="R112" i="6"/>
  <c r="R113" i="6"/>
  <c r="R114" i="6"/>
  <c r="R157" i="6"/>
  <c r="R158" i="6"/>
  <c r="R59" i="6"/>
  <c r="R80" i="6"/>
  <c r="R60" i="6"/>
  <c r="R67" i="6"/>
  <c r="R66" i="6"/>
  <c r="R93" i="6"/>
  <c r="R40" i="6"/>
  <c r="R94" i="6"/>
  <c r="R22" i="6"/>
  <c r="R151" i="6"/>
  <c r="R124" i="6"/>
  <c r="R84" i="6"/>
  <c r="R136" i="6"/>
  <c r="P84" i="6"/>
  <c r="Q84" i="6"/>
  <c r="T84" i="6"/>
  <c r="U84" i="6"/>
  <c r="V84" i="6" s="1" a="1"/>
  <c r="V84" i="6" s="1"/>
  <c r="P151" i="6"/>
  <c r="P97" i="6"/>
  <c r="Q151" i="6"/>
  <c r="Q97" i="6"/>
  <c r="T151" i="6"/>
  <c r="T97" i="6"/>
  <c r="U151" i="6"/>
  <c r="V151" i="6" s="1" a="1"/>
  <c r="V151" i="6" s="1"/>
  <c r="U97" i="6"/>
  <c r="V97" i="6" s="1" a="1"/>
  <c r="V97" i="6" s="1"/>
  <c r="P200" i="6"/>
  <c r="P136" i="6"/>
  <c r="P15" i="6"/>
  <c r="P56" i="6"/>
  <c r="P7" i="6"/>
  <c r="P41" i="6"/>
  <c r="P2" i="6"/>
  <c r="P78" i="6"/>
  <c r="P133" i="6"/>
  <c r="P73" i="6"/>
  <c r="P168" i="6"/>
  <c r="P65" i="6"/>
  <c r="P172" i="6"/>
  <c r="P201" i="6"/>
  <c r="P122" i="6"/>
  <c r="P74" i="6"/>
  <c r="P156" i="6"/>
  <c r="P57" i="6"/>
  <c r="P163" i="6"/>
  <c r="P61" i="6"/>
  <c r="P142" i="6"/>
  <c r="P108" i="6"/>
  <c r="P77" i="6"/>
  <c r="P173" i="6"/>
  <c r="P160" i="6"/>
  <c r="P125" i="6"/>
  <c r="P115" i="6"/>
  <c r="P127" i="6"/>
  <c r="P128" i="6"/>
  <c r="P132" i="6"/>
  <c r="P38" i="6"/>
  <c r="P152" i="6"/>
  <c r="P164" i="6"/>
  <c r="P154" i="6"/>
  <c r="P135" i="6"/>
  <c r="P58" i="6"/>
  <c r="P106" i="6"/>
  <c r="P174" i="6"/>
  <c r="P195" i="6"/>
  <c r="P140" i="6"/>
  <c r="P138" i="6"/>
  <c r="P10" i="6"/>
  <c r="P49" i="6"/>
  <c r="P4" i="6"/>
  <c r="P137" i="6"/>
  <c r="P75" i="6"/>
  <c r="P62" i="6"/>
  <c r="P29" i="6"/>
  <c r="P191" i="6"/>
  <c r="P100" i="6"/>
  <c r="P170" i="6"/>
  <c r="P30" i="6"/>
  <c r="P101" i="6"/>
  <c r="P171" i="6"/>
  <c r="P102" i="6"/>
  <c r="P103" i="6"/>
  <c r="P104" i="6"/>
  <c r="P69" i="6"/>
  <c r="P52" i="6"/>
  <c r="P35" i="6"/>
  <c r="P28" i="6"/>
  <c r="P36" i="6"/>
  <c r="P105" i="6"/>
  <c r="P166" i="6"/>
  <c r="P43" i="6"/>
  <c r="P141" i="6"/>
  <c r="P42" i="6"/>
  <c r="P96" i="6"/>
  <c r="P5" i="6"/>
  <c r="P143" i="6"/>
  <c r="P118" i="6"/>
  <c r="P199" i="6"/>
  <c r="P50" i="6"/>
  <c r="P53" i="6"/>
  <c r="P110" i="6"/>
  <c r="P14" i="6"/>
  <c r="P44" i="6"/>
  <c r="P51" i="6"/>
  <c r="P3" i="6"/>
  <c r="P79" i="6"/>
  <c r="P9" i="6"/>
  <c r="P144" i="6"/>
  <c r="P33" i="6"/>
  <c r="P145" i="6"/>
  <c r="P147" i="6"/>
  <c r="P148" i="6"/>
  <c r="P149" i="6"/>
  <c r="P39" i="6"/>
  <c r="P70" i="6"/>
  <c r="P11" i="6"/>
  <c r="P139" i="6"/>
  <c r="P82" i="6"/>
  <c r="P13" i="6"/>
  <c r="P146" i="6"/>
  <c r="P24" i="6"/>
  <c r="P134" i="6"/>
  <c r="P31" i="6"/>
  <c r="P16" i="6"/>
  <c r="P17" i="6"/>
  <c r="P32" i="6"/>
  <c r="P150" i="6"/>
  <c r="P19" i="6"/>
  <c r="P198" i="6"/>
  <c r="P21" i="6"/>
  <c r="P116" i="6"/>
  <c r="P71" i="6"/>
  <c r="P64" i="6"/>
  <c r="P126" i="6"/>
  <c r="P91" i="6"/>
  <c r="P99" i="6"/>
  <c r="P153" i="6"/>
  <c r="P34" i="6"/>
  <c r="P121" i="6"/>
  <c r="P8" i="6"/>
  <c r="P119" i="6"/>
  <c r="P117" i="6"/>
  <c r="P111" i="6"/>
  <c r="P109" i="6"/>
  <c r="P120" i="6"/>
  <c r="P123" i="6"/>
  <c r="P25" i="6"/>
  <c r="P92" i="6"/>
  <c r="P27" i="6"/>
  <c r="P81" i="6"/>
  <c r="P83" i="6"/>
  <c r="P159" i="6"/>
  <c r="P55" i="6"/>
  <c r="P86" i="6"/>
  <c r="P87" i="6"/>
  <c r="P88" i="6"/>
  <c r="P89" i="6"/>
  <c r="P107" i="6"/>
  <c r="P47" i="6"/>
  <c r="P184" i="6"/>
  <c r="P155" i="6"/>
  <c r="P194" i="6"/>
  <c r="P179" i="6"/>
  <c r="P54" i="6"/>
  <c r="P45" i="6"/>
  <c r="P26" i="6"/>
  <c r="P85" i="6"/>
  <c r="P193" i="6"/>
  <c r="P197" i="6"/>
  <c r="P63" i="6"/>
  <c r="P131" i="6"/>
  <c r="P95" i="6"/>
  <c r="P192" i="6"/>
  <c r="P130" i="6"/>
  <c r="P162" i="6"/>
  <c r="P124" i="6"/>
  <c r="P169" i="6"/>
  <c r="P175" i="6"/>
  <c r="P165" i="6"/>
  <c r="P68" i="6"/>
  <c r="P189" i="6"/>
  <c r="P185" i="6"/>
  <c r="P182" i="6"/>
  <c r="P37" i="6"/>
  <c r="P176" i="6"/>
  <c r="P72" i="6"/>
  <c r="P98" i="6"/>
  <c r="P187" i="6"/>
  <c r="P76" i="6"/>
  <c r="P188" i="6"/>
  <c r="P20" i="6"/>
  <c r="P196" i="6"/>
  <c r="P186" i="6"/>
  <c r="P178" i="6"/>
  <c r="P129" i="6"/>
  <c r="P190" i="6"/>
  <c r="P46" i="6"/>
  <c r="P180" i="6"/>
  <c r="P181" i="6"/>
  <c r="P167" i="6"/>
  <c r="P12" i="6"/>
  <c r="P183" i="6"/>
  <c r="P90" i="6"/>
  <c r="P48" i="6"/>
  <c r="P18" i="6"/>
  <c r="P161" i="6"/>
  <c r="P6" i="6"/>
  <c r="P23" i="6"/>
  <c r="P177" i="6"/>
  <c r="P112" i="6"/>
  <c r="P113" i="6"/>
  <c r="P114" i="6"/>
  <c r="P157" i="6"/>
  <c r="P158" i="6"/>
  <c r="P59" i="6"/>
  <c r="P80" i="6"/>
  <c r="P60" i="6"/>
  <c r="P67" i="6"/>
  <c r="P66" i="6"/>
  <c r="P93" i="6"/>
  <c r="P40" i="6"/>
  <c r="P94" i="6"/>
  <c r="P22" i="6"/>
  <c r="Q99" i="6"/>
  <c r="T99" i="6"/>
  <c r="U99" i="6"/>
  <c r="V99" i="6" s="1" a="1"/>
  <c r="V99" i="6" s="1"/>
  <c r="Q169" i="6"/>
  <c r="T169" i="6"/>
  <c r="U169" i="6"/>
  <c r="V169" i="6" s="1" a="1"/>
  <c r="V169" i="6" s="1"/>
  <c r="Q175" i="6"/>
  <c r="T175" i="6"/>
  <c r="U175" i="6"/>
  <c r="V175" i="6" s="1" a="1"/>
  <c r="V175" i="6" s="1"/>
  <c r="Q104" i="6"/>
  <c r="T104" i="6"/>
  <c r="U104" i="6"/>
  <c r="V104" i="6" s="1" a="1"/>
  <c r="V104" i="6" s="1"/>
  <c r="Q188" i="6"/>
  <c r="T188" i="6"/>
  <c r="U188" i="6"/>
  <c r="V188" i="6" s="1" a="1"/>
  <c r="V188" i="6" s="1"/>
  <c r="Q190" i="6"/>
  <c r="T190" i="6"/>
  <c r="U190" i="6"/>
  <c r="V190" i="6" s="1" a="1"/>
  <c r="V190" i="6" s="1"/>
  <c r="Q166" i="6"/>
  <c r="T166" i="6"/>
  <c r="U166" i="6"/>
  <c r="V166" i="6" s="1" a="1"/>
  <c r="V166" i="6" s="1"/>
  <c r="Q105" i="6"/>
  <c r="T105" i="6"/>
  <c r="U105" i="6"/>
  <c r="V105" i="6" s="1" a="1"/>
  <c r="V105" i="6" s="1"/>
  <c r="Q153" i="6"/>
  <c r="T153" i="6"/>
  <c r="U153" i="6"/>
  <c r="V153" i="6" s="1" a="1"/>
  <c r="V153" i="6" s="1"/>
  <c r="Q167" i="6"/>
  <c r="T167" i="6"/>
  <c r="U167" i="6"/>
  <c r="V167" i="6" s="1" a="1"/>
  <c r="V167" i="6" s="1"/>
  <c r="Q11" i="6"/>
  <c r="T11" i="6"/>
  <c r="U11" i="6"/>
  <c r="V11" i="6" s="1" a="1"/>
  <c r="V11" i="6" s="1"/>
  <c r="Q69" i="6"/>
  <c r="T69" i="6"/>
  <c r="U69" i="6"/>
  <c r="V69" i="6" s="1" a="1"/>
  <c r="V69" i="6" s="1"/>
  <c r="Q129" i="6"/>
  <c r="T129" i="6"/>
  <c r="U129" i="6"/>
  <c r="V129" i="6" s="1" a="1"/>
  <c r="V129" i="6" s="1"/>
  <c r="Q34" i="6"/>
  <c r="T34" i="6"/>
  <c r="U34" i="6"/>
  <c r="V34" i="6" s="1" a="1"/>
  <c r="V34" i="6" s="1"/>
  <c r="Q43" i="6"/>
  <c r="T43" i="6"/>
  <c r="U43" i="6"/>
  <c r="V43" i="6" s="1" a="1"/>
  <c r="V43" i="6" s="1"/>
  <c r="Q178" i="6"/>
  <c r="Q126" i="6"/>
  <c r="Q91" i="6"/>
  <c r="T178" i="6"/>
  <c r="T126" i="6"/>
  <c r="T91" i="6"/>
  <c r="U178" i="6"/>
  <c r="V178" i="6" s="1" a="1"/>
  <c r="V178" i="6" s="1"/>
  <c r="U126" i="6"/>
  <c r="V126" i="6" s="1" a="1"/>
  <c r="V126" i="6" s="1"/>
  <c r="U91" i="6"/>
  <c r="V91" i="6" s="1" a="1"/>
  <c r="V91" i="6" s="1"/>
  <c r="Q93" i="6"/>
  <c r="T93" i="6"/>
  <c r="U93" i="6"/>
  <c r="V93" i="6" s="1" a="1"/>
  <c r="V93" i="6" s="1"/>
  <c r="Q89" i="6"/>
  <c r="Q184" i="6"/>
  <c r="Q179" i="6"/>
  <c r="Q199" i="6"/>
  <c r="T184" i="6"/>
  <c r="T179" i="6"/>
  <c r="T199" i="6"/>
  <c r="U184" i="6"/>
  <c r="V184" i="6" s="1" a="1"/>
  <c r="V184" i="6" s="1"/>
  <c r="U179" i="6"/>
  <c r="V179" i="6" s="1" a="1"/>
  <c r="V179" i="6" s="1"/>
  <c r="U199" i="6"/>
  <c r="V199" i="6" s="1" a="1"/>
  <c r="V199" i="6" s="1"/>
  <c r="Q76" i="6"/>
  <c r="T76" i="6"/>
  <c r="U76" i="6"/>
  <c r="V76" i="6" s="1" a="1"/>
  <c r="V76" i="6" s="1"/>
  <c r="Q106" i="6"/>
  <c r="T106" i="6"/>
  <c r="U106" i="6"/>
  <c r="V106" i="6" s="1" a="1"/>
  <c r="V106" i="6" s="1"/>
  <c r="Q59" i="6"/>
  <c r="T59" i="6"/>
  <c r="U59" i="6"/>
  <c r="V59" i="6" s="1" a="1"/>
  <c r="V59" i="6" s="1"/>
  <c r="Q103" i="6"/>
  <c r="T103" i="6"/>
  <c r="U103" i="6"/>
  <c r="V103" i="6" s="1" a="1"/>
  <c r="V103" i="6" s="1"/>
  <c r="Q170" i="6"/>
  <c r="T170" i="6"/>
  <c r="U170" i="6"/>
  <c r="V170" i="6" s="1" a="1"/>
  <c r="V170" i="6" s="1"/>
  <c r="Q94" i="6"/>
  <c r="T94" i="6"/>
  <c r="U94" i="6"/>
  <c r="V94" i="6" s="1" a="1"/>
  <c r="V94" i="6" s="1"/>
  <c r="Q124" i="6"/>
  <c r="Q28" i="6"/>
  <c r="Q74" i="6"/>
  <c r="Q29" i="6"/>
  <c r="T124" i="6"/>
  <c r="T28" i="6"/>
  <c r="T74" i="6"/>
  <c r="T29" i="6"/>
  <c r="U124" i="6"/>
  <c r="V124" i="6" s="1" a="1"/>
  <c r="V124" i="6" s="1"/>
  <c r="U28" i="6"/>
  <c r="V28" i="6" s="1" a="1"/>
  <c r="V28" i="6" s="1"/>
  <c r="U74" i="6"/>
  <c r="V74" i="6" s="1" a="1"/>
  <c r="V74" i="6" s="1"/>
  <c r="U29" i="6"/>
  <c r="V29" i="6" s="1" a="1"/>
  <c r="V29" i="6" s="1"/>
  <c r="Q96" i="6"/>
  <c r="Q49" i="6"/>
  <c r="Q81" i="6"/>
  <c r="Q110" i="6"/>
  <c r="Q136" i="6"/>
  <c r="Q5" i="6"/>
  <c r="Q86" i="6"/>
  <c r="Q143" i="6"/>
  <c r="Q62" i="6"/>
  <c r="Q174" i="6"/>
  <c r="Q87" i="6"/>
  <c r="Q52" i="6"/>
  <c r="Q150" i="6"/>
  <c r="Q194" i="6"/>
  <c r="Q20" i="6"/>
  <c r="Q196" i="6"/>
  <c r="Q75" i="6"/>
  <c r="Q50" i="6"/>
  <c r="Q21" i="6"/>
  <c r="Q53" i="6"/>
  <c r="Q195" i="6"/>
  <c r="Q165" i="6"/>
  <c r="Q25" i="6"/>
  <c r="Q4" i="6"/>
  <c r="Q27" i="6"/>
  <c r="Q197" i="6"/>
  <c r="Q55" i="6"/>
  <c r="Q78" i="6"/>
  <c r="Q23" i="6"/>
  <c r="Q140" i="6"/>
  <c r="Q120" i="6"/>
  <c r="Q26" i="6"/>
  <c r="Q157" i="6"/>
  <c r="Q22" i="6"/>
  <c r="Q181" i="6"/>
  <c r="Q13" i="6"/>
  <c r="Q154" i="6"/>
  <c r="Q118" i="6"/>
  <c r="Q71" i="6"/>
  <c r="Q101" i="6"/>
  <c r="Q142" i="6"/>
  <c r="Q42" i="6"/>
  <c r="Q66" i="6"/>
  <c r="Q41" i="6"/>
  <c r="Q146" i="6"/>
  <c r="Q128" i="6"/>
  <c r="Q54" i="6"/>
  <c r="Q134" i="6"/>
  <c r="Q164" i="6"/>
  <c r="Q132" i="6"/>
  <c r="Q31" i="6"/>
  <c r="Q64" i="6"/>
  <c r="Q16" i="6"/>
  <c r="Q17" i="6"/>
  <c r="Q32" i="6"/>
  <c r="Q141" i="6"/>
  <c r="Q100" i="6"/>
  <c r="Q137" i="6"/>
  <c r="Q127" i="6"/>
  <c r="Q152" i="6"/>
  <c r="Q135" i="6"/>
  <c r="Q191" i="6"/>
  <c r="Q46" i="6"/>
  <c r="Q18" i="6"/>
  <c r="Q47" i="6"/>
  <c r="Q14" i="6"/>
  <c r="Q180" i="6"/>
  <c r="Q15" i="6"/>
  <c r="Q56" i="6"/>
  <c r="Q73" i="6"/>
  <c r="Q138" i="6"/>
  <c r="Q158" i="6"/>
  <c r="Q30" i="6"/>
  <c r="Q80" i="6"/>
  <c r="Q171" i="6"/>
  <c r="Q133" i="6"/>
  <c r="Q201" i="6"/>
  <c r="Q82" i="6"/>
  <c r="Q92" i="6"/>
  <c r="Q45" i="6"/>
  <c r="Q102" i="6"/>
  <c r="Q85" i="6"/>
  <c r="Q193" i="6"/>
  <c r="Q6" i="6"/>
  <c r="Q63" i="6"/>
  <c r="Q19" i="6"/>
  <c r="Q116" i="6"/>
  <c r="Q168" i="6"/>
  <c r="Q83" i="6"/>
  <c r="Q77" i="6"/>
  <c r="Q172" i="6"/>
  <c r="Q108" i="6"/>
  <c r="Q173" i="6"/>
  <c r="Q122" i="6"/>
  <c r="Q139" i="6"/>
  <c r="Q39" i="6"/>
  <c r="Q156" i="6"/>
  <c r="Q163" i="6"/>
  <c r="Q131" i="6"/>
  <c r="Q48" i="6"/>
  <c r="Q61" i="6"/>
  <c r="Q147" i="6"/>
  <c r="Q2" i="6"/>
  <c r="Q88" i="6"/>
  <c r="Q198" i="6"/>
  <c r="Q200" i="6"/>
  <c r="Q57" i="6"/>
  <c r="Q67" i="6"/>
  <c r="Q107" i="6"/>
  <c r="Q109" i="6"/>
  <c r="Q186" i="6"/>
  <c r="Q115" i="6"/>
  <c r="Q8" i="6"/>
  <c r="Q121" i="6"/>
  <c r="Q119" i="6"/>
  <c r="Q111" i="6"/>
  <c r="Q123" i="6"/>
  <c r="Q160" i="6"/>
  <c r="Q70" i="6"/>
  <c r="Q51" i="6"/>
  <c r="Q3" i="6"/>
  <c r="Q79" i="6"/>
  <c r="Q9" i="6"/>
  <c r="Q144" i="6"/>
  <c r="Q33" i="6"/>
  <c r="Q145" i="6"/>
  <c r="Q90" i="6"/>
  <c r="Q148" i="6"/>
  <c r="Q149" i="6"/>
  <c r="Q10" i="6"/>
  <c r="Q95" i="6"/>
  <c r="Q162" i="6"/>
  <c r="Q192" i="6"/>
  <c r="Q44" i="6"/>
  <c r="Q40" i="6"/>
  <c r="Q185" i="6"/>
  <c r="Q125" i="6"/>
  <c r="Q187" i="6"/>
  <c r="Q68" i="6"/>
  <c r="Q189" i="6"/>
  <c r="Q159" i="6"/>
  <c r="Q117" i="6"/>
  <c r="Q182" i="6"/>
  <c r="Q37" i="6"/>
  <c r="Q161" i="6"/>
  <c r="Q12" i="6"/>
  <c r="Q60" i="6"/>
  <c r="Q130" i="6"/>
  <c r="Q183" i="6"/>
  <c r="Q98" i="6"/>
  <c r="Q155" i="6"/>
  <c r="Q38" i="6"/>
  <c r="Q176" i="6"/>
  <c r="Q24" i="6"/>
  <c r="Q177" i="6"/>
  <c r="Q36" i="6"/>
  <c r="Q114" i="6"/>
  <c r="Q113" i="6"/>
  <c r="Q112" i="6"/>
  <c r="Q72" i="6"/>
  <c r="Q7" i="6"/>
  <c r="Q35" i="6"/>
  <c r="Q58" i="6"/>
  <c r="Q65" i="6"/>
  <c r="T92" i="6"/>
  <c r="U92" i="6"/>
  <c r="V92" i="6" s="1" a="1"/>
  <c r="V92" i="6" s="1"/>
  <c r="T196" i="6"/>
  <c r="U196" i="6"/>
  <c r="V196" i="6" s="1" a="1"/>
  <c r="V196" i="6" s="1"/>
  <c r="T35" i="6"/>
  <c r="U35" i="6"/>
  <c r="V35" i="6" s="1" a="1"/>
  <c r="V35" i="6" s="1"/>
  <c r="T17" i="6"/>
  <c r="U17" i="6"/>
  <c r="V17" i="6" s="1" a="1"/>
  <c r="V17" i="6" s="1"/>
  <c r="T37" i="6"/>
  <c r="U37" i="6"/>
  <c r="V37" i="6" s="1" a="1"/>
  <c r="V37" i="6" s="1"/>
  <c r="T112" i="6"/>
  <c r="U112" i="6"/>
  <c r="V112" i="6" s="1" a="1"/>
  <c r="V112" i="6" s="1"/>
  <c r="U80" i="6"/>
  <c r="V80" i="6" s="1" a="1"/>
  <c r="V80" i="6" s="1"/>
  <c r="T48" i="6"/>
  <c r="U48" i="6"/>
  <c r="V48" i="6" s="1" a="1"/>
  <c r="V48" i="6" s="1"/>
  <c r="T173" i="6"/>
  <c r="U173" i="6"/>
  <c r="V173" i="6" s="1" a="1"/>
  <c r="V173" i="6" s="1"/>
  <c r="T67" i="6"/>
  <c r="U67" i="6"/>
  <c r="V67" i="6" s="1" a="1"/>
  <c r="V67" i="6" s="1"/>
  <c r="T161" i="6"/>
  <c r="U161" i="6"/>
  <c r="V161" i="6" s="1" a="1"/>
  <c r="V161" i="6" s="1"/>
  <c r="T95" i="6"/>
  <c r="U95" i="6"/>
  <c r="V95" i="6" s="1" a="1"/>
  <c r="V95" i="6" s="1"/>
  <c r="T116" i="6"/>
  <c r="U116" i="6"/>
  <c r="V116" i="6" s="1" a="1"/>
  <c r="V116" i="6" s="1"/>
  <c r="T198" i="6"/>
  <c r="U198" i="6"/>
  <c r="V198" i="6" s="1" a="1"/>
  <c r="V198" i="6" s="1"/>
  <c r="T3" i="6"/>
  <c r="T60" i="6"/>
  <c r="T39" i="6"/>
  <c r="T23" i="6"/>
  <c r="T137" i="6"/>
  <c r="T55" i="6"/>
  <c r="T195" i="6"/>
  <c r="T172" i="6"/>
  <c r="T87" i="6"/>
  <c r="T142" i="6"/>
  <c r="T71" i="6"/>
  <c r="T63" i="6"/>
  <c r="T8" i="6"/>
  <c r="T101" i="6"/>
  <c r="T180" i="6"/>
  <c r="T159" i="6"/>
  <c r="T163" i="6"/>
  <c r="T46" i="6"/>
  <c r="T77" i="6"/>
  <c r="T182" i="6"/>
  <c r="T72" i="6"/>
  <c r="T88" i="6"/>
  <c r="T14" i="6"/>
  <c r="T143" i="6"/>
  <c r="T176" i="6"/>
  <c r="T16" i="6"/>
  <c r="T148" i="6"/>
  <c r="T80" i="6"/>
  <c r="T68" i="6"/>
  <c r="T44" i="6"/>
  <c r="T24" i="6"/>
  <c r="T122" i="6"/>
  <c r="T21" i="6"/>
  <c r="T160" i="6"/>
  <c r="T78" i="6"/>
  <c r="T144" i="6"/>
  <c r="T36" i="6"/>
  <c r="T177" i="6"/>
  <c r="T57" i="6"/>
  <c r="T62" i="6"/>
  <c r="T145" i="6"/>
  <c r="T85" i="6"/>
  <c r="T30" i="6"/>
  <c r="T5" i="6"/>
  <c r="T73" i="6"/>
  <c r="T12" i="6"/>
  <c r="T181" i="6"/>
  <c r="T82" i="6"/>
  <c r="T117" i="6"/>
  <c r="T111" i="6"/>
  <c r="T138" i="6"/>
  <c r="T125" i="6"/>
  <c r="T136" i="6"/>
  <c r="T110" i="6"/>
  <c r="T154" i="6"/>
  <c r="T49" i="6"/>
  <c r="T201" i="6"/>
  <c r="T107" i="6"/>
  <c r="T171" i="6"/>
  <c r="T50" i="6"/>
  <c r="T32" i="6"/>
  <c r="T132" i="6"/>
  <c r="T152" i="6"/>
  <c r="T150" i="6"/>
  <c r="T64" i="6"/>
  <c r="T54" i="6"/>
  <c r="T146" i="6"/>
  <c r="T52" i="6"/>
  <c r="T174" i="6"/>
  <c r="T98" i="6"/>
  <c r="T90" i="6"/>
  <c r="T6" i="6"/>
  <c r="T130" i="6"/>
  <c r="T108" i="6"/>
  <c r="T189" i="6"/>
  <c r="T140" i="6"/>
  <c r="T123" i="6"/>
  <c r="T192" i="6"/>
  <c r="T42" i="6"/>
  <c r="T147" i="6"/>
  <c r="T134" i="6"/>
  <c r="T83" i="6"/>
  <c r="T18" i="6"/>
  <c r="T157" i="6"/>
  <c r="T15" i="6"/>
  <c r="T131" i="6"/>
  <c r="T155" i="6"/>
  <c r="T33" i="6"/>
  <c r="T197" i="6"/>
  <c r="T100" i="6"/>
  <c r="T165" i="6"/>
  <c r="T168" i="6"/>
  <c r="T118" i="6"/>
  <c r="T20" i="6"/>
  <c r="T141" i="6"/>
  <c r="T185" i="6"/>
  <c r="T70" i="6"/>
  <c r="T120" i="6"/>
  <c r="T133" i="6"/>
  <c r="T186" i="6"/>
  <c r="T13" i="6"/>
  <c r="T79" i="6"/>
  <c r="T22" i="6"/>
  <c r="T183" i="6"/>
  <c r="T200" i="6"/>
  <c r="T127" i="6"/>
  <c r="T156" i="6"/>
  <c r="T194" i="6"/>
  <c r="T113" i="6"/>
  <c r="T53" i="6"/>
  <c r="T81" i="6"/>
  <c r="T4" i="6"/>
  <c r="T114" i="6"/>
  <c r="T139" i="6"/>
  <c r="T149" i="6"/>
  <c r="T40" i="6"/>
  <c r="U3" i="6"/>
  <c r="V3" i="6" s="1" a="1"/>
  <c r="V3" i="6" s="1"/>
  <c r="U60" i="6"/>
  <c r="V60" i="6" s="1" a="1"/>
  <c r="V60" i="6" s="1"/>
  <c r="U39" i="6"/>
  <c r="V39" i="6" s="1" a="1"/>
  <c r="V39" i="6" s="1"/>
  <c r="U23" i="6"/>
  <c r="V23" i="6" s="1" a="1"/>
  <c r="V23" i="6" s="1"/>
  <c r="U137" i="6"/>
  <c r="V137" i="6" s="1" a="1"/>
  <c r="V137" i="6" s="1"/>
  <c r="U55" i="6"/>
  <c r="V55" i="6" s="1" a="1"/>
  <c r="V55" i="6" s="1"/>
  <c r="U195" i="6"/>
  <c r="V195" i="6" s="1" a="1"/>
  <c r="V195" i="6" s="1"/>
  <c r="U172" i="6"/>
  <c r="V172" i="6" s="1" a="1"/>
  <c r="V172" i="6" s="1"/>
  <c r="U87" i="6"/>
  <c r="V87" i="6" s="1" a="1"/>
  <c r="V87" i="6" s="1"/>
  <c r="U142" i="6"/>
  <c r="V142" i="6" s="1" a="1"/>
  <c r="V142" i="6" s="1"/>
  <c r="U71" i="6"/>
  <c r="V71" i="6" s="1" a="1"/>
  <c r="V71" i="6" s="1"/>
  <c r="U63" i="6"/>
  <c r="V63" i="6" s="1" a="1"/>
  <c r="V63" i="6" s="1"/>
  <c r="U8" i="6"/>
  <c r="V8" i="6" s="1" a="1"/>
  <c r="V8" i="6" s="1"/>
  <c r="U101" i="6"/>
  <c r="V101" i="6" s="1" a="1"/>
  <c r="V101" i="6" s="1"/>
  <c r="U180" i="6"/>
  <c r="V180" i="6" s="1" a="1"/>
  <c r="V180" i="6" s="1"/>
  <c r="U159" i="6"/>
  <c r="V159" i="6" s="1" a="1"/>
  <c r="V159" i="6" s="1"/>
  <c r="U163" i="6"/>
  <c r="V163" i="6" s="1" a="1"/>
  <c r="V163" i="6" s="1"/>
  <c r="U46" i="6"/>
  <c r="V46" i="6" s="1" a="1"/>
  <c r="V46" i="6" s="1"/>
  <c r="U77" i="6"/>
  <c r="V77" i="6" s="1" a="1"/>
  <c r="V77" i="6" s="1"/>
  <c r="U182" i="6"/>
  <c r="V182" i="6" s="1" a="1"/>
  <c r="V182" i="6" s="1"/>
  <c r="U72" i="6"/>
  <c r="V72" i="6" s="1" a="1"/>
  <c r="V72" i="6" s="1"/>
  <c r="U88" i="6"/>
  <c r="V88" i="6" s="1" a="1"/>
  <c r="V88" i="6" s="1"/>
  <c r="U14" i="6"/>
  <c r="V14" i="6" s="1" a="1"/>
  <c r="V14" i="6" s="1"/>
  <c r="U143" i="6"/>
  <c r="V143" i="6" s="1" a="1"/>
  <c r="V143" i="6" s="1"/>
  <c r="U176" i="6"/>
  <c r="V176" i="6" s="1" a="1"/>
  <c r="V176" i="6" s="1"/>
  <c r="U16" i="6"/>
  <c r="V16" i="6" s="1" a="1"/>
  <c r="V16" i="6" s="1"/>
  <c r="U148" i="6"/>
  <c r="V148" i="6" s="1" a="1"/>
  <c r="V148" i="6" s="1"/>
  <c r="U68" i="6"/>
  <c r="V68" i="6" s="1" a="1"/>
  <c r="V68" i="6" s="1"/>
  <c r="U44" i="6"/>
  <c r="V44" i="6" s="1" a="1"/>
  <c r="V44" i="6" s="1"/>
  <c r="U24" i="6"/>
  <c r="V24" i="6" s="1" a="1"/>
  <c r="V24" i="6" s="1"/>
  <c r="U122" i="6"/>
  <c r="V122" i="6" s="1" a="1"/>
  <c r="V122" i="6" s="1"/>
  <c r="U21" i="6"/>
  <c r="V21" i="6" s="1" a="1"/>
  <c r="V21" i="6" s="1"/>
  <c r="U160" i="6"/>
  <c r="V160" i="6" s="1" a="1"/>
  <c r="V160" i="6" s="1"/>
  <c r="U78" i="6"/>
  <c r="V78" i="6" s="1" a="1"/>
  <c r="V78" i="6" s="1"/>
  <c r="U144" i="6"/>
  <c r="V144" i="6" s="1" a="1"/>
  <c r="V144" i="6" s="1"/>
  <c r="U36" i="6"/>
  <c r="V36" i="6" s="1" a="1"/>
  <c r="V36" i="6" s="1"/>
  <c r="U177" i="6"/>
  <c r="V177" i="6" s="1" a="1"/>
  <c r="V177" i="6" s="1"/>
  <c r="U57" i="6"/>
  <c r="V57" i="6" s="1" a="1"/>
  <c r="V57" i="6" s="1"/>
  <c r="U62" i="6"/>
  <c r="V62" i="6" s="1" a="1"/>
  <c r="V62" i="6" s="1"/>
  <c r="U145" i="6"/>
  <c r="V145" i="6" s="1" a="1"/>
  <c r="V145" i="6" s="1"/>
  <c r="U85" i="6"/>
  <c r="V85" i="6" s="1" a="1"/>
  <c r="V85" i="6" s="1"/>
  <c r="U30" i="6"/>
  <c r="V30" i="6" s="1" a="1"/>
  <c r="V30" i="6" s="1"/>
  <c r="U5" i="6"/>
  <c r="V5" i="6" s="1" a="1"/>
  <c r="V5" i="6" s="1"/>
  <c r="U73" i="6"/>
  <c r="V73" i="6" s="1" a="1"/>
  <c r="V73" i="6" s="1"/>
  <c r="U12" i="6"/>
  <c r="V12" i="6" s="1" a="1"/>
  <c r="V12" i="6" s="1"/>
  <c r="U181" i="6"/>
  <c r="V181" i="6" s="1" a="1"/>
  <c r="V181" i="6" s="1"/>
  <c r="U82" i="6"/>
  <c r="V82" i="6" s="1" a="1"/>
  <c r="V82" i="6" s="1"/>
  <c r="U117" i="6"/>
  <c r="V117" i="6" s="1" a="1"/>
  <c r="V117" i="6" s="1"/>
  <c r="U111" i="6"/>
  <c r="V111" i="6" s="1" a="1"/>
  <c r="V111" i="6" s="1"/>
  <c r="U138" i="6"/>
  <c r="V138" i="6" s="1" a="1"/>
  <c r="V138" i="6" s="1"/>
  <c r="U125" i="6"/>
  <c r="V125" i="6" s="1" a="1"/>
  <c r="V125" i="6" s="1"/>
  <c r="U136" i="6"/>
  <c r="V136" i="6" s="1" a="1"/>
  <c r="V136" i="6" s="1"/>
  <c r="U110" i="6"/>
  <c r="V110" i="6" s="1" a="1"/>
  <c r="V110" i="6" s="1"/>
  <c r="U154" i="6"/>
  <c r="V154" i="6" s="1" a="1"/>
  <c r="V154" i="6" s="1"/>
  <c r="U49" i="6"/>
  <c r="V49" i="6" s="1" a="1"/>
  <c r="V49" i="6" s="1"/>
  <c r="U201" i="6"/>
  <c r="V201" i="6" s="1" a="1"/>
  <c r="V201" i="6" s="1"/>
  <c r="U107" i="6"/>
  <c r="V107" i="6" s="1" a="1"/>
  <c r="V107" i="6" s="1"/>
  <c r="U171" i="6"/>
  <c r="V171" i="6" s="1" a="1"/>
  <c r="V171" i="6" s="1"/>
  <c r="U50" i="6"/>
  <c r="V50" i="6" s="1" a="1"/>
  <c r="V50" i="6" s="1"/>
  <c r="U32" i="6"/>
  <c r="V32" i="6" s="1" a="1"/>
  <c r="V32" i="6" s="1"/>
  <c r="U132" i="6"/>
  <c r="V132" i="6" s="1" a="1"/>
  <c r="V132" i="6" s="1"/>
  <c r="U152" i="6"/>
  <c r="V152" i="6" s="1" a="1"/>
  <c r="V152" i="6" s="1"/>
  <c r="U150" i="6"/>
  <c r="V150" i="6" s="1" a="1"/>
  <c r="V150" i="6" s="1"/>
  <c r="U64" i="6"/>
  <c r="V64" i="6" s="1" a="1"/>
  <c r="V64" i="6" s="1"/>
  <c r="U54" i="6"/>
  <c r="V54" i="6" s="1" a="1"/>
  <c r="V54" i="6" s="1"/>
  <c r="U146" i="6"/>
  <c r="V146" i="6" s="1" a="1"/>
  <c r="V146" i="6" s="1"/>
  <c r="U52" i="6"/>
  <c r="V52" i="6" s="1" a="1"/>
  <c r="V52" i="6" s="1"/>
  <c r="U174" i="6"/>
  <c r="V174" i="6" s="1" a="1"/>
  <c r="V174" i="6" s="1"/>
  <c r="U98" i="6"/>
  <c r="V98" i="6" s="1" a="1"/>
  <c r="V98" i="6" s="1"/>
  <c r="U90" i="6"/>
  <c r="V90" i="6" s="1" a="1"/>
  <c r="V90" i="6" s="1"/>
  <c r="U6" i="6"/>
  <c r="V6" i="6" s="1" a="1"/>
  <c r="V6" i="6" s="1"/>
  <c r="U130" i="6"/>
  <c r="V130" i="6" s="1" a="1"/>
  <c r="V130" i="6" s="1"/>
  <c r="U108" i="6"/>
  <c r="V108" i="6" s="1" a="1"/>
  <c r="V108" i="6" s="1"/>
  <c r="U189" i="6"/>
  <c r="V189" i="6" s="1" a="1"/>
  <c r="V189" i="6" s="1"/>
  <c r="U140" i="6"/>
  <c r="V140" i="6" s="1" a="1"/>
  <c r="V140" i="6" s="1"/>
  <c r="U123" i="6"/>
  <c r="V123" i="6" s="1" a="1"/>
  <c r="V123" i="6" s="1"/>
  <c r="U192" i="6"/>
  <c r="V192" i="6" s="1" a="1"/>
  <c r="V192" i="6" s="1"/>
  <c r="U42" i="6"/>
  <c r="V42" i="6" s="1" a="1"/>
  <c r="V42" i="6" s="1"/>
  <c r="U147" i="6"/>
  <c r="V147" i="6" s="1" a="1"/>
  <c r="V147" i="6" s="1"/>
  <c r="U134" i="6"/>
  <c r="V134" i="6" s="1" a="1"/>
  <c r="V134" i="6" s="1"/>
  <c r="U83" i="6"/>
  <c r="V83" i="6" s="1" a="1"/>
  <c r="V83" i="6" s="1"/>
  <c r="U18" i="6"/>
  <c r="V18" i="6" s="1" a="1"/>
  <c r="V18" i="6" s="1"/>
  <c r="U157" i="6"/>
  <c r="V157" i="6" s="1" a="1"/>
  <c r="V157" i="6" s="1"/>
  <c r="U15" i="6"/>
  <c r="V15" i="6" s="1" a="1"/>
  <c r="V15" i="6" s="1"/>
  <c r="U131" i="6"/>
  <c r="V131" i="6" s="1" a="1"/>
  <c r="V131" i="6" s="1"/>
  <c r="U155" i="6"/>
  <c r="V155" i="6" s="1" a="1"/>
  <c r="V155" i="6" s="1"/>
  <c r="U33" i="6"/>
  <c r="V33" i="6" s="1" a="1"/>
  <c r="V33" i="6" s="1"/>
  <c r="U197" i="6"/>
  <c r="V197" i="6" s="1" a="1"/>
  <c r="V197" i="6" s="1"/>
  <c r="U100" i="6"/>
  <c r="V100" i="6" s="1" a="1"/>
  <c r="V100" i="6" s="1"/>
  <c r="U165" i="6"/>
  <c r="V165" i="6" s="1" a="1"/>
  <c r="V165" i="6" s="1"/>
  <c r="U168" i="6"/>
  <c r="V168" i="6" s="1" a="1"/>
  <c r="V168" i="6" s="1"/>
  <c r="U118" i="6"/>
  <c r="V118" i="6" s="1" a="1"/>
  <c r="V118" i="6" s="1"/>
  <c r="U20" i="6"/>
  <c r="V20" i="6" s="1" a="1"/>
  <c r="V20" i="6" s="1"/>
  <c r="U141" i="6"/>
  <c r="V141" i="6" s="1" a="1"/>
  <c r="V141" i="6" s="1"/>
  <c r="U185" i="6"/>
  <c r="V185" i="6" s="1" a="1"/>
  <c r="V185" i="6" s="1"/>
  <c r="U70" i="6"/>
  <c r="V70" i="6" s="1" a="1"/>
  <c r="V70" i="6" s="1"/>
  <c r="U120" i="6"/>
  <c r="V120" i="6" s="1" a="1"/>
  <c r="V120" i="6" s="1"/>
  <c r="U133" i="6"/>
  <c r="V133" i="6" s="1" a="1"/>
  <c r="V133" i="6" s="1"/>
  <c r="U186" i="6"/>
  <c r="V186" i="6" s="1" a="1"/>
  <c r="V186" i="6" s="1"/>
  <c r="U13" i="6"/>
  <c r="V13" i="6" s="1" a="1"/>
  <c r="V13" i="6" s="1"/>
  <c r="U79" i="6"/>
  <c r="V79" i="6" s="1" a="1"/>
  <c r="V79" i="6" s="1"/>
  <c r="U22" i="6"/>
  <c r="V22" i="6" s="1" a="1"/>
  <c r="V22" i="6" s="1"/>
  <c r="U183" i="6"/>
  <c r="V183" i="6" s="1" a="1"/>
  <c r="V183" i="6" s="1"/>
  <c r="U200" i="6"/>
  <c r="V200" i="6" s="1" a="1"/>
  <c r="V200" i="6" s="1"/>
  <c r="U127" i="6"/>
  <c r="V127" i="6" s="1" a="1"/>
  <c r="V127" i="6" s="1"/>
  <c r="U156" i="6"/>
  <c r="V156" i="6" s="1" a="1"/>
  <c r="V156" i="6" s="1"/>
  <c r="U194" i="6"/>
  <c r="V194" i="6" s="1" a="1"/>
  <c r="V194" i="6" s="1"/>
  <c r="U113" i="6"/>
  <c r="V113" i="6" s="1" a="1"/>
  <c r="V113" i="6" s="1"/>
  <c r="U53" i="6"/>
  <c r="V53" i="6" s="1" a="1"/>
  <c r="V53" i="6" s="1"/>
  <c r="U81" i="6"/>
  <c r="V81" i="6" s="1" a="1"/>
  <c r="V81" i="6" s="1"/>
  <c r="U4" i="6"/>
  <c r="V4" i="6" s="1" a="1"/>
  <c r="V4" i="6" s="1"/>
  <c r="U114" i="6"/>
  <c r="V114" i="6" s="1" a="1"/>
  <c r="V114" i="6" s="1"/>
  <c r="U139" i="6"/>
  <c r="V139" i="6" s="1" a="1"/>
  <c r="V139" i="6" s="1"/>
  <c r="U149" i="6"/>
  <c r="V149" i="6" s="1" a="1"/>
  <c r="V149" i="6" s="1"/>
  <c r="U40" i="6"/>
  <c r="V40" i="6" s="1" a="1"/>
  <c r="V40" i="6" s="1"/>
  <c r="T121" i="6"/>
  <c r="T187" i="6"/>
  <c r="T56" i="6"/>
  <c r="U121" i="6"/>
  <c r="V121" i="6" s="1" a="1"/>
  <c r="V121" i="6" s="1"/>
  <c r="U187" i="6"/>
  <c r="V187" i="6" s="1" a="1"/>
  <c r="V187" i="6" s="1"/>
  <c r="U56" i="6"/>
  <c r="V56" i="6" s="1" a="1"/>
  <c r="V56" i="6" s="1"/>
  <c r="T31" i="6"/>
  <c r="U31" i="6"/>
  <c r="V31" i="6" s="1" a="1"/>
  <c r="V31" i="6" s="1"/>
  <c r="U27" i="6"/>
  <c r="V27" i="6" s="1" a="1"/>
  <c r="V27" i="6" s="1"/>
  <c r="U115" i="6"/>
  <c r="V115" i="6" s="1" a="1"/>
  <c r="V115" i="6" s="1"/>
  <c r="U119" i="6"/>
  <c r="V119" i="6" s="1" a="1"/>
  <c r="V119" i="6" s="1"/>
  <c r="U47" i="6"/>
  <c r="V47" i="6" s="1" a="1"/>
  <c r="V47" i="6" s="1"/>
  <c r="U96" i="6"/>
  <c r="V96" i="6" s="1" a="1"/>
  <c r="V96" i="6" s="1"/>
  <c r="U193" i="6"/>
  <c r="V193" i="6" s="1" a="1"/>
  <c r="V193" i="6" s="1"/>
  <c r="U86" i="6"/>
  <c r="V86" i="6" s="1" a="1"/>
  <c r="V86" i="6" s="1"/>
  <c r="U61" i="6"/>
  <c r="V61" i="6" s="1" a="1"/>
  <c r="V61" i="6" s="1"/>
  <c r="U158" i="6"/>
  <c r="V158" i="6" s="1" a="1"/>
  <c r="V158" i="6" s="1"/>
  <c r="U109" i="6"/>
  <c r="V109" i="6" s="1" a="1"/>
  <c r="V109" i="6" s="1"/>
  <c r="U38" i="6"/>
  <c r="V38" i="6" s="1" a="1"/>
  <c r="V38" i="6" s="1"/>
  <c r="U135" i="6"/>
  <c r="V135" i="6" s="1" a="1"/>
  <c r="V135" i="6" s="1"/>
  <c r="U164" i="6"/>
  <c r="V164" i="6" s="1" a="1"/>
  <c r="V164" i="6" s="1"/>
  <c r="U2" i="6"/>
  <c r="V2" i="6" s="1" a="1"/>
  <c r="V2" i="6" s="1"/>
  <c r="U58" i="6"/>
  <c r="V58" i="6" s="1" a="1"/>
  <c r="V58" i="6" s="1"/>
  <c r="U10" i="6"/>
  <c r="V10" i="6" s="1" a="1"/>
  <c r="V10" i="6" s="1"/>
  <c r="U25" i="6"/>
  <c r="V25" i="6" s="1" a="1"/>
  <c r="V25" i="6" s="1"/>
  <c r="U66" i="6"/>
  <c r="V66" i="6" s="1" a="1"/>
  <c r="V66" i="6" s="1"/>
  <c r="U26" i="6"/>
  <c r="V26" i="6" s="1" a="1"/>
  <c r="V26" i="6" s="1"/>
  <c r="U51" i="6"/>
  <c r="V51" i="6" s="1" a="1"/>
  <c r="V51" i="6" s="1"/>
  <c r="U41" i="6"/>
  <c r="V41" i="6" s="1" a="1"/>
  <c r="V41" i="6" s="1"/>
  <c r="U65" i="6"/>
  <c r="V65" i="6" s="1" a="1"/>
  <c r="V65" i="6" s="1"/>
  <c r="U19" i="6"/>
  <c r="V19" i="6" s="1" a="1"/>
  <c r="V19" i="6" s="1"/>
  <c r="U9" i="6"/>
  <c r="V9" i="6" s="1" a="1"/>
  <c r="V9" i="6" s="1"/>
  <c r="U45" i="6"/>
  <c r="V45" i="6" s="1" a="1"/>
  <c r="V45" i="6" s="1"/>
  <c r="U89" i="6"/>
  <c r="V89" i="6" s="1" a="1"/>
  <c r="V89" i="6" s="1"/>
  <c r="U75" i="6"/>
  <c r="V75" i="6" s="1" a="1"/>
  <c r="V75" i="6" s="1"/>
  <c r="U7" i="6"/>
  <c r="V7" i="6" s="1" a="1"/>
  <c r="V7" i="6" s="1"/>
  <c r="U191" i="6"/>
  <c r="V191" i="6" s="1" a="1"/>
  <c r="V191" i="6" s="1"/>
  <c r="U128" i="6"/>
  <c r="V128" i="6" s="1" a="1"/>
  <c r="V128" i="6" s="1"/>
  <c r="U102" i="6"/>
  <c r="V102" i="6" s="1" a="1"/>
  <c r="V102" i="6" s="1"/>
  <c r="U162" i="6"/>
  <c r="V162" i="6" s="1" a="1"/>
  <c r="V162" i="6" s="1"/>
  <c r="T7" i="6"/>
  <c r="T89" i="6"/>
  <c r="T19" i="6"/>
  <c r="T162" i="6"/>
  <c r="T51" i="6"/>
  <c r="T191" i="6"/>
  <c r="T10" i="6"/>
  <c r="T164" i="6"/>
  <c r="T9" i="6"/>
  <c r="T25" i="6"/>
  <c r="T96" i="6"/>
  <c r="T47" i="6"/>
  <c r="T75" i="6"/>
  <c r="T58" i="6"/>
  <c r="T2" i="6"/>
  <c r="T193" i="6"/>
  <c r="T65" i="6"/>
  <c r="T45" i="6"/>
  <c r="T158" i="6"/>
  <c r="T119" i="6"/>
  <c r="T61" i="6"/>
  <c r="T109" i="6"/>
  <c r="T135" i="6"/>
  <c r="T102" i="6"/>
  <c r="T115" i="6"/>
  <c r="T66" i="6"/>
  <c r="T38" i="6"/>
  <c r="T27" i="6"/>
  <c r="T86" i="6"/>
  <c r="T128" i="6"/>
  <c r="T26" i="6"/>
  <c r="T41" i="6"/>
  <c r="H36" i="1" l="1"/>
  <c r="G36" i="1"/>
  <c r="H35" i="1"/>
  <c r="G35" i="1"/>
  <c r="H34" i="1"/>
  <c r="G34" i="1"/>
  <c r="H33" i="1"/>
  <c r="G33" i="1"/>
  <c r="H32" i="1"/>
  <c r="G32" i="1"/>
  <c r="G31" i="1"/>
  <c r="G30" i="1"/>
  <c r="G29" i="1"/>
  <c r="G28" i="1"/>
  <c r="H27" i="1"/>
  <c r="G27" i="1"/>
  <c r="H26" i="1"/>
  <c r="G26" i="1"/>
  <c r="H25" i="1"/>
  <c r="G25" i="1"/>
  <c r="H24" i="1"/>
  <c r="G24" i="1"/>
  <c r="H23" i="1"/>
  <c r="G23" i="1"/>
  <c r="H22" i="1"/>
  <c r="G22" i="1"/>
  <c r="H21" i="1"/>
  <c r="G21" i="1"/>
  <c r="H20" i="1"/>
  <c r="G20" i="1"/>
  <c r="H19" i="1"/>
  <c r="G19" i="1"/>
  <c r="H18" i="1"/>
  <c r="G18" i="1"/>
  <c r="H17" i="1"/>
  <c r="H16" i="1"/>
  <c r="G16" i="1"/>
  <c r="H15" i="1"/>
  <c r="G15" i="1"/>
  <c r="H14" i="1"/>
  <c r="G14" i="1"/>
  <c r="H13" i="1"/>
  <c r="G13" i="1"/>
  <c r="H12" i="1"/>
  <c r="G12" i="1"/>
  <c r="H11" i="1"/>
  <c r="G11" i="1"/>
  <c r="H10" i="1"/>
  <c r="G10" i="1"/>
  <c r="H9" i="1"/>
  <c r="G9" i="1"/>
  <c r="H8" i="1"/>
  <c r="G8" i="1"/>
  <c r="H7" i="1"/>
  <c r="G7" i="1"/>
  <c r="H6" i="1"/>
  <c r="G6" i="1"/>
  <c r="H5" i="1"/>
  <c r="G5" i="1"/>
  <c r="H4" i="1"/>
  <c r="G4" i="1"/>
  <c r="H3" i="1"/>
  <c r="G3" i="1"/>
  <c r="H2" i="1"/>
  <c r="G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<sst xmlns="http://schemas.openxmlformats.org/spreadsheetml/2006/main" count="10207" uniqueCount="4571">
  <si>
    <t>Clave</t>
  </si>
  <si>
    <t>Estado Actual</t>
  </si>
  <si>
    <t>Resumen</t>
  </si>
  <si>
    <t>Responsable asignado</t>
  </si>
  <si>
    <t>Representante</t>
  </si>
  <si>
    <t>Fecha proximo BDC</t>
  </si>
  <si>
    <t>Proceso</t>
  </si>
  <si>
    <t>GIYP-81</t>
  </si>
  <si>
    <t>Contact Center reporta clientes que no visualizan EECC de facturación del 25-05-2023</t>
  </si>
  <si>
    <t>Teresa Martinez</t>
  </si>
  <si>
    <t>Naty Pérez</t>
  </si>
  <si>
    <t>Análisis</t>
  </si>
  <si>
    <t>GIYP-319</t>
  </si>
  <si>
    <t>Problema de librerías  Dell ML3  instaladas que trabajan a baja velocidad en la ejecución de los Jobs de vaciado  de la información a cinta, lo que provocó que el Job quedara pegado.</t>
  </si>
  <si>
    <t>José Vidal</t>
  </si>
  <si>
    <t>Marcelo Meneses</t>
  </si>
  <si>
    <t>Adjunto</t>
  </si>
  <si>
    <t>\\clstgfshp00v15\PROD_SOP\Produccion\Continuidad\Gestion_Problemas\Fichas\PR_EnProgreso\GIYP-81  -problemas visualización EECC facturación 25-05-2023\GIYP-81  -problemas visualización EECC facturación 25-05-2023.pptx</t>
  </si>
  <si>
    <t>GIYP-48</t>
  </si>
  <si>
    <t xml:space="preserve">Indisponibilidad de servicios de motor de Pago,, nóminas </t>
  </si>
  <si>
    <t>Andres Escauriaza / Sustentación Mayorista</t>
  </si>
  <si>
    <t>GIYP-116</t>
  </si>
  <si>
    <t>Usuarios reportan lentitud en aplicativo QBIZ</t>
  </si>
  <si>
    <t>Ivan Giovagnoli Vicuna</t>
  </si>
  <si>
    <t>GIYP-117</t>
  </si>
  <si>
    <t>Servicio de carga de nóminas con intermitencia en NMT</t>
  </si>
  <si>
    <t>Andrés Escauriaza / Sustentación Mayorista</t>
  </si>
  <si>
    <t>GIYP-118</t>
  </si>
  <si>
    <t>Malla Altamira - Job TEJPCP12</t>
  </si>
  <si>
    <t>Christopher Chacon</t>
  </si>
  <si>
    <t>GIYP-145</t>
  </si>
  <si>
    <t xml:space="preserve">Error en la carga de tabla DWIG (IGTB_TC_TRX_XFACTURAR_NMO) con campo RTNCAU alfanumérico sobre la tabla de destino DWIG IGTB_TC_TRX_XFACTURAR_NMO </t>
  </si>
  <si>
    <t>Felipe Cruz</t>
  </si>
  <si>
    <t>GIYP-167</t>
  </si>
  <si>
    <t>Indisponibilidad a la opción de financiamiento en Factoring Digital</t>
  </si>
  <si>
    <t>Manuel Silva</t>
  </si>
  <si>
    <t>Mauricio Velazquez</t>
  </si>
  <si>
    <t>GIYP-218</t>
  </si>
  <si>
    <t>Demora al consultar operaciones en BPM 8.5</t>
  </si>
  <si>
    <t>Claudio Carcamo/Riesgo</t>
  </si>
  <si>
    <t>Jenny Reyes/ Nesky Espinace</t>
  </si>
  <si>
    <t>GIYP-224</t>
  </si>
  <si>
    <t>Incidente en la generación de interfaz de deudores</t>
  </si>
  <si>
    <t>GIYP-248</t>
  </si>
  <si>
    <t>Error-Boton _ Pago SII -Autorización_Masiva_ Firma_N_plataforma</t>
  </si>
  <si>
    <t>Andrés Escauriaza/ Sustentación Mayorista</t>
  </si>
  <si>
    <t>GIYP-250</t>
  </si>
  <si>
    <t>Alerta Espacio Disco D CLSTGBLSRVP16</t>
  </si>
  <si>
    <t>Nancy Vallejo</t>
  </si>
  <si>
    <t>GIYP-252</t>
  </si>
  <si>
    <t>Problema Visualización de movimientos en EECC</t>
  </si>
  <si>
    <t>Daniela Zambrano</t>
  </si>
  <si>
    <t>Ariel Orta</t>
  </si>
  <si>
    <t>GIYP-253</t>
  </si>
  <si>
    <t>Error de conexión a Transactor</t>
  </si>
  <si>
    <t>Abraham Motalva</t>
  </si>
  <si>
    <t>Juan Carlos Arce</t>
  </si>
  <si>
    <t>GIYP-254</t>
  </si>
  <si>
    <t>Caida de proceso DIBS (GIB324CL )</t>
  </si>
  <si>
    <t>Teresa Martínez</t>
  </si>
  <si>
    <t>Naty Pérez /José Cuevas</t>
  </si>
  <si>
    <t>GIYP-259</t>
  </si>
  <si>
    <t>Caida de proceso DIBS (E4ASB)</t>
  </si>
  <si>
    <t>GIYP-263</t>
  </si>
  <si>
    <t>Caída Login Super App</t>
  </si>
  <si>
    <t>Nidia Fernandez</t>
  </si>
  <si>
    <t>Kevin Morales</t>
  </si>
  <si>
    <t>GIYP-265</t>
  </si>
  <si>
    <t>Indisponibilidad de archivo de Servipag _18_julio</t>
  </si>
  <si>
    <t>GIYP-293</t>
  </si>
  <si>
    <t>reportan problemas con apertura cuenta empresa arroja error al realizar la solicitud.</t>
  </si>
  <si>
    <t>GIYP-299</t>
  </si>
  <si>
    <t xml:space="preserve">Lentitud en envío de código de recuperación de clave vía Correo de salida </t>
  </si>
  <si>
    <t>William Pinheiro</t>
  </si>
  <si>
    <t>GIYP-302</t>
  </si>
  <si>
    <t>Indisponibilidad-botonPago-Ctas_Inscritas_NoInscritas</t>
  </si>
  <si>
    <t>Abraham Montalva</t>
  </si>
  <si>
    <t>GIYP-303</t>
  </si>
  <si>
    <t>a.) Herramienta de monitoreo registra indisponibilidad de servicios TC, BPM, simulación de crédito de consumo, Transferencias recibidas e intermitencias en TU</t>
  </si>
  <si>
    <t>Christopher Chacón</t>
  </si>
  <si>
    <t>GIYP-304</t>
  </si>
  <si>
    <t>Evertec indica que el archivo de rechazos enviado por el Banco llegó con error en la cabecera.</t>
  </si>
  <si>
    <t>Florennys Montilla</t>
  </si>
  <si>
    <t>GIYP-317</t>
  </si>
  <si>
    <t>a. ) nomina de pago a proveedores y remuneraciones, pagos están quedando en estado "Cargo efectuado, Notificación Pendiente"</t>
  </si>
  <si>
    <t>Morelia Reyes</t>
  </si>
  <si>
    <t>GIYP-324</t>
  </si>
  <si>
    <t>Reseteo Job SINACOFI por antecedentes Comerciales no disponibles</t>
  </si>
  <si>
    <t>Claudio Carcamo /Riesgo</t>
  </si>
  <si>
    <t>Ulises Fuentes</t>
  </si>
  <si>
    <t>GIYP-327</t>
  </si>
  <si>
    <t>Problema al generar Propuestas en PRC</t>
  </si>
  <si>
    <t>Juan Aranguiz</t>
  </si>
  <si>
    <t>Ticket</t>
  </si>
  <si>
    <t>\\clstgfshp00v15\PROD_SOP\Produccion\Continuidad\Gestion_Problemas\Fichas\PR_EnProgreso\GIYP-48-PRB0041158-INC0192979 -Indisponibilidad _servicios_botones_Pago_NominasNEL\GIYP-48-PRB0041158 -Indisponibilidad _servicios_botones_Pago_NominasNEL.pptx</t>
  </si>
  <si>
    <t>\\clstgfshp00v15\PROD_SOP\Produccion\Continuidad\Gestion_Problemas\Fichas\PR_EnProgreso\GIYP-60-PRB0041061 INC0181455 - Intermitencia en sitio Web Empresas - Portal Comex\GIYP-60-PRB0041061 - Intermitencia en sitio Web Empresas - Portal Comex.pptx</t>
  </si>
  <si>
    <t>GIYP-60</t>
  </si>
  <si>
    <t>GIYP-142</t>
  </si>
  <si>
    <t>GIYP-153</t>
  </si>
  <si>
    <t>GIYP-174</t>
  </si>
  <si>
    <t>GIYP-177</t>
  </si>
  <si>
    <t>GIYP-182</t>
  </si>
  <si>
    <t>GIYP-188</t>
  </si>
  <si>
    <t>GIYP-201</t>
  </si>
  <si>
    <t>GIYP-204</t>
  </si>
  <si>
    <t>GIYP-211</t>
  </si>
  <si>
    <t>GIYP-215</t>
  </si>
  <si>
    <t>GIYP-221</t>
  </si>
  <si>
    <t>GIYP-225</t>
  </si>
  <si>
    <t>GIYP-226</t>
  </si>
  <si>
    <t>GIYP-232</t>
  </si>
  <si>
    <t>GIYP-233</t>
  </si>
  <si>
    <t>GIYP-234</t>
  </si>
  <si>
    <t>GIYP-238</t>
  </si>
  <si>
    <t>GIYP-240</t>
  </si>
  <si>
    <t>GIYP-244</t>
  </si>
  <si>
    <t>GIYP-246</t>
  </si>
  <si>
    <t>GIYP-249</t>
  </si>
  <si>
    <t>GIYP-251</t>
  </si>
  <si>
    <t>GIYP-255</t>
  </si>
  <si>
    <t>GIYP-256</t>
  </si>
  <si>
    <t>GIYP-258</t>
  </si>
  <si>
    <t>GIYP-260</t>
  </si>
  <si>
    <t>GIYP-261</t>
  </si>
  <si>
    <t>GIYP-262</t>
  </si>
  <si>
    <t>GIYP-264</t>
  </si>
  <si>
    <t>GIYP-266</t>
  </si>
  <si>
    <t>GIYP-273</t>
  </si>
  <si>
    <t>GIYP-277</t>
  </si>
  <si>
    <t>GIYP-305</t>
  </si>
  <si>
    <t>GIYP-311</t>
  </si>
  <si>
    <t>GIYP-312</t>
  </si>
  <si>
    <t>GIYP-314</t>
  </si>
  <si>
    <t>GIYP-315</t>
  </si>
  <si>
    <t>GIYP-320</t>
  </si>
  <si>
    <t>GIYP-321</t>
  </si>
  <si>
    <t>GIYP-322</t>
  </si>
  <si>
    <t>GIYP-323</t>
  </si>
  <si>
    <t>GIYP-325</t>
  </si>
  <si>
    <t>\\clstgfshp00v15\PROD_SOP\Produccion\Continuidad\Gestion_Problemas\Fichas\PR_EnProgreso\GIYP-116- Reportan lentitud en aplicativo QBIZ\GIYP-116 Reportan lentitud en aplicativo QBIZ.pptx</t>
  </si>
  <si>
    <t>\\clstgfshp00v15\PROD_SOP\Produccion\Continuidad\Gestion_Problemas\Fichas\PR_EnProgreso\GIYP-117- carga de nóminas con intermitencia en NMT\GIYP-117- carga de nóminas con intermitencia en NMT.pptx</t>
  </si>
  <si>
    <t>\\clstgfshp00v15\PROD_SOP\Produccion\Continuidad\Gestion_Problemas\Fichas\PR_EnProgreso\GIYP-118- carga de nóminas -nominas pendientes de rendición-TEJPCP12\GIYP-118- carga de nóminas -nominas pendientes de rendición-TEJPCP12.pptx</t>
  </si>
  <si>
    <t>\\clstgfshp00v15\PROD_SOP\Produccion\Continuidad\Gestion_Problemas\Fichas\PR_EnProgreso\GIYP-142 -Interfaces de funds  con un tamaño menor al esperado\GIYP-142 -Interfaces de funds  con un tamaño menor al esperado.pptx</t>
  </si>
  <si>
    <t>\\clstgfshp00v15\PROD_SOP\Produccion\Continuidad\Gestion_Problemas\Fichas\PR_EnProgreso\GIYP-145 - Error en la carga de tabla DWIG (IGTB_TC_TRX_XFACTURAR_NMO)\GIYP-145 - Error en la carga de tabla DWIG (IGTB_TC_TRX_XFACTURAR_NMO).pptx</t>
  </si>
  <si>
    <t>\\clstgfshp00v15\PROD_SOP\Produccion\Continuidad\Gestion_Problemas\Fichas\PR_EnProgreso\GIYP-153 -  Error Cash Pro (BOFA)\GIYP-153 -  Error Cash Pro (Bofa).pptx</t>
  </si>
  <si>
    <t>\\clstgfshp00v15\PROD_SOP\Produccion\Continuidad\Gestion_Problemas\Fichas\PR_EnProgreso\GIYP-167-PRB0041064 – INC0181464 -Intermitencia en la llamada a factoring Digital\GIYP-167-PRB0041064 INC0181464 -  Intermitencia en la llamada a factoring Digital.pptx</t>
  </si>
  <si>
    <t>\\clstgfshp00v15\PROD_SOP\Produccion\Continuidad\Gestion_Problemas\Fichas\PR_EnProgreso\GIYP-174-PRB0041032 -INC0177301 - Caida Login de SuperAPPGrupos-Ejecucion\GIYP-174-PRB0041032 -INC0177301 - Caida Login de SuperAPPGrupos-Ejecución.pptx</t>
  </si>
  <si>
    <t>\\clstgfshp00v15\PROD_SOP\Produccion\Continuidad\Gestion_Problemas\Fichas\PR_EnProgreso\GIYP-177 -Problema para el cierre del Sistema BAC Trader\GIYP-177  Problema para el cierre del Sistema BAC Trader.pptx</t>
  </si>
  <si>
    <t>\\clstgfshp00v15\PROD_SOP\Produccion\Continuidad\Gestion_Problemas\Fichas\PR_EnProgreso\GIYP-182 -Problema con el aplicativo Intope\GIYP-182  Problema con aplicativo INTOPE.pptx</t>
  </si>
  <si>
    <t>\\clstgfshp00v15\PROD_SOP\Produccion\Continuidad\Gestion_Problemas\Fichas\PR_EnProgreso\GIYP-188 - Rechazo Transacción 7610 pago convenio en mora en Transactor\GIYP-188 Rechazo Transacción 7610 pago convenio en mora en Transactor.pptx</t>
  </si>
  <si>
    <t>\\clstgfshp00v15\PROD_SOP\Produccion\Continuidad\Gestion_Problemas\Fichas\PR_EnProgreso\GIYP-201- No se liberan pagos desde el Motor Ngine\GIYP 201- No se liberan pagos desde el Motor Ngine.pptx</t>
  </si>
  <si>
    <t>\\clstgfshp00v15\PROD_SOP\Produccion\Continuidad\Gestion_Problemas\Fichas\PR_EnProgreso\GIYP-204 -Servicio Critico IB - High space used (96) for D-CLSTGETLP00\GIYP-204-Servicio Critico IB - High space used (96) for D-CLSTGETLP00.pptx</t>
  </si>
  <si>
    <t>\\clstgfshp00v15\PROD_SOP\Produccion\Continuidad\Gestion_Problemas\Fichas\PR_EnProgreso\GIYP-211 -lentitud en la opción de liberar Operaciones en Alltra\GIYP-211 -lentitud en la opción de liberar Operaciones en Alltra.pptx</t>
  </si>
  <si>
    <t>\\clstgfshp00v15\PROD_SOP\Produccion\Continuidad\Gestion_Problemas\Fichas\PR_EnProgreso\GIYP-215 – casos de clientes que no están recibiendo los SMS-WOM\GIYP-215 casos de clientes que no están recibiendo los SMS-WOM.pptx</t>
  </si>
  <si>
    <t>\\clstgfshp00v15\PROD_SOP\Produccion\Continuidad\Gestion_Problemas\Fichas\PR_EnProgreso\GIYP-218 Consulta de operaciones en BPM 8.5 arroja timeout\GIYP-218 Consulta de operaciones en BPM 8.5 arroja timeout.pptx</t>
  </si>
  <si>
    <t>\\clstgfshp00v15\PROD_SOP\Produccion\Continuidad\Gestion_Problemas\Fichas\PR_EnProgreso\GIYP-221– clientes no ingresan_menu portar destinatarios_sitio personas\GIYP-221 –clientes no ingresan_menu portar destinatarios_sitio personas.pptx</t>
  </si>
  <si>
    <t>\\clstgfshp00v15\PROD_SOP\Produccion\Continuidad\Gestion_Problemas\Fichas\PR_EnProgreso\GIYP-225 - Codigos de Error 704 TC Resumen tarjetas Personas - WM\GIYP-225 - Codigos de Error 704 TC Resumen tarjetas Personas.pptx</t>
  </si>
  <si>
    <t>\\clstgfshp00v15\PROD_SOP\Produccion\Continuidad\Gestion_Problemas\Fichas\PR_EnProgreso\GIYP-232 PRB0041135-INC0189570-error en el módulo SPF_Vizualización_Firmas\GIYP-232 PRB0041135-INC0189570-error en el módulo SPF_Vizualización_Firmas.pptx</t>
  </si>
  <si>
    <t>\\clstgfshp00v15\PROD_SOP\Produccion\Continuidad\Gestion_Problemas\Fichas\PR_EnProgreso\GIYP-233 - PRB0041126 -INC0189029- Caida de enlaces principal y seundario-NLC\GIYP-233 - PRB0041126 -INC0189029- Caida de enlaces principal y secundario-NLC.pptx</t>
  </si>
  <si>
    <t>\\clstgfshp00v15\PROD_SOP\Produccion\Continuidad\Gestion_Problemas\Fichas\PR_EnProgreso\GIYP-234 - PRB0041125 -INC0188655- Problema de conexión a la aplicación GNMT\GIYP-234 - PRB0041125 -INC0188655- Problema de conexión a la aplicación GNMT.pptx</t>
  </si>
  <si>
    <t>\\clstgfshp00v15\PROD_SOP\Produccion\Continuidad\Gestion_Problemas\Fichas\PR_EnProgreso\GIYP-238-PRB0041102- INC0183475 -cargar nominas batch_sitio empresas\GIYP-238 PRB0041102 - INC0183475 -cargar nominas batch_sitio empresas.pptx</t>
  </si>
  <si>
    <t>\\clstgfshp00v15\PROD_SOP\Produccion\Continuidad\Gestion_Problemas\Fichas\PR_EnProgreso\GIYP-240-Sin liberación interfaces de Tareas de Murex\GIYP-240 - sin  liberación interfaces de Tareas de Murex.pptx</t>
  </si>
  <si>
    <t>\\clstgfshp00v15\PROD_SOP\Produccion\Continuidad\Gestion_Problemas\Fichas\PR_EnProgreso\GIYP-244 -Deposito_efectivo_fueron marcadas_billetes_no_marcadas_9999 UAF\GIYP-244 -Deposito_efectivo_fueron marcadas_billetes_no_marcadas_9999 UAF.pptx</t>
  </si>
  <si>
    <t>\\clstgfshp00v15\PROD_SOP\Produccion\Continuidad\Gestion_Problemas\Fichas\PR_EnProgreso\GIYP-246-Componente activo_Control-M_genera_Log_descontrolados\GIYP-246-omponente_activoControl-M_genera_Log_descontrolados.pptx</t>
  </si>
  <si>
    <t>\\clstgfshp00v15\PROD_SOP\Produccion\Continuidad\Gestion_Problemas\Fichas\PR_EnProgreso\GIYP-248 - PRB0041119- INC0188168 – error-Boton _ Pago SII -Autorización_Masiva_ Firma_N_plataforma\GIYP-248 Pago SII Autorización_Masiva_ Firma_N_plataforma.pptx</t>
  </si>
  <si>
    <t>\\clstgfshp00v15\PROD_SOP\Produccion\Continuidad\Gestion_Problemas\Fichas\PR_EnProgreso\GIYP-249 - PRB0041067  - INC0167744 - Altos tiempos respuestas TX-Server_  afecta_Portal\GIYP-249 Altos tiempos de respuestas en TX Server.pptx</t>
  </si>
  <si>
    <t>\\clstgfshp00v15\PROD_SOP\Produccion\Continuidad\Gestion_Problemas\Fichas\PR_EnProgreso\GIYP-250 - PRB0040508 - INC0106699  - Alerta Espacio Disco D CLSTGBLSRVP16\GIYP-250 - PRB0040508 - INC0106699  - Alerta Espacio Disco D CLSTGBLSRVP16 (003).pptx</t>
  </si>
  <si>
    <t>\\clstgfshp00v15\PROD_SOP\Produccion\Continuidad\Gestion_Problemas\Fichas\PR_EnProgreso\GIYP-251- PRB0040918 -INC0161340- Caida enlace GTD\GIYP-251 - PRB0040918 -INC0161340- Caida enlace GTD.pptx</t>
  </si>
  <si>
    <t>\\clstgfshp00v15\PROD_SOP\Produccion\Continuidad\Gestion_Problemas\Fichas\PR_EnProgreso\GIYP-252 - PRB0040610 - INC0122956 - Problema visualización de movimientos en EECC\GIYP-252 - PRB0040610 - INC0122956 - Problema visualización de movimientos en EECC.pptx</t>
  </si>
  <si>
    <t>\\clstgfshp00v15\PROD_SOP\Produccion\Continuidad\Gestion_Problemas\Fichas\PR_EnProgreso\GIYP-253 - PRB0040959  - INC0166256 - Error de conexión a Transactor\GIYP-253 - PRB0040959  - INC0166256 - Error de conexión a Transactor.pptx</t>
  </si>
  <si>
    <t>\\clstgfshp00v15\PROD_SOP\Produccion\Continuidad\Gestion_Problemas\Fichas\PR_EnProgreso\GIYP-254 - PRB0040983-INC0121558- Caida de proceso DIBS (GIB324CL )\GIYP-254 - PRB0040983-INC0121558- Caida_proceso DIBS (GIB324CL ).pptx</t>
  </si>
  <si>
    <t>\\clstgfshp00v15\PROD_SOP\Produccion\Continuidad\Gestion_Problemas\Fichas\PR_EnProgreso\GIYP-255 - PRB0040911- INC0159156- Job Altamira-IAJEHST1-finaliza con error\GIYP-255 - PRB0040911- INC0159156- Job Altamira (IAJEHST1) finaliza con error.pptx</t>
  </si>
  <si>
    <t>\\clstgfshp00v15\PROD_SOP\Produccion\Continuidad\Gestion_Problemas\Fichas\PR_EnProgreso\GIYP-256 - PRB0040969 - INC0166256 - Caida de Job ALTAMIRA (BGJE800)\GIYP-256 - PRB0040969 - INC0168391 - Caida de Job Altamira (BGJE800).pptx</t>
  </si>
  <si>
    <t>\\clstgfshp00v15\PROD_SOP\Produccion\Continuidad\Gestion_Problemas\Fichas\PR_EnProgreso\GIYP-258 - PRB0040973- INC0168017 - Caida de proceso DIBS (MHB791CL)\GIYP-258 - PRB0040973- INC0168017 - Caida de proceso DIBS (MHB791CL).pptx</t>
  </si>
  <si>
    <t>\\clstgfshp00v15\PROD_SOP\Produccion\Continuidad\Gestion_Problemas\Fichas\PR_EnProgreso\GIYP-259 - PRB0040977-INC0167947- Caida de proceso DIBS (E4ASB)\GIYP-259 - PRB0040977-INC0167947- Caida de proceso DIBS (E4ASB).pptx</t>
  </si>
  <si>
    <t>\\clstgfshp00v15\PROD_SOP\Produccion\Continuidad\Gestion_Problemas\Fichas\PR_EnProgreso\GIYP-260 - PRB0040978-INC0167977- Caida de proceso DIBS (GIBTCCL)\GIYP-260 - PRB0040978-INC0167977- Caida de proceso DIBS (GIBTCCL-INTERFAZ TX.MCF29 )-info.pptx</t>
  </si>
  <si>
    <t>\\clstgfshp00v15\PROD_SOP\Produccion\Continuidad\Gestion_Problemas\Fichas\PR_EnProgreso\GIYP-261 - PRB0040981 -INC0168392- Caida de proceso ALTAMIRA (IAJE4231)\GIYP-261 - PRB0040981 -INC0168392- Caida de proceso ALTAMIRA (IAJE4231).pptx</t>
  </si>
  <si>
    <t>\\clstgfshp00v15\PROD_SOP\Produccion\Continuidad\Gestion_Problemas\Fichas\PR_EnProgreso\GIYP-262 - PRB0040982 -INC0168393- Caida de proceso ALTAMIRA (HAJELOC2)\GIYP-262 - PRB0040982 -INC0168393- Caida de proceso ALTAMIRA (HAJELOC2).pptx</t>
  </si>
  <si>
    <t>\\clstgfshp00v15\PROD_SOP\Produccion\Continuidad\Gestion_Problemas\Fichas\PR_EnProgreso\GIYP-263 - PRB0040994 -INC0168722 – Caída Login Super App\GIYP-263 - PRB0040994 -INC0168722 – Caída Login Super App.pptx</t>
  </si>
  <si>
    <t>\\clstgfshp00v15\PROD_SOP\Produccion\Continuidad\Gestion_Problemas\Fichas\PR_EnProgreso\GIYP-264 - PRB0041007 -INC0172261 - Error en cierre diario de Alltra\GIYP-264 - PRB0041007 -INC0172261 - Error en cierre diario de Alltra.pptx</t>
  </si>
  <si>
    <t>\\clstgfshp00v15\PROD_SOP\Produccion\Continuidad\Gestion_Problemas\Fichas\PR_EnProgreso\GIYP-265 - Indisponibilidad de archivo de Servipag _18_julio\GIYP-265 - Indisponibilidad de archivo de Servipag _18_julio.pptx</t>
  </si>
  <si>
    <t>\\clstgfshp00v15\PROD_SOP\Produccion\Continuidad\Gestion_Problemas\Fichas\PR_EnProgreso\GIYP-266 - PRB0040870 –  Registro de errores exception en Portal-WebMonitor\GIYP-266 - PRB0040870 - Registros de errores exception en WebMonitor para Portal.pptx</t>
  </si>
  <si>
    <t>\\clstgfshp00v15\PROD_SOP\Produccion\Continuidad\Gestion_Problemas\Fichas\PR_EnProgreso\GIYP-273 -  Bloqueo de servicio IDD que genera límites de créditos\GIYP-273 -  Bloqueo de servicio IDD que genera límites de créditos.pptx</t>
  </si>
  <si>
    <t>\\clstgfshp00v15\PROD_SOP\Produccion\Continuidad\Gestion_Problemas\Fichas\PR_EnProgreso\GIYP-277 -  Problema de conexión a Pivotes Swift\GIYP-277 - Problema de conexión a Pivotes Swift.pptx</t>
  </si>
  <si>
    <t>\\clstgfshp00v15\PROD_SOP\Produccion\Continuidad\Gestion_Problemas\Fichas\PR_EnProgreso\GIYP-293 - Apertura cuenta empresa\GIYP-293 -  apertura cuenta empresa.pptx</t>
  </si>
  <si>
    <t>\\clstgfshp00v15\PROD_SOP\Produccion\Continuidad\Gestion_Problemas\Fichas\PR_EnProgreso\GIYP-299-Lentitud en envío de código de recuperación de clave vía Correo\GIYP-299-Lentitud en envío de código de recuperación de clave vía Correo.pptx</t>
  </si>
  <si>
    <t>\\clstgfshp00v15\PROD_SOP\Produccion\Continuidad\Gestion_Problemas\Fichas\PR_EnProgreso\GIYP-302- PRB0041121- INC0187641– Indisponibilidad-botonPago-Ctas_Inscritas_NoInscritas\GIYP-302 PRB0041121 Indisponibilidad botonPago Ctas Inscritas NoInscritas.pptx</t>
  </si>
  <si>
    <t>\\clstgfshp00v15\PROD_SOP\Produccion\Continuidad\Gestion_Problemas\Fichas\PR_EnProgreso\GIYP-303-PRB0041120- INC0188361– Alta Carga_trabajos_ALtamira_Catalogos IDBS\GIYP-303-PRB0041120- INC0188361– Alta Carga_trabajos_ALtamira_Catalogos IDBS.pptx</t>
  </si>
  <si>
    <t>\\clstgfshp00v15\PROD_SOP\Produccion\Continuidad\Gestion_Problemas\Fichas\PR_EnProgreso\GIYP-304- PRB0041118- INC0187973 – Archivo de rechazos informado a Evertec con error\GIYP-304-PRB0041118- INC0187973 – Archivo_rechazos_informado-Evertec_error..pptx</t>
  </si>
  <si>
    <t>\\clstgfshp00v15\PROD_SOP\Produccion\Continuidad\Gestion_Problemas\Fichas\PR_EnProgreso\GIYP-305- Problema_carga_interfaces_SAT\GIYP-305-Problema_carga_interfaces_SAT.pptx</t>
  </si>
  <si>
    <t>\\clstgfshp00v15\PROD_SOP\Produccion\Continuidad\Gestion_Problemas\Fichas\PR_EnProgreso\GIYP-311 - PRB0041066 – INC0181673-  Error en cobro de comisión todos los clientes\GIYP-311 PRB0041066 – INC0181673-  Error en cobro de comisión todos los clientes.pptx</t>
  </si>
  <si>
    <t>\\clstgfshp00v15\PROD_SOP\Produccion\Continuidad\Gestion_Problemas\Fichas\PR_EnProgreso\GIYP-312 PRB0041044 - INC0177023 - No se genera alerta en caida de Job Malla de Control M\GIYP-312 PRB0041044 No genera alerta _caida_ Job_Malla_ControlM.pptx</t>
  </si>
  <si>
    <t>\\clstgfshp00v15\PROD_SOP\Produccion\Continuidad\Gestion_Problemas\Fichas\PR_EnProgreso\GIYP-314 -PRB0041043– INC0175534- intermitencia con el servicio Botón de Pagos. (Previred, TGR)\GIYP-314 PRB0041043 intermitencia servicioS Botón de Pagos.pptx</t>
  </si>
  <si>
    <t>\\clstgfshp00v15\PROD_SOP\Produccion\Continuidad\Gestion_Problemas\Fichas\PR_EnProgreso\GIYP-315 PRB0041028- INC0017170 - Problemas con los Archivos de nóminas en AS400\GIPY-315- PRB0041028- INC0017170 - Problemas con los Archivos de nóminas en AS400.pptx</t>
  </si>
  <si>
    <t>\\clstgfshp00v15\PROD_SOP\Produccion\Continuidad\Gestion_Problemas\Fichas\PR_EnProgreso\GIYP-317 PRB0041021-INC0174159- Error en Nominas de Pago y remuneraciones\GIYP-317 PRB0041021- INC0187641– Indisponibilidad-botonPago-Ctas_Inscritas_NoInscritas.pptx</t>
  </si>
  <si>
    <t>\\clstgfshp00v15\PROD_SOP\Produccion\Continuidad\Gestion_Problemas\Fichas\PR_EnProgreso\GIYP-319 Problema de Jobs en librerías  Dell ML3  instaladas que trabajan a baja velocidad\GIYP-319 Problema de Jobs en librerías Dell ML3.pptx</t>
  </si>
  <si>
    <t>\\clstgfshp00v15\PROD_SOP\Produccion\Continuidad\Gestion_Problemas\Fichas\PR_EnProgreso\GIYP-320- Indisponibilidad en SuperApp y otros servicios que consumen API en Portal\GIYP-320- Indisponibilidad_SuperApp y otros servicios_consumen_APIenPortal.pptx</t>
  </si>
  <si>
    <t>\\clstgfshp00v15\PROD_SOP\Produccion\Continuidad\Gestion_Problemas\Fichas\PR_EnProgreso\GIYP-321 PRB0041023- INC0173659 - Intermitencia de conectividad Murex\GIYP-321 PRB00401023-INC0175099 - Intermitencia de conectividad Murex.pptx</t>
  </si>
  <si>
    <t>\\clstgfshp00v15\PROD_SOP\Produccion\Continuidad\Gestion_Problemas\Fichas\PR_EnProgreso\GIYP-322-PRB0040987 - INC0168046 - Error en job de carga de cartolas mensuales\GIYP-322-PRB0040987 - INC0168046 - Error en job de carga de cartolas mensuales.pptx</t>
  </si>
  <si>
    <t>\\clstgfshp00v15\PROD_SOP\Produccion\Continuidad\Gestion_Problemas\Fichas\PR_EnProgreso\GIYP-323-PRB0040604 - INC0121967 - Lentitud carga de Operaciones eCambios\GIYP-323-PRB0040604 - INC0121967 - Lentitud carga de Operaciones eCambios.pptx</t>
  </si>
  <si>
    <t>\\clstgfshp00v15\PROD_SOP\Produccion\Continuidad\Gestion_Problemas\Fichas\PR_EnProgreso\GIYP-324-PRB0040589 - Reseteo SINACOFI por antecedentes Comerciales no disponibles\GIYP 324-PRB0040589-Reseteo SINACOFI _antecedentesComerciales-no disponibles.pptx</t>
  </si>
  <si>
    <t>\\clstgfshp00v15\PROD_SOP\Produccion\Continuidad\Gestion_Problemas\Fichas\PR_EnProgreso\GIYP-325 PRB0040955-Homologación Cajas HSM\GIYP-325-PRB0040955-Homologación Cajas HSM.pptx</t>
  </si>
  <si>
    <t>\\clstgfshp00v15\PROD_SOP\Produccion\Continuidad\Gestion_Problemas\Fichas\PR_EnProgreso\GIYP-327 PRB0040917-INC0160914- Problema al generar propuestas en PRC\GIYP-327 PRB0040917-INC0160914- Problema al generar propuestas en PRC.pptx</t>
  </si>
  <si>
    <t>Rechazo Transacción 7610 pago convenio en mora en Transactor</t>
  </si>
  <si>
    <t>códigos de error 704 en transacciones resumen tarjetas de crédito personas.</t>
  </si>
  <si>
    <t>Teresa Maritnez</t>
  </si>
  <si>
    <t xml:space="preserve">Naty Pérez/Dislenis Robles </t>
  </si>
  <si>
    <t>Códigos de error 500 consulta movimiento TC</t>
  </si>
  <si>
    <t>error en el módulo SPF_Vizualización_Firmas</t>
  </si>
  <si>
    <t>Patricio Mora</t>
  </si>
  <si>
    <t>Registro de errores exception en Portal Persona(WM)</t>
  </si>
  <si>
    <t xml:space="preserve">Intermitencia de conectividad Murex Se entrega mensaje de error a la solicitud de los clientes </t>
  </si>
  <si>
    <t>David Luna</t>
  </si>
  <si>
    <t>Nelson Saavedra</t>
  </si>
  <si>
    <t xml:space="preserve">cajas HSM obsoletas y sin contingencia  en ambos site </t>
  </si>
  <si>
    <t>Orlando Andrade</t>
  </si>
  <si>
    <t>Validación</t>
  </si>
  <si>
    <t>correo</t>
  </si>
  <si>
    <t>Persona</t>
  </si>
  <si>
    <t>Correo</t>
  </si>
  <si>
    <t>Carlos Barrera</t>
  </si>
  <si>
    <t>cobarrera@itau.cl</t>
  </si>
  <si>
    <t xml:space="preserve">Boris Kurten
</t>
  </si>
  <si>
    <t xml:space="preserve">Arturo Medina/ Erickson Santander Ortiz
</t>
  </si>
  <si>
    <t>Gert Baez</t>
  </si>
  <si>
    <t>Sergio Ormeño</t>
  </si>
  <si>
    <t>marcelo.meneses@itau.cl</t>
  </si>
  <si>
    <t>boris.kurten@itau.cl</t>
  </si>
  <si>
    <t>erickson.santander@itau.cl</t>
  </si>
  <si>
    <t>gert.baez@itau.cl</t>
  </si>
  <si>
    <t>sergio.ormeno@itau.cl</t>
  </si>
  <si>
    <t>felipehernan.cruzpizarro@itau.cl</t>
  </si>
  <si>
    <t>Jenny Reyes /Carlos Barrera</t>
  </si>
  <si>
    <t>jose.vidal@itau.cl</t>
  </si>
  <si>
    <t>Eric San Martin</t>
  </si>
  <si>
    <t>Naty Pérez/ Dislenis Robles /Mauricio Muñoz/</t>
  </si>
  <si>
    <t>mauricio.velasquez@itau.cl</t>
  </si>
  <si>
    <t>ericsanmartin.socius@itau.cl</t>
  </si>
  <si>
    <t>Nesky Espinace</t>
  </si>
  <si>
    <t>nesky.espinace.sermaluc@itau.cl</t>
  </si>
  <si>
    <t>Camila Osorio</t>
  </si>
  <si>
    <t>Jorge Candia</t>
  </si>
  <si>
    <t>camilaosorio.accenture@itau.cl</t>
  </si>
  <si>
    <t>jorge.chandia@itau.cl</t>
  </si>
  <si>
    <t>Luis Peña Palomino</t>
  </si>
  <si>
    <t>luisalejandro.penapalominos@itau.cl</t>
  </si>
  <si>
    <t>Carlos Verdejo</t>
  </si>
  <si>
    <t>carlosverdejo.sermaluc@itau.cl</t>
  </si>
  <si>
    <t>Claudio López/ Daniel Quintero</t>
  </si>
  <si>
    <t>daniel.quinteros@itau.cl</t>
  </si>
  <si>
    <t>Christopher Chacon / Andres Escauriaza</t>
  </si>
  <si>
    <t>Claudio López/ Juan Carlos Arce</t>
  </si>
  <si>
    <t>christopher.chacon@itau.cl</t>
  </si>
  <si>
    <t>juanarce.unisys@itau.cl</t>
  </si>
  <si>
    <t>José Peña</t>
  </si>
  <si>
    <t>jose.pena_guajardo@itau.cl</t>
  </si>
  <si>
    <t xml:space="preserve">Naty Pérez </t>
  </si>
  <si>
    <t>juansilva.kibernum@itau.cl</t>
  </si>
  <si>
    <t>Daniel Yturry/ Felipe Barria / Mario Torres</t>
  </si>
  <si>
    <t>patricio.mora@itau.cl</t>
  </si>
  <si>
    <t>mariotorres.accenture@itau.cl</t>
  </si>
  <si>
    <t>ariel.orta@itau.cl</t>
  </si>
  <si>
    <t>enzo.diaz@itau.cl</t>
  </si>
  <si>
    <t>Patricio Angulo</t>
  </si>
  <si>
    <t>patricio.angulo@itau.cl</t>
  </si>
  <si>
    <t>juan.aranguiz@itau.cl</t>
  </si>
  <si>
    <t>morelia.reyes@itau.cl</t>
  </si>
  <si>
    <t>nelson.saavedra@itau.cl</t>
  </si>
  <si>
    <t>Jethro  Aravena/ Luis Araya</t>
  </si>
  <si>
    <t>luis.arayarojas@itau.cl</t>
  </si>
  <si>
    <t>Juan Meza/Camila Osorio</t>
  </si>
  <si>
    <t>Juan Carlos Arce/ Claudio López</t>
  </si>
  <si>
    <t>kevin.fernandez@itau.cl</t>
  </si>
  <si>
    <t>ulises.fuentes@itau.cl</t>
  </si>
  <si>
    <t xml:space="preserve">Felipe Riffo </t>
  </si>
  <si>
    <t>felipe.riffo@itau.cl</t>
  </si>
  <si>
    <t>Juan Silva Jorquera</t>
  </si>
  <si>
    <t>listo</t>
  </si>
  <si>
    <t>\\clstgfshp00v15\PROD_SOP\Produccion\Continuidad\Gestion_Problemas\Fichas\PR_EnProgreso\GIYP-224– Incidente en la generación de interfaz de deudores\GIYP-224 –Incidente en la generación de interfaz de deudores.pptx</t>
  </si>
  <si>
    <t>Columna6</t>
  </si>
  <si>
    <t>Andrés Escauriaza</t>
  </si>
  <si>
    <t>Enzo diaz gonzalez</t>
  </si>
  <si>
    <t>Indisponibilidad en SuperApp y otros servicios que consumen API en Portal</t>
  </si>
  <si>
    <t>Fabiana Sarcos</t>
  </si>
  <si>
    <t>Boris Kuerten</t>
  </si>
  <si>
    <t>Enzo Diaz Gonzalez</t>
  </si>
  <si>
    <t>orlando.andrade@itau.cl</t>
  </si>
  <si>
    <t>LISTO</t>
  </si>
  <si>
    <t>Giovanna Fuentes / Juan Silva Jorquera</t>
  </si>
  <si>
    <t>GIYP-344</t>
  </si>
  <si>
    <t>Desde operaciones sucursales reportan que usuarios presentan problemas con Scanner, no envía el documento a su correo.</t>
  </si>
  <si>
    <t>Jorge Chandia</t>
  </si>
  <si>
    <t>Christopher Chacon Villalobos</t>
  </si>
  <si>
    <t>Arturo Medina</t>
  </si>
  <si>
    <t>Claudio Carcamo/ Riesgo</t>
  </si>
  <si>
    <t>Jose Peña</t>
  </si>
  <si>
    <t>Juan Arce/ Nicolás cornejo</t>
  </si>
  <si>
    <t>Jenny Reyes/ Carlos Barrera</t>
  </si>
  <si>
    <t>Felipe Ruiz</t>
  </si>
  <si>
    <t>Status</t>
  </si>
  <si>
    <t>GIYP-345</t>
  </si>
  <si>
    <t>GIYP-350</t>
  </si>
  <si>
    <t>Eric Valtierra</t>
  </si>
  <si>
    <t>\\clstgfshp00v15\PROD_SOP\Produccion\Continuidad\Gestion_Problemas\Fichas\PR_EnProgreso\GIYP-350-retención de 20 nóminas cliente SMU (H2H)\GIYP-350-Retención de 20 nóminas cliente SMU (H2H).pptx</t>
  </si>
  <si>
    <t>eric.valtierra@itau.cl</t>
  </si>
  <si>
    <t>\\clstgfshp00v15\PROD_SOP\Produccion\Continuidad\Gestion_Problemas\Fichas\PR_EnProgreso\GIYP-345 - Jobs Carga de campañas afectado por inconsistencia en la base de datos\GIYP-345 - Jobs Carga de campañas afectado por inconsistencia en la base de datos.pptx</t>
  </si>
  <si>
    <t>felipe.ruiz@itau.cl</t>
  </si>
  <si>
    <t>abraham.montalva@itau.cl</t>
  </si>
  <si>
    <t>claudio.lopez@itau.cl</t>
  </si>
  <si>
    <t>arturo.medina@itau.cl</t>
  </si>
  <si>
    <t>Juan Arce/ Claudio Lopez</t>
  </si>
  <si>
    <t>GIYP-353</t>
  </si>
  <si>
    <t>GIYP-354</t>
  </si>
  <si>
    <t>Felipe Riffo</t>
  </si>
  <si>
    <t>GIYP-365</t>
  </si>
  <si>
    <t>Pedro Leiva</t>
  </si>
  <si>
    <t>\\clstgfshp00v15\PROD_SOP\Produccion\Continuidad\Gestion_Problemas\Fichas\PR_EnProgreso\GIYP-353-problemas con KYC para clientes nuevos\GIYP-353-problemas con KYC para clientes nuevos.pptx</t>
  </si>
  <si>
    <t>\\clstgfshp00v15\PROD_SOP\Produccion\Continuidad\Gestion_Problemas\Fichas\PR_EnProgreso\GIYP-344-usuarios sucursales presentan problemas_Scanner no envía _documento a su correo\GIYP-344-Scanner no envía _documento a su correo.pptx</t>
  </si>
  <si>
    <t>nvallejos@itau.cl</t>
  </si>
  <si>
    <t>\\clstgfshp00v15\PROD_SOP\Produccion\Continuidad\Gestion_Problemas\Fichas\PR_EnProgreso\GIYP-354-SAC no carga la información de algunos clientes para abrir nuevos casos\GIYP-354-SAC no carga-información_algunos-clientes para_nuevos_ casos.pptx</t>
  </si>
  <si>
    <t>\\clstgfshp00v15\PROD_SOP\Produccion\Continuidad\Gestion_Problemas\Fichas\PR_EnProgreso\GIYP-365 Indisponibilidad en la Simulación para Invertir en DAP (Portal y SuperApp)\GIYP- 365–Indisponibilidad en la Simulación para Invertir en DAP Portal y SuperApp.pptx</t>
  </si>
  <si>
    <t>pedro.leiva@itau.cl</t>
  </si>
  <si>
    <t>GIYP-379</t>
  </si>
  <si>
    <t>Boris Kurten</t>
  </si>
  <si>
    <t>Francisco prieto</t>
  </si>
  <si>
    <t>Raúl Garcia</t>
  </si>
  <si>
    <t>Mario Torres</t>
  </si>
  <si>
    <t>franciscoomar.prietozapata@itau.cl</t>
  </si>
  <si>
    <t>raul.garcia@itau.cl</t>
  </si>
  <si>
    <t>naty.perez@itau.cl</t>
  </si>
  <si>
    <t>josecuevas.accenture@itau.cl</t>
  </si>
  <si>
    <t>\\clstgfshp00v15\PROD_SOP\Produccion\Continuidad\Gestion_Problemas\Fichas\PR_EnProgreso\GIYP-379 A traves de herramienta de monitoreo se detecta intermitencia en la consola de administracion de Api Connect\GIYP-379 intermitencia Api Connect.pptx</t>
  </si>
  <si>
    <t>GIYP-387</t>
  </si>
  <si>
    <t>Intermitencia en los servicios de TEF IFR, Giros y Compras Con TD y servicio TU (Terminal universal)</t>
  </si>
  <si>
    <t>Juan Aranguiz/Abraham Montalva</t>
  </si>
  <si>
    <t>Juan Meza / Camila Osorio</t>
  </si>
  <si>
    <t>Andrea Pérez</t>
  </si>
  <si>
    <t>GIYP-394</t>
  </si>
  <si>
    <t xml:space="preserve">Ernesto Leyton </t>
  </si>
  <si>
    <t>Iyugnis Leyva Baez</t>
  </si>
  <si>
    <t>iyugnis.leyva@itau.cl</t>
  </si>
  <si>
    <t>andreaperez.accenture@itau.cl</t>
  </si>
  <si>
    <t>GIYP-401</t>
  </si>
  <si>
    <t>GIYP-404</t>
  </si>
  <si>
    <t>Ernesto Leyton</t>
  </si>
  <si>
    <t>GIYP-405</t>
  </si>
  <si>
    <t>Kevin Fernandez</t>
  </si>
  <si>
    <t xml:space="preserve">Usuarios que no pueden imprimir /Scanner desde la página de CashPro / para el Banco of America -BOFA </t>
  </si>
  <si>
    <t>ernesto.leyton@itau.cl</t>
  </si>
  <si>
    <t>\\clstgfshp00v15\PROD_SOP\Produccion\Continuidad\Gestion_Problemas\Fichas\PR_EnProgreso\GIYP-404 Intermitencia de conexión a servidores pivotes de swift\GIYP-404.doc</t>
  </si>
  <si>
    <t>GIYP-409</t>
  </si>
  <si>
    <t>Orlando Andrade // Raul Garcia.</t>
  </si>
  <si>
    <t>GIYP-415</t>
  </si>
  <si>
    <t>GIYP-416</t>
  </si>
  <si>
    <t>Angelo Papa</t>
  </si>
  <si>
    <t>Claudio López</t>
  </si>
  <si>
    <t>\\clstgfshp00v15\PROD_SOP\Produccion\Continuidad\Gestion_Problemas\Fichas\PR_EnProgreso\GIYP-401 Mayorista reporta casos de Clientes que no puede realizar la consultas de transferencias Recibidas\GIYP-401.doc</t>
  </si>
  <si>
    <t>\\clstgfshp00v15\PROD_SOP\Produccion\Continuidad\Gestion_Problemas\Fichas\PR_EnProgreso\GIYP-409 Cuentas de colaboradores SUC. NY se encuentran deshabilitadas\GIYP-409.doc</t>
  </si>
  <si>
    <t>Ignacio Pombo</t>
  </si>
  <si>
    <t>GIYP-425</t>
  </si>
  <si>
    <t>Esteban Navarrete Leon</t>
  </si>
  <si>
    <t>\\clstgfshp00v15\PROD_SOP\Produccion\Continuidad\Gestion_Problemas\Fichas\PR_EnProgreso\GIYP-394 Error al conectarse al SAG de Swift\GIYP-394.doc</t>
  </si>
  <si>
    <t>\\clstgfshp00v15\PROD_SOP\Produccion\Continuidad\Gestion_Problemas\Fichas\PR_EnProgreso\GIYP-415 Caída de enlaces de comunicación en Red de Sucursales\GIYP-415.doc</t>
  </si>
  <si>
    <t>\\clstgfshp00v15\PROD_SOP\Produccion\Continuidad\Gestion_Problemas\Fichas\PR_EnProgreso\GIYP-425 RBI NEP (transmisión y recepción de interfaces para proceso nocturno\GIYP-425.doc</t>
  </si>
  <si>
    <t>estebannavarrete.accenture@itau.cl</t>
  </si>
  <si>
    <t>GIYP-430</t>
  </si>
  <si>
    <t>GIYP-431</t>
  </si>
  <si>
    <t>GIYP-432</t>
  </si>
  <si>
    <t>Daniel Quinteros</t>
  </si>
  <si>
    <t>GIYP-436</t>
  </si>
  <si>
    <t>Felipe Ruiz / Jorge Chandia / Rodrigo Mesa</t>
  </si>
  <si>
    <t>GIYP-438</t>
  </si>
  <si>
    <t>GIYP-439</t>
  </si>
  <si>
    <t>Cristopher Chacon</t>
  </si>
  <si>
    <t>\\clstgfshp00v15\PROD_SOP\Produccion\Continuidad\Gestion_Problemas\Fichas\PR_EnProgreso\GIYP-416 Problema en el ingreso al portal de cobranza\GIYP-416.doc</t>
  </si>
  <si>
    <t>angelo.papa@itau.cl</t>
  </si>
  <si>
    <t>nidia.fernandez@itau.cl</t>
  </si>
  <si>
    <t>\\clstgfshp00v15\PROD_SOP\Produccion\Continuidad\Gestion_Problemas\Fichas\PR_EnProgreso\GIYP-430 Intermitencia en Login de SuperApp (TokenBasedAuth)\GIYP-430.doc</t>
  </si>
  <si>
    <t>GIYP-446</t>
  </si>
  <si>
    <t>\\clstgfshp00v15\PROD_SOP\Produccion\Continuidad\Gestion_Problemas\Fichas\PR_EnProgreso\GIYP-431 aumento de códigos de error 502 en transacciones STRTFF (Transferencias Online)\GIYP-431.doc</t>
  </si>
  <si>
    <t>\\clstgfshp00v15\PROD_SOP\Produccion\Continuidad\Gestion_Problemas\Fichas\PR_EnProgreso\GIYP-432 aumento de códigos de error 999 en transacciones TXT370 (Transferencias Online)\GIYP-432.doc</t>
  </si>
  <si>
    <t>\\clstgfshp00v15\PROD_SOP\Produccion\Continuidad\Gestion_Problemas\Fichas\PR_EnProgreso\GIYP-405 Indisponibilidad para invertir en FFMM para la moneda dólar\GIYP-405.doc</t>
  </si>
  <si>
    <t>\\clstgfshp00v15\PROD_SOP\Produccion\Continuidad\Gestion_Problemas\Fichas\PR_EnProgreso\GIYP-436 Diferencia horaria en servidores MPI en la DMZ genera descuadre en rendición de pagos\GIYP-436.doc</t>
  </si>
  <si>
    <t>\\clstgfshp00v15\PROD_SOP\Produccion\Continuidad\Gestion_Problemas\Fichas\PR_EnProgreso\GIYP-439 Intermitencia en el procesamiento de nóminas de clientes H2H (Pago de proveedores)\GIYP-439.doc</t>
  </si>
  <si>
    <t>Carolina Moraga</t>
  </si>
  <si>
    <t>GIYP-451</t>
  </si>
  <si>
    <t>Correos de DocuSing no llegan a Brasil para ser firmados.</t>
  </si>
  <si>
    <t>GIYP-452</t>
  </si>
  <si>
    <t>Marcelo Guzman</t>
  </si>
  <si>
    <t>marcelo.guzman@itau.cl</t>
  </si>
  <si>
    <t>rodrigo.mesa@itau.cl</t>
  </si>
  <si>
    <t>\\clstgfshp00v15\PROD_SOP\Produccion\Continuidad\Gestion_Problemas\Fichas\PR_EnProgreso\GIYP-451 Correos de DocuSing no llegan a Brasil para ser firmados\GIYP-451.doc</t>
  </si>
  <si>
    <t>\\clstgfshp00v15\PROD_SOP\Produccion\Continuidad\Gestion_Problemas\Fichas\PR_EnProgreso\GIYP-452 Indisponibilidad en la consulta de EECC para el mes Septiembre\GIYP-452.doc</t>
  </si>
  <si>
    <t>\\clstgfshp00v15\PROD_SOP\Produccion\Continuidad\Gestion_Problemas\Fichas\PR_EnProgreso\GIYP-446 Indisponibilidad en login de SuperApp y servicios transversales del canal (llenado BD IDG)\GIYP-446.doc</t>
  </si>
  <si>
    <t xml:space="preserve">Mauricio Velasquez </t>
  </si>
  <si>
    <t>Índice del Apdex bajo el umbral definido para las versiones 6.8.0, 6.9.5 y 6.11.0</t>
  </si>
  <si>
    <t>Claudia Parra</t>
  </si>
  <si>
    <t xml:space="preserve">Abraham Montalva </t>
  </si>
  <si>
    <t xml:space="preserve">Wellington Luis de Barros </t>
  </si>
  <si>
    <t>GIYP-458</t>
  </si>
  <si>
    <t>Lentitud en SuperApp por Alto consumo de CPU en servidores DataPower</t>
  </si>
  <si>
    <t>Edson Pérez</t>
  </si>
  <si>
    <t>GIYP-459</t>
  </si>
  <si>
    <t>GIYP-462</t>
  </si>
  <si>
    <t>Daniel Yturry</t>
  </si>
  <si>
    <t>edson.perez@itau.cl</t>
  </si>
  <si>
    <t>\\clstgfshp00v15\PROD_SOP\Produccion\Continuidad\Gestion_Problemas\Fichas\PR_EnProgreso\GIYP-458 Lentitud en SuperApp por Alto consumo de CPU en servidores DataPower\GIYP-458.doc</t>
  </si>
  <si>
    <t>\\clstgfshp00v15\PROD_SOP\Produccion\Continuidad\Gestion_Problemas\Fichas\PR_EnProgreso\GIYP-459 Intermitencia en la visualización del listado de cuentas a pagar en SuperApp\GIYP-459.doc</t>
  </si>
  <si>
    <t>\\clstgfshp00v15\PROD_SOP\Produccion\Continuidad\Gestion_Problemas\Fichas\PR_EnProgreso\GIYP-462 JOB BGJE5065  BGDIA FINALIZA CON ERROR (CORE ALTAMIRA)\GIYP-462.doc</t>
  </si>
  <si>
    <t>danielyturry.accenture@itau.cl</t>
  </si>
  <si>
    <t>\\clstgfshp00v15\PROD_SOP\Produccion\Continuidad\Gestion_Problemas\Fichas\PR_EnProgreso\GIYP-226– Códigos de error 500 consulta movimiento TC - WM\GIYP-226  Códigos de error 500 consulta movimiento TC (2).pptx</t>
  </si>
  <si>
    <t>msilva2@itau.cl</t>
  </si>
  <si>
    <t>Correo responsable</t>
  </si>
  <si>
    <t>claudio.carcamo@itau.cl</t>
  </si>
  <si>
    <t>daniela.zambranol@itau.cl</t>
  </si>
  <si>
    <t>david.luna@itau.cl</t>
  </si>
  <si>
    <t>claudia.parralopez@itau.cl</t>
  </si>
  <si>
    <t>carolina.moraga@itau.cl</t>
  </si>
  <si>
    <t>\\clstgfshp00v15\PROD_SOP\Produccion\Continuidad\Gestion_Problemas\Fichas\PR_EnProgreso\GIYP-438 Índice del Apdex bajo el umbral definido para las versiones 6.8.0 y 6.9.5\GIYP-438.doc</t>
  </si>
  <si>
    <t xml:space="preserve">Daniela Zambrano </t>
  </si>
  <si>
    <t>GIYP-483</t>
  </si>
  <si>
    <t>Daniel Yturry / Mario Torres</t>
  </si>
  <si>
    <t>Daniel Yturry /  Mariana Cappello</t>
  </si>
  <si>
    <t>Ariel Orta / Ignacio Becerra</t>
  </si>
  <si>
    <t>Caída de proceso DIBS (GIB324CL)</t>
  </si>
  <si>
    <t>Maria Ramirez</t>
  </si>
  <si>
    <t>Intermitencia en Login de SuperApp (TokenBasedAuth)</t>
  </si>
  <si>
    <t>Claudio Carcamo</t>
  </si>
  <si>
    <t>\\clstgfshp00v15\PROD_SOP\Produccion\Continuidad\Gestion_Problemas\Fichas\PR_EnProgreso\GIYP-483 JOB BGJE8011  BGDIA; FINALIZA CON ERROR (CORE ALTAMIRA)\GIYP-483.doc</t>
  </si>
  <si>
    <t>teresa.martinez@itau.cl</t>
  </si>
  <si>
    <t>ivan.giovagnoli@itau.cl</t>
  </si>
  <si>
    <t>ignacio.matias_becerra@itau.cl</t>
  </si>
  <si>
    <t>wellington.garrido@itau.cl</t>
  </si>
  <si>
    <t>Códigos de error 704 en transacciones resumen tarjetas de crédito personas.</t>
  </si>
  <si>
    <t>GIYP-489</t>
  </si>
  <si>
    <t>GIYP-493</t>
  </si>
  <si>
    <t>Indisponibilidad en las impresiones Condell (Vale vista, pagares, contrato mandato, seguros, estado de cuentas, Dap)</t>
  </si>
  <si>
    <t>ignacio.pombo@itau.cl</t>
  </si>
  <si>
    <t>maria.ramirez_echeverria@itau.cl</t>
  </si>
  <si>
    <t xml:space="preserve">Claudio Carcamo </t>
  </si>
  <si>
    <t>Error al conectarse al SAG de Swift</t>
  </si>
  <si>
    <t xml:space="preserve">DANIELA ZAMBRANO </t>
  </si>
  <si>
    <t xml:space="preserve">Valeria Muñoz </t>
  </si>
  <si>
    <t>GIYP-505</t>
  </si>
  <si>
    <t>GIYP-523</t>
  </si>
  <si>
    <t>Intermitencia en Transferencia a Terceros por comunicación RBI</t>
  </si>
  <si>
    <t>GIYP-531</t>
  </si>
  <si>
    <t>Mauricio Velasquez</t>
  </si>
  <si>
    <t>valeria.munoz@itau.cl</t>
  </si>
  <si>
    <t>Jira</t>
  </si>
  <si>
    <t xml:space="preserve">Patricio Mora </t>
  </si>
  <si>
    <t>GIYP-534</t>
  </si>
  <si>
    <t>Pablo Ibarra</t>
  </si>
  <si>
    <t>GIYP-536</t>
  </si>
  <si>
    <t>Iyugnis</t>
  </si>
  <si>
    <t>william.neto@itau.cl</t>
  </si>
  <si>
    <t>pablo.ibarra@itau.cl</t>
  </si>
  <si>
    <t>Caída de enlaces en edificio NLC</t>
  </si>
  <si>
    <t>José peña</t>
  </si>
  <si>
    <t xml:space="preserve">Eric San Martin </t>
  </si>
  <si>
    <t>GIYP-468</t>
  </si>
  <si>
    <t>Rafael Bravo Soto</t>
  </si>
  <si>
    <t>Herramienta de monitoreo detecta intermitencia en el botón de pagos (Previred)</t>
  </si>
  <si>
    <t>GIYP-495</t>
  </si>
  <si>
    <t xml:space="preserve">Indisponibilidad para la Carga de Nóminas Batch (Pago a proveedores &amp; Remuneraciones) </t>
  </si>
  <si>
    <t>GIYP-554</t>
  </si>
  <si>
    <t>Nancy Vallejos</t>
  </si>
  <si>
    <t>Jackson Mora</t>
  </si>
  <si>
    <t>GIYP-559</t>
  </si>
  <si>
    <t>GIYP-578</t>
  </si>
  <si>
    <t>rafaelbravo.ing@itau.cl</t>
  </si>
  <si>
    <t>Luis Peña Palominos</t>
  </si>
  <si>
    <t>Caída de procesos de ALTAMIRA (Capacidad del Sort)</t>
  </si>
  <si>
    <t>Claudio carcamo</t>
  </si>
  <si>
    <t xml:space="preserve">Altos tiempos de respuestas en TX Server </t>
  </si>
  <si>
    <t>Caída de enlaces GTD</t>
  </si>
  <si>
    <t xml:space="preserve">FRANCISCO ROJAS </t>
  </si>
  <si>
    <t>Daivisel Martinez</t>
  </si>
  <si>
    <t xml:space="preserve">Patricio Mulato </t>
  </si>
  <si>
    <t>N-jira</t>
  </si>
  <si>
    <t xml:space="preserve">Indisponibilidad en la consultas de transferencias Recibidas </t>
  </si>
  <si>
    <t>Mariela Flores</t>
  </si>
  <si>
    <t>jackson.mora@itau.cl</t>
  </si>
  <si>
    <t>mariana.cappello@itau.cl</t>
  </si>
  <si>
    <t>Ernesto Leyton / Orlando Andrade (con actividades de acceso)</t>
  </si>
  <si>
    <t>Naty Perez</t>
  </si>
  <si>
    <t>GIYP-584</t>
  </si>
  <si>
    <t>Manuel Gatica</t>
  </si>
  <si>
    <t>manuel.gatica@itau.cl</t>
  </si>
  <si>
    <t>Problema en la carga mensual de la BD de pre-evaluados en OnBoarding</t>
  </si>
  <si>
    <t>daivisel.martinez@itau.cl</t>
  </si>
  <si>
    <t>basilio.mulato@itau.cl</t>
  </si>
  <si>
    <t>mariela.flores@itau.cl</t>
  </si>
  <si>
    <t>francisco.rojas@itau.cl</t>
  </si>
  <si>
    <t xml:space="preserve">Mariela Flores </t>
  </si>
  <si>
    <t>Iyugnis Leiva</t>
  </si>
  <si>
    <t>CIO-CTO</t>
  </si>
  <si>
    <t>Responsable</t>
  </si>
  <si>
    <t>Elson Ohara</t>
  </si>
  <si>
    <t>CIO Corporativo, Sistemas Core</t>
  </si>
  <si>
    <t>CIO Corporativo, Riesgo y Fraude</t>
  </si>
  <si>
    <t>CIO Corporativo, Finanzas</t>
  </si>
  <si>
    <t>CIO Corporativo, Legal, Audit. &amp; RRHH</t>
  </si>
  <si>
    <t>CIO Mayorista y Habilitadores Digitales, Correctivo Canales</t>
  </si>
  <si>
    <t>CIO Mayorista y Habilitadores Digitales, Cash Management</t>
  </si>
  <si>
    <t>CIO Mayorista y Habilitadores Digitales, Segmento Mayorista</t>
  </si>
  <si>
    <t>CIO Mayorista y Habilitadores Digitales, Tec. de Canales</t>
  </si>
  <si>
    <t>DANIELA ZAMBRANO</t>
  </si>
  <si>
    <t>CIO Minorista, Inversiones</t>
  </si>
  <si>
    <t>CIO Minorista, Medios de Pagos y Tarjetas</t>
  </si>
  <si>
    <t>CIO Minorista, Everyday Banking</t>
  </si>
  <si>
    <t>CIO Minorista, Itau Empresa</t>
  </si>
  <si>
    <t>CIO Minorista, Canales Asistidos</t>
  </si>
  <si>
    <t>CTO Infraestructura, Redes</t>
  </si>
  <si>
    <t>CTO Infraestructura, Ciberseguridad, Control de Accesos</t>
  </si>
  <si>
    <t>Clasificación del Problema</t>
  </si>
  <si>
    <t>Crítico</t>
  </si>
  <si>
    <t>Otros problemas</t>
  </si>
  <si>
    <t>JOB QUE COMPLEMENTA DATOS DE CLIENTES AL MAESTRO DE CUENTAS FINALIZA CON ERROR (BGJE5065 / BGDIA)</t>
  </si>
  <si>
    <t>Mariana Cappello</t>
  </si>
  <si>
    <t>GIYP-600</t>
  </si>
  <si>
    <t>Lentitud en servicios (navegación, correo, teams) (Sucursal en Perú)</t>
  </si>
  <si>
    <t>GIYP-602</t>
  </si>
  <si>
    <t>Fecha reporte</t>
  </si>
  <si>
    <t>Correo Representante</t>
  </si>
  <si>
    <t>GIYP-605</t>
  </si>
  <si>
    <t>Nicolas valeria</t>
  </si>
  <si>
    <t xml:space="preserve">  Claudio carcamo</t>
  </si>
  <si>
    <t xml:space="preserve">Error PTP CH 0039 en archivo por campos movidos
</t>
  </si>
  <si>
    <t xml:space="preserve">Abraham Montalva / Teresa Martinez </t>
  </si>
  <si>
    <t xml:space="preserve">Eric San Martin / Naty Perez </t>
  </si>
  <si>
    <t>GIYP-618</t>
  </si>
  <si>
    <t>"transferir entre cuentas relacionadas" del producto cash pooling no se visualiza en Portal Empresas (tres clientes afectado por el equipo de CASH MANAGEMENT)</t>
  </si>
  <si>
    <t>Daniel Iturry</t>
  </si>
  <si>
    <t>GIYP-620</t>
  </si>
  <si>
    <t>Se detecta caída de los servicios del servidor Safewatch.</t>
  </si>
  <si>
    <t>cristian.gonzalez_hosima@itau.cl</t>
  </si>
  <si>
    <t xml:space="preserve">Abraham Montalva / Eric Valtierra (Actividad de generación de alerta) </t>
  </si>
  <si>
    <t>Daniel Yturry / Mario torres</t>
  </si>
  <si>
    <t>Cristian Gonzalez Hosima</t>
  </si>
  <si>
    <t>CIO Minorista</t>
  </si>
  <si>
    <t>CTO Infraestructura</t>
  </si>
  <si>
    <t>CIO Corporativo</t>
  </si>
  <si>
    <t>Boris Fuentes</t>
  </si>
  <si>
    <t>Alfredo Lobos</t>
  </si>
  <si>
    <t>NA</t>
  </si>
  <si>
    <t>Francisco Rojas</t>
  </si>
  <si>
    <t>Andres Escauriaza</t>
  </si>
  <si>
    <t>Fecha Incidente</t>
  </si>
  <si>
    <t xml:space="preserve">Fecha BDC/Estado Actual </t>
  </si>
  <si>
    <t>CIO Mayorista y Habilitadores Digitales</t>
  </si>
  <si>
    <t>Juan Tapia</t>
  </si>
  <si>
    <t xml:space="preserve">Andrés Escauriaza </t>
  </si>
  <si>
    <t>Juan Meza</t>
  </si>
  <si>
    <t>Alfredo Ramirez</t>
  </si>
  <si>
    <t>Luis Seyler</t>
  </si>
  <si>
    <t>Nicolas Valeria</t>
  </si>
  <si>
    <t>Sergio Tapia</t>
  </si>
  <si>
    <t>Luis Urrutia</t>
  </si>
  <si>
    <t>Fernando Lagos</t>
  </si>
  <si>
    <t>Daniel Quintero</t>
  </si>
  <si>
    <t>Jenny Reyes</t>
  </si>
  <si>
    <t xml:space="preserve">Orlando Andrade </t>
  </si>
  <si>
    <t>GIYP-627</t>
  </si>
  <si>
    <t>Intermitencia en el acceso a Sitio Privado de Portal</t>
  </si>
  <si>
    <t>Francisco Palomino</t>
  </si>
  <si>
    <t>Abraham montalva</t>
  </si>
  <si>
    <t xml:space="preserve">Intermitencia en servicio de Pagos </t>
  </si>
  <si>
    <t>GIYP-581</t>
  </si>
  <si>
    <t>Atraso en carga de listados contables en Ondemand</t>
  </si>
  <si>
    <t>CIO Corporativo, Ingenieria TI</t>
  </si>
  <si>
    <t>Cierre</t>
  </si>
  <si>
    <t xml:space="preserve">Indisponibilidad en los botones de Pago (Servipag, Previred, SII y TGR), EFT Gestión, acceso a Pagos Proveedores y Remuneraciones y nóminas en línea </t>
  </si>
  <si>
    <t>GIYP-54</t>
  </si>
  <si>
    <t xml:space="preserve">Error con la carga de cartolas históricas en servidor de BD SQL </t>
  </si>
  <si>
    <t>Mariela Flores / Claudia Viscarra</t>
  </si>
  <si>
    <t>Herramienta de monitoreo detecta bloqueo en BD de Allnet (Bloqueo de BD que no permite a usuarios liberar operaciones en Allnet). Incidente había ocurrido anteriormente el día 16-03-2023 (INC0181455)</t>
  </si>
  <si>
    <t>GIYP-61</t>
  </si>
  <si>
    <t>Herramienta de monitoreo detecta Error al ejecutar ETL´s por falta de espacio en disco del Servidor EC2 wngplgmasqlwp00.itauchile.cl - TempDB del disco  C, generó caída</t>
  </si>
  <si>
    <t>GIYP-62</t>
  </si>
  <si>
    <t>Contact Center reporta inconvenientes de usuarios para ingresar a las carpetas compartida del servidor SCL012</t>
  </si>
  <si>
    <t>GIYP-71</t>
  </si>
  <si>
    <t>Contact center reporta clientes no pueden transaccional con tarjeta de débito en forma presencial. Intermitencia en el servicio, donde se genera mensaje de error: “Saldo insuficiente” y “operación rechazada”, al momento de usar la TD.</t>
  </si>
  <si>
    <t>GIYP-82</t>
  </si>
  <si>
    <t>Contact Center reporta problema de acceso a la plataforma de seguros, al intentar abrirla no carga y arroja error.)</t>
  </si>
  <si>
    <t>GIYP-91</t>
  </si>
  <si>
    <t>Indisponibilidad transferencia de altos montos ( transferencias individuales y consulta a transferencias  realizadas)  y para la liquidación y toma de DAP en Portal</t>
  </si>
  <si>
    <t xml:space="preserve">Franco Valdes </t>
  </si>
  <si>
    <t>GIYP-94</t>
  </si>
  <si>
    <t>Herramienta de monitoreo detecta intermitencia en simular DAP (paso 2 de 3), despliega mensaje: “Algo salió mal, no hemos podido cargar la información”.</t>
  </si>
  <si>
    <t>pedro Leiva/ Franco Valdez</t>
  </si>
  <si>
    <t>GIYP-98</t>
  </si>
  <si>
    <t>No se ha enviado informe de ingreso de Nóminas (notificación pendiente) poniendo en riesgo el proceso de cuadratura.</t>
  </si>
  <si>
    <t>GIYP-100</t>
  </si>
  <si>
    <t>Operaciones indica que aparece ventana en blanco en Sistema eCambio</t>
  </si>
  <si>
    <t>Andrés Escauriaza /Sustentación Mayorista</t>
  </si>
  <si>
    <t>GIYP-102</t>
  </si>
  <si>
    <t>Cancelación de tarea por importe fuera de límite afecta proceso contable.</t>
  </si>
  <si>
    <t>Francisco Matamala</t>
  </si>
  <si>
    <t>GIYP-107</t>
  </si>
  <si>
    <t xml:space="preserve">herramienta de Monitoreo detecta intermitencia inicial con gestión seguros _gw.apis.itauchile.cl., intermitencia en notificaciones push y caida servicios (Plataforma Seguros,Vivienda (Datamart), Biometría, integración eCert (FogapeChile y Mandatos (CYF) </t>
  </si>
  <si>
    <t>GIYP-115</t>
  </si>
  <si>
    <t>Se reporta que al crear nuevas operaciones, arroja error. "Existe error en el formulario"</t>
  </si>
  <si>
    <t>Christopher Chacón/ Cash Management</t>
  </si>
  <si>
    <t>Retención de Nóminas en Core Altamira (Protocolo MT)</t>
  </si>
  <si>
    <t>GIYP-130</t>
  </si>
  <si>
    <t>Indisponibilidad de acceso a los aplicativos SAC, FINDUR y SPF</t>
  </si>
  <si>
    <t>David Luna/ Edson Perez</t>
  </si>
  <si>
    <t>Interfaces de funds  con un tamaño menor al esperado</t>
  </si>
  <si>
    <t>Giovanna Fuentes</t>
  </si>
  <si>
    <t>GIYP-143</t>
  </si>
  <si>
    <t>problemas con aplicativo Unipass.</t>
  </si>
  <si>
    <t xml:space="preserve">  Daniela Zambrano</t>
  </si>
  <si>
    <t>Raúl Astorga</t>
  </si>
  <si>
    <t>GIYP-149</t>
  </si>
  <si>
    <t>No levanta Boton de pago SII, al presionar pagar con banco Itau no avanza dentro del sitio</t>
  </si>
  <si>
    <t>GIYP-154</t>
  </si>
  <si>
    <t>Caida de Job de Carga de Campaña (Carga Diurna de Campañas)</t>
  </si>
  <si>
    <t xml:space="preserve">Francisco Avila </t>
  </si>
  <si>
    <t>Victor Cartajena</t>
  </si>
  <si>
    <t>GIYP-163</t>
  </si>
  <si>
    <t>Clientes PJ que no pueden cargar nóminas, "Error en configuración de módulo de carga“</t>
  </si>
  <si>
    <t>Problema para el cierre del Sistema BAC Trader</t>
  </si>
  <si>
    <t>Problema con aplicativo Intope</t>
  </si>
  <si>
    <t>GIYP-186</t>
  </si>
  <si>
    <t>Error en Job ATJEREW2 - Generación de interfaz Renewal Parte 2 - Error en Paso 0020</t>
  </si>
  <si>
    <t>María Flores</t>
  </si>
  <si>
    <t>GIYP-191</t>
  </si>
  <si>
    <t>Indisponibilidad en la consulta de inversiones en SuperApp</t>
  </si>
  <si>
    <t>Raul Astorga</t>
  </si>
  <si>
    <t>GIYP-193</t>
  </si>
  <si>
    <t xml:space="preserve">problemas para abrir Administración IOL desde plataforma comercial, </t>
  </si>
  <si>
    <t>GIYP-199</t>
  </si>
  <si>
    <t>- Error_Cambio_clave TC con Tarjetas de Coordenadas-ingresar icode</t>
  </si>
  <si>
    <t>GIYP-200</t>
  </si>
  <si>
    <t>Caída de Job en Malla de proceso batch (Job PEJEFORM - Malla PEDESKYC)</t>
  </si>
  <si>
    <t>No se liberan pagos desde el Motor Ngine</t>
  </si>
  <si>
    <t>Osvaldo Gomez</t>
  </si>
  <si>
    <t>GIYP-202</t>
  </si>
  <si>
    <t>Error en Operaciones Portal Comex</t>
  </si>
  <si>
    <t>GIYP-203</t>
  </si>
  <si>
    <t>mensajes asociados al servicio “RequestCardDigitization-Billetera Digital</t>
  </si>
  <si>
    <t xml:space="preserve">Rodrigo Valdenegro </t>
  </si>
  <si>
    <t>Servicio Critico IB - High space used (96) for D-CLSTGETLP00</t>
  </si>
  <si>
    <t>Lentitud en la opción de liberar Operaciones en Alltra</t>
  </si>
  <si>
    <t>Patricio ANgulo</t>
  </si>
  <si>
    <t>GIYP-212</t>
  </si>
  <si>
    <t>Casos de clientes PYMES sin poder transferir -sitio empresa</t>
  </si>
  <si>
    <t>casos de clientes que no están recibiendo los SMS-WOM y ENTEL</t>
  </si>
  <si>
    <t>GIYP-219</t>
  </si>
  <si>
    <t>Inconvenientes casilla contacto-casilla ACDMAIL contacto</t>
  </si>
  <si>
    <t>Mauricio Zuñiga</t>
  </si>
  <si>
    <t>clientes no ingresan_menu portar destinatarios_sitio personas</t>
  </si>
  <si>
    <t>carolina Moraga</t>
  </si>
  <si>
    <t>Carlos Pérez</t>
  </si>
  <si>
    <t>GIYP-230</t>
  </si>
  <si>
    <t>problemas de visualización de tarjetas de crédito_DIBS</t>
  </si>
  <si>
    <t>Teresa Matinez</t>
  </si>
  <si>
    <t xml:space="preserve">Error de conexión a la aplicación NMT. </t>
  </si>
  <si>
    <t>GIYP-235</t>
  </si>
  <si>
    <t>Falta de espacio en unidad D:\ del servidor FileShare CLSTGFSHP00V12./MUREX</t>
  </si>
  <si>
    <t>Se detectan Intermitencia con nóminas de Pago a Proveedores / Remuneraciones</t>
  </si>
  <si>
    <t>David LUna</t>
  </si>
  <si>
    <t>Sin liberación interfaces de Tareas de Murex</t>
  </si>
  <si>
    <t>las operaciones 0700 de deposito en efectivo fueron marcadas como billetes y no fueron marcadas como 9999 UAF- según el requerimiento normativo de Auditoría</t>
  </si>
  <si>
    <t>Daniel Quintero7 Juan Carlos Arce</t>
  </si>
  <si>
    <t>GIYP-245</t>
  </si>
  <si>
    <t>Deposito en efectivo fue marcados como billetes y no marcadas 9999 UAF</t>
  </si>
  <si>
    <t>Componente activo de Control-M que crea archivos de Log en forma descontrolada, genera intermitencia en Nominas NEL Antiguas están quedando retenidas y Archivos de canje enviado en pesos de regiones no ingresan en Altamira.</t>
  </si>
  <si>
    <t xml:space="preserve">Error Boton Pago SII para realizar firma masiva </t>
  </si>
  <si>
    <t xml:space="preserve">Alerta Espacio Disco D CLSTGBLSRVP16 - SAC </t>
  </si>
  <si>
    <t>JOB IAJEHST1 finaliza con error (Core Altamira) (Capacidad del Sort)</t>
  </si>
  <si>
    <t xml:space="preserve">Teresa Martínez </t>
  </si>
  <si>
    <t>Job de Altamira finalizado con error (BGJE8000) (Capacidad del Sort)</t>
  </si>
  <si>
    <t>GIYP-257</t>
  </si>
  <si>
    <t>No se copiaron archivos PDF a servidor Innovapay.</t>
  </si>
  <si>
    <t>Gonzalo Campos</t>
  </si>
  <si>
    <t>Armando Rodriguez</t>
  </si>
  <si>
    <t>Caída de proceso DIBS (MHB791CL)</t>
  </si>
  <si>
    <t>Caida de proceso DIBS (GIBTCCL-INTERFAZ TX.MCF29 )</t>
  </si>
  <si>
    <t>Caida de proceso ALTAMIRA (IAJE4231) (Capacidad del Sort)</t>
  </si>
  <si>
    <t>Error en cierre Diario de Alltra</t>
  </si>
  <si>
    <t>GIYP-267</t>
  </si>
  <si>
    <t>WebMonitor – Registro de Error en Login</t>
  </si>
  <si>
    <t xml:space="preserve">Bloqueo en el Verbo IDD </t>
  </si>
  <si>
    <t>Problema de conexión a Pivotes Swift-el 24-07-2023</t>
  </si>
  <si>
    <t xml:space="preserve">William Pinheiro </t>
  </si>
  <si>
    <t>GIYP-284</t>
  </si>
  <si>
    <t>Herramienta de monitoreo detecta intermitencia en las opciones de inversiones(servicios_invertir_DAP, FFMM, APV, Corredora de Bolsa)</t>
  </si>
  <si>
    <t>Indisponibilidad de servicios TC, BPM, simulación de crédito de consumo, Transferencias recibidas e intermitencias en TU</t>
  </si>
  <si>
    <t xml:space="preserve">Problema para la carga de interfaces de SAT </t>
  </si>
  <si>
    <t>error en la carga de clientes de GGEE comisión de mantención-COBRO DE COMISIÓN</t>
  </si>
  <si>
    <t xml:space="preserve">No se genera alerta en caída Job malla M/No se visualizan movimientos contables de Rappi en Altamira del día 17-02. </t>
  </si>
  <si>
    <t>Caidas de procesos PMASIV_EXT - PMASIV_EXT - H2H_PMASIV / NOMINA</t>
  </si>
  <si>
    <t>Error en Job de carga de cartolas mensuales de DIC/2022. (Capacidad del Sort)</t>
  </si>
  <si>
    <t>Lentitud en carga de operaciones eCambios-Performance</t>
  </si>
  <si>
    <t xml:space="preserve">Cajas HSM (Altamira y AS400) obsoletas y sin contingencia en ambos site </t>
  </si>
  <si>
    <t>No se envían documentos desde scanner a través del correo</t>
  </si>
  <si>
    <t>Jobs Carga de campañas afectado por inconsistencia en la base de datos</t>
  </si>
  <si>
    <t>Felipe Ruiz/ Arturo Medina</t>
  </si>
  <si>
    <t xml:space="preserve">Retención de 20 nóminas cliente SMU (H2H) (Reinicio inesperado de servidor) </t>
  </si>
  <si>
    <t xml:space="preserve">problemas con KYC para clientes nuevos. </t>
  </si>
  <si>
    <t>SAC no carga la información de algunos clientes para abrir nuevos casos</t>
  </si>
  <si>
    <t>Indisponibilidad en la Simulación para Invertir en DAP (Portal y SuperApp)</t>
  </si>
  <si>
    <t>Daniela zambrano</t>
  </si>
  <si>
    <t>Intermitencia en la consola de administración de Api Connect</t>
  </si>
  <si>
    <t>GIYP-398</t>
  </si>
  <si>
    <t>Colaboradores no pueden ingresar a BPM</t>
  </si>
  <si>
    <t>Intermitencia de conexión a servidores pivotes de swift.</t>
  </si>
  <si>
    <t>Cuentas de colaboradores SUC. NY se encuentran deshabilitadas</t>
  </si>
  <si>
    <t>Caída de enlaces de comunicación en Red de Sucursales</t>
  </si>
  <si>
    <t>Problema en el ingreso al portal de cobranza</t>
  </si>
  <si>
    <t>GIYP-417</t>
  </si>
  <si>
    <t>Indisponibilidad para avanzar en los curses de operaciones en Dimensión</t>
  </si>
  <si>
    <t>RBI NEP (transmisión y recepción de interfaces para proceso nocturno estas están demorando en promedio 4 minutos en cada rescate de interfaz).</t>
  </si>
  <si>
    <t>Aumento de códigos de error 502 en transacciones STRTFF (Transferencias Online)</t>
  </si>
  <si>
    <t xml:space="preserve">Aumento de códigos de error 999 en transacciones TXT370 (Transferencias Online) </t>
  </si>
  <si>
    <t xml:space="preserve">Daniel Quinteros / Eric San Martin </t>
  </si>
  <si>
    <t xml:space="preserve">Diferencia horaria en servidores MPI en la DMZ genera descuadre en rendición de pagos </t>
  </si>
  <si>
    <t>DAVID LUNA</t>
  </si>
  <si>
    <t>Indisponibilidad para invertir en FFMM para la moneda dólar.</t>
  </si>
  <si>
    <t>Intermitencia en el procesamiento de nóminas de clientes H2H (Pago de proveedores)</t>
  </si>
  <si>
    <t>Indisponibilidad en login de SuperApp y servicios transversales del canal (llenado BD IDG)</t>
  </si>
  <si>
    <t>Indisponibilidad en la consulta de EECC para el mes Septiembre</t>
  </si>
  <si>
    <t>Intermitencia en la visualización del listado de cuentas a pagar en SuperApp</t>
  </si>
  <si>
    <t>Pago MH hipotecario en sistema Condell (FCSA01)</t>
  </si>
  <si>
    <t>Job de Proceso Batch en Core Altamira finaliza con error (BGJE8011 / BGDIA)</t>
  </si>
  <si>
    <t>Bloqueo por vulnerabilidad del Sitio Publico generando error en canje de Itaú puntos</t>
  </si>
  <si>
    <t>No se logra ejecutar inicio día en sistema Leasing</t>
  </si>
  <si>
    <t>Problema de en Nodo Clúster TSAMP bpmdomain</t>
  </si>
  <si>
    <t>Lentitud en Login super app Portal persona y Empresa por purga de Campañas</t>
  </si>
  <si>
    <t>Problema en generación de propuesta de PRC (Paso productivo)</t>
  </si>
  <si>
    <t>GIYP-599</t>
  </si>
  <si>
    <t>Contact Center reporta casos clientes empresas, con problemas de pagos en Tesorería, PreviRed y cuentas inscritas/no inscritas</t>
  </si>
  <si>
    <t>David Meza</t>
  </si>
  <si>
    <t>Fecha cierre problema</t>
  </si>
  <si>
    <t>GIYP-629</t>
  </si>
  <si>
    <t>GIYP-636</t>
  </si>
  <si>
    <t xml:space="preserve">Andrés Astaburuaga </t>
  </si>
  <si>
    <t>GIYP-644</t>
  </si>
  <si>
    <t>Menú AS/400 Dibs - Asistentes Integrales</t>
  </si>
  <si>
    <t>Mauricio Belmar</t>
  </si>
  <si>
    <t>GIYP-646</t>
  </si>
  <si>
    <t>GIYP-647</t>
  </si>
  <si>
    <t>nicolas.valeria@itau.cl</t>
  </si>
  <si>
    <t>Indisponibilidad servicio de Validacion Biometrica</t>
  </si>
  <si>
    <t>Indisponibilidad para adjuntar documentos en Auris</t>
  </si>
  <si>
    <t>luis.urrutia@itau.cl</t>
  </si>
  <si>
    <t>mauricio.belmar@itau.cl</t>
  </si>
  <si>
    <t>GIYP-652</t>
  </si>
  <si>
    <t>Herramienta de monitoreo detecta indisponibilidad a la consulta de Itau Puntos en Super App y Portal.</t>
  </si>
  <si>
    <t>alfredo ramires</t>
  </si>
  <si>
    <t xml:space="preserve">luis seyler </t>
  </si>
  <si>
    <t>luis.seyler@itau.cl</t>
  </si>
  <si>
    <t>alfredo.ramirez@itau.cl</t>
  </si>
  <si>
    <t>Actualizada</t>
  </si>
  <si>
    <t xml:space="preserve">Retraso con la carga de datos en aplicación SAC </t>
  </si>
  <si>
    <t xml:space="preserve">Claudio Carcamo / Luis Urrutia (por apoyo en Dwig) </t>
  </si>
  <si>
    <t>Rodrigo Muñoz Nuñez</t>
  </si>
  <si>
    <t>Hector Bobadilla</t>
  </si>
  <si>
    <t>Mauricio Velasquez / Pamela Carrasco</t>
  </si>
  <si>
    <t>Abraham Montalva / Nidia Fernandez / Christopher Chacon</t>
  </si>
  <si>
    <t>GIYP-660</t>
  </si>
  <si>
    <t>Herramienta de monitoreo detecta indisponibilidad en los botones de pagos (Servipag)</t>
  </si>
  <si>
    <t>Indisponibilidad en servicios transversales de SuperApp/Aumento de memoria Bróker 10 (SuperApp/Grupos de ejecución)</t>
  </si>
  <si>
    <t>CIO-</t>
  </si>
  <si>
    <t>Etiquetas de fila</t>
  </si>
  <si>
    <t>Total general</t>
  </si>
  <si>
    <t>Cuenta de Clave</t>
  </si>
  <si>
    <t>(Varios elementos)</t>
  </si>
  <si>
    <t>Lunes</t>
  </si>
  <si>
    <t>Jueves</t>
  </si>
  <si>
    <t>martes</t>
  </si>
  <si>
    <t>miercoles</t>
  </si>
  <si>
    <t>rodrigo.munoz_nunez@itau.cl</t>
  </si>
  <si>
    <t>pamela.carrasco@itau.cl</t>
  </si>
  <si>
    <t>GIYP-671</t>
  </si>
  <si>
    <t>Indisponibilidad en sistema Onboarding PF (Error 404) en la generación de contratos de cliente</t>
  </si>
  <si>
    <t>$WORKSHEET_ID</t>
  </si>
  <si>
    <t>1</t>
  </si>
  <si>
    <t>"EC365_LOGGER"</t>
  </si>
  <si>
    <t>"EC365_GLOBAL_SERIALIZATION"</t>
  </si>
  <si>
    <t>Christopher chacon</t>
  </si>
  <si>
    <t xml:space="preserve">Christopher chacon / Eric Valtierra (Actividad de generación de alerta) </t>
  </si>
  <si>
    <t>GIYP-672</t>
  </si>
  <si>
    <t>GIYP-682</t>
  </si>
  <si>
    <t>BPM, al realizar consulta el sistema queda en blanco, sin arrojar información.</t>
  </si>
  <si>
    <t xml:space="preserve">Mauricio Belmar </t>
  </si>
  <si>
    <t>Christopher chacon / Eric Valtierra (Actividad de generación de alerta)</t>
  </si>
  <si>
    <t>Mauricio Belmar / Juan Tapia, Carolina Peña (Squad Sustentación del Core)</t>
  </si>
  <si>
    <t>Daniel Iturry/ Mario torres</t>
  </si>
  <si>
    <t>Intermitencia en PRC al buscar operaciones (BPM 8.0) (Plataforma Regional de Crédito)</t>
  </si>
  <si>
    <t>GIYP-686</t>
  </si>
  <si>
    <t>Problema para operar en BPM 8.5 (Apertura Cuenta Corrientes)</t>
  </si>
  <si>
    <t>CLAUDIO CARCAMO</t>
  </si>
  <si>
    <t>GIYP-687</t>
  </si>
  <si>
    <t>Degradación de servicios que consumen API, Transferencia en línea SuperApp, Leasing Digital, Portal Comex</t>
  </si>
  <si>
    <t>YENKY BUSTAMANTE</t>
  </si>
  <si>
    <t>yenky.bustamante@itau.cl</t>
  </si>
  <si>
    <t>CTO Infraestructura, Arquitectura y Datos</t>
  </si>
  <si>
    <t>Causa Raiz</t>
  </si>
  <si>
    <t>Descripción del plan de acción</t>
  </si>
  <si>
    <t>Descripción de la solución</t>
  </si>
  <si>
    <t>El origen del retraso de la carga se debió a la coincidencia de ejecución de procesos de carga y ejecución de respaldos</t>
  </si>
  <si>
    <t xml:space="preserve">1. Realizar ajustes para evitar ejecutar procesos en paralelos a las cargas (13-11), validación del sábado (18-11) el comportamiento de los tiempos se presentó demorado mas del tiempo esperado 40 minutos, y 25-11 y 02-12 se proceso con tiempo normal (OK)
Operaciones TI: 
3. Validación de respaldos TSM unidades P/R/I, posterior al respaldo full de la base de datos ArSystem. (Ok)
    </t>
  </si>
  <si>
    <t xml:space="preserve">Mejoras en proceso de ejecución de cargas </t>
  </si>
  <si>
    <t>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t>
  </si>
  <si>
    <t>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
Solución definitiva:  se corrigió con Scrip para que se mostraran los tres tipos de monedas, con PaP el 13-06-2023 (OK) 
(Incidente Portal: DAP solo estaba permitiendo mostrar solo 2 monedas por lo se aplicó un Script para que se mostraran tres (3.) La ETL de tablas corporativas actualiza cada noche ese campo. El fix definitivo se aplicó el día martes 13-06-2023 (OK).
Como mejora adicional a APP, el jueves 15-06-2023 se libera versión del simulador de DAP que trabajará directamente con API omitiendo el uso de TxServer.</t>
  </si>
  <si>
    <t xml:space="preserve"> Se corrigió con Scrip para que se mostraran los tres tipos de monedas
(Incidente Portal: DAP solo estaba permitiendo mostrar solo 2 monedas por lo se aplicó un Script para que se mostraran tres (3.) La ETL de tablas corporativas actualiza cada noche ese campo. El fix definitivo se aplicó el día martes 13-06-2023 (OK).</t>
  </si>
  <si>
    <t>En análisis</t>
  </si>
  <si>
    <t>En analisis</t>
  </si>
  <si>
    <t>Se originó porque coincidió con la fecha de carga de la UF del mes</t>
  </si>
  <si>
    <t xml:space="preserve">Proveedor ASICOM modificó su proceso para que en caso que no exista paridad para el día subsiguiente hábil, se considerará la ultima paridad registrada.
Generar alerta en Control M para que la caja termine Rojo </t>
  </si>
  <si>
    <t xml:space="preserve">Mejora en proceso de carga de paridad
Generar alerta en Control M </t>
  </si>
  <si>
    <t>Dentro del sitio privado del cliente en portal  no estaba disponible  la funcionabilidad de portar destinatarios</t>
  </si>
  <si>
    <t>resolución con el reinicio del cache el 04-07-2023 Este servicio está en datas del Proveedor Synaptic.</t>
  </si>
  <si>
    <t>el banco no fue el causante del incidente. fue lado proveedor y lo resolvió con el reinicio del cache . Este servicio se encuentra en los predios del Proveedor Synaptic.</t>
  </si>
  <si>
    <t>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
Respecto a liquidar DAP se encontró una incidencia en regresión ya que pasaron a llevar una pieza de nosotros con su iniciativa, generaron un wi 161940 el cual no pasaron que estaba en “pruebas”. Se  generó un nuevo WI 163406 de emergencia con el fix y se instaló durante el día.
(antes del PaP no hubo una revisión entre las integraciones. EL incidente se pudo evitar si el el proyecto de Cash Altos montos hubiera pasado ese mismo día una pieza necesaria como parte de la integración con DAP)</t>
  </si>
  <si>
    <t>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EL área de Cash Altos montos instaló en conjunto con DAP para el funcionamiento del flujo / 09-06-2023</t>
  </si>
  <si>
    <t xml:space="preserve">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Fueron validados los resultados de forma satisfactoria </t>
  </si>
  <si>
    <t>Configurar correctamente los parámetros de invocación del servicio que extrae los datos desde Altamira</t>
  </si>
  <si>
    <t xml:space="preserve">
- Se pasó  mejora por emergencia previa validación en QA (OK) 26-06-2023
- Implementación en producción de solución para Enrolamiento de Clientes nuevos en Unipaas (ok) 27-06-2023</t>
  </si>
  <si>
    <t>Implementación en producción de solución para Enrolamiento de Clientes nuevos en Unipaas (ok)</t>
  </si>
  <si>
    <t xml:space="preserve">Error por falta de espacio en disco E:\ asociado el log de transacciones, se generó por la ejecución de una actividad de limpieza de tablas de FFMM (WI 166997) solicitada al área de Ingeniería TI (BD).
</t>
  </si>
  <si>
    <t>Solución paliativa: reinicio del motor de BD por parte de la comunidad de inversiones Ruben Bignami., b.) Se extiende el disco asignando 40GB adicionales.
Ejecutar  la limpieza de las 24 tablas logs del sistema de FFMM. Se ejecutó Plan de ejecución para la limpieza. Se completó la limpieza el 15-07-2023.</t>
  </si>
  <si>
    <t xml:space="preserve">Ejecución de proceso de purga  de las 24 tablas logs del sistema de FFMM.. Fue corroborado por el Equipo DBA y Operaciones los resultados de la limpieza </t>
  </si>
  <si>
    <t>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t>
  </si>
  <si>
    <t>Después de revisión interna por el Equipo Incidentes- se indica en el GIYP-280 (derivado del incidente), que no era necesario la apertura del caso problema -ya había sido abierto-se procede al cierre</t>
  </si>
  <si>
    <t>Encolamiento de mensajes que no poseen expiración en las Colas MQ del Broker Orquestador, durante la carga de tasas DAP en Altamira. 
"Se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t>
  </si>
  <si>
    <t xml:space="preserve">Realizar ajuste en la expiración de los Mensajes en las colas MQ y Logeo del GetDAPRates, esto solventara futuros encolamientos en caso de que las tasas se carguen mal por el Usuario respectivo (PaP 10-10-2023 - WI 175438) (Ok) </t>
  </si>
  <si>
    <t xml:space="preserve"> Mejoras en la expiración de los Mensajes en las colas MQ y Logeo del GetDAPRates. </t>
  </si>
  <si>
    <t>Casos revisados no tenían asociadas la cuenta dólar y aceptadas las condiciones para trabajar con la AGF</t>
  </si>
  <si>
    <t>Para realizar inversiones en FFMM con cuenta en dólares se debe:
1.- Ir en portal a menú inversiones
2.- Habilitar mi cuenta para invertir en fondos mutuos
3.- Modificar Contrato general de fondos
4.- Inscribir cuanta en dólares, para transaccionar.
Equipo de FFMM trabajará en los mensajes controlados de cara a los clientes para Super App con la finalidad de mejorar la experiencia de los clientes.</t>
  </si>
  <si>
    <t>Se le advertirá con un mensaje en el portal ya que la persona debe estar inscrita y debe tener contratos vigentes para poder avanzar"</t>
  </si>
  <si>
    <t>Se detecta que el error es producido por paso a producción WI 161798</t>
  </si>
  <si>
    <t>a.) corrección del desarrollo y pruebas unitarias de las piezas de SW afectadas (OK)
b.) ejecución de pruebas de no impacto en QA (dentro de las posibilidades ya que en QA no es posible validar a completitud los flujos de negocios debdo a no se encuentran operativos todos los servicios que son utilizados (OK)
c.) Se ejecuta el nuevo PaP el 05-07-2023</t>
  </si>
  <si>
    <t xml:space="preserve">a.) corrección del PaP a nivel de SW (OK), </t>
  </si>
  <si>
    <t xml:space="preserve">Consumo de espacio en Unidad D:\ que actualmente contiene 2 Files de datos de la BD ARSystem que están consumiendo 1.94 TB del total del disco (2 TB). </t>
  </si>
  <si>
    <t>Mitigante: Compartir los 2 files de datos del CLSTGBLSRVP16 entre el disco D y H (este último con 800 GB de espacio disponible) 
Realizar Purga de Información. En revisión con la mesa de infraestructura para completar la estrategia de ejecución para concretar la planificación del PaP. (OK) 15-06-2023
Se añade nuevo disco de 600 GB.
Se anexa a BD SAC, lo que en concreto soluciona la alerta de espacio. (OK) 26-09-2023
Terminar con configuración durante la primera semana de octubre 2023 (movimiento de archivos temporales y reinicio de servidores). 12-10-2023(OK)</t>
  </si>
  <si>
    <t>Generar el proceso de purga de las BD
Incrementar espacio en Disco 
Implementar una nueva solución para el 2024 (por proyecto)</t>
  </si>
  <si>
    <t xml:space="preserve">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t>
  </si>
  <si>
    <t>EL 07-06-2023, Redbanc generó un paso por emergencia para corregir el problema e informó el día 08-06-2023 a las 0736am la culminación de la instalación de corrección para las transacciones de la linea Host. Se mantuvo en monitoreo hasta el 15-06-2023</t>
  </si>
  <si>
    <t xml:space="preserve">EL 07-06-2023, Redbanc generó un paso por emergencia para corregir el problema e informó el día 08-06-2023 a las 0736am la culminación de la instalación de corrección para las transacciones de la linea Host. </t>
  </si>
  <si>
    <t>eI Incidente se debió a paso producción WI 164813 (Implementar regularización de accesos a carpeta SWIFT, solicitada por Comunidad Cash Management).</t>
  </si>
  <si>
    <t>a.) Securitización de servidor CLSTGIISP06V07 más asignación de permisos específicos para sistema NGINE, se ejecutó el 06-07-2023, b.) Securitización de servidor CLSTGIISP06V08 más asignación de permisos específicos para sistema NGINE, se completó el PaP el 20-07-2023</t>
  </si>
  <si>
    <t>Securitización de servidor CLSTGIISP06V07 más asignación de permisos 
específicos para sistema NGINE. Fase de Pruebas en producción apuntando a nodo 
CLSTGIISP06V08</t>
  </si>
  <si>
    <t xml:space="preserve">Error que se genera desde Nexus para Mov no facturados, Detalle de labconsulta de saldos de  tarjetab(monto de deuda, otros)  y no es parte de un error banco, pero se registra en Webmonitor con error 704. </t>
  </si>
  <si>
    <t>Analisis</t>
  </si>
  <si>
    <t xml:space="preserve">Existe condición de borde que no fue probada por Solicitud de Medios de Pago , que corresponde a clientes que tengan más de 23 tarjetas activas (con sus cuentas activas).
Sucedió  por condición de borde con un rut de pruebas en producción. 
</t>
  </si>
  <si>
    <t>Se realizó un reciclado de cada una de las instancias resolutoras para ese programa (10) lo que resolvió el incidente el 26-05-2023 ( Se implementa WI 160735 Se agrega control al llenar arreglo de TC a listar en el servicio TCO960CL)</t>
  </si>
  <si>
    <t>Se actualiza programa TCO960CL para agregar control al llenar arreglo de TC a listar y limitar a 23 tarjetas el listado (OK). Equipo Core
quedó como mejora mejorar el look&amp;feel del App -esto no formó parte del incidente, solo que vio la necesidad que se pudiera generar una mejora. Equipo Minorista</t>
  </si>
  <si>
    <t>Se detecta una condición de error  a nivel de aplicativo lo cual imposibilita la correcta ejecución de la interfaces que nos llega desde Nexus: 
- Existía un correlativo (campo) en la información de los Opticos enviada por Nexus que tiene un limite de máximo de 999 registros
- Dato NULL en codificación de texto y montos con largo mayor a soportado por tabla destino.</t>
  </si>
  <si>
    <t>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
- Construcción /Certificación 11-08-2022  al 30-08-2022 (OK)
- Paso a Producción (wi 83665) 01-09-2022 (OK)
- Evaluación Post Produccion 02-09-2022 al 31-09-2022 (OK)
2) Generar proceso de purga ( aprox 220MM de registros) que no se han purgado anteriormente. 
- Revisión con arquitecto de Soluciones, Arquitecto de Infraestructura para análisis de la solución a plantear 07-09-2022(OK)
- Revisión con DB Owner para determinar TTL de la data a dejar en BD  12-09-2022 (OK)
- Gestión con Transición TI para obtener server homólogo o creación de este en caso contrario 12-09-2022 (OK)
- Copia en QA de respaldo Productivo 11-11-2022 (OK)
- Propuesta inicial de diseño de solución 22-12-2022 (Ok)
- Definición con Arquitecto de Datos, Arquitecto de Soluciones y Arquitecto de Infraestructura para el diseño de la solución 25-01-2023 (OK)
- Desarrollo de job para realizar purga 28-04-2023 (OK)
- Pruebas de volumetría 06-06-2023 (OK)
- PGP de Iniciativa 16-08-2023 (Ok) 
- Certificación de implementación de purga Se prevé para el mes de enero 2024 (En curso)
- Puesta en producción (TBD)</t>
  </si>
  <si>
    <t>- Corrección de la ETL´s para manejo de cantidad de registros y datos 
- Proceso de purga de información en la BD de EECC</t>
  </si>
  <si>
    <t>Se detecta error en integración con Nexus: integration/externals/nexus-services-credit-cards/v1/mol-st247-services.
De acuerdo a lo informado por el proveedor Nexus se debió a "que una parte del proceso de carga de la BBDD requería una acción manual con una cuenta que presentó un problema" Se tomaron las medidas internas y controles adicionales para que esa falla manual no vuelva a ocurrir”</t>
  </si>
  <si>
    <t>Proveedor informa que se tomaron las medidas internas y controles adicionales para que esa falla manual no vuelva a ocurrir</t>
  </si>
  <si>
    <t xml:space="preserve">Solución aplicada a nivel del proveedor. </t>
  </si>
  <si>
    <t xml:space="preserve">Se desactivó de forma incorrecta el task scheduler para el día feriado causando que se sigan generando los informes en la ruta de salida 
</t>
  </si>
  <si>
    <t>Solución definitiva:  Se jecutaron pruebas de certificación que concluyeron el 11-07-2023-. Se completó el PaP el 19-07-2023 (OK).</t>
  </si>
  <si>
    <t>Solución definitva: el sistema del Innovapay  validará  día a día de forma automática si el día es feriado (durante la semana ) para que se ejecute el .csv (el archivo Excel que contiene los feriados), en caso contrario no se ejecutará</t>
  </si>
  <si>
    <t xml:space="preserve">Error por actualización en Connect Direct, afectando la llegada de la interfaz contable de Rappi. </t>
  </si>
  <si>
    <t xml:space="preserve">Generar alerta en Caja de Control M para que pueda alertar al operador en caso de no llegada de las interfaces (Mejora que se llevará en backlog por el equipo de minorista) 
Revisión de ejecución del proceso a nivel de los operadores. </t>
  </si>
  <si>
    <t xml:space="preserve">Monitoreo de Job ante fallos de envío de interfaces desde MINSAIT.  </t>
  </si>
  <si>
    <t xml:space="preserve">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t>
  </si>
  <si>
    <t xml:space="preserve">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t>
  </si>
  <si>
    <t xml:space="preserve"> El equipo identifica el origen de la indisponibilidad del servicio, y se proceden a realizar los trabajos para habilitar nuevamente el IPS. 
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Cabe destacar que los servicios que está llevando Centribal están siendo migrados a Cardif. Se prevé que durante el último trimestre del 2023, todos habrán sido migrados.</t>
  </si>
  <si>
    <t xml:space="preserve"> los mensajes no expiran y es necesario su modificación. Había una fuga los mensajes se iban a la cola y no se consumían (este caso no fue un incidente, sino un evento reportado por el Equipo de Ingeniería TI/Edson Pérz)</t>
  </si>
  <si>
    <t>Se modifica los flujos que generan estos mensajes para que expiren o sean “consumidos” una vez utilizados.
PaP se ejecutó el 11-07-2023 (OK</t>
  </si>
  <si>
    <t>se modifica los flujos que generan estos mensajes para que expiren o sean “consumidos” una vez utilizados.</t>
  </si>
  <si>
    <t>el 13-07-2023  durante el problema en la generación de la interfaz y con la ayuda del proveedor se detecto una dependencia con base central, la cual es consultada por cada lineal de la interfaz</t>
  </si>
  <si>
    <t>En planificación junto con el proveedor Datamarc la ejecución de la solución (relacionado a la interfaz de BC que no es necesaria). 
Se estima completar la ejecución durante la primera quincena de septiembre 2023.
(semana entre el 11 al 15-09-2023) (OK)
 se realizaron mejoras en la Base Central, lo que resultó en la generación de la interfaz (OK)</t>
  </si>
  <si>
    <t>Quitar la dependencia de Factoring con base central</t>
  </si>
  <si>
    <t>Se encontró un problema handshake al momento de negociar la comunicación con los certificados SSL entre el servidor de api-connect con el proveedor DataMart, que falló por falta de una validación del proveedor Datamart y no fue probado punto a punto (banco –proveedor)</t>
  </si>
  <si>
    <t>análisis- Diagnóstico se estima completar  antes del 01-09-2023
Estrategia: a.) revisar en Api connect /errores 500, para corroborar el comportamiento en el último mes –después de la actualización de los certificados (por qué Azure genera el error).  
b.) revisión en conjunto con el Proveedor Datamark para hacer laboratorio  y determinar por qué se están generando o perdiendo un 10% de peticiones en las conexiones API relacionada con el error 500 –conexión en Azure (posiblemente lado proveedor)</t>
  </si>
  <si>
    <t>En análisis solución definitiva</t>
  </si>
  <si>
    <t>posterior a un reinicio del servicio que ejecuta la tarea de aplicación party-reference-data-directory-pj, se cargó la imagen en base a la última versión de desarrollo y no la que debió cargarse</t>
  </si>
  <si>
    <t>a.) Análisis (Ok)
b.) se estima completar las prueas en QA el 24-08-20232, 
c.) PaP se prevee el 04-09-2023
seguimiento 05-09-2023</t>
  </si>
  <si>
    <t>Solución: Cambiar la versión correspondiente a cada aplicación de  party-reference-data-directory-pj  desde el desde "latest" a "1.0.0“   (MS BFF party-reference-data-directory-pj y MS BCL party-reference-data-directory-pj)</t>
  </si>
  <si>
    <t>Desconocimiento del uso del componente Acceso dll para ciertas funcionalidades en factoring, el cual no se identificó con anticipación y se detectó posterior a la deshabilitación de usuario SQLUSER (Regularización de SQLUSER - ETAPA 2: AI-787)</t>
  </si>
  <si>
    <t>se regularizo creando un usuario personalizado nuevo con el acceso al DLL para darle así continuidad al procedimiento</t>
  </si>
  <si>
    <t>"Solución Definitiva" es un proyecto que busca actualizar el proceso de factoring.</t>
  </si>
  <si>
    <t>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t>
  </si>
  <si>
    <t xml:space="preserve">Se decidió seguir el consejo de Mauricio y realizar un rollback, lo que permitió restaurar la condición original del sistema y restablecer la funcionalidad de grabar y recuperar información.
Realizar la migración nuevamente asociada a la por Obsolescencia del servidor IIS (08-11-2023) 
Validación Inicio y cierre de dia 09-11-2023 OK </t>
  </si>
  <si>
    <t>Ejecución de migración a nueva plataforma considerando los permisos requeridos</t>
  </si>
  <si>
    <t>Diseño desactualizado a las buenas prácticas de SQL 
Se determinó que job orquestando sps y particiones de disco poco optimas que no permiten hoy poder aumentar los recursos asignados dado que es una maquina física- por limitantes de squl ya no pueden crecer más.</t>
  </si>
  <si>
    <t>Se realiza un truncate en el SP el cual solucionó los tiempos de respuesta pasando de 7 hr a 1 hr, se determina que es un tiempo normal de carga</t>
  </si>
  <si>
    <t>Truncate en el SP el cual soluciono los tiempos de respuesta pasando de 7 hr a 1 hr, se determina que es un tiempo normal de carga
Pap el día 01-09-2023 (OK) WI 177354</t>
  </si>
  <si>
    <t xml:space="preserve">Se demarco a una intermitencia en los servicios del proveedor, se encuentra en investigación pero de no poder replicarla no tienen el detalle preciso. </t>
  </si>
  <si>
    <t>En revisión, una vez terminada la intermitencia el portal retorno a su funcionamiento regular no requirió acción por parte del proveedor o nuestra.</t>
  </si>
  <si>
    <t>una vez terminada la intermitencia el portal retorno a su funcionamiento regular no requirió acción por parte del proveedor o nuestra.</t>
  </si>
  <si>
    <t>Falta de coordinación en la comunicación de parte de SOVOS con el banco, dado que el proveedor implemento mejoras en su plataforma para una nueva biometria dactilar sin dependencia de terceros (en este caso con Autentia)</t>
  </si>
  <si>
    <t>Se detecta que afectación es producto de un paso a producción realizado el dia viernes pasado DBS-333 donde se realizo una nueva suscripción de una Api y que por arrastre se llevo un cambio que no estaba considerado el cual sobrescribió una api existente (DBS-333)
Se bajo un producto en produccion ,por un release nuevo de un producto que ya existia (onbording Error 404 al buscar a un servicio)</t>
  </si>
  <si>
    <t>Se realizaran las revisiones y ajustes necesarios para regularizar el código y así evitar afectación a futuros despliegues.</t>
  </si>
  <si>
    <t>Proveedor Evertec declara problemas de comunicación en sus servicios de telecomunicaciones
(Se adjunta informe de Evertec detallando la falla. No tenían un enlace de respaldo. Y fallaron los dos enlaces entre los DC.)</t>
  </si>
  <si>
    <t>Implementación de un nuevo enlace intersite por el Provedor Evertec en sus DC´s. Se ejecuto el PaP el 25-07-2023 (OK). Queda en validación hasta el 16-08-2023 (OK)</t>
  </si>
  <si>
    <t>Solución:  Implementación de nuevo enlace entre su site.  
(esta solución depende directamente del proveedor Evertec)</t>
  </si>
  <si>
    <t>Se detectó que función GET_TEXT_FIELD70 aleatoriamente está generando problemas en la base de datos, provocando bloqueos. Esta función está asociada a un reporte que permite un rango muy amplio de fechas para las consultas y generan el bloqueo. 
(La función se asocia a un reporte que contiene fechas con rango muy amplio para las consultas que pueden ejecutar los usuarios.)</t>
  </si>
  <si>
    <t xml:space="preserve">
se  completó la corrección de obsolescencia el 07-08-2023 (OK) (se dejará envalidación durante el mes de agosto 2023- para ver si se corrige el problema. 
Adicionalmente se generará pruebas en QA para validar el comportamiento ante rangos altos de consultas por parte de usuarios.  Si esto ocurre, se generará revisión de solución-se preve completar la primera semana de septiembre 2023. </t>
  </si>
  <si>
    <t>corregir la obsolescencia a nivel  de servidor a nivel de BD se actualizaron a Windows Server 2019 STD SQL Server 2019 ENTERPRISE y los AIX Red Hat 8.7 Linux . Si esto no ocurre, se generará una nueva solución</t>
  </si>
  <si>
    <t>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t>
  </si>
  <si>
    <t>se aplicó el mismo 08-09-2023.  Evertec Subió el servicio que consume las nóminas del Banco . Desde Evertec se hace un envío cada 5 minutos. Quedó en validación hasta el 13-06-2023.</t>
  </si>
  <si>
    <t>en análisis</t>
  </si>
  <si>
    <t>Se detecta impacto en los servidores de BD transaccional por proceso de traspaso histórico (detectan failovers en el servidor CLSTGSQLP08V2; misma hora que comienza a ejecutar los respaldos
se evidencia errores en los storage (The offset of the latest long I/O) de los servidores de BD de eCambios y timeout en la conectividad (Either a networking or firewall issue exists). Servidores transaccionales (CLSTGSQLP08V3  y CLSTGSQLP08V4) ,</t>
  </si>
  <si>
    <t>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t>
  </si>
  <si>
    <t>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t>
  </si>
  <si>
    <t>(Error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t>
  </si>
  <si>
    <t>Corrección sobre la tabla de destino IGTB_TC_TRX_XFACTURAR_NMO. Se ejecutó el 15-08-2023 pero no se obtuvieron los resultados esperados.  
(Es necesario ejecutar un prerrequisito  (en el ETL dejar un campo en cero) antes de aplicar la solución definitiva. (25-08-2023) ok</t>
  </si>
  <si>
    <t>Corrección de los campos alfanumericos sobre la tabla de destino tabla IGTB_TC_TRX_XFACTURAR_NMO y  purga de datos sobre la interfaz TCM300 en DIBS.</t>
  </si>
  <si>
    <t>Se asocia al GIYP-117
(Evertec indica que causa fue contención de la base de datos, debido a capacidad de la infraestructura asociada a este servicio. Con aumento de transacciones se detecta que instancias, memoria y capacidad de servidores debe ser modificada)</t>
  </si>
  <si>
    <t>solución inmediata: Evertec realizó reinicio en sus sistemas. Se válidan pagos normalizados desde las 11:48Hrs
Solución definitiva: Se Asocia a la solución del GiYP-117 (Implementación mejoras de Infraestructura y Software Básico para que soporte la plataforma con todos los clientes NEL del Banco. Tuning de implementación en Producción</t>
  </si>
  <si>
    <t>Se asocia al GIYP-117- mejora en la Plataforma de Evertec (mejoras de Infraestructura y Software Básico para que soporte la plataforma con todos los clientes NEL del Banco.)</t>
  </si>
  <si>
    <t>Obsolescencia de los scanner con más de 8 años</t>
  </si>
  <si>
    <t xml:space="preserve">
Se asocia al GIYP-117- carga de nóminas con intermitencia en NMT (Evertec corrobora esta información)
( contención de la base de datos, debido a capacidad de la infraestructura asociada a este servicio. Con aumento de transacciones se detecta que instancias, memoria y capacidad de servidores debe ser modificada)</t>
  </si>
  <si>
    <t xml:space="preserve">mejora del performance de la plataforma
Se asocia al GIYP-117- carga de nóminas con intermitencia en NMT (Evertec corrobora esta información)
Se acuerda el cierre el 05-07-2023 </t>
  </si>
  <si>
    <t>mejora del performance de la plataforma
Se asocia al GIYP-117- carga de nóminas con intermitencia en NMT (Evertec corrobora esta información)</t>
  </si>
  <si>
    <t>Incidente asociado a GIYP-60-PRB0041061</t>
  </si>
  <si>
    <t>Se realiza el reinicio del aplicativo restableciendo el acceso a Alltra y portal Come
Incidente asociado a GIYP-60-PRB0041061 – Se realiza doble reinicio a Allnett  y aplicativo comienza a funcionar de forma correcta y has hoy no se vuelve a presentar el incidente-  Corrección se esta implementado en  Incidente asociado a GIYP-60-PRB0041061</t>
  </si>
  <si>
    <t>Corrección de función asociado a un reporte ( reporte transacción Allnet ) para que no genere bloqueo a pesar que el rango de fechas). Se solicita el cierre.</t>
  </si>
  <si>
    <t>221508637ST_EV_PRU_CER_01_Compresión y limpieza archivo ambiente Alltra WI 165923 Instalado en ambiente productivo el Jueves 06-07-2023 Se realiza Vuelta atrás el Lunes 10-07-2023..</t>
  </si>
  <si>
    <t>Análisis (OK)
Bajo el Proyecto  165923 se reinstalará en ambiente QA  en Nuevo servidor AIX Red Hat 8.7 Linux que se prevé PaP despues de realizar certificacion OK en ambientes previos y forma parte. (Se acuerda el cierre porque la solucion continuara bajo el proyecto en curso) (OK)
Se acuerda el cierre el 01-08-2023</t>
  </si>
  <si>
    <t>Continua bajo el proyecto 221508637ST_EV_PRU_CER_01_Compresión y limpieza archivo ambiente Alltra- a ser instalado en nuevo servidor AIX Red Hat 8.7 Linux</t>
  </si>
  <si>
    <t>Problema se presenta debido a que Motor NMT apunta a un único Controlador de Dominio.</t>
  </si>
  <si>
    <t xml:space="preserve">
Construcción (OK)
Certificación (OK)
Paso a Producción (04-07-2023 (OK)
Validación hasta el 26-07-2023 (OK)</t>
  </si>
  <si>
    <t>Solución : apuntar al balanceador de los controladores de dominio</t>
  </si>
  <si>
    <t>Se detecta que la firma masiva no tiene el desarrollo para que soporte el flujo nuevo desde el botón de pago, Se evalúa alternativa para dejar fuera la opción de firma masiva.</t>
  </si>
  <si>
    <t>Deshabilitar SII de Firma Masiva
Análisis solución definitiva 03-05-2023 (Ok)
Construcción 16-06-2023 (Ok)  21-09-2023 al 29-09-2023  (Ok)  
Certificación 02-10-2023 al 31-10-2023 (en curso) 
Paso a Producción (14-11-2023) OK</t>
  </si>
  <si>
    <t>DesHabilitar la Firma Masiva en SII</t>
  </si>
  <si>
    <t>Programa no detecta que el día siguiente es inhábil, y ejecutar el proceso como si fuera normal. Hay que incorporar lógica de feriados.</t>
  </si>
  <si>
    <t>Análisis, 30-06-2023 (Ok)
Desarrollo, 14-07-2023 (OK)
Certificación, 20-07-2023 (OK)
Paso a Producción, 11-08-2023 (WI 166490). 
Validación  hasta el 04-10- ya que el 29-09-2023 ocurre un doble nightrun 
Seguimiento el 05-10-2023</t>
  </si>
  <si>
    <t>corrección de proceso que permita tanto el dia hábil como el no hábil.
21-07-2023
La instalación se realizó exitosamente el 11-08 (WI 166490).
En validación (OK)
Se acuerda el cierre</t>
  </si>
  <si>
    <t>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t>
  </si>
  <si>
    <t>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
Solucion definitiva: Purga de BD:
/opt/surecomp/alltra_home_bic/ALLTRA_BATCH_PROGRAMS/WSClient/logs/ - Comprimido OK
/opt/surecomp/alltra_home_bic/ALLTRA_BATCH_PROGRAMS/EmailOut/ - Comprimido OK
/opt/surecomp/nicomm_home_bic/ALLTRA/archive/in/ - Comprimido OK
/opt/surecomp/nicomm_home_bic/ALLTRA/archive/out/ - Comprimido OK
/opt/CD/SURE/OUTBOX -  OK
Instalación en ambiente QA (25-08-2023)
Certificación en ambiente previo (04-10-2023) OK
Paso a Producción  - WI 176013 (17-10-2023) (OK)
Estabilización OK - 23-10-2023</t>
  </si>
  <si>
    <t xml:space="preserve">Mejoras del umbral  en herramienta de monitoreo
Establecer un Plan de purga de datos, se ejecuta semanalmente los días domingo a la 1:00 a.m. con data antigua a 7 días. </t>
  </si>
  <si>
    <t>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t>
  </si>
  <si>
    <t>Eliminar la tarea programada del programa y dejar  solo que se ejecute el proceso desde Control-M. Se ejecutó PaP el 10-08-2023
Cierre el 16-08-2023</t>
  </si>
  <si>
    <t xml:space="preserve">Eliminar la tarea programada del programa y dejar  solo que se ejecute el proceso desde Control-M. </t>
  </si>
  <si>
    <t>proceso que construye el archivo sumó los rechazos de Condell  y los de Itaú, se detecta que se había modificado el detalle del archivo pero no el encabezado.</t>
  </si>
  <si>
    <t xml:space="preserve"> Modificación en el encabezado del archivo rechazos para que los códigos tanto itau como Condell se reflejen correctamente. Se estima PaP el 25-08-2023 (OK)</t>
  </si>
  <si>
    <t xml:space="preserve"> Modificación en el encabezado del archivo rechazos para que los códigos tanto itau como Condell se reflejen correctamente.</t>
  </si>
  <si>
    <t>Proceso no tiene desarrollada depuración o purga de esta información, y se llenan los miembros, impidiendo que se procesen más nóminas.</t>
  </si>
  <si>
    <t>(este caso estuvo despriorizado hasta julio 2023
Depuración purga automática para el proceso H2H_PMASIV (host-to host) 
(Construcción de la solución el 28-07-2023 (OK). Actualmente en revisión de pruebas de certificación y homologación de ambientes . Se estima el PaP  08-09-2023
Seguimiento el 12-09-2023</t>
  </si>
  <si>
    <t xml:space="preserve">depuración automática para el proceso H2H_PMASIV (host-to host) </t>
  </si>
  <si>
    <t>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t>
  </si>
  <si>
    <t>Análisis, 10-02-2023 (Ok)
Construcción, 16-02-2023 al 24-02-2023 (Ok)
Certificación, 01-03-2023 al 14-04-2023 (Ok)
Paso a Producción (WI 140131), 04-05-2023 (Ok)  07-06-2023
Estabilización- fue necesario la vuelta atrás por problemas de vulnerabilidades no cubiertas
Análisis tras vuelta atrás (Problema instalación. Prioridad Botón de Pago 3.0), 16-06-2023 (Ok)
Paso a Producción, 03-07-2023 (Ok). Estabilización / Monitoreo / Retest (13-07: Aún con vulnerabilidades), 
Nueva Certificación, 07-08-2023 (Ok)
Paso a Producción, 09-08-20223 (OK)
durante la validación se encontraron nuevas vulnerabilidades. Se estima corregir el 23-08-2023
Se aplica la instalación el 23-08-2023, y Ciberseguridad informó que ya no se detectan protocolos inseguros, superamos la vulnerabilidad.
Se acuerda Cierre</t>
  </si>
  <si>
    <t>Mejora relacionada con la notificación de archivo de distribución de nóminas para la generación de los procesos de generación de pagos.</t>
  </si>
  <si>
    <t>a) Se detecta errores de timeout en el log de windows releacionado al servicio eCMX Monitor al ejecutar el SP sp_eCMX_TraeOperacionesParaMailing.
b) Los usuarios reportan que la web de eCambios queda en blanco o no se le muestra información en tiempo real, lo que, al revisar los servidores de SQL CLSTGSQLP08V2 y CLSTGSQLP08V3, se detectan failover en el nodo primario.
c) Se detecta un alto consumo de recurso de memoria RAM en los servidores de los WebServices CLSTGIISP02V12 y CLSTGIISP02V11, lo que conlleva a un mal funcionamiento del servicio eCMX Monitor.
d) Se detecta un alto volumen de datos en las tablas transaccionales, lo que no estaba siendo considerado en el proceso de traspaso historico.
e) Se evidencia errores en los storage (The offset of the latest long I/O) de los servidores de BD de eCambios y timeout en la conectividad (Either a networking or firewall issue exists) lo que provoca failover.
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t>
  </si>
  <si>
    <t>a) Realizar separación de pool de servicios para así dar prioridad, estabilidad, monitoreo y control a los distintos procesos de este producto - Abril 2023
b) Realizar mejoras a distintos componentes, para generar eficiencia en procesos diarios y cierre - Mayo 2023.
c) Realizar mejoras a proceso de traspaso histórico, para así depurar tablas, lo cual implica mejoras en tiempo de los procesos diarios y cierres - Junio 2023</t>
  </si>
  <si>
    <t xml:space="preserve">a) Para servicio eCMX Monitor, a causa de un alto volumen de datos de la tabla tb_eCMX_GestionClientesDeal que no estaba siendo considerado en el proceso de traspaso histórico, por lo que se realiza el paso a produccion con la inclusión de la tabla. Producción 21/03/2023.
b) Alto consumo de recursos del servidor de la BD Transaccional provocado por la pieza SQL SP sp_eCMX_TraeOperacionesParaMailing, se detecto problema en el traspaso histórico, se corrige la pieza que ocasionaba caídas en el proceso. Producción 04/07/2023.
c) Se actualizaron controladores de los discos en los servidores CLSTGSQLP08V2 y CLSTGSQLP08V3 por el área de Infraestructura, Producción 20/05/2023.
d) Se reconfiguran 7 nuevos Application Pools eCambios en que se dividen los WebServices más críticos al de menos consumo, con el fin de emparejar el consumo de recursos de los servidores y evitar la caída del servicio eCMX Monitor. Producción 07/03/2023.
e) Se incluyen varias tablas para el traspaso de datos de la base de datos transaccional al histórico, con la finalidad de mejorar la performance del servicio eCMX Monitor. Producción 21/06/2023.
Tablas involucradas
tb_eCMX_Mailing 
tb_eCMX_LogMantencionMailing 
tb_eCMX_MailsEnviados
tb_eCMX_Reporte_Compliance 
tb_eCmx_Log_Carga_OPRecibidas 
tb_eCMX_STPTrxNotas 
tb_eCMX_LogExtensiones
tb_eCmx_LogPlanillas 
tb_eCMX_SvcLogGrabacionTrx 
tb_eCMX_SvcLogGrabacionTrxAutoriza
tb_eCMX_SvcLogGrabacionTrxSuc 
tb_eCmx_SvcLogSesiones 
tb_eCMX_TarifadoRut </t>
  </si>
  <si>
    <t>Expiración de certificados de 13 usuarios en producción y 3 de contingencia</t>
  </si>
  <si>
    <t xml:space="preserve">1) Regularizar la gestión de certificados dentro del flujo de seguridad TI
- Ciberseguridad recibirán la alerta y notificará al Owner TI (Mayorista) para que se ejecute la gestión de renovación del certificado con el proveedor desde la casilla de correo de operacionincidentesendpoint@itau.cl (25-09) (Ok) 
2) Regularizar dependencia que tiene el proveedor Trends sobre la infraestructura productiva del aplicativo
- Levantamiento de información con el proveedor Trends sobre el detalle de todas las cuentas / contraseñas entregados al Banco para el acceso a la administración de Payment Control. (15-09) (OK)  
- Consultar al proveedor la factibilidad de quitar la restricción de caducidad de las contraseñas o extender el plazo a un máximo de 6 meses. (15-09 OK, ver información en comentario)
- Validar el acceso las cuentas resguardas en caso de no acceder realizar la recuperación de las mismas. (20-10-2023)    
- Mapear las actividades que realiza Trends en nuestra plataforma y así generar el control del acceso o acompañamiento al proveedor en el soporte al banco  (20-10-2023)   
 </t>
  </si>
  <si>
    <t>Plan definitivo para regularizar la gestión de certificados y dependencia que tiene el proveedor Trends sobre la infraestructura productiva del aplicativo</t>
  </si>
  <si>
    <t>Problemas con la caja A, se aisla y se dejan activas las conexiones a la caja B. Payment Control comienza a funcionar sin inconvenientes.
Estas cajas se refieren a las cajas Juniper que levantan las VPN hacia Swift son 2 cajas por sitio.</t>
  </si>
  <si>
    <t xml:space="preserve">Existen problemas con túneles y se sale por la caja B, pero lo que propone swift es que se vuelva la caja A
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Una vez que se haya cumplido la actividad 1, se debe ejecutar la habilitación de la caja A para restablecer el servicio a través de la caja VPN Primaria. (Ok) </t>
  </si>
  <si>
    <t xml:space="preserve">Se regulariza la configuración a nivel de redes de los túneles de Swift  y se activa la caja A </t>
  </si>
  <si>
    <t>Incompatibilidad de las API con la versión V5c 
"IBM envió una posible causa del problema que tenemos:
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2- El dia 29/09/2023, se hizo la anotación que la solución definitiva es: "También llegamos a una conclusión de que deberían utilizar la versión 10 completa y deshacerse de v5c, la v5c tiene este diseño analítico antiguo que le está causando muchos problemas generales a nivel de performance."
Este cambio tampoco es viable por la misma razón que hay muchas API's."</t>
  </si>
  <si>
    <t xml:space="preserve">- Mitigante: se realiza el aumento de 12 Core a 16 Core para 2 datapower de API. 29/09 (OK)
Para determinar Causa raíz: 
- Se eleva caso a proveedor (28-09-2023) (OK)
- Se entrega antecedentes e información solicitada por el proveedor (29-09-2023) (OK)
Solución Definitiva: 
-Se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
CIO Minorista, ejecuto actualización de las APIs  para los servicios que generaban altos consumo (OK) 
CIO Mayorista y Canales, en proceso (Se instalan 2 APIs de Pago el 20/11/2023)  </t>
  </si>
  <si>
    <t>Cambio a nivel de logeo de las apis más consumidas en una primera instancia, para bajar los consumos de CPU,.
Utilizar la versión 10 completa de la Api en los servicios que manejan V5c</t>
  </si>
  <si>
    <t xml:space="preserve">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
el 27-07-2023 nuevo incidente-en revisión por el proveedor Evertec-ticket 6032429. Evertec estará haciendo pruebas hasta el 14-08-2023 como parte dela evaluación del caso. </t>
  </si>
  <si>
    <t>Análisis (OK)
Solución: Implementación mejoras de Infraestructura y Software Básico. Tuning de implementación en Producción. PaP el 10-07-2023 (Evertec, OK)
Entrega de mejoras para manejo de instancias de BD. el 07-07-2023 (OK)
Configuraciones en QA (07-07-2023)- (OK)
PaP 10-07-2023 (OK). Queda en validación.  Nuevo incidente del 27-07-2023,  en revisión la ejecución de mejora si fue ejecutada completamente. Evertec realizó aumento de memoria en  la infraestructura  que presta el servicio
Se coordina reunión para ejecución desde el punto de vista técnico, las mejoras de infraestructuras. (Software básico).Una vez que evertec formalice se le dará cierre total a esta ficha
Seguimiento 06-08-2023</t>
  </si>
  <si>
    <t>Implementación mejoras de Infraestructura y Software Básico para que soporte la plataforma con todos los clientes NEL del Banco.
con Sergio Manero de Evertec y acordamos cerrar este reporte, considerando todas las acciones que ellos han implementado y nos permiten tener ahora un servicio estable.</t>
  </si>
  <si>
    <t xml:space="preserve">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t>
  </si>
  <si>
    <t>1) a nivel de Core Altamira, se elimina el protocolo MT para pasarlo directamente por ftp,. Se ejecutó el PaP 04-07-2023 pero fue necesario la vuelta atrás. Se re-ejecutó el PaP el 12-07-2023.  Quedo en validación hasta finales de julio 2023 (OK)
2) Enviar los archivos desde el NMT por protocolo SFTP para mejorar el flujo de carga del proceso. 
    - Desarrollo (OK)
    - Certificación QA (entre 03 al 09-10-2023) (OK) 
    - PaP (13-10-2023) WI 180090 (OK)
    - Validación (11 al 15-10)</t>
  </si>
  <si>
    <t>Solución paliativa: a nivel de Core Altamira, se eliminará el protocolo MT para pasarlo directamente por ftp, (OK). esta solución fue responsable el equipo S-Core 
Solución definitiva; Enviar los archivos desde el NMT por protocolo SFTP para mejorar el flujo de carga del proceso.</t>
  </si>
  <si>
    <t>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t>
  </si>
  <si>
    <t>a.) Blindaje del catalogo servicio DIBS ((MQBCAT02), se ejecutó el  PaP el 12-05-2023( OK) .
b.) Mejora a nivel de performance del aplicativo PayPlus:  Control a nivel del sitio PayPlus (sacar filtros que no se utilizan y revisión de los caracteres inválidos ). Se estima concretar el PaPel 24-08-2023</t>
  </si>
  <si>
    <t xml:space="preserve">a.) Blindaje del catalogo servicio DIBS ((MQBCAT02). Con el blindaje del catálogo se resuelve el incidente.
b.) Mejora a nivel de performance del aplicativo PayPlus:  Control a nivel del sitio PayPlus (sacar filtros que no se utilizan y revisión de los caracteres inválidos ) para mejorar el performance del servicio.
Control a nivel del sitio PayPlus (sacar filtros que no se utilizan y revisión de los caracteres inválidos ) para mejorar el performance del servicio ( en revisión con el área de Arquitectura).
El PaP se realizo  24/08/2023(OK)
PaP realizado bajo el WI 174311, </t>
  </si>
  <si>
    <t>Obsolescencia de servicio de motor de pagos</t>
  </si>
  <si>
    <t xml:space="preserve"> Implementación proyecto GNMT con todos los Servicios del Motor de Pagos y Nóminas</t>
  </si>
  <si>
    <t>Con los antecedentes analizados no se logró determinar los timeout's presentados en la comunicación entre los servicios Bróker y AS/400.</t>
  </si>
  <si>
    <t>Como acción mitigadora se aplica contingencia con los clientes afectados a través de generación de nóminas batch o eliminación/reenvío de nóminas H2H.
Dado que no se logro determinar causa raíz de este incidente, en caso de volver a ocurrir se debe considerar: 
Generar call con equipos a los equipos de continuidad (dibs, SFG y Broker), gestión de incidente y aplicativo CASH para obtener los siguientes logs y analisis de estos:
Bróker
Catálogo dibs
MQ
SafeAdapter
SFG mayorista</t>
  </si>
  <si>
    <t>Acción mitigadora a nivel operativo: se aplica contingencia con los clientes afectados a través de generación de nóminas batch o eliminación/reenvío de nóminas H2H.</t>
  </si>
  <si>
    <t>Incidente en equipo perimetral de seguridad en DC Respaldo de Redbanc, afectó las comunicaciones de Evertec.</t>
  </si>
  <si>
    <t>Problema de comunicación con el servidor de evertec por obsolescencia en su plataforma (2008), donde interfaz desde SFG intenta enviar archivo y estos quedan rechazados por conexión fallida hacia el servidor del proveedor</t>
  </si>
  <si>
    <t>se genera problema GIYP-244
El incidente ocurrió en abril 2023 y fue reportado por el área de Auditoría el 04-07-2023. Se revisaron los logs a nivel de Front Unificado, Altamira y no se encontraron problemas. Puede ser problema de la máquina del cajero que no se guardó en la transacción journal.</t>
  </si>
  <si>
    <t>Análisis (OK) 21-07-2023
Equipo del usuario fue donde falló la transacción. El flujo de la transacción original estuvo completa hasta llegar al Usuario de Caja (posible hubo un reinicio del equipo del Cajero). Fue un caso puntual</t>
  </si>
  <si>
    <t>No aplica la solución. Equipo del usuario fue donde falló la transacción. El flujo de la transacción original estuvo completa hasta llegar al Usuario de Caja (posible hubo un reinicio del equipo del Cajero). Fue un caso puntual
Se acuerda el cierre</t>
  </si>
  <si>
    <t xml:space="preserve">Falla de sincronización de los nodos bróker asociados al login de la SuperApp. </t>
  </si>
  <si>
    <t xml:space="preserve">Se divide desarrollo en 2 fases:
Fase 1: Actualizar api channels/mobile para que pueda pasar por nuevo pipeline 
Fase 2: Eliminar llamado a tokenmanager para que no guarde token en globalcaché. 
27-09: Se realiza rollback de la actividad WI 178080 “PaP Global caché New App” (27-09) dado que se generó Incidente GIYP-433: Intermitencia en Login de SuperApp  (TokenBasedAuth) </t>
  </si>
  <si>
    <t>Eliminar el token manager a un nuevo CIAM  (nuevo autenticador de cuentes). Se estima culminar la migración transversal de los login (login x credenciales, biuometricos, por OTP, recuperación de password)</t>
  </si>
  <si>
    <t xml:space="preserve">Falla de comunicación de SDK de firebase con plataforma de marcaje de proveedor Google. </t>
  </si>
  <si>
    <t>Mejora en el control de inicio de la aplicación, al momento de cargar las dependencias, para que cuando falle comunicación de SDK de firebase, cliente pueda continuar operando.</t>
  </si>
  <si>
    <t>Falla de sincronización de los nodos bróker asociados al login de la SuperApp.</t>
  </si>
  <si>
    <t xml:space="preserve">Bloqueo de 3 URL por vulnerabilidad de Sitio Publico. </t>
  </si>
  <si>
    <t>Se eleva el caso a Daniela Doganieri y Matias Grassi del área de negocio, para el manejo de la vulnerabilidad (ya está en manos de Mery Lobos de ciber). Sin acción a nivel de TI, solo manejo por ciberseguridad</t>
  </si>
  <si>
    <t>Manejo de vulnerabilidad en el área de Ciberguridad</t>
  </si>
  <si>
    <t>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t>
  </si>
  <si>
    <t>Paso por emergencia para corregir el incidente. a las 22:48 hrs se corrige el llamado al TX Server y se realizan pruebas exitosas.</t>
  </si>
  <si>
    <t>Paso por emergencia para corregir el incidente. a las 22:48 hrs se corrige el llamado al TX Server y se realizan pruebas exitosas. Se concluye el 10-07-2023</t>
  </si>
  <si>
    <t xml:space="preserve">Falla interna del proveedor Digevo en el canal de mensajeria.
(El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t>
  </si>
  <si>
    <t>Se levanta canal de reinyección en canal de emergencia del proveedor Digevo con todas las operadoras para garantizar entrega de la mensajería. solución generada el 11-07-2023</t>
  </si>
  <si>
    <t>pasaron al canal de contingencia la re-inyección de los mensajes. El proveedor manda los mensajes por un canal y espera 40seg, si a los 40 seg el operador no le notifica vuelve a mandar el mensaje, pero por el canal de contingencia)</t>
  </si>
  <si>
    <t>Problema de rendimiento del servidor CLSTGSQLP20v1, por falta de purga
28-06-2023: De acuerdo a lo revisado se presentó un error de conexión hacia la BD Team_CRM del servidor SQL CLSTSQLP20V1. Servidor no permite loguearse por lo que se solicita autorización a CRM para reiniciar el servicio MS SQL Server.</t>
  </si>
  <si>
    <t>Generación de proceso de purga
a) Se trabaja en calendario de purga de datos, se implementará la purga cada 2 semanas (se ejecutó el 15-07-2023) (OK)
b.) se genera de forma diaria de revisión de procesos ejecutándose (OK, siempre se ha realizado)
c.) se genera limpieza de log, de forma diaria para mantener espacios en el servidor (OK, siempre se ha realizado)
d.) se trabaja con el dba del banco, en la revisión de constitución y estructura de bases y tablas, logrando recuperar errores de índices de tablas (son 3 BD y ya se ejecutó 29-06-2023). Se genera purga cada 2 semanas</t>
  </si>
  <si>
    <t>Generación de proceso de purga</t>
  </si>
  <si>
    <t xml:space="preserve">Los nodos se caen por el intenso uso de memoria. Esto se genera porque se siguen desplegando servicios en la arquitectura actual (desde el 2017) y no se conoce exactamente la volumetría que soporte la plataforma Broker 10.
El IS logging IS_001( B1X1P.BK) afectó SuperApp por que se encontraba dentro del mismo EG Adapter . </t>
  </si>
  <si>
    <t xml:space="preserve">- Mejoras en en manejo de log para que el servicio AP_Logging  se aloje en un EG Adapter propio.
- Bajo el proyecto de migración de los Broker 10 a la versión ACE 12 incremento de memoria hasta 96GB (actualmente son cuatro (04) servidores actuales bajo Broker 10 (con 80 GB c/u)  hasta 96GB
- Mejora definitiva sobre el manejo del AP_loggins </t>
  </si>
  <si>
    <t>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t>
  </si>
  <si>
    <t>a.) Se ejecutó la solución  PaP el 20-07-2023 (OK). Se dejó en validación hasta el 26-07-2023
 b.) Mejora en monitoreo de los proceso diarios, se ejecuto el 03-07-2023 (OK)</t>
  </si>
  <si>
    <t xml:space="preserve"> Solución: a.) Generación de proceso de reinicio de servicios en forma controlada (bajada: TXservers, IIS, agentes y subida: agentes, IIS y TXServers).
b.) mejora en monitoreo de los proceso diarios, se incluye en planilla de revisión diaria /Revisar correctamente que todos los  procesos de los servicios estén arriba / (que todos estén arriba). Se implementó en máquina del operador de monitoreo para el seguimiento diario .</t>
  </si>
  <si>
    <t xml:space="preserve">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t>
  </si>
  <si>
    <t>Se realiza paso a producción  wi 168189 día 06-07-2023, corrigiendo mensajería de éxito/error en cambio TC</t>
  </si>
  <si>
    <t>Corrección de la mensajería de éxito/error en cambio TC</t>
  </si>
  <si>
    <t>En análisis el por que se genera el timeout
Se observa diferencias de timeout entre la llamada principal y la sumatoria de las llamadas de los orquestadores de los servicios asociados.</t>
  </si>
  <si>
    <t>El incidente ocurrió en abril 2023 y fue reportado por el área de Auditoría el 04-07-2023. Se revisaron los logs a nivel de Front Unificado, Altamira y no se encontraron problemas. Puede ser problema de la máquina del cajero que no se guardó en la transacción journal.</t>
  </si>
  <si>
    <t>Análisis (OK) 21-07-2023
(el equipo del usuario fue donde falló la transacción. El flujo de la transacción original estuvo completa hasta llegar al Usuario de Caja (posible hubo un reinicio del equipo del Cajero). Fue un caso puntual). Estuv en validación hasta el 02-08-2023.</t>
  </si>
  <si>
    <t xml:space="preserve">No aplica. El PC del usuario fue donde falló la transacción. El flujo de la transacción original estuvo completa hasta llegar al Usuario de Caja (posible hubo un reinicio del equipo del Cajero). </t>
  </si>
  <si>
    <t>Obsolescencia del SO los TXServer que genera: 
a.) Lentitud en respuestas acumulativo, y respuestas que superan los 4Mb de información que puede transmitir el MSMQ (caso de algunas cartolas  históricas que superan esta capacidad- superan los 5.600 registros que afectan en Portal)
b.) consultas sobre BD que generan timeout-  ODBS /SQL que no responde
c). Contención en el IIS a pesar que en el TX server no se genera contención
d.) Código de rechazo  de Altamira (mensaje desde Altamira con rechazo ) que va la DB de TXServer y aumenta la memoria cuando no encuentra el error (es frecuente esta casuística)</t>
  </si>
  <si>
    <t>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"zona de descarga". Se ejecutó el PaP el 18-07-2023. (OK).
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
Certificación en curso. Se estima culminar finales de Enero 2024</t>
  </si>
  <si>
    <t>Upgrade de la capa middleware TxServer portal web,  en nueva arquitectura  en donde se instalara el producto mas reciente Elevate physical suit 3.0</t>
  </si>
  <si>
    <t xml:space="preserve">Exceso de registros en Base de datos de Totales. Esto genera un alto tiempo de proceso al realizar proceso de rollover y activación de Agentes. </t>
  </si>
  <si>
    <t xml:space="preserve">Se realiza Limpieza de Totales en Base de datos (OK)
Mejora en el proceso de los journal y tabla de totales–para que se ejecuten de forma automática las purgas, se generará como un evolutivo en tarea del área de Correctivo y Unisys. </t>
  </si>
  <si>
    <t xml:space="preserve">Limpieza de registros en Base de Datos. </t>
  </si>
  <si>
    <t xml:space="preserve">- Error controlado (-2). Se genera cuando el cliente recupera clave y a este le faltan datos a nivel del core Altamira. 
- Excepcion se generan por obsolescencia de tecnología Middleware TXServer </t>
  </si>
  <si>
    <t>Sitio Persona:
- Optimizar procedimiento de almacenado [paConsultarClientePassword] (Wi 162163) (07-06-2023) (OK)
- Mejora en la experiencia cliente (se incluye mensaje al cliente (Tu contraseña presenta problemas. Para gestionar una nueva, por favor ingresa a “Problemas con tu clave”.)  (Wi 174440) 18-08-2023 (OK)
Sitio Empresa: 
Optimización de los procedimientos almacenados de BD que son consumidos por los servicios ('IENX100GN_ValidaUsrEmp’, 'IENQ100GN_ConsultaEmpUsr’, 'Cruce de Productos’, 'IENQPF011_ListaPermisoUsr’, 'IENQ110FP_ObCtasPerUsrEm’ ,'IENL001GN_ConsultaCliente’)
- Ejecución del primer grupo de SP (7) a producción el 12-04-2023 (WI 147965) (OK).  
147965
- Ejecución de Segundo grupo SP 06 (WI 163556)   ejecutado el 10-08-2023 (OK). 
- Ejecución del Tercer grupo SP ( WI 174445) ejecutado 06-10-2023 (OK) 
- Validación hasta el 11-10-2023</t>
  </si>
  <si>
    <t>- Mejorar experiencia a cliente con mensaje de recuperación de clave. 
- Optimizar procedimientos almacenados de los servicios de portal a nivel de BD</t>
  </si>
  <si>
    <t xml:space="preserve">502: timeout a nivel de componentes igual que el MB02 y el MB03, y SOAD  (con el PaP del 25-04-2023, se pueden ir revisando
• 400: tema de password enviado vacío (el cliente no tiene la versión con la mejora actualizada, tiene que actualizarla- en Andorid se corrigió y al 0805-2023 no existen este tipo de error). A nivel de IOS falta la c
Durante mayo la disponibilidad del servicio  login durante el mes de mayo 2023, fue de 99,9855% (0,001% de indisponibilidad). El 02-06-2023 ocurrió un incidente masivo a las 20:00-21:00 hrs.se generaron aproximadamente 700 errores. 
</t>
  </si>
  <si>
    <t xml:space="preserve">Se aplicarán ajustes a las configuraciones de timeOut para identificar el o los servicios y mejorar la performance. </t>
  </si>
  <si>
    <t xml:space="preserve">PaP el 25-04-2023 (OK) estos cambios no llevarán a cero todos los errores. solamente identificará en que parte del flujo poner atención para la resolución /es un tipo assessment). Esto para el caso de generación de Incidentes masivos. </t>
  </si>
  <si>
    <t>se determinó que no es un problema de la máquina satélite CLSTGSATP00V1. pudiera darse por a.) obsolescencia del SO de los MQ que se encuentra en WIN203, b.)  no hubo volumetría suficiente para generar el evento.</t>
  </si>
  <si>
    <t xml:space="preserve">a.) análisis para mejora (OK)
d.) configuración en máquina de producción /deploy listo en QA (OK)
c.) configuración de un proceso que registre el uso de puertos en el servidor(permitirá identificar el origen del uso e incremento de puertos en el servidor-en caso de nuevas ocurrencia) . PaP 18-08-2023 (OK)
(ante un nuevo incidente se podrá registrar que puerto causa el incidente para la evalación) </t>
  </si>
  <si>
    <t>generación de configuración de los puertos MQ en uso en el satélite CLSTGSATP00V1 (servicio genera Log de uso de puertos para identificar el proceso que está generando la indisponibilidad), así ante una nueva ocurrencia pueda detectar el puerto MQ con problemas.</t>
  </si>
  <si>
    <t>En PRC corren procesos automáticos de BPM 8.0  (propios del producto) que consumen los recursos /saturan los recursos del  CPU. Falta conocimiento del producto 
( a.) La Query que genera problemas es creada por el producto para presentar la bandeja de tareas en PRC, esta consulta actualmente esta trabajando con mucha informado y quedan pegadas las hebras,</t>
  </si>
  <si>
    <t>se acuerda realizar el reinicio de la DB2 y los WAS ya que estos presentan hebras colgadas. Se levanta Base de datos en maquina gemela / Se realiza el reinicio de la BD2 y los WAS ya que estos presentan hebras cortadas.
Cancelación de la query aproximadamente cada 15 días.  Se hace revisión constante de esta query.</t>
  </si>
  <si>
    <t xml:space="preserve">Se cancela la query que genera el alto consumo de  CPU cuando comienzan a consumir recursos se cancela el proceso. </t>
  </si>
  <si>
    <t>Al no tener log del incidente de septiembre, se analizan errores 999 posteriores. Existe un timeout del servicio al no recibir respuesta al llamar a la transacción B503, al no tener respuesta, el servicio bróker cierra el proceso</t>
  </si>
  <si>
    <t>- Se entrega revisión a fábrica de bróker para revisión del servicio y detectar si existe problemas a nivel servicio. 
- Revisar en conjunto con equipo core transacciones con error si existen problema de demora en CORE(23-10-2023)</t>
  </si>
  <si>
    <t>Consecuencia del incidente de intermitencia de global caché, se lleno el log dado a los errores generados por la intermitencia en el uso del faceid y touchid.  
Llenado de BD IDG90 el cual se encontraba con autogrow en data y log (servidor clstgsqlp21v16) llegó a 30GB</t>
  </si>
  <si>
    <t>Como acción mitigante se aumenta la capacidad en disco a 60GB el 28-09-2023
Se realiza acción correctiva (respaldo y reinicio) sobre la base de datos y se restablece el servicio de Super App.</t>
  </si>
  <si>
    <t>Mejoras al llamado del tokenmanager en global caché. Actualmente en Certificación (se estima PaP 25-10-2023)</t>
  </si>
  <si>
    <t>Como preliminar se detecta que existen dos campos ID y DisplayName que son obligatorios y que por sevipag no se están recibiendo
Dado que el servicio de Servipag, no envía el campo “alias” para estas cuentas y en IOS este campo es obligatorio, generando el error y no permite realizar el pago.</t>
  </si>
  <si>
    <t>La corrección ya está aplicada en la versión de App IOS de octubre, que fue liberada a clientes 23-10-2023 (wii 179584) .</t>
  </si>
  <si>
    <t xml:space="preserve">Se cambio al campo “alias”  para que este no sea obligatorio para todos las respuesta de Servipag </t>
  </si>
  <si>
    <t>El proceso de purga no finalizó de forma correcta debido al reinicio de la máquina por un parchado de seguridad que fue ejecutado.
Proceso de purga del servidor de campaña CLSTGSQLP22V1  se vio truncado por la instalación de un parche en el servidor. al finalizar el proceso de purga se detectan errores en servicio bróker listSAScampaignsV3, se realizara el reinicio del grupo de ejecución Marketing_IS_001.</t>
  </si>
  <si>
    <t>Como lección aprendida no se deben ejecutar en paralelo el proceso de purga y reinicios, adicionalmente robustecer las pruebas post purga para validar la operatividad del servicio</t>
  </si>
  <si>
    <t>Coordinación de proceso de Purgas y reinicios, adicionalmente robustecer las pruebas post purga para validar la operatividad del servicio</t>
  </si>
  <si>
    <t>Paso productivo WI 179737 "Corrección Hoja Crédito Resumen en nueva propuesta PRC" del 18 de octubre, donde se arrastraron piezas de cambios de otra comunidad (vivienda).</t>
  </si>
  <si>
    <t>Como lecciones aprendidas coordinar con las distintas comunidades que esten realizando cambios sobre el producto.</t>
  </si>
  <si>
    <t xml:space="preserve">Sin acción correctiva a nivel de TI, solo a nivel procedimental </t>
  </si>
  <si>
    <t xml:space="preserve">Revisar todos los componentes donde se encuentra asociada la clave para su actualización. </t>
  </si>
  <si>
    <t xml:space="preserve">Actualización de la clave del usuario IC_Admin_Itau en los componentes asociados en el servidor  “CLSTGCRMP00V1” </t>
  </si>
  <si>
    <t>Se detectan hebras colgadas en los WAS de FileNet, por lo que generan encolamiento en BPM.</t>
  </si>
  <si>
    <t>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t>
  </si>
  <si>
    <t xml:space="preserve">  a.) cambio de protocolo WMI por WINRM-https que permita la comunicación segura desde Palo Alto hacia los Domain Controllers. Se ejecutó a las 22:00Hrs,actividad exitosa. Equipo de operaciónes válida correcto ingreso a los 2 pivotes)</t>
  </si>
  <si>
    <t>Como solución definitiva:   a.) cambio de protocolo WMI por WINRM-https que permita la comunicación segura desde Palo Alto hacia los Domain Controllers.</t>
  </si>
  <si>
    <t xml:space="preserve">a.) Se detectan instalaciones SQL iniciales configuradas con bases de Datos en Unidad C:\ 
b.) Se generó directamente por efecto de las primeras instancias en AWS configuradas en disco C,  Por mejores prácticas las BD deben quedar en discos separadas por tipo de información </t>
  </si>
  <si>
    <t>a) Se validan todas las instancias instaladas desde e comienzo de AWS y todas están correctamente asignadas en el disco que corresponda. El único servidor mal configurado  fue el que produjo el incidente., del 29-05 al 07-06-2023 (OK)
(fue revisado todo el listado de los servidores AWS inicialmente instalados y se corroboró que no existen casos similares al servidor atado al incidente( configurad con BD en la Unidad C) ) 
Se acuerda el cierre el 08-06-2023 ( ya que no implicó cambios adicionales en instalación de la solución de BD).</t>
  </si>
  <si>
    <t>Revisar otras instancias SQL que puedan tener el mismo problema. Sobre todo, las primeras instancias instaladas que pudieron quedar configuradas en la Unidad C. para la aplicación de mejoras prácticas</t>
  </si>
  <si>
    <t>Certificado vencido en abril del 2023. Certificado Servelecl.srCei.cl (del registro civil)</t>
  </si>
  <si>
    <t>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
c.) Este levantamiento se va a realizar cada 3 meses. 07-07-2023 (OK)</t>
  </si>
  <si>
    <t>a.) levantamiento total de todos los certificados vigentes y vencidos en todos los keystores y truststores de API Connect para los 3 ambientes (dev/qa/prod), 
b.) Eliminación de todos los certificados que se encuentren vencidos y se van a inventariar todos los certificados existentes junto con sus fechas de expiración (levantamiento se va a realizar cada 3 meses), 
c.) Mejora del gobierno de los certificados en donde participan CloudOps, Ciberseguridad y las Comunidades,</t>
  </si>
  <si>
    <t>Bug en la Plataforma API Connect, donde Issue conocido de la Versión 10.0.1.11, donde un directorio interno de los pod pierde la referencia a un link simbólico (pg_wal) .</t>
  </si>
  <si>
    <t>a.) se reinicio la BD para que tomara los nuevos datos, y se subió una BD antigua. b.)Restauración de la BD management-17981ce0-postgres. Se ejecutó el 08-08-2023
Plan definitivo: 
a)  revisión diaria de los respaldos de API Connect (desde el 08-08-2023 OK), 
b.) mejoras en el monitoreo de Api Connect usando Dynatrace – ajustado para la detección de alertas tempranas desde el 11-08-0223 (OK), 
c.) actualización de Api Connect a la versión homologada en Ambientes Previos (se prevé ejecutar el 18-08-2023) (OK), 
d.) confección de plan de actualización Trimestral de la plataforma Api Connect (AI-1057)</t>
  </si>
  <si>
    <t>a.) se reinicio la BD para que tomara los nuevos datos, y se subió una BD antigua. b.)Restauración de la BD management-17981ce0-postgres
Definitiva: plan de actualización Trimestral de la plataforma Api Connect, b.)  ajustes en la detección de alertas en monitoreo con Dynatrace , c.) actualización de Api Connect a la versión homologada en para ambientes Previos (AI-1057)</t>
  </si>
  <si>
    <t>En conjunto con proveedor IBM, se corrige configuración errónea presente en 2 de 3 replicas de la base de datos de Api Connect.
• Se realizara Monitoreo continuo por parte de ITAU sobre los directorios indicados (pg_wal)
• Se valida que el contenido del Directorio y los enlaces simbólicos estén definidos y con contenido
• Aplicar FixPack V10.0.5.3 (AI-1057)</t>
  </si>
  <si>
    <t>Aplicar FixPack V10.0.5.3 del Api Connect</t>
  </si>
  <si>
    <t>en análisis
(El evento del sistema alertó problema de conectividad entre los servidores de comunicaciones (Principal y Secundario). Lo que genero el SwitchOver de la plataforma CIC, dejando operativo el CIC Secundario (BackUp), provocando fallas en los servicios de MAILACD.)</t>
  </si>
  <si>
    <t>(En conjunto con continuidad, se contacta a control de acceso para que ingrese las credenciales de la cuenta ciciadmin30 sobre los servidores y poder dejar operativo el cic principal y levantar los servicios del mail. Actividad realizada el 10 de Julio 2023.)</t>
  </si>
  <si>
    <t>Se deja operativo el cic principal y levantar los servicios del mail ( se accede a los servidores relacionados)
Los servidores asociados con este servicio ya no son administrados por el Equipo de Redes/Telefonía. Fueron transferidos al área Minorista / Habilitadores /Nicolas Valeria.</t>
  </si>
  <si>
    <t>Se identifica que portal de autenticación para la red itau Guest se alcanza desde los enlaces de internet desde los DC  y no desde el enlace propio del edifico NLC.</t>
  </si>
  <si>
    <t>Generar configuración para que el Portal de autenticación para la red itau Guest sea alcanzada desde NLC por el enlace de internet propio del edificio.
Configuración con nuevo enlace de navegación en NLC (Entel)</t>
  </si>
  <si>
    <t>Falla masiva de proveedor GTD por  tres troncales con corte de Fibra Optica</t>
  </si>
  <si>
    <t xml:space="preserve">Mapeo de VPN Site to Site ( ya no sale por GTD sino por ENTEL- estos para todas las VPN’s impactadas), con cambio de IPs
Cambio de la Arquitectura  relacionada con la conectividad de correo y balanceo en los F5 con nuevas IPs públicas </t>
  </si>
  <si>
    <t>Pendiente por informe de Movistar. Se apertura caso a problema para seguimiento.</t>
  </si>
  <si>
    <t>Para dar continuidad se realiza el retiro de la ruta default en el enlace Matriz de Kudos y minutos después se vuelve a configurar y levantan los respaldos</t>
  </si>
  <si>
    <t>En router de sucursal San Diego se configura comando “no auto-summary” para que se anuncie red especifica y no segmento completo que impedía que red se conociera desde equipos core en datacenter.</t>
  </si>
  <si>
    <t>Problema de enlaces de comunicación con RBI (Redbanc)</t>
  </si>
  <si>
    <t xml:space="preserve">Enlace de navegación (Movistar) con saturación </t>
  </si>
  <si>
    <t xml:space="preserve">Aumento de ancho de banda de enlace </t>
  </si>
  <si>
    <t xml:space="preserve"> Diagnóstico concluye que habilitación de Log Kafka vino por defecto en versión 9.0.21 y produjo el incidente por incompatibilidad. Esta fue migrada el 9-07-2023 </t>
  </si>
  <si>
    <t>Solución mitigante: Reinicios controlados todos los domingos desde las 00:00hrs para no impactar ningún proceso.
Desactivación de Log Kafka-como solución definitiva (recomendación de Proveedor BMC)
a.) Implementación Ambientes Previos (DEV – QA) ejecutado el 28-07-2023,
b.) Implementación Producción (Post Cierre de Mes) ejecutado el 06-08-2023-fue necesario la vuelta atrás. 
c.) se genera nuevo ticket al proveedor BMC y se espera concretar la solución antes del freezing de agosto 2023. Seguimiento el 05-09-2023
d.) BMC entrega parche para solución. (31-08-2023 OK)
e.) Implementación y certificación en ambientes previos (05-09 al 08-09 (OK))
f.) Implementación Producción (24-09-2023 OK)
g.) Validación Post Producción. (24-09 al 27-09 OK)</t>
  </si>
  <si>
    <t xml:space="preserve">Desactivación de Log Kafka </t>
  </si>
  <si>
    <t xml:space="preserve">servidor SCL012 (corpbanca) en obsolescencia, sin soporte SO por parte de Microsoft. Con los logs obtenidos solo se logra identificar problemas de procesamiento. </t>
  </si>
  <si>
    <t>Se amplia la su virtual memory (Pagefile) para mayor procesamiento. Posterior a ese cambio el servidor SCL012 responde sin problemas.</t>
  </si>
  <si>
    <t>Servidor en proceso de upgrade por obsolescencia, planificado durante el 2023 por proyecto de obsolescencia</t>
  </si>
  <si>
    <t>falla de hardware / virtual Connect  de BladeFoster4 y Adicionalmente de Blade de Equinix SAC (Cambio Systemboard)</t>
  </si>
  <si>
    <t>a.) devolver SAC al site principal , el 20-06-2023 (OK)
b.) complementar acciones derivadas de la causa (bajo análisis),  22-06-2023 (OK)</t>
  </si>
  <si>
    <t xml:space="preserve">Se realizó el reemplazo de Virtual Connect con problemas en Equinix, y el SAC  se regresó al site principal . Estas actividades se ejecutaron el 23-06-2023 a las 22:30 hrs. Se validó con usuarios y técnicamente </t>
  </si>
  <si>
    <t>La no generación de esta interfaz afectó la carga de información automática en Murex. Falta de espacio en unidad D:\ del servidor FileShare CLSTGFSHP00V12.</t>
  </si>
  <si>
    <t>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Todas las actividades se completaron el 14-07-2023 (OK)</t>
  </si>
  <si>
    <t>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t>
  </si>
  <si>
    <t>a.) ambos incidentes fueron producto de la  actualización de parchado de seguridad en controladores de dominio ( con sistema operativo obsoleto WIN2003 sin soporte vigente). La nueva actualización considera SO WIN2019.</t>
  </si>
  <si>
    <t xml:space="preserve">generar el parchado en los controladores de dominio a la versión SO WIN 2019
Se completó el PaP el 22-07-2023 </t>
  </si>
  <si>
    <t xml:space="preserve"> generar el parchado completo de los controladores de dominio a SO WIN 2019</t>
  </si>
  <si>
    <t>Se realizó la revisión mediante CheckDB encontrando corrupción en 3 índices que impactaban en las cargas, esto producto de switch realizados de manera "forzada".</t>
  </si>
  <si>
    <t>a.) V2 primario, V1 primario y se rearma el Always ON -V1 queda operativo como secundario, se ejecutó el 03-08-2023 - OK
b.) Cambio a nivel de nodos:  a.) CLSTGSQLP17V1 Motor de BD primario) y CLSTGSQLP17V2 motor BD secundario. Se ejecutó el cambio el 08-08-2023 - OK 
b.) Revisión de la maquinas (configuración, infraestructura adecuada, si comparte con otras maquinas) se evidencio correcto funcionamiento y configuraciones (Ok) 
c.) Generación de indices en BD afectada (Esto fue abordado bajo incidente INC0201845) (OK)</t>
  </si>
  <si>
    <t xml:space="preserve">Creación de los índices en BD </t>
  </si>
  <si>
    <t xml:space="preserve"> Un componente del sistema operativo (WatchDog timer) reseteó la máquina al detectar un problema de software.  Es un error común en las configuraciones Dell (se debe deshabilitar)</t>
  </si>
  <si>
    <t xml:space="preserve">a.) se validó con el proveedor Dell  si existe algún pre-requisito o dependencia con otros componentes o el SO (Ok, 02-03-2023),
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t>
  </si>
  <si>
    <t>Upgrade a la nueva versión de BIOS 2.16.1 (AI-1059)</t>
  </si>
  <si>
    <t>Microsoft rechaza las consultas realizadas a través de las 3 nuevas IP de Navegacion (164.77.59.164, 190.196.7.100 y 186.148.32.234)</t>
  </si>
  <si>
    <t xml:space="preserve">Microsoft rechaza las consultas realizadas a través de las 3 nuevas IP de Navegación (164.77.59.164, 190.196.7.100 y 186.148.32.234) agregadas el 17-07-2023 con funcionamiento correcto hasta el día de hoy-16-08-2023. Que se detectó los rechazos por parte de Microsoft. 
Cambios en el DNS externo para la incorporación de las 3 Ip´s. Se prevé aplicar el cambio el 28-08-2023.(seguidamente se informará a Microsoft para que no bloqueen más estas 3 ip’s ( (164.77.59.164, 190.196.7.100 y 186.148.32.234 ). 
28-08-2023: Redes agregaran los registros SPF en el DNS externo con las 5 Ips activas 
Microsoft debe agregar IP a listas blanca
27-09-2023: Implementación 05-10 (OK) </t>
  </si>
  <si>
    <t>Agregar registros SPF en el DNS externo</t>
  </si>
  <si>
    <t>Eventos a nivel de VM que hayan impactado a nivel de disco. En principio no se estaba ejecutando ningún respaldo o snapshot sobre el servidor.</t>
  </si>
  <si>
    <t>Se realiza un checkDB 12-08-2023. y se recupera   DBCC CheckDB sobre la BD SASBD_NEW_2. (OK)</t>
  </si>
  <si>
    <t xml:space="preserve">
(Se ejecuta procedimiento de recuperación DBCC CheckDB sobre la BD SASBD_NEW_2. Finalizado el proceso se valida la correcta ejecución del Job de carga de campañas. BD SASBD_NEW_2 funcionando sin inconvenientes.)</t>
  </si>
  <si>
    <t xml:space="preserve">Reinicio inesperado del servidor CLSTGSFGP04V01 por actualización automática de windows, dejando servicio abajo de sterling H2H. </t>
  </si>
  <si>
    <t xml:space="preserve">- Se generó un caso con Microsoft (ticket 2309130040012092) para ver el impacto que significa sacar las actualizaciones automáticas a los servidores de SFG mayorista, con este ticket rectificó la causa raíz(Ok) 
Mejoras aplicadas
1.- Se realizara corrección de política para no ir a buscar actualización automáticas a WSUS, y realizar las actualizaciones de forma manual en el parchado continuo
2.- Se define y crea política para que no se aplique el WSUS a servidores de SUITE de SFG MAYORISTA  para evitar la instalación automática
3.- Fecha tentativa de ejecución previo visto bueno de negocio (célula cash) 05-11 ai-1328 (OK) </t>
  </si>
  <si>
    <t>Deshabilitar Windows Update en servidores SFG mayorista</t>
  </si>
  <si>
    <t xml:space="preserve">El problema se debe a una configuración del  "Windows Time" predeterminada en Windows 2008 R2 para servidores que se encuentran en grupo de trabajo, en este caso DMZ. </t>
  </si>
  <si>
    <t xml:space="preserve">Mitigante: Si se reinicia el servidor y cambio de horario manual. 
Definitiva: 
1) Configurar servicio “Windows Time” en servidores DMZ para que su NTP sea el servidor CLSTGDCSP00. (AI-1094) - 26-09-2023 (Ok) 
- Validación entre 27-09 y 29-09  (AI-1094) (OK)
2) Remediación de todos los server con dicha condición: 
    - Levantamiento de Información (06-10-2023) Inventario de server y servicios afectados (OK)
    - Implementar solución AI-1199 (OK) 10-10-2023
3) Se genera tarea programada en los servidores de pagos a ejecutarse cada 5 minutos para cuando se realicen reinicio de servidores 10-10-2023 (OK): 
1.- Habilitar servicio y dejarlo como automático
2.- Subir servicio Windows Time
3.- Aplicar re sincronización con NTP
 </t>
  </si>
  <si>
    <t>Mejora en la configuración del Servicio “Windows Time” en servidores DMZ para los servidores que presente la misma condición de diferencia horaria</t>
  </si>
  <si>
    <t>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t>
  </si>
  <si>
    <t>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
Para dar continuidad se desarmo el cluster y servidor de base de datos CLBDBP0X1 queda entregando servicio (Activo).
Aplicativo PRC se encuentra operativo. Se reprograma el Rollback de la actividad.</t>
  </si>
  <si>
    <t>Rollback de WI 179737</t>
  </si>
  <si>
    <t>Actualización automática de parche de seguridad para Windows en Servidor Safewatch CLSTGAPPP04V11</t>
  </si>
  <si>
    <t xml:space="preserve">En análisis </t>
  </si>
  <si>
    <t>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t>
  </si>
  <si>
    <t>Se  asignan  permisos  a  los  usuarios  de  BAC  directamente  a  las carpetas,  pero  el  problema  persiste.  Para  no  continuar  retrasando  el  cierre  del  sistema  BAC
Trader  se  configura  contingencia  para  generar  archivos  del  cierre  del  sistema  en  una  carpeta local del disco C:\del usuario Jesús Marcano.</t>
  </si>
  <si>
    <t>actualización de políticas a la última versión.</t>
  </si>
  <si>
    <t>Cuentas se deshabilitan a nivel de active directory 
Se pudo determinar que el conector (Y/O) fue el origen del problema.</t>
  </si>
  <si>
    <t>Se restableció en aplicativo "AD Manager" el criterio que se encontraba mal configurado.</t>
  </si>
  <si>
    <t>Se configuro de manera correcta el flujo que indicaba "Y" a "O" y esto corrigió el incidente el mismo día</t>
  </si>
  <si>
    <t xml:space="preserve">Por error humano se eliminó menú ASINSERSUC en AS/400 se utilizo la opción 4. eliminar en vez de la opción de remover. </t>
  </si>
  <si>
    <t xml:space="preserve">Procedimental se refuerza a personal de acceso la no utilización de la opción eliminar (4) en menú ASINSERSUC en AS/400
Eliminación opción eliminar de ventana de asignación de menú a usuarios </t>
  </si>
  <si>
    <t xml:space="preserve">Los DLP’s Symantec actuales se encuentran obsolelos son antiguos y no permiten tanto volumen de correos. 
El banco posee dos sensores de DLP de correo, Se detecto caída del sensor2 de DLP de Correo en los balanceadores de carga en F5, lo que produjo saturación en el sensor1 provocando encolamiento de correos,. </t>
  </si>
  <si>
    <t>1) Se implementan reglas que permitan eliminar casillas basura para evitar encolamiento de correos (dominios inválidos: Se mandan correos con dominios inválidos (escriben @gmial.com, @homtail.com, @hotmeil.com, @hitmail.com, etc) (25-08-2023) (Ok)
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3) Solución definitiva: Migración de tecnología a Forcepoint /Family Friend(que sustituye los DLP's). (03-10-2023 (OK) (AI-1085)</t>
  </si>
  <si>
    <t>Migración de la plataforma DLP Symantec a nueva tecnología a Forcepoint (AI-1085)</t>
  </si>
  <si>
    <t xml:space="preserve">Se detecto la aplicación de hardening en el servidor clatgsqlp28v3 como parte de control de auditoria. Se generó en horario productivo por error operativo. </t>
  </si>
  <si>
    <t>Se aplico rollback del proceso AI-1153
Como lecciones aprendidas se reforzó con el equipo de seguridad e ingeniería Ti, a los fines de que este tipo de actividad se evalue el impacto y se pueda generar en horario no productivo</t>
  </si>
  <si>
    <t>Rollback de AI-1153, el cual se notificara en auditoria que no se puede ejecutar dicho hardening dado el impacto generado</t>
  </si>
  <si>
    <t>Configuración erronea de VPN STS por lado de Celmedia en cloud de Oracle</t>
  </si>
  <si>
    <t>Se coordina ventana con Celmedia para que realicen los cambios necesarios en la VPN el día Domingo 03/12 a las 22:00hrs (OK)</t>
  </si>
  <si>
    <t>Corrección en la configuración de VPN</t>
  </si>
  <si>
    <t xml:space="preserve">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
(antes no había ocurrido este error porque no se habían vinculado productos (tarjetas) </t>
  </si>
  <si>
    <t xml:space="preserve">Se genera Rutina Extra (WI:161634) con PaP el 05-06-2023 </t>
  </si>
  <si>
    <t>Actualizar código de comuna, para todos los registros de clientes, que se detecte tienen caracteres basura en dicho campo no se desplacen de posición en el registro.</t>
  </si>
  <si>
    <t>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t>
  </si>
  <si>
    <t>Cambio el protocolo de envío que no sea de ftp sino connect direct al SFG con validación a nivel de SFG
Desarrollo (OK),
En Certificación (Ok)
Pap 24-11-2023 (OK)</t>
  </si>
  <si>
    <t xml:space="preserve">a.) Desborde de campo de trabajo, b.) Caída de proceso HAJE1600 por el reviente 
de saldos (diarios y mensuales) al momento de llevar a cabo la mayorizacion en las cuentas 
contables correspondientes </t>
  </si>
  <si>
    <t>Solución paliativa: Se elimina registro que desborda campo y se informa a usuarios contables.(ejcutada durrante el incidente)
Solución definitiva:  la solución  a esta problemática bajo el proyecto 231508822CE_Ampliación Campos de Importe HA, el cual se encuentra en ambiente de certificación con estimación de PaP a finales de agosto 2023)</t>
  </si>
  <si>
    <t xml:space="preserve"> el problema se solucionará al implementar el proyecto de ampliación de
dígitos en las bases de datos HAdt003 y HAdt004 en producción (se esta abordando la solución a esta problemática bajo el proyecto 231508822CE_Ampliación Campos de Importe HA, el cual se encuentra en ambiente de certificación con estimación de PaP a finales de agosto 2023)</t>
  </si>
  <si>
    <t>Problemas entre el POS del comercio y MasterCard-Marca</t>
  </si>
  <si>
    <t xml:space="preserve"> Sin acción correctiva por parte del Banco.</t>
  </si>
  <si>
    <t xml:space="preserve"> Sin acción correctiva por parte del Banco</t>
  </si>
  <si>
    <t>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t>
  </si>
  <si>
    <t>Solución paliativa: para evitar la cancelación diaria, se soluciona puntualmente colocando entidad y centro asociado a la LC de dos Cta. Ctes. Y eliminando la LC de otra (O4-07-2023).
solución definitiva: Se genera una rutina extra /167185 para corregir los dos campos en blanco por error en corrección de mejora anterior. PaP se 05-07-2023</t>
  </si>
  <si>
    <t>corregir los dos campos en blanco por error en corrección de mejora anterior</t>
  </si>
  <si>
    <t xml:space="preserve">En evidencia tomada desde ambiente QA, el programa REB000CL (RECUPERACION CASTIGOS) se ejecutó a las 01:05:47 hrs y a las 13:42:35 hrs del día 12/08/2023. Por lo que, se está generando registros duplicados para convenios con transacción 7610. </t>
  </si>
  <si>
    <t>Se solucionó la incidencia de los rechazos en pagos convenios en mora por Transactor Trx 7610 con la generación diaria de interfaz SF.VLCTA (OK)-04-07-2023.
Desarrollo : Inicio construcción: 21-08-2023. 
En planificación el PaP. Seguimiento el 30-08-2023
validación 28-09-2023</t>
  </si>
  <si>
    <t>análisis porque se produjo la duplicidad de registros</t>
  </si>
  <si>
    <t>Error de tipeo en la implementación del proyecto. En la configuración del archivo que rescata Altamira le faltó el carácter final.</t>
  </si>
  <si>
    <t>Se crearon los archivos, se poblaron y se reemplazaron los archivos con nombre malo. Job termina de forma correcta. Corrección en producción el día 06-07-2023</t>
  </si>
  <si>
    <t>Se levantó con el equipo de transición que realizó la instalación y corrigió el carácter que faltaba.</t>
  </si>
  <si>
    <t>Archivo CADT333WK de Altamira en el campo F33CCm (cod. Comercio)  tiene datos no numéricos para un campo que si lo es / Archivo de tarjeta de crédito y débito
Desde el 2020 están llegando a Altamira listado de códigos de comercio que son alfanuméricos  y el flujo de Altamira/DIBS/ SIGIR  tiene considerado campos numéricos.
Para este campo, está llegando desde REDBANC en el archivo extract el campo de comercio como alfanumérico y por el lado del CORE Altamira se hace el tratamiento en base a un dato numérico.</t>
  </si>
  <si>
    <t>Como acción mitigante a nivel de DIBS en Operaciones Ti, se da continuidad al proceso con la instrucción GO cuando se detecta una caída del proceso por esta casuística. y se omite el registro alfanumérico. (OK) sin nuevos reportes de incidente. 
Como acción definitiva se debe realizar una Corrección a nivel del archivo CADT333WK de Altamira en el campo F33CCm (cod. Comercio)  que pueda contener datos alfanuméricos (caracteres inválidos).
Se requiere gestionar como evolutivo dada la magnitud del cambio. Se genera un reunión transversal para abordar de forma conjunta la solución para evitar impactos (Teresa Martinez, Daniela Zambrano, Carolina Moraga, Jehtro Aravena e Ivan Giovagnoli Vicuna).  
De acuerdo a indicado por Sistemas Core, este evolutivo debe ser gestionado por la Comunidad Minorista / Medio de Pagos
Actualizacion Codigo Comercio - Altamira Fecha Inicio 20-11-2023, Fecha Cert 15-01-2024, Fecha PaP 15-03-2024
Actualizacion Codigo Comercio - Dibs       Fecha Inicio 11-12-2023, Fecha Cert 02-02-2023, Fecha PaP 22-03-2023
Actualizacion Codigo Comercio - Condell  Fecha Inicio 11-12-2023, Fecha Cert 02-02-2024, Fecha PaP 22-03-2024</t>
  </si>
  <si>
    <t>Corrección a nivel del archivo CADT333WK de Altamita en el campo F33CCm (cod. Comercio)  que pueda contener datos alfanuméricos  (caracteres inválidos)</t>
  </si>
  <si>
    <t xml:space="preserve">Incremento de archivos de registros que no pudo resolver el SORT en el core Altamira por problema de capacidad. </t>
  </si>
  <si>
    <t>Parcelar archivos con movimientos, para luego juntarlos con la finalidad de disminuir cantidad de registros en utilitario sort, luego se continuo con proceso batch (Producción el 20-01-23 con el WI 232202)</t>
  </si>
  <si>
    <t>Nueva solución SORT que sustituye la actual solución que ya no es capaz de soportar el tamaño de los archivos generados.</t>
  </si>
  <si>
    <t>Problemas de capacidad del SORT</t>
  </si>
  <si>
    <t>Nueva solución SORT:
Desarrollo (OK)
Certificación QA (plan de pruebas con los diferentes sistemas que integran la solución) (hasta el 09-11-2023)
PaP (se estima 10-11-2023)
Validación</t>
  </si>
  <si>
    <t>Nueva solución SORT  que sustituye la actual solución que ya no es capaz de soportar el tamaño de los archivos generados.</t>
  </si>
  <si>
    <t>Se genera respaldo del archivo MV7AAMMDDB en biblioteca HISTORIA solo en NIGTHTWO.</t>
  </si>
  <si>
    <t>Certificación : 05-07-2023 (OK). PaP 13-07-2033 (ok). Validacion hasta principios de octubre. A finales de septiembre ocurrirá un doble noghtrun</t>
  </si>
  <si>
    <t>Solución:
En OCL NIGTHTWO entre las líneas 19 y 20, es decir, antes de validación para saber si es NIGHTTWO se agrega el llamado al proceso SAF862CL (que es el programa que genera el respaldo del archivo MV7AAMMDDB en biblioteca HISTORIA).</t>
  </si>
  <si>
    <t>Nueva solución SORT:
Desarrollo (OK)
Certificación QA (plan de pruebas con los diferentes sistemas que integran la solución) (Ok)
PaP (03-11-2023) Flujo Fast Track Desarrollo WI 170846 (se realiza rollback el 03-11-2023 (se habilito nuevamente licencias para el funcionamiento del sort actual)
Se planifica nueva fecha de implementación (10-11-2023) OK
Validación desde 10 al 30-11 (OK)</t>
  </si>
  <si>
    <t>Implementación de una optimización al SORT en sistema Altamira, para mejorar la performance de todos los componentes que lo utilicen, de manera de no retrasar el Batch ni generar caídas productivas.</t>
  </si>
  <si>
    <t>fue producto de la pérdida de archivo OPS (archivo de imputación para las cuentas) por pérdida de comunicación asociado a la contención en Altamira / Incidente de la semana del 06-03-2023 /PRB0041036 -INC0177946 - Intermitencia funcionalidades críticas-Contención Altamira
(no observó que no existe un proceso exclusivo , éste continua y no cancela en el batch aún sin encontrar el archivo)</t>
  </si>
  <si>
    <t>a.) se inyectó archivo de OPS el 15-03-2023 (OK), 
b.) Y se hizo reversa de las omisiones al 17-03-2023 con éxito a las 20:30 Hrs (OK)
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t>
  </si>
  <si>
    <t xml:space="preserve">generación de control de archivo (comisiones) para validar existencia el día que se calculen.  para esto se creará un job que valide que el archivo exista y con datos cuando se cobren las comisiones </t>
  </si>
  <si>
    <t>Problemática con utilitario SORT que no permitió resolver ordenamiento de archivos en Jobs IAJELIS1. Problemas de capacidad del SORT</t>
  </si>
  <si>
    <t>Nueva solución SORT que sustituye la versión actual</t>
  </si>
  <si>
    <t xml:space="preserve">Obsolescencia de Cajas HSM (Atamira / AS400)
Codificación en programas de sistemas Core se encontraba estática y no se podía ajustar mediante parámetros para el envío del tráfico desde Core hacia las Cajas  </t>
  </si>
  <si>
    <t xml:space="preserve">- Nuevas cajas HSM configuradas y puesta en producción en ambos site (2 en cada site) (OK). 
- Homologación en la configuración de las nuevas cajas para resolver compatibilidad con el CORE (Ok)
- Alta disponibilidad entre DC’s con una caja HSM nueva y una  caja HSM antigua (Ok)
- Certificación del failover y suitchover (12-10-2023) (ok)
- Desconexión de las máquinas HSM antiguas y queden las nuevas máquinas HSM (24-10-2023) AI-1279
- Dirigir el tráfico desde Core Altamira hacia caja HSM nueva 08-11-2023 (Ok) 
- Validación hasta el 14-11-2023 </t>
  </si>
  <si>
    <t>Nuevas cajas HSM configuradas y puesta en producción en ambos site. 
Configuración a nivel de Sistemas Core para envio del tráfico hacia las Cajas HSM.</t>
  </si>
  <si>
    <t>Errores de actualización en la creación de un nuevo cliente.
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t>
  </si>
  <si>
    <t>a.) corrección del SW de la nube para generar correctamente las novedades desde la nube hacia Altamiar. Se estima completar la instalación de novedades el 29-08-2023 
b.) se estima completar el PaP el 08-09-2023, 
c.) asimismo, revisión de los certificados KYC vencidos y su parametrización de vencimiento, se estima completar el  el 08-09-2023según cada clientes se completará el 08-09-2023.</t>
  </si>
  <si>
    <t xml:space="preserve">se instala las correcciones de software que provocaron todo este problema </t>
  </si>
  <si>
    <t>Contención en Altamira, generado por el inicio de respaldo llamado SAVFIN_2 que respalda biblioteca de archivos secuenciales diarios de Altamira y corre en equipo primario dado que no está incorporada en la réplica hacia el equipo secundario con el producto Mimix</t>
  </si>
  <si>
    <t>Alinear dependencias del proceso SAVFIN_2 para que en los primeros días hábiles de mes cuando el fin de mes y primer día del mes siguiente son hábiles consecutivos este respaldo no parta mas tarde de lo habitual y produzca intermitencias en servicios TEF, ATM, TU.</t>
  </si>
  <si>
    <t>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
COMPLETAR</t>
  </si>
  <si>
    <t>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
COMPLETAR</t>
  </si>
  <si>
    <t>En analisis
COMPLETAR</t>
  </si>
  <si>
    <t>Error 502 corresponde a Time Out de servicio TransfeinternalBanking</t>
  </si>
  <si>
    <t>Sin plan de acción definido dado que no se logró identificar la causa raíz de los errores generados</t>
  </si>
  <si>
    <t>Desde el 10-09-2023 la ocurrencia del error 502 esta dentro de lo normal (incluso dias sin errores)</t>
  </si>
  <si>
    <t xml:space="preserve">No se está controlando la creación de clientes con fecha contable del día siguiente y por lo tanto se genera inconsistencias de pareo de archivos que afectan al batch, esto se debe a que el proceso actual no considera las altas 7x24. </t>
  </si>
  <si>
    <t xml:space="preserve">Mejora en el aplicativo para que considere las altas de clientes 7x24 </t>
  </si>
  <si>
    <t xml:space="preserve">Programa finaliza con código error 11 ya que existen cuentas con movimientos los cuales no se encuentran en archivo maestros de cuentas. </t>
  </si>
  <si>
    <t xml:space="preserve">	- Corrección de SW BG4CDOO0 para evitar cancelación de proceso instalado 13-10-2023 WI Flujo de Emergencia 181199. (OK)
	- Reproceso de interfaces sigir BO30 entre el 16 y 17-10-2023 (OK).
Actividades pendiente:
	- Rectificación de información hacia la CMF fecha tentativa de solución 30-10.</t>
  </si>
  <si>
    <t>Corrección de SW BG4CDOO0 para evitar cancelación del proceso</t>
  </si>
  <si>
    <t xml:space="preserve">Obsolescencia del aplicativo que no soporta el tamaño de los listados con grandes volúmenes. </t>
  </si>
  <si>
    <t>Aplicar plan táctico de participación de listados que presenten problema de carga en Ondemand (actividad que ejecuta el equipo de Operaciones Ti) (OK)
Proyecto estructurante el cual está en curso y tiene como fecha de término el 30-04-2024, el cual permitirá abordar la obsolescencia del sistema Ondemand.</t>
  </si>
  <si>
    <t xml:space="preserve">Implementación del proyecto estructural de Ondemand </t>
  </si>
  <si>
    <t xml:space="preserve">Se requiere identificar el motivo por el cual el archivo se genera con errores. En análisis </t>
  </si>
  <si>
    <t>Perpro se encuentra con valor “B” debiendo estar en “G” para los clientes cash pooling.</t>
  </si>
  <si>
    <t>Se detecta que al ejecutar un informe en el aplicativo con 2 cuentas esta genera bloqueos en la base de datos. Se detectó que existe un problema con el Análisis de registros para el tipo de informe que se debe realizar 1 Vez al año.</t>
  </si>
  <si>
    <t>Solución para eliminar el bloqueo del proceso Gestión de presupuesto CONSERVAR SALDO. 
Análisis –hasta el 20-07-2023 (OK), 
Desarrollo, se estima completar el 18-08-2023, (TERMINADO)
Certificación, se estima completar el 06-10-2023 (TERMINADO)
PaP, se estima completar el 17-10-2023 (Pap el 10.10.2023 TERMINADO) : A la espera de pruebas finales fin de cierre de
mes Octubre 31-10-2023) (WII 170549) (OK)
Plan paralelo (purgas, revisión de los procesos que tardan más de 2 horas en ejecutarse, mejora de los índices) Seguimiento 07-09-2023 (Ok)</t>
  </si>
  <si>
    <t>Optimizar el proceso de Gestión de presupuesto CONSERVAR SALDO
Mejoras adicionales de procesos: purga y mejora de indices</t>
  </si>
  <si>
    <t>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
Por esta condición de procesamiento, no es posible ejecutar un reprocesar funds y se como medida de contingencia copiar la información del día anterior (t-2) al día de proceso (t-1).</t>
  </si>
  <si>
    <t>a.) Desarrollo proceso generación archivo de control dibs, (OK)
b.) Desarrollo proceso ETL para carga archivo de control en funds (OK)
c.) Certificación desarrollo de generación y carga archivo, se estima el 03-08-2023 (oK)
d.) Carga del Archivo del 04 al 08-09-2023 (FUND)
e) Paso a producción de componentes dibs, Osvaldo Galvez, Finalizado 02-10-2023 (OK)
f) Paso a producción de componentes etl, Felipe Cruz, OK WI-173827 //  03/11/23</t>
  </si>
  <si>
    <t>Incorporar un nuevo archivo de control en el envio que informe la cantidad de registros que contiene la interfaz de operaciones FDBKASOP para automatizar proceso de contingencia.</t>
  </si>
  <si>
    <t xml:space="preserve">TCB1050CL llama a TCB645ACL que graba fecha del archive TX.MCF29 en área de datos TC_SAFELDA
</t>
  </si>
  <si>
    <t xml:space="preserve">Se ejecutó el PaP 14-07-2023 y queda en validación hasta principios de octubre 2023 ( la solución será comprobada con un doble nightrun que ocurrirá a finales de septiembre 2023). </t>
  </si>
  <si>
    <t xml:space="preserve"> Control de la interface para que se aplique en el primer proceso del doble night run (cuando el primer día del mes día inhábil). </t>
  </si>
  <si>
    <t>Por obsolescencia se actualizó el SO en el CLSTGIISP00V10 (Servidor Web SPF) de la versión W 2008 R2 a W 2019 lo que produjo problemas de consulta a nivel de consultas desde el Front Unificado
(Se detecta que la configuración del SO Win19 que tiene el SPF / CLSTGIISP00V10 causan incompatibiidad)</t>
  </si>
  <si>
    <t xml:space="preserve">1. Revisión de plan de pruebas asociadas con el Front Unificado (OK). No se encontró errores de incompatibilidad. 
2.Actualización a la versión W2019 del SO en el servidor SPF/ CLSTGIISP00V10. (OK)
3.) Se aplicó revisión de política de seguridad en versión de WIN2019 en SPF y pruebas se ejecutaron correctamente, 
4.) se revisará con CIberseguridad los resultados antes de completar el PaP en el SPF. Se estima completar el PaP antes del freezig de fin el mes de agosto 2023
Seguimiento el 29-08-2023 </t>
  </si>
  <si>
    <t xml:space="preserve">cambio de SO a 2019 en el SFP. </t>
  </si>
  <si>
    <t xml:space="preserve">Problema en plataforma del proveedor a nivel de IP, dado que conexión genera problema de IP en lista negra.  </t>
  </si>
  <si>
    <t xml:space="preserve">Se realiza escalamiento al proveedor (OK)
Como mitigante proveedor recomienda ajustes en configuración. Se realizaron pruebas con  con Itaú Brasil y los documentos llegaron sin problemas. Jueves 05-10 (OK) 
Pruebas realizadas por el proveedor 20-11-2023 (OK)
Registro de nuevo DNS por parte del proveedor dejando habilitado el paso de los correos a Brasil (27-11-2023) OK </t>
  </si>
  <si>
    <t>Se registra nuevo DNS de tipo A faltante para la salida de los documentos en brasil ( Docusing )</t>
  </si>
  <si>
    <t>Alto consumo de espacio en disco D por falta de purga. El evento fue detectado los días 05 y 08-07-2023</t>
  </si>
  <si>
    <t xml:space="preserve">Plan de purga sobre las BD SOS /servidor discos del CLSTGETLP00 
Desarrollo de Script  en proceso. 11-08-2023 (OK)
Pruebas QA – Ejecución de Script -15-08-2023 (OK)
queda establecido la generación de purgas purgas periódicamente mediante la generación de rutinas extras (OK) iniciadas desde finales de agosto. </t>
  </si>
  <si>
    <t>Plan de purga de datos en servidor CLSTGETLP00</t>
  </si>
  <si>
    <t>a.) Se aumenta pool de conexiones en el IIS del servidor CLSTGIISP08V01 validando que luego del cambio las consultas responden dentro de parámetros normales. 10-07-2023
b.)Se pasa por emergencia el 11-07-2022  solución para dejar de llamar a la API  get complancietraker de compliance tracker desde el motor de fraude  (el pool se dejó en 500 pero igual se vieron pic de consumo.)  Se aumentó el pool de 100 a 500 peticiones.  Se ejecutó el 11-07-2023.
Solución definitiva Mejorar el WS  compliance tracker para que esté preparado para recibir tantas peticiones de Apis en paralelo- se deja configurado al tope de conexiones disponibles por la aplicación.   (propuesta por el proveedor Handel) .
Actualmente en pruebas por el proyecto del Motor de fraude para ejecución nuevamente del PaP. Se estima completar durante el mes de Enero 2024</t>
  </si>
  <si>
    <t xml:space="preserve">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t>
  </si>
  <si>
    <t>Se incluirá punto de control sobre archivos de disponibilidad enviados desde DIBS a Murex y ante un evento de “no envió” el operador podrá enterarse y llamar al área respectiva, con la posibilidad de reenviar las interfaces.
1.Desarrollo/Pruebas locales, 24/07/23 al 26/07/23 (OK)
2.Certificación, 27/07/23 al 31/07/23 (OK)
3.Paso a Producción, 07-10-2023 ((esta mejora se pasó a Producción junto con el GP Live de Murex el 7 de octubre) (OK) (WI 76936)</t>
  </si>
  <si>
    <t xml:space="preserve">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t>
  </si>
  <si>
    <t xml:space="preserve">Se realiza mantenimiento a verbo CD_PARA (Opción: Mantenimiento Tipo de Facilities), con el fin de que no bloquee archivo SA.PARMT, que es utilizado en verbo IDD 28-07-2023 (OK)
Modificar aplicación CDO020 para que al momento de leer archivo SA.PARMT, libere inmediatamente el registro y además se colocará atributo SHARE(*YES) en archivo. (Por definir fecha por priorización) </t>
  </si>
  <si>
    <t xml:space="preserve">Mantenimiento a verbo CD_PARA (Opción : Mantenimiento Tipo de Facilities), con el fin de que no bloquee archivo SA.PARMT, que es utilizado en verbo IDD
Como actividad adicional de mejora se incluye como proyecto del área, modificar aplicación CDO020 para que al momento de leer archivo SA.PARMT, libere inmediatamente el registro y además se colocará atributo SHARE(*YES) en archivo. </t>
  </si>
  <si>
    <t xml:space="preserve">El Core IBS no reconecta de forma automática cuando en Sinacofi existe una intermitencia o caída, esto se da por el diseño en su programación , específicamente en el uso de la componente RG SN11BA </t>
  </si>
  <si>
    <t>Como mitigante el área de operaciones TI, ejecutaba reinicio del servicio a solicitud del problema con la transacciones y evidenciaba el encolamiento. 
Fueron revisados los componentes a ser modificados y la propuesta de solución (a.) se identificaron los componentes a ser modificados  PRG SN11BA de la biblioteca SNCF400(ok) 
b.) Certificación QA inicio el 12-10-2023 al 07-11-2023 (Finalizadas con error) 
c.) Se desestima paso de componentes mencionados dado que no son factibles para la resolución del problema
d) Se realiza activación de componente core CBXCHKSNC de sistema FCSA01, el cuál valida la conectividad con servicio sinacofi/experian evitando el encolamiento de transacciones</t>
  </si>
  <si>
    <t>Se realiza activación de componente core CBXCHKSNC de sistema FCSA01, el cuál valida la conectividad con servicio sinacofi/experian evitando el encolamiento de transacciones.
Conforme a indicación de equipo de monitoreo, ya no se presentan errores de comunicación ni continuidad por parte de negocio</t>
  </si>
  <si>
    <t>Procedimiento incompleto se no reinicio el was de BPM tenia contraseña antigua. se realizó el análisis
Por vulnerabilidad a Kerberoasting se realizo el cambio de contraseña en usuario de servicio USRSVC_BPM</t>
  </si>
  <si>
    <t>Se restablece contraseña antigua al usuario de servicio USRSVC_BPM y el servicio de BPM se restablece, se genera caso a problema para determinar solución definitiva.</t>
  </si>
  <si>
    <t>Alto consumo de recursos de CPU, durante la ejecución de consultas en DB2.</t>
  </si>
  <si>
    <t>Plan de purgas sobre la base de datos</t>
  </si>
  <si>
    <t xml:space="preserve">Se realizo rollback de actividad WI 179049, desconocimiento del flujo con los botones de pagos. 
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t>
  </si>
  <si>
    <t xml:space="preserve">Para dar continuidad se genera rollback y se reprocesa información. 
Como acción definitiva y lecciones aprendidas.
La acción definitiva es el rollback ya que existe un plan de migración de botón de pago, el actual esta descontinuado, por ende no realizaremos un cambio en el servicio hasta que se migre por completo, tanto el botón de pago y sucursal virtual. 
Las lecciones aprendidas son : Realizar las certificación considerando todas las casuísticas que este involucrado cada servicio ya sea un broker una api o bien un microservicio, se debe analizar por completo los flujos afectados para no volver a provocar dicha incidencia. </t>
  </si>
  <si>
    <t xml:space="preserve">Rollback del WI 179049, dado que se espera actualización de los servicios de pagos y sucursal virtual </t>
  </si>
  <si>
    <t>El problema se debió a que la base DWIG estaba al 100% de su capacidad, por tanto, dejo de recibir conexiones por seguridad.</t>
  </si>
  <si>
    <t>En análisis. Se detectan hebras colgadas en servidores de BPM 8.5 por servicio Get buscar solicitud con infinite Loop</t>
  </si>
  <si>
    <t xml:space="preserve">Reinicio del nodo que se ve afectado por no liberarse solo (que haya pasado un tiempo de 5 min aprox y no se haya liberado solo) 
Solución definitiva (en análisis) </t>
  </si>
  <si>
    <t xml:space="preserve">En análisis  </t>
  </si>
  <si>
    <t>GIYP-690</t>
  </si>
  <si>
    <t>Reportan indisponibilidad al pagar TC a través de la Super app</t>
  </si>
  <si>
    <t>Felipe riffo</t>
  </si>
  <si>
    <t>Nombre</t>
  </si>
  <si>
    <t>imagen</t>
  </si>
  <si>
    <t>https://st2.depositphotos.com/4218696/12103/i/950/depositphotos_121037218-stock-photo-group-of-busy-business-people.jpg</t>
  </si>
  <si>
    <t>Planificacion BDC</t>
  </si>
  <si>
    <t>Priorizacion de Temas</t>
  </si>
  <si>
    <t>https://static.platzi.com/media/user_upload/Priorizaci%C3%B3n%20De%20Tareas-3f98882e-9dc5-43f6-b947-d1ed221b7b04.jpg</t>
  </si>
  <si>
    <t>Graficos</t>
  </si>
  <si>
    <t>https://th.bing.com/th/id/OIP.gaaUJ7_O-OaURZU8fartAgAAAA?rs=1&amp;pid=ImgDetMain</t>
  </si>
  <si>
    <t xml:space="preserve">Se detecta bloqueo de cuenta de servicio FileNet fncbrkflt, ocasionado por proceso de regularización de crédito de consumo que se ejecuta a las 2:00 am, que al momento de rescatar la clave del usuario filenet no lograba autenticar de forma correcta (enviaba campo null) 
Esto se origino desde el PaP [CYF-928] HU Custodia documentos rene&amp;ref - Jira (atlassian.net) </t>
  </si>
  <si>
    <t>Detención del tarea programada de carga a nivel de crédito de consumo que se ejecutaba a las 2:00 a.m.
Solución definitiva en análisis</t>
  </si>
  <si>
    <t>Ernesto Leyton / Kassandra, Orlando Andrade (con actividades de acceso)</t>
  </si>
  <si>
    <t>Estabilización definitiva del enlace a nivel industria y estiman implementar en Enero 2024.  por Redbanc</t>
  </si>
  <si>
    <t>kassandra.jovez@itau.cl</t>
  </si>
  <si>
    <t>GIYP-709</t>
  </si>
  <si>
    <t>GIYP-707</t>
  </si>
  <si>
    <t>Desde portal empresa el sitio embebido pago a proveedores o pago remuneraciones para cargar nóminas Batch queda en blanco</t>
  </si>
  <si>
    <t>En analisis. Proveedor Evertec presento degradación en sus servicios,</t>
  </si>
  <si>
    <t>GIYP-711</t>
  </si>
  <si>
    <t>GIYP-710</t>
  </si>
  <si>
    <t>Herramienta de Monitoreo detecta caída de canales MQ de Push en Santiago (DIBS).</t>
  </si>
  <si>
    <t>Joaquin campos</t>
  </si>
  <si>
    <t>GIYP-96</t>
  </si>
  <si>
    <t>GIYP-582</t>
  </si>
  <si>
    <t>GIYP-374</t>
  </si>
  <si>
    <t>GIYP-65</t>
  </si>
  <si>
    <t>GIYP-49</t>
  </si>
  <si>
    <t>GIYP-227</t>
  </si>
  <si>
    <t>GIYP-666</t>
  </si>
  <si>
    <t>GIYP-291</t>
  </si>
  <si>
    <t>GIYP-466</t>
  </si>
  <si>
    <t>GIYP-368</t>
  </si>
  <si>
    <t>GIYP-331</t>
  </si>
  <si>
    <t>GIYP-329</t>
  </si>
  <si>
    <t>GIYP-429</t>
  </si>
  <si>
    <t>GIYP-237</t>
  </si>
  <si>
    <t>GIYP-597</t>
  </si>
  <si>
    <t>GIYP-197</t>
  </si>
  <si>
    <t>GIYP-46</t>
  </si>
  <si>
    <t>GIYP-680</t>
  </si>
  <si>
    <t>GIYP-356</t>
  </si>
  <si>
    <t>GIYP-358</t>
  </si>
  <si>
    <t>GIYP-661</t>
  </si>
  <si>
    <t>GIYP-658</t>
  </si>
  <si>
    <t>GIYP-667</t>
  </si>
  <si>
    <t>GIYP-529</t>
  </si>
  <si>
    <t>GIYP-532</t>
  </si>
  <si>
    <t>GIYP-442</t>
  </si>
  <si>
    <t>GIYP-400</t>
  </si>
  <si>
    <t>GIYP-364</t>
  </si>
  <si>
    <t>GIYP-298</t>
  </si>
  <si>
    <t>GIYP-586</t>
  </si>
  <si>
    <t>GIYP-361</t>
  </si>
  <si>
    <t>GIYP-655</t>
  </si>
  <si>
    <t>GIYP-625</t>
  </si>
  <si>
    <t>GIYP-558</t>
  </si>
  <si>
    <t>GIYP-502</t>
  </si>
  <si>
    <t>GIYP-399</t>
  </si>
  <si>
    <t>GIYP-297</t>
  </si>
  <si>
    <t>GIYP-675</t>
  </si>
  <si>
    <t>GIYP-501</t>
  </si>
  <si>
    <t>GIYP-381</t>
  </si>
  <si>
    <t>GIYP-693</t>
  </si>
  <si>
    <t>GIYP-683</t>
  </si>
  <si>
    <t>GIYP-527</t>
  </si>
  <si>
    <t>GIYP-654</t>
  </si>
  <si>
    <t>GIYP-678</t>
  </si>
  <si>
    <t>GIYP-487</t>
  </si>
  <si>
    <t>GIYP-642</t>
  </si>
  <si>
    <t>GIYP-634</t>
  </si>
  <si>
    <t>GIYP-622</t>
  </si>
  <si>
    <t>GIYP-537</t>
  </si>
  <si>
    <t>GIYP-333</t>
  </si>
  <si>
    <t>GIYP-591</t>
  </si>
  <si>
    <t>GIYP-701</t>
  </si>
  <si>
    <t>GIYP-700</t>
  </si>
  <si>
    <t>GIYP-213</t>
  </si>
  <si>
    <t>GIYP-183</t>
  </si>
  <si>
    <t>GIYP-73</t>
  </si>
  <si>
    <t>GIYP-52</t>
  </si>
  <si>
    <t>GIYP-93</t>
  </si>
  <si>
    <t>GIYP-150</t>
  </si>
  <si>
    <t>GIYP-58</t>
  </si>
  <si>
    <t>GIYP-85</t>
  </si>
  <si>
    <t>GIYP-236</t>
  </si>
  <si>
    <t>GIYP-173</t>
  </si>
  <si>
    <t>GIYP-269</t>
  </si>
  <si>
    <t>GIYP-270</t>
  </si>
  <si>
    <t>GIYP-50</t>
  </si>
  <si>
    <t>GIYP-90</t>
  </si>
  <si>
    <t>GIYP-68</t>
  </si>
  <si>
    <t>GIYP-139</t>
  </si>
  <si>
    <t>GIYP-187</t>
  </si>
  <si>
    <t>GIYP-185</t>
  </si>
  <si>
    <t>GIYP-607</t>
  </si>
  <si>
    <t>GIYP-638</t>
  </si>
  <si>
    <t>GIYP-214</t>
  </si>
  <si>
    <t>GIYP-112</t>
  </si>
  <si>
    <t>GIYP-59</t>
  </si>
  <si>
    <t>GIYP-349</t>
  </si>
  <si>
    <t>GIYP-648</t>
  </si>
  <si>
    <t>GIYP-673</t>
  </si>
  <si>
    <t>GIYP-369</t>
  </si>
  <si>
    <t>GIYP-338</t>
  </si>
  <si>
    <t>GIYP-243</t>
  </si>
  <si>
    <t>GIYP-217</t>
  </si>
  <si>
    <t>GIYP-169</t>
  </si>
  <si>
    <t>GIYP-477</t>
  </si>
  <si>
    <t>GIYP-411</t>
  </si>
  <si>
    <t>GIYP-705</t>
  </si>
  <si>
    <t>GIYP-703</t>
  </si>
  <si>
    <t>GIYP-698</t>
  </si>
  <si>
    <t>GIYP-492</t>
  </si>
  <si>
    <t>GIYP-421</t>
  </si>
  <si>
    <t>GIYP-386</t>
  </si>
  <si>
    <t>GIYP-336</t>
  </si>
  <si>
    <t>GIYP-282</t>
  </si>
  <si>
    <t>GIYP-195</t>
  </si>
  <si>
    <t>GIYP-179</t>
  </si>
  <si>
    <t>GIYP-162</t>
  </si>
  <si>
    <t>GIYP-161</t>
  </si>
  <si>
    <t>GIYP-136</t>
  </si>
  <si>
    <t>GIYP-120</t>
  </si>
  <si>
    <t>GIYP-87</t>
  </si>
  <si>
    <t>GIYP-166</t>
  </si>
  <si>
    <t>GIYP-84</t>
  </si>
  <si>
    <t>GIYP-66</t>
  </si>
  <si>
    <t>GIYP-426</t>
  </si>
  <si>
    <t>GIYP-420</t>
  </si>
  <si>
    <t>GIYP-643</t>
  </si>
  <si>
    <t>GIYP-637</t>
  </si>
  <si>
    <t>GIYP-595</t>
  </si>
  <si>
    <t>GIYP-310</t>
  </si>
  <si>
    <t>GIYP-83</t>
  </si>
  <si>
    <t>GIYP-172</t>
  </si>
  <si>
    <t>GIYP-287</t>
  </si>
  <si>
    <t>GIYP-433</t>
  </si>
  <si>
    <t>GIYP-428</t>
  </si>
  <si>
    <t>GIYP-380</t>
  </si>
  <si>
    <t>GIYP-443</t>
  </si>
  <si>
    <t>GIYP-566</t>
  </si>
  <si>
    <t>GIYP-278</t>
  </si>
  <si>
    <t>GIYP-472</t>
  </si>
  <si>
    <t>GIYP-445</t>
  </si>
  <si>
    <t>GIYP-274</t>
  </si>
  <si>
    <t>GIYP-168</t>
  </si>
  <si>
    <t>GIYP-440</t>
  </si>
  <si>
    <t>GIYP-92</t>
  </si>
  <si>
    <t>GIYP-684</t>
  </si>
  <si>
    <t>GIYP-526</t>
  </si>
  <si>
    <t>GIYP-279</t>
  </si>
  <si>
    <t>GIYP-280</t>
  </si>
  <si>
    <t>GIYP-337</t>
  </si>
  <si>
    <t>GIYP-194</t>
  </si>
  <si>
    <t>GIYP-313</t>
  </si>
  <si>
    <t>GIYP-384</t>
  </si>
  <si>
    <t>GIYP-103</t>
  </si>
  <si>
    <t>GIYP-146</t>
  </si>
  <si>
    <t>GIYP-617</t>
  </si>
  <si>
    <t>GIYP-688</t>
  </si>
  <si>
    <t>GIYP-640</t>
  </si>
  <si>
    <t>GIYP-639</t>
  </si>
  <si>
    <t>GIYP-633</t>
  </si>
  <si>
    <t>GIYP-467</t>
  </si>
  <si>
    <t>GIYP-434</t>
  </si>
  <si>
    <t>GIYP-422</t>
  </si>
  <si>
    <t>GIYP-383</t>
  </si>
  <si>
    <t>GIYP-377</t>
  </si>
  <si>
    <t>GIYP-355</t>
  </si>
  <si>
    <t>GIYP-665</t>
  </si>
  <si>
    <t>GIYP-385</t>
  </si>
  <si>
    <t>GIYP-97</t>
  </si>
  <si>
    <t>GIYP-481</t>
  </si>
  <si>
    <t>GIYP-286</t>
  </si>
  <si>
    <t>GIYP-170</t>
  </si>
  <si>
    <t>GIYP-659</t>
  </si>
  <si>
    <t>GIYP-121</t>
  </si>
  <si>
    <t>GIYP-528</t>
  </si>
  <si>
    <t>GIYP-490</t>
  </si>
  <si>
    <t>GIYP-587</t>
  </si>
  <si>
    <t>GIYP-488</t>
  </si>
  <si>
    <t>GIYP-482</t>
  </si>
  <si>
    <t>GIYP-590</t>
  </si>
  <si>
    <t>GIYP-75</t>
  </si>
  <si>
    <t>GIYP-668</t>
  </si>
  <si>
    <t>GIYP-290</t>
  </si>
  <si>
    <t>GIYP-190</t>
  </si>
  <si>
    <t>GIYP-370</t>
  </si>
  <si>
    <t>GIYP-208</t>
  </si>
  <si>
    <t>GIYP-95</t>
  </si>
  <si>
    <t>GIYP-486</t>
  </si>
  <si>
    <t>GIYP-347</t>
  </si>
  <si>
    <t>GIYP-580</t>
  </si>
  <si>
    <t>GIYP-579</t>
  </si>
  <si>
    <t>GIYP-220</t>
  </si>
  <si>
    <t>GIYP-478</t>
  </si>
  <si>
    <t>GIYP-613</t>
  </si>
  <si>
    <t>GIYP-393</t>
  </si>
  <si>
    <t>GIYP-330</t>
  </si>
  <si>
    <t>GIYP-271</t>
  </si>
  <si>
    <t>GIYP-152</t>
  </si>
  <si>
    <t>GIYP-402</t>
  </si>
  <si>
    <t>GIYP-223</t>
  </si>
  <si>
    <t>GIYP-158</t>
  </si>
  <si>
    <t>GIYP-318</t>
  </si>
  <si>
    <t>GIYP-156</t>
  </si>
  <si>
    <t>GIYP-662</t>
  </si>
  <si>
    <t>GIYP-138</t>
  </si>
  <si>
    <t>GIYP-157</t>
  </si>
  <si>
    <t>GIYP-165</t>
  </si>
  <si>
    <t>GIYP-689</t>
  </si>
  <si>
    <t>GIYP-670</t>
  </si>
  <si>
    <t>GIYP-549</t>
  </si>
  <si>
    <t>GIYP-470</t>
  </si>
  <si>
    <t>GIYP-455</t>
  </si>
  <si>
    <t>GIYP-403</t>
  </si>
  <si>
    <t>GIYP-392</t>
  </si>
  <si>
    <t>GIYP-160</t>
  </si>
  <si>
    <t>GIYP-77</t>
  </si>
  <si>
    <t>GIYP-209</t>
  </si>
  <si>
    <t>GIYP-535</t>
  </si>
  <si>
    <t>GIYP-685</t>
  </si>
  <si>
    <t>GIYP-127</t>
  </si>
  <si>
    <t>GIYP-653</t>
  </si>
  <si>
    <t>GIYP-189</t>
  </si>
  <si>
    <t>GIYP-155</t>
  </si>
  <si>
    <t>GIYP-545</t>
  </si>
  <si>
    <t>GIYP-674</t>
  </si>
  <si>
    <t>GIYP-651</t>
  </si>
  <si>
    <t>GIYP-650</t>
  </si>
  <si>
    <t>GIYP-635</t>
  </si>
  <si>
    <t>GIYP-615</t>
  </si>
  <si>
    <t>GIYP-247</t>
  </si>
  <si>
    <t>GIYP-695</t>
  </si>
  <si>
    <t>GIYP-676</t>
  </si>
  <si>
    <t>GIYP-608</t>
  </si>
  <si>
    <t>GIYP-114</t>
  </si>
  <si>
    <t>GIYP-196</t>
  </si>
  <si>
    <t>GIYP-694</t>
  </si>
  <si>
    <t>GIYP-692</t>
  </si>
  <si>
    <t>GIYP-497</t>
  </si>
  <si>
    <t>GIYP-494</t>
  </si>
  <si>
    <t>GIYP-479</t>
  </si>
  <si>
    <t>GIYP-475</t>
  </si>
  <si>
    <t>GIYP-457</t>
  </si>
  <si>
    <t>GIYP-437</t>
  </si>
  <si>
    <t>GIYP-382</t>
  </si>
  <si>
    <t>GIYP-348</t>
  </si>
  <si>
    <t>GIYP-316</t>
  </si>
  <si>
    <t>GIYP-181</t>
  </si>
  <si>
    <t>GIYP-171</t>
  </si>
  <si>
    <t>GIYP-124</t>
  </si>
  <si>
    <t>GIYP-86</t>
  </si>
  <si>
    <t>GIYP-424</t>
  </si>
  <si>
    <t>GIYP-702</t>
  </si>
  <si>
    <t>GIYP-268</t>
  </si>
  <si>
    <t>GIYP-242</t>
  </si>
  <si>
    <t>GIYP-295</t>
  </si>
  <si>
    <t>GIYP-645</t>
  </si>
  <si>
    <t>GIYP-609</t>
  </si>
  <si>
    <t>GIYP-697</t>
  </si>
  <si>
    <t>GIYP-388</t>
  </si>
  <si>
    <t>GIYP-473</t>
  </si>
  <si>
    <t>GIYP-464</t>
  </si>
  <si>
    <t>GIYP-134</t>
  </si>
  <si>
    <t>GIYP-57</t>
  </si>
  <si>
    <t>GIYP-406</t>
  </si>
  <si>
    <t>GIYP-351</t>
  </si>
  <si>
    <t>GIYP-461</t>
  </si>
  <si>
    <t>GIYP-557</t>
  </si>
  <si>
    <t>GIYP-496</t>
  </si>
  <si>
    <t>GIYP-229</t>
  </si>
  <si>
    <t>GIYP-396</t>
  </si>
  <si>
    <t>GIYP-395</t>
  </si>
  <si>
    <t>GIYP-390</t>
  </si>
  <si>
    <t>GIYP-342</t>
  </si>
  <si>
    <t>GIYP-296</t>
  </si>
  <si>
    <t>GIYP-184</t>
  </si>
  <si>
    <t>GIYP-594</t>
  </si>
  <si>
    <t>GIYP-276</t>
  </si>
  <si>
    <t>GIYP-441</t>
  </si>
  <si>
    <t>GIYP-373</t>
  </si>
  <si>
    <t>GIYP-51</t>
  </si>
  <si>
    <t>GIYP-593</t>
  </si>
  <si>
    <t>GIYP-389</t>
  </si>
  <si>
    <t>GIYP-301</t>
  </si>
  <si>
    <t>GIYP-207</t>
  </si>
  <si>
    <t>GIYP-147</t>
  </si>
  <si>
    <t>GIYP-151</t>
  </si>
  <si>
    <t>GIYP-585</t>
  </si>
  <si>
    <t>GIYP-363</t>
  </si>
  <si>
    <t>GIYP-79</t>
  </si>
  <si>
    <t>GIYP-570</t>
  </si>
  <si>
    <t>GIYP-289</t>
  </si>
  <si>
    <t>GIYP-465</t>
  </si>
  <si>
    <t>GIYP-64</t>
  </si>
  <si>
    <t>GIYP-612</t>
  </si>
  <si>
    <t>GIYP-408</t>
  </si>
  <si>
    <t>GIYP-308</t>
  </si>
  <si>
    <t>GIYP-231</t>
  </si>
  <si>
    <t>GIYP-339</t>
  </si>
  <si>
    <t>GIYP-414</t>
  </si>
  <si>
    <t>GIYP-357</t>
  </si>
  <si>
    <t>GIYP-285</t>
  </si>
  <si>
    <t>GIYP-413</t>
  </si>
  <si>
    <t>GIYP-632</t>
  </si>
  <si>
    <t>GIYP-80</t>
  </si>
  <si>
    <t>GIYP-375</t>
  </si>
  <si>
    <t>GIYP-491</t>
  </si>
  <si>
    <t>GIYP-448</t>
  </si>
  <si>
    <t>GIYP-309</t>
  </si>
  <si>
    <t>GIYP-128</t>
  </si>
  <si>
    <t>GIYP-176</t>
  </si>
  <si>
    <t>GIYP-565</t>
  </si>
  <si>
    <t>GIYP-360</t>
  </si>
  <si>
    <t>GIYP-332</t>
  </si>
  <si>
    <t>GIYP-175</t>
  </si>
  <si>
    <t>GIYP-306</t>
  </si>
  <si>
    <t>GIYP-335</t>
  </si>
  <si>
    <t>GIYP-547</t>
  </si>
  <si>
    <t>GIYP-125</t>
  </si>
  <si>
    <t>GIYP-706</t>
  </si>
  <si>
    <t>GIYP-601</t>
  </si>
  <si>
    <t>GIYP-447</t>
  </si>
  <si>
    <t>GIYP-367</t>
  </si>
  <si>
    <t>GIYP-362</t>
  </si>
  <si>
    <t>GIYP-352</t>
  </si>
  <si>
    <t>GIYP-340</t>
  </si>
  <si>
    <t>GIYP-326</t>
  </si>
  <si>
    <t>GIYP-135</t>
  </si>
  <si>
    <t>GIYP-553</t>
  </si>
  <si>
    <t>GIYP-696</t>
  </si>
  <si>
    <t>GIYP-460</t>
  </si>
  <si>
    <t>GIYP-334</t>
  </si>
  <si>
    <t>GIYP-122</t>
  </si>
  <si>
    <t>GIYP-378</t>
  </si>
  <si>
    <t>GIYP-129</t>
  </si>
  <si>
    <t>GIYP-656</t>
  </si>
  <si>
    <t>GIYP-577</t>
  </si>
  <si>
    <t>GIYP-533</t>
  </si>
  <si>
    <t>GIYP-569</t>
  </si>
  <si>
    <t>GIYP-568</t>
  </si>
  <si>
    <t>GIYP-664</t>
  </si>
  <si>
    <t>GIYP-485</t>
  </si>
  <si>
    <t>GIYP-469</t>
  </si>
  <si>
    <t>GIYP-372</t>
  </si>
  <si>
    <t>GIYP-288</t>
  </si>
  <si>
    <t>GIYP-137</t>
  </si>
  <si>
    <t>GIYP-70</t>
  </si>
  <si>
    <t>GIYP-74</t>
  </si>
  <si>
    <t>GIYP-69</t>
  </si>
  <si>
    <t>GIYP-67</t>
  </si>
  <si>
    <t>GIYP-216</t>
  </si>
  <si>
    <t>GIYP-583</t>
  </si>
  <si>
    <t>GIYP-241</t>
  </si>
  <si>
    <t>GIYP-663</t>
  </si>
  <si>
    <t>GIYP-630</t>
  </si>
  <si>
    <t>GIYP-624</t>
  </si>
  <si>
    <t>GIYP-621</t>
  </si>
  <si>
    <t>GIYP-449</t>
  </si>
  <si>
    <t>GIYP-272</t>
  </si>
  <si>
    <t>GIYP-113</t>
  </si>
  <si>
    <t>GIYP-649</t>
  </si>
  <si>
    <t>GIYP-53</t>
  </si>
  <si>
    <t>GIYP-548</t>
  </si>
  <si>
    <t>GIYP-708</t>
  </si>
  <si>
    <t>GIYP-677</t>
  </si>
  <si>
    <t>GIYP-407</t>
  </si>
  <si>
    <t>GIYP-133</t>
  </si>
  <si>
    <t>GIYP-628</t>
  </si>
  <si>
    <t>GIYP-623</t>
  </si>
  <si>
    <t>GIYP-283</t>
  </si>
  <si>
    <t>GIYP-210</t>
  </si>
  <si>
    <t>GIYP-111</t>
  </si>
  <si>
    <t>GIYP-681</t>
  </si>
  <si>
    <t>GIYP-669</t>
  </si>
  <si>
    <t>GIYP-641</t>
  </si>
  <si>
    <t>GIYP-631</t>
  </si>
  <si>
    <t>GIYP-610</t>
  </si>
  <si>
    <t>GIYP-450</t>
  </si>
  <si>
    <t>GIYP-205</t>
  </si>
  <si>
    <t>GIYP-391</t>
  </si>
  <si>
    <t>GIYP-341</t>
  </si>
  <si>
    <t>GIYP-603</t>
  </si>
  <si>
    <t>GIYP-206</t>
  </si>
  <si>
    <t>GIYP-525</t>
  </si>
  <si>
    <t>GIYP-699</t>
  </si>
  <si>
    <t>GIYP-616</t>
  </si>
  <si>
    <t>GIYP-614</t>
  </si>
  <si>
    <t>GIYP-141</t>
  </si>
  <si>
    <t>GIYP-444</t>
  </si>
  <si>
    <t>GIYP-480</t>
  </si>
  <si>
    <t>GIYP-178</t>
  </si>
  <si>
    <t>GIYP-144</t>
  </si>
  <si>
    <t>GIYP-474</t>
  </si>
  <si>
    <t>GIYP-626</t>
  </si>
  <si>
    <t>GIYP-589</t>
  </si>
  <si>
    <t>GIYP-376</t>
  </si>
  <si>
    <t>GIYP-294</t>
  </si>
  <si>
    <t>GIYP-679</t>
  </si>
  <si>
    <t>GIYP-427</t>
  </si>
  <si>
    <t>GIYP-484</t>
  </si>
  <si>
    <t>GIYP-410</t>
  </si>
  <si>
    <t>GIYP-307</t>
  </si>
  <si>
    <t>GIYP-281</t>
  </si>
  <si>
    <t>GIYP-119</t>
  </si>
  <si>
    <t>GIYP-463</t>
  </si>
  <si>
    <t>GIYP-300</t>
  </si>
  <si>
    <t>GIYP-105</t>
  </si>
  <si>
    <t>GIYP-371</t>
  </si>
  <si>
    <t>GIYP-164</t>
  </si>
  <si>
    <t>GIYP-471</t>
  </si>
  <si>
    <t>GIYP-476</t>
  </si>
  <si>
    <t>GIYP-159</t>
  </si>
  <si>
    <t>GIYP-343</t>
  </si>
  <si>
    <t>GIYP-126</t>
  </si>
  <si>
    <t>GIYP-239</t>
  </si>
  <si>
    <t>GIYP-192</t>
  </si>
  <si>
    <t>GIYP-228</t>
  </si>
  <si>
    <t>GIYP-132</t>
  </si>
  <si>
    <t>GIYP-88</t>
  </si>
  <si>
    <t>GIYP-366</t>
  </si>
  <si>
    <t>GIYP-131</t>
  </si>
  <si>
    <t xml:space="preserve">Al ingresar a la opción simular DAP (Monto y Plazo) y recaptcha no avanza se queda en la misma página. </t>
  </si>
  <si>
    <t>No se logra realizar la carga mensual de la BD de pre-evaluados en OnBoarding</t>
  </si>
  <si>
    <t>Solicitudes de clientes no logran finalizar el flujo automático en OnBoarding.</t>
  </si>
  <si>
    <t>No se está cargando el calendario de días hábiles</t>
  </si>
  <si>
    <t xml:space="preserve">Indisponibilidad del botón de contratación de Seguros </t>
  </si>
  <si>
    <t xml:space="preserve">Contac Center reportan casos de clientes Empresas con indisponibilidad con pagos de cuentas inscritas. </t>
  </si>
  <si>
    <t>Indisponibilidad en sistema Onboarding PF (Error 404) en la  generación de contratos de cliente</t>
  </si>
  <si>
    <t xml:space="preserve">Indisponibilidad para aperturar cuenta empresa </t>
  </si>
  <si>
    <t>Herramienta de monitoreo detecta intermitencia en los botones de Pago (Servipag, Previred, Sucursal Virtual, TGR) Error detectado: "Error en Transporte. MQ con Error".</t>
  </si>
  <si>
    <t>Herramienta de monitoreo detecta intermitencia en los botones de Pago (Servipag, Previred, TGR) Error detectado: "Error en Transporte. MQ con Error".</t>
  </si>
  <si>
    <t xml:space="preserve">Herramienta de monitoreo detecta intermitencia en los botones de Pago (Servipag, Previred, Sucursal Virtual, TGR) </t>
  </si>
  <si>
    <t xml:space="preserve">Herramienta de monitoreo detecta intermitencia en los botones de Pago (Servipag, Previred, Sucursal Virtual, TGR) Error detectado: "Error en Transporte. MQ con Error".  </t>
  </si>
  <si>
    <t>Indisponibilidad en los botones de Pago (Servipag, Previred, TGR) Error detectado: "Error en Transporte. MQ con Error".</t>
  </si>
  <si>
    <t xml:space="preserve">Se detectan Intermitencia con nóminas de Pago a Proveedores / Remuneraciones </t>
  </si>
  <si>
    <t xml:space="preserve">Indisponibilidad en servicios de pagos y nómina </t>
  </si>
  <si>
    <t>Indisponibilidad en los botones de Pago (Servipag, Previred, SII y TGR), EFT Gestión, acceso a Pagos Proveedores y Remuneraciones y nóminas en línea</t>
  </si>
  <si>
    <t xml:space="preserve">Herramienta de monitoreo detecta indisponibilidad de funcionalidad simulación crédito hipotecario </t>
  </si>
  <si>
    <t>Indisponibilidad de la funcionalidad de Apertura de Cuentas Inscritas en Dólares</t>
  </si>
  <si>
    <t xml:space="preserve">Intermitencia en el servicio de Transferencia (CCA) </t>
  </si>
  <si>
    <t>A traves de herramienta de monitoreo se detecta un % de degradación en el servicio de transferencia en linea.</t>
  </si>
  <si>
    <t>Indisponibilidad con Transferencia en linea</t>
  </si>
  <si>
    <t>Intermitencia en login de Portal persona y Empresa por alto consumo memoria en TxServer</t>
  </si>
  <si>
    <t>Lentitud en Login super app Portal persona y Empresa por purga de campañas</t>
  </si>
  <si>
    <t>Indisponibilidad para la apertura cuenta dolar</t>
  </si>
  <si>
    <t xml:space="preserve">Mayorista reporta casos de Clientes que no puede realizar la consultas de transferencias Recibidas   </t>
  </si>
  <si>
    <t xml:space="preserve">Indisponibilidad en servicio de Pagos de cuentas inscritas y no inscritas en SuperApp y Portal </t>
  </si>
  <si>
    <t>Clientes no logran cursar créditos de consumo a través de la WEB y APP.</t>
  </si>
  <si>
    <t>Indisponibilidad del servicio On/Off de Tarjeta de Crédito para portal y superapp</t>
  </si>
  <si>
    <t xml:space="preserve">Herramientas de monitoreo detecta indisponibilidad en el servicio Itaúpuntos en portal y SuperApp </t>
  </si>
  <si>
    <t>Intermitencia en la transferencia a terceros por comunicación RBI</t>
  </si>
  <si>
    <t>Simular avance en cuotas</t>
  </si>
  <si>
    <t xml:space="preserve">Caída botón de pago de la Corredora de Bolsa </t>
  </si>
  <si>
    <t>Herramientas de monitoreo detecta indisponibilidad en el servicio Itau beneficios, Tienda Itaú puntos.</t>
  </si>
  <si>
    <t>Canje de productos (Itau Puntos)</t>
  </si>
  <si>
    <t>Indisponibilidad en la conexión al canje productos con Itaú puntos</t>
  </si>
  <si>
    <t xml:space="preserve"> Se detectan errores para ciertos rut de Ejecutivos en la página de contratación de seguros hogar (OneInsurance)</t>
  </si>
  <si>
    <t>Intermitencia en la contratación de seguros vía Portal</t>
  </si>
  <si>
    <t>Plataforma de Seguros - CARDIF</t>
  </si>
  <si>
    <t>Lentitud en plataforma de Seguros (interfaz de contact center)</t>
  </si>
  <si>
    <t xml:space="preserve">Reportan caída del sitio embebido de la bolsa de comercio en portal. </t>
  </si>
  <si>
    <t>Error al Transferir a cuenta de inversiones desde Corredora de Bolsa</t>
  </si>
  <si>
    <t>Contact Center informa problemas para acceder al link clopitaupuntos.celmediafidelizacion.cl</t>
  </si>
  <si>
    <t xml:space="preserve">Indisponibilidad en la conexión a la tienda Itaú beneficios </t>
  </si>
  <si>
    <t>Activación Tarjeta Debito/Tarjeta de Créditos</t>
  </si>
  <si>
    <t>Visualización de seguros de clientes plataforma Centribal</t>
  </si>
  <si>
    <t>Error al consultar ciertos rut de clientes para entregar información de sus seguros</t>
  </si>
  <si>
    <t>Desde Contact Center reporta casos de clientes que no están recibiendo los SMS.</t>
  </si>
  <si>
    <t>Contact center reporta casos de clientes que no pueden ingresar al menu portar destinatarios en sitio personas</t>
  </si>
  <si>
    <t xml:space="preserve">Caida de Job de Carga de Campaña (Carga Diurna de Campañas) </t>
  </si>
  <si>
    <t xml:space="preserve">Retraso en la publicación de Cartolas Históricas para los Clientes </t>
  </si>
  <si>
    <t>Error en la simulación DAP en Dólar</t>
  </si>
  <si>
    <t>Intermitencia en servicios Internet Banking por alerta en Servidor clstgporp00v6</t>
  </si>
  <si>
    <t>Indisponibilidad para la liquidación y toma de DAP en Portal</t>
  </si>
  <si>
    <t>Contact Center reporta indisponibilidad en la opción On/Off de tarjeta de Débito tanto en Portal como en Super App</t>
  </si>
  <si>
    <t>Indisponibilidad para Avance en efectivo TC en cuotas</t>
  </si>
  <si>
    <t>Indisponibilidad ITAU Puntos por Migración en Infra de Celmedia</t>
  </si>
  <si>
    <t>Clientes no visualizan ofertas en su sitio privado</t>
  </si>
  <si>
    <t>Contact Center indica que no se visualizan EECC cuentas nacional</t>
  </si>
  <si>
    <t>Contact Center reporta que clientes que tienen asociado el Pago del facturado TC a cuenta corriente, y a pesar de tener los fondos con al menos 24 horas previas a la fecha de pago, esta se descuenta al día siguiente con la glosa “Pago Mora”</t>
  </si>
  <si>
    <t xml:space="preserve">Contact Center indica que 3 casos de cliente que no se visualizan EECC cuentas nacional Mayo </t>
  </si>
  <si>
    <t>Contact Center reporta casos de clientes que al realizar cambio de clave vía web no efectúa y vuelve a página de inicio</t>
  </si>
  <si>
    <t xml:space="preserve">Mensaje de error para el Cambio de clave TC con Tarjetas de Coordenadas </t>
  </si>
  <si>
    <t>Indisponibilidad para toma y consulta de seguros en Portal</t>
  </si>
  <si>
    <t xml:space="preserve">Opción "transferir entre cuentas relacionadas" del producto cash pooling no se visualiza en Portal Empresas (tres clientes afectado por el equipo de CASH MANAGEMENT) </t>
  </si>
  <si>
    <t xml:space="preserve">Intermitencia a nivel de Transferencia </t>
  </si>
  <si>
    <t>Desde Contact Center nos reportan casos de clientes empresas que no pueden transferir, ya que al momento de realizar la firma, esta queda en estado CANCELADA y con código de respuesta en web monitor “UNKNOW”</t>
  </si>
  <si>
    <t>Mayorista reporta que clientes no pueden cargar nóminas en NMT.</t>
  </si>
  <si>
    <t xml:space="preserve">Bloqueo en BD de Allnet </t>
  </si>
  <si>
    <t xml:space="preserve">Indisponibilidad de Cartola diaria del 17 de agosto. </t>
  </si>
  <si>
    <t>Rechazo de rendiciones de nóminas sobre las cuales se han liberado pagos.</t>
  </si>
  <si>
    <t xml:space="preserve">Nóminas Batch (386) detenidas en plataforma de Evertec </t>
  </si>
  <si>
    <t>Error en la carga nominas con archivo, esta arrojando error "En este momento no podemos procesar su orden"</t>
  </si>
  <si>
    <t xml:space="preserve">Reportan intermitencia en Nominas NEL Antiguas están quedando retenidas </t>
  </si>
  <si>
    <t xml:space="preserve">Reportan lentitud en CORE para la distribución de las nóminas. </t>
  </si>
  <si>
    <t xml:space="preserve">Encolamiento de nóminas NEL en CORE Altamira </t>
  </si>
  <si>
    <t>Producto de paso a producción se detiene el servicio de nominas NEL de cara a los clientes</t>
  </si>
  <si>
    <t>No se evidencia rendición pagos de Nominas .Nel en NMT</t>
  </si>
  <si>
    <t xml:space="preserve">Desde portal empresa el sitio embebido nominas NEL no carga sitio embebido (proveedor Evertec) </t>
  </si>
  <si>
    <t xml:space="preserve">Desde portal empresa el sitio embebido pago a proveedores o pago remuneraciones para cargar nóminas Batch queda en blanco </t>
  </si>
  <si>
    <t>Indisponibilidad para la Carga de Nóminas Batch</t>
  </si>
  <si>
    <t xml:space="preserve">Nóminas NMT retenidas en Altamira. </t>
  </si>
  <si>
    <t xml:space="preserve"> Nóminas NMT retenidas en Altamira</t>
  </si>
  <si>
    <t xml:space="preserve">Retención de 20 nóminas cliente SMU (H2H) </t>
  </si>
  <si>
    <t xml:space="preserve">Mayorista reportan problema en la carga de nóminas NEL NMT </t>
  </si>
  <si>
    <t>Indisponibilidad para la carga de nómina en linea</t>
  </si>
  <si>
    <t xml:space="preserve">Indisponibilidad para la carga de nómina en linea </t>
  </si>
  <si>
    <t xml:space="preserve">Mayorista reporta casos de Clientes no pueden cargar nóminas, "Error, inténtelo más tarde" </t>
  </si>
  <si>
    <t>No se ha relizado la actualización del estado de las nóminas batch</t>
  </si>
  <si>
    <t>Lentitud en servicio de nominas individual (NEL)</t>
  </si>
  <si>
    <t xml:space="preserve">Indisponibilidad en servicios de Transferencia Altos Montos </t>
  </si>
  <si>
    <t>No se logran subir nóminas PAC</t>
  </si>
  <si>
    <t>Clientes reportando que los estados de sus nóminas batch no están actualizados</t>
  </si>
  <si>
    <t>Clientes no están recibiendo los SMS de seguridad</t>
  </si>
  <si>
    <t xml:space="preserve">Clientes no están recibiendo los SMS de seguridad  </t>
  </si>
  <si>
    <t>Clientes no están recibiendo los SMS de seguridad  de MOVISTAR</t>
  </si>
  <si>
    <t xml:space="preserve"> Contact Center reporta 7 casos de clientes que no están recibiendo SMS de seguridad de WOM</t>
  </si>
  <si>
    <t xml:space="preserve">Intermitencia en servicio de activación de Tarjeta de Crédito </t>
  </si>
  <si>
    <t xml:space="preserve"> Contact Center están recibiendo casos de clientes empresa que no puede configurar el Itaú Pass</t>
  </si>
  <si>
    <t>Intermitencia en Login de SuperApp  (TokenBasedAuth)</t>
  </si>
  <si>
    <t xml:space="preserve">Desde Contact Center nos reportan clientes que al momento de abrir Super App y sin iniciar sesion, les solicita la reconfiguracion de ITAU PASS. Esto se presenta de manera intermitente solo en S.O Android </t>
  </si>
  <si>
    <t xml:space="preserve">Lentitud en SuperApp por Alto consumo de CPU en servidores DataPower </t>
  </si>
  <si>
    <t>Indisponibilidad con login de SuperAPP</t>
  </si>
  <si>
    <t xml:space="preserve">Indisponibilidad de Login de SuperApp por PaP </t>
  </si>
  <si>
    <t>Indisponibilidad en el servicio de Login SuperApp por caducidad de certificado digital</t>
  </si>
  <si>
    <t xml:space="preserve">Indisponibilidad en login de SuperApp y servicios transversales del canal (llenado BD IDG) </t>
  </si>
  <si>
    <t xml:space="preserve">Indisponibilidad de SuperApp </t>
  </si>
  <si>
    <t>Indisponibilidad en servicios transversales de SuperApp</t>
  </si>
  <si>
    <t>Intermitencia en la Simulación de DAP</t>
  </si>
  <si>
    <t>Mensaje de compra con Tarjeta de Crédito pierde formato hoy dice @autorizacion y debe decir Hiciste una compra</t>
  </si>
  <si>
    <t xml:space="preserve"> Consulta Notificación Push y Chat de Sucursal digital desde super APP</t>
  </si>
  <si>
    <t>Indisponibilidad en el Resumen de inversiones para App</t>
  </si>
  <si>
    <t xml:space="preserve">Intermitencia en servicios para invertir en DAP, FFMM, APV, Corredora de Bolsa </t>
  </si>
  <si>
    <t xml:space="preserve">Recaudación Mutuos hipotecarios muestra valor UF desactualizado. </t>
  </si>
  <si>
    <t xml:space="preserve">Indisponibilidad en SuperApp y servicios que consumen API en Portal </t>
  </si>
  <si>
    <t>Intermitencia en varios servicios - GW.APIS.ITAUCHIE.CL</t>
  </si>
  <si>
    <t>Herramienta de monitoreo detecta error: Problemas en el  transporte, MQ COM ERROR; 0. en los botones de Pago (Sucursal Virtual, Servipag, Previred y TGR)</t>
  </si>
  <si>
    <t xml:space="preserve">Reportan indisponibilidad al pagar TC a través de la Super app </t>
  </si>
  <si>
    <t>Herramienta de monitoreo detecta intermitencia en los botones de pagos  (Servipag, Previred y TGR)</t>
  </si>
  <si>
    <t>No se registran movimientos de pagos para los botones de Pago (Servipag, Previred y TGR)</t>
  </si>
  <si>
    <t>Se registran movimientos con intermitencia de pagos para los botones de Pago (Servipag, Previred y TGR)</t>
  </si>
  <si>
    <t xml:space="preserve">Herramienta de monitoreo detecta intermitencia en los botones de Pago (Servipag, Previred, Virtual, TGR) </t>
  </si>
  <si>
    <t>Indisponibilidad en los botones de pagos  (Servipag, Previred y TGR)</t>
  </si>
  <si>
    <t>No se registran movimientos de pagos para los botones  (Servipag, Previred y TGR)</t>
  </si>
  <si>
    <t>Intermitencia en Botones de Pagos</t>
  </si>
  <si>
    <t>Herramienta de monitoreo detecta intermitencia en los botones de pagos  (Servipag, Previred)</t>
  </si>
  <si>
    <t>Intermitencia en Botón de Pagos Servipag</t>
  </si>
  <si>
    <t xml:space="preserve">Error en botón de pago Servipag. </t>
  </si>
  <si>
    <t>Indisponibilidad en los botones de pagos  (Servipag)</t>
  </si>
  <si>
    <t>No levanta Boton de pago SII, al presionar pagar con  banco Itau no avanza dentro del sitio</t>
  </si>
  <si>
    <t>Herramienta de monitoreo detecta intermitencia en los botón de pagos  (Servipag, Previred)</t>
  </si>
  <si>
    <t>Herramienta de monitoreo detecta intermitencia en los botón de pagos  (Servipag, Previred y TGR)</t>
  </si>
  <si>
    <t xml:space="preserve">Herramienta de monitoreo detecta error: Problemas en el  transporte, MQ COM ERROR; 0. en los botones de Pago (Sucursal Virtual, Servipag, Previred y TGR) </t>
  </si>
  <si>
    <t>Herramienta de monitoreo detecta intermitencia en el botón de pagos  (Previred)</t>
  </si>
  <si>
    <t>Herramienta de monitoreo detecta intermitencia en los botones de pagos  (TGR, Previred)</t>
  </si>
  <si>
    <t xml:space="preserve">Envío de archivos EFTPRE y CTAPRE </t>
  </si>
  <si>
    <t>A través de nuestra herramienta de monitoreo se detecta intermitencia en el botón de pagos de previred. Esta arrojando un mensaje Problema al recuperar lista de deudas desde Previred</t>
  </si>
  <si>
    <t xml:space="preserve">Herramienta de monitoreo detecta indisponibilidad  en el botón de Pago (Previred) </t>
  </si>
  <si>
    <t xml:space="preserve">Indisponibilidad para realizar pagos en Previred por error en su plataforma </t>
  </si>
  <si>
    <t xml:space="preserve">Intermitencia al visualizar archivos PDF en sistema AllTRA </t>
  </si>
  <si>
    <t>Colaboradores de equipo de operaciones reportan lentitud en la opción de liberar Operaciones en Alltra.</t>
  </si>
  <si>
    <t>e-Cambio No se está actualizando el valor dólar Web</t>
  </si>
  <si>
    <t>Reportan problemas con KYC para clientes nuevos.</t>
  </si>
  <si>
    <t>Retraso en la entrega listados de Sobregiros</t>
  </si>
  <si>
    <t>Transferencias TAE no están llegando correctamente a Swift</t>
  </si>
  <si>
    <t>Swift - Encolamiento de los pagos de alto valor en el servidor de Nueva York</t>
  </si>
  <si>
    <t xml:space="preserve">Problema de conexión a Pivotes Swift </t>
  </si>
  <si>
    <t>Envío de mensajes ISO FinPlus a suc. Nueva York no se están realizando</t>
  </si>
  <si>
    <t xml:space="preserve">Indisponibilidad para avanzar en los curses de operaciones en Dimensión </t>
  </si>
  <si>
    <t xml:space="preserve">Error al crear caratulas para avanzar con las operaciones en factoring </t>
  </si>
  <si>
    <t>Clientes no pueden realizar simulaciones ni contratar operaciones del producto Factoring.</t>
  </si>
  <si>
    <t xml:space="preserve">Indisponibilidad a la opción de financiamiento en Factoring Digital </t>
  </si>
  <si>
    <t xml:space="preserve">Degradacion con el servicio de botón de pago y servicio eCambios </t>
  </si>
  <si>
    <t xml:space="preserve">Transacción de pagos con Tarjeta de Debitos rechazadas y debitada en cuenta. </t>
  </si>
  <si>
    <t xml:space="preserve">No se visualizan EECC MasterCard Nacional de Provincia con facturación al 22 y 23 de Junio </t>
  </si>
  <si>
    <t>Intermitencia para realizar compras o giros con TD</t>
  </si>
  <si>
    <t>Sin conexión al aplicativo STW para revisar estado de tarjeta y bloqueo/Desbloqueo TD</t>
  </si>
  <si>
    <t>Contact Center sin conexión al aplicativo STW para revisar estado de tarjeta y bloqueo/Desbloqueo TD, sistema arroja "error 404"</t>
  </si>
  <si>
    <t>No se puede transmitir archivos por RBI a Nexus, Asicom, Bolsa Comercio, CCA, Evertec. Esto afecta la ejecución del proceso nocturno para Dibs, Altamira</t>
  </si>
  <si>
    <t xml:space="preserve">Contact Center reportan error en la conexión a la plataforma STW. Al realizar login sistema arroja "error inesperado de sistema" </t>
  </si>
  <si>
    <t>Contact Center reportan indisponibilidad para utilizar aplicativo de Intope, el cual no carga en ningún navegador y arroja error</t>
  </si>
  <si>
    <t>Indisponibilidad Listado de transacciones - Intope</t>
  </si>
  <si>
    <t>Contact Center reporta problemas que presenta aplicativo intope browser para consultar transacciones en cuotas y acelerarlas,</t>
  </si>
  <si>
    <t>Indisponibilidad de acceso al simulador de Asicom.</t>
  </si>
  <si>
    <t xml:space="preserve">Usuarios de operaciones financieras indican que aplicativo Sebra HT no se puede iniciar. </t>
  </si>
  <si>
    <t>Usuarios no pueden conectarse al sistema Sebra http://itau.sebracb.cl/</t>
  </si>
  <si>
    <t>Usuarios de operaciones financieras indican que funcionan sólo algunas funciones de SebraCB</t>
  </si>
  <si>
    <t>Problema de conexión Sistema Sebra</t>
  </si>
  <si>
    <t xml:space="preserve">Conexión al sistema sebra genera error </t>
  </si>
  <si>
    <t>Debido a una contingencia presentada con el proveedor MINSAIT, se presentan problemas para operar con RappiCard e ITU</t>
  </si>
  <si>
    <t>Se detectan problemas con el servicio de biometría en sucursales.</t>
  </si>
  <si>
    <t xml:space="preserve">Problemas en verificación en aplicativo (Biometria) </t>
  </si>
  <si>
    <t>Se detecta caída masiva del servicio de biometría en sucursales.</t>
  </si>
  <si>
    <t>No hay comunicación con el servicio de Biometría</t>
  </si>
  <si>
    <t xml:space="preserve">Indisponibilidad de archivo de Servipag del 18 de julio </t>
  </si>
  <si>
    <t>Error en la ejecución del respaldo SAVFIN_2; TAP07, DRIVE#1 IP.113</t>
  </si>
  <si>
    <t>Interfaz ITF secuencia 5 se rechazó en Nexus por diferencias en el número de registros el cual es distintos del totalizador</t>
  </si>
  <si>
    <t>Interfaz ITF de débito de embozado de ayer recibida en Nexus llegó descuadrada</t>
  </si>
  <si>
    <t>Error en Job TEJPCP12 - Genera dinámico que transfiere interfaz de rendiciones TEF para GNMT</t>
  </si>
  <si>
    <t>Caida de Job en Malla de proceso batch (Job PEJEFORM - Malla PEDESKYC)</t>
  </si>
  <si>
    <t>Se detecta caída del proceso de carga de tabla con tasas de campaña para DAP en Control-M. Job BGJECTCD - Malla Altamira</t>
  </si>
  <si>
    <t>Interface contable por cuenta digital (Tarea HASISI/HAJERBLA) detenida en Altamira</t>
  </si>
  <si>
    <t>Caída de proceso BGJE8450 en Altamira, Impacta vista de cartolas históricas (SORT)</t>
  </si>
  <si>
    <t>JOB BGJE8011 / BGDIA; FINALIZA CON ERROR (CORE ALTAMIRA)</t>
  </si>
  <si>
    <t xml:space="preserve"> Error en Job BGCONVIV / ATJETRWV  envió de archivo Renewal. Altamira</t>
  </si>
  <si>
    <t>Proceso de cálculo de seguro (apertura, cambio de cupo y renovación) finalizado con error - Malla Altamira</t>
  </si>
  <si>
    <t>Interface contable de Factoring (Tarea HASISI/HAJERBLA) detenida en Altamira</t>
  </si>
  <si>
    <t>Job BGJE5375 / BGDIA FINALIZA CON ERROR.</t>
  </si>
  <si>
    <t>Error en Job ATJEREW2 - Malla ATDIA</t>
  </si>
  <si>
    <t xml:space="preserve">Error en Job ATJEREW2 - Malla ATDIA </t>
  </si>
  <si>
    <t>JOB BGJEDEV2 / BGDIA; FINALIZADO CON ERROR.</t>
  </si>
  <si>
    <t>Tarea HASISI/HAJE1600 cancelada en Altamira</t>
  </si>
  <si>
    <t xml:space="preserve">Bloqueo de servicio IDD que genera límites de créditos </t>
  </si>
  <si>
    <t>Curse de créditos sin TMC.</t>
  </si>
  <si>
    <t>Inconsistencia de interfaz por enviar a Evertec por el proceso de DIBS (Generación Archivo EFTCAR)</t>
  </si>
  <si>
    <t>DIBS - Castigo de crédito de alto monto, Error en ajuste de la fecha de castigo futuro sobre crédito de alto valor del cliente Inmobiliaria Santa Ema</t>
  </si>
  <si>
    <t xml:space="preserve">Mesa de servicio reporta que a los usuarios que no se actualizo el horario, no abre aplicativo TU Altamira. </t>
  </si>
  <si>
    <t>Caida de Job ABSTRI02CL Interfaz de Impuesto ITE - Condell</t>
  </si>
  <si>
    <t>5 Usuario presentan problemas con plataforma ejecutivo Itaú seguros.</t>
  </si>
  <si>
    <t xml:space="preserve"> Error al ejecutar ETL´s por falta de espacio en disco del Servidor EC2 wngplgmasqlwp00.itauchile.cl - TempDB del disco  C</t>
  </si>
  <si>
    <t xml:space="preserve">Cuentas de colaboradores SUC. NY se encuentran deshabilitadas  </t>
  </si>
  <si>
    <t xml:space="preserve">Desconexiones en Teams y Outlook </t>
  </si>
  <si>
    <t xml:space="preserve">Intermitencia en Salida de Correo (Perú) </t>
  </si>
  <si>
    <t>Usuarios presentan problemas con Scanner, no envía el documento a su correo.</t>
  </si>
  <si>
    <t>Algunos usuarios de la corredora de bolsa indican que no logran enviar correos.</t>
  </si>
  <si>
    <t>Mesa de ayuda reporta encolamiento de correo</t>
  </si>
  <si>
    <t>Usuarios de sucursales presentan problemas con Scanner, no envía el documento a su correo.</t>
  </si>
  <si>
    <t>Contact Center indica lentitud en el envío de correo con el código de recuperación de clave.</t>
  </si>
  <si>
    <t xml:space="preserve">Desde operaciones sucursales reportan que usuarios presentan problemas con Scanner, no envía el documento a su correo. </t>
  </si>
  <si>
    <t>Lentitud en envío de código de recuperación de clave vía Correo</t>
  </si>
  <si>
    <t xml:space="preserve">Problemas de encolamiento en el envío de correos al exterior. </t>
  </si>
  <si>
    <t xml:space="preserve">Notificación por correo para el Curse de Créditos PJ </t>
  </si>
  <si>
    <t xml:space="preserve">Indisponibilidad en la Intranet </t>
  </si>
  <si>
    <t>Indisponibilidad de acceso a carpetas compartidas en en \\SCL009\PCtrader</t>
  </si>
  <si>
    <t>No se tiene acceso a la carpeta compartida que contiene la cuadratura de cartera</t>
  </si>
  <si>
    <t>Inconvenientes de usuarios para ingresar a las carpetas file server</t>
  </si>
  <si>
    <t xml:space="preserve">Casilla Acdmail_ItauEmergencias.  Contact Center reporta que no están entrando correos </t>
  </si>
  <si>
    <t>Contact Center reporta problemas con la linea 600 de cobranza, servicio no entrega tono al marcar</t>
  </si>
  <si>
    <t>Contact Center reporta problemas con la linea 600 de cobranza</t>
  </si>
  <si>
    <t xml:space="preserve">Contac Center reporta inconvenientes de casilla de contacto, pues al hacer pruebas ninguna de las ellas está recibiendo interacciones. </t>
  </si>
  <si>
    <t>Indisponibilidad en la conexión a la aplicación para aprovisionar Sip SoftPhone</t>
  </si>
  <si>
    <t xml:space="preserve">Intermitencia Plataforma de Seguros – Insurace  </t>
  </si>
  <si>
    <t>Contact Center reporta inconveniente de conexión al link de plataforma comercial seguros.</t>
  </si>
  <si>
    <t xml:space="preserve">Contact Center reporta que al solicitar la póliza o al ir a la opción para eliminar no carga, queda en blanco </t>
  </si>
  <si>
    <t xml:space="preserve">Indisponibilidad del servicio de Plataforma de Seguros </t>
  </si>
  <si>
    <t>Teams (intermitencia en el servicio, se pierde conexión a la sala Teams)</t>
  </si>
  <si>
    <t xml:space="preserve">No están ingresando pagos desde el Portal de Cobranzas al Core desde paso CYF-970 del día el 14-Jul </t>
  </si>
  <si>
    <t>Reporte CIC – Intranet ex corp - Apertura cuentas BPM</t>
  </si>
  <si>
    <t>Colaboradores del equipo de hipotecario (10) están sin acceso al aplicativo CG_Mutuo</t>
  </si>
  <si>
    <t>Error al generar informe normativo P41 con datos de Octubre 2023.</t>
  </si>
  <si>
    <t xml:space="preserve"> Perdida de Comunicación con Registro Civil para validación Papito Corazón</t>
  </si>
  <si>
    <t>No se esta recaudando por Centinela la duda de TC</t>
  </si>
  <si>
    <t>Servicio Control-M estable, pero con consumo excesivo de disco</t>
  </si>
  <si>
    <t xml:space="preserve">operadores reportan que procesos de Condell en control M están es Estado pendiente. </t>
  </si>
  <si>
    <t xml:space="preserve"> Alto uso de CPU sobre el servidor CLSTGSQLP20B01 </t>
  </si>
  <si>
    <t>Error de acceso a Servidor Departamental CLSTGSQLP14V26</t>
  </si>
  <si>
    <t xml:space="preserve">Problema de ingreso al aplicativo SuiteAnywhere. </t>
  </si>
  <si>
    <t xml:space="preserve">Problema en el ingreso al portal de cobranza </t>
  </si>
  <si>
    <t xml:space="preserve">Herramienta de monitoreo detecta indisponibilidad en la conexión al Login del portal cobranza </t>
  </si>
  <si>
    <t xml:space="preserve">Indisponibilidad del Portal de Cobranzas </t>
  </si>
  <si>
    <t>A traves de herramienta de monitoreo se detecta intermitencia en la consola de administracion de Api Connect</t>
  </si>
  <si>
    <t>Interfaces Dashboard Hipotecario</t>
  </si>
  <si>
    <t xml:space="preserve">Intermitencia en la funcionalidad de Poderes y Firma </t>
  </si>
  <si>
    <t>Usuarios de canje no logran scanear / fotocopiar en las impresoras de canje.</t>
  </si>
  <si>
    <t>MDA reporta indisponibilidad en servicio SPF, servicio sin conexión.</t>
  </si>
  <si>
    <t xml:space="preserve">Indisponibilidad de conexion a Plataforma Comercial </t>
  </si>
  <si>
    <t>Error al ingresar sistema 24*7</t>
  </si>
  <si>
    <t>Desde Contact Center reportan casos de usuario sin conexión al aplicativo Administración IOL</t>
  </si>
  <si>
    <t>Contact Center reporta problemas con aplicación Administración IOL</t>
  </si>
  <si>
    <t xml:space="preserve">Indisponibilidad de IOL desde Plataforma Comercial </t>
  </si>
  <si>
    <t>Desde MDA reportan que algunos usuarios no pueden conectarse  a la plaforma comercial Empresas</t>
  </si>
  <si>
    <t>Contact Center reporta problema con aplicativo PAC desde plataforma comercial, también figura error en 24*7 al intentar cargar cuentas inscritas.</t>
  </si>
  <si>
    <t>Indisponibilidad en SAC</t>
  </si>
  <si>
    <t>Contact Center reporta inconveniente con aplicación SAC con error ARERR (93)</t>
  </si>
  <si>
    <t>Contact Center reporta inconveniente con aplicación SAC con error ARERR (92)</t>
  </si>
  <si>
    <t xml:space="preserve">Indisponibilidad del aplicativo SAC </t>
  </si>
  <si>
    <t>Contact Center reporta problemas con aplicación SAC servicio con error arerr (92)</t>
  </si>
  <si>
    <t>Aplicación SAC no carga la información de algunos clientes para abrir nuevos casos</t>
  </si>
  <si>
    <t>Contact Center reporta error al intentar cerrar gestión en  la aplicación SAC,  error arrer (326)</t>
  </si>
  <si>
    <t>Contact Center reporta Indisponibilidad en la aplicación SAC</t>
  </si>
  <si>
    <t>Colaboradores reportan indisponibilidad para generar casos en SAC</t>
  </si>
  <si>
    <t xml:space="preserve"> Intermitencia al visualizar propuestas en PRC </t>
  </si>
  <si>
    <t>Sistema PRC, presenta lentitud al momento de consultar propuestas</t>
  </si>
  <si>
    <t xml:space="preserve">PRC - Reasignación de tareas usuarios desvinculados </t>
  </si>
  <si>
    <t>Reportan que las operaciones no se están creando en PRC</t>
  </si>
  <si>
    <t>Reportan 4 clientes presentan error al contratar campaña.</t>
  </si>
  <si>
    <t>Intermitencia en la conexión al servidor DWIG.</t>
  </si>
  <si>
    <t>Error al momento de subir una negociación a la WEB con cualquier seguro.</t>
  </si>
  <si>
    <t>Error al ejecutar consulta SBIF en PRC</t>
  </si>
  <si>
    <t>Error Sistema PRC</t>
  </si>
  <si>
    <t xml:space="preserve">PRC Error al consultar la ficha de riesgo. </t>
  </si>
  <si>
    <t>Intermitencia en PRC al buscar operaciones.</t>
  </si>
  <si>
    <t>Contact Center reporta problema con IVR, servicio rechaza pin pass</t>
  </si>
  <si>
    <t>Contact Center reportan problema con IVR al validar clave a través de IVR</t>
  </si>
  <si>
    <t>Redbanc informa desconexión de línea Host Banco Itau</t>
  </si>
  <si>
    <t>Contact Center reporta llamados de clientes que presenta problemas para realizar compras o giros con TD</t>
  </si>
  <si>
    <t xml:space="preserve">Contact center reporta 9 casos de clientes no pueden transaccional con tarjeta de débito en forma presencial </t>
  </si>
  <si>
    <t>Error al transaccional con Tarjeta de Débito para Giros y Compras</t>
  </si>
  <si>
    <t>Intermitencia uso transaccional Tarjeta de Débito</t>
  </si>
  <si>
    <t xml:space="preserve">Error al transaccional con Tarjeta de Débito en forma presencial </t>
  </si>
  <si>
    <t>Reportan caída de aplicativo Signature Filiales</t>
  </si>
  <si>
    <t>125 archivos de imágenes entre Santiago y Regiones no llegaron al panel de canje</t>
  </si>
  <si>
    <t xml:space="preserve">Archivos de canje no ingresan en Core Altamira </t>
  </si>
  <si>
    <t>Contact Center reporta problemas de conexión a los servicios del aplicativo AURIS</t>
  </si>
  <si>
    <t>Contact Center reporta indisponibilidad en la conexión al aplicativo Auris error 500</t>
  </si>
  <si>
    <t>Contact center reporta problema en el sistema Auris, al adjuntar documento</t>
  </si>
  <si>
    <t>Contact center reporta indisponibilidad en el sistema Auris</t>
  </si>
  <si>
    <t>Contact Center reporta que aplicativo Auris no entrega información del cliente</t>
  </si>
  <si>
    <t>Intermitencia en flujo de aprobación en Qbiz</t>
  </si>
  <si>
    <t xml:space="preserve">Reportan lentitud en aplicativo QBIZ </t>
  </si>
  <si>
    <t>Contact Center reporta lentitud en la aplicación VUC, al cargar datos de clientes, el cual se demora en iniciar.</t>
  </si>
  <si>
    <t>Indisponibilidad en Servicio Cockpit - VUC (SQLWEB2)</t>
  </si>
  <si>
    <t>Intermitencia en el acceso a aplicativo Cockpit.</t>
  </si>
  <si>
    <t>Herramienta de monitoreo detecta lentitud en el sitio Cockpit-Vuc</t>
  </si>
  <si>
    <t>Indisponibilidad en a aplicativo Cockpit-Vuc</t>
  </si>
  <si>
    <t>Error al consultar deuda SBIF</t>
  </si>
  <si>
    <t>Algunas ofertas de campañas no se están cargando en PRC.</t>
  </si>
  <si>
    <t>Al realizar consulta el sistema BPM 8.5 se queda tomado</t>
  </si>
  <si>
    <t>Intermitencia en la consulta de solicitudes en BPM 8.5</t>
  </si>
  <si>
    <t xml:space="preserve">Desde operaciones nos reportan que no se puede generan ni avanzar propuestas en BPM. </t>
  </si>
  <si>
    <t>Consulta de operaciones en BPM 8.5 arroja timeout</t>
  </si>
  <si>
    <t>Reportan error en la creación de operaciones en BPM</t>
  </si>
  <si>
    <t>Error al consultar morosidad (Experian) y deuda SBIF</t>
  </si>
  <si>
    <t xml:space="preserve">Indisponibilidad Gestor Documental BPM </t>
  </si>
  <si>
    <t>Sistema BPM - Gestor Documental</t>
  </si>
  <si>
    <t xml:space="preserve">BPM consulta a listas restrictivas </t>
  </si>
  <si>
    <t xml:space="preserve"> Intermitencia al crear operaciones en BPM 8.5</t>
  </si>
  <si>
    <t xml:space="preserve">MDA reporta que usuario al ingresar a BPM no reconoce clave de inicio </t>
  </si>
  <si>
    <t>Reportan indisponibilidad en aplicativo BPM 8.5</t>
  </si>
  <si>
    <t>reportan que en BPM no está cargando la deuda SBIF.</t>
  </si>
  <si>
    <t>No se logra ejecutar inicio día en sistema Leasing.</t>
  </si>
  <si>
    <t xml:space="preserve">Leasing digital, Se detecta error al momento que el cliente requiere contratar el producto </t>
  </si>
  <si>
    <t>Herramienta de monitoreo detecta perdida de comunicación con Servidor SQL FUNDS - CLSTGBLSRVP15</t>
  </si>
  <si>
    <t>Conectividad servidor FUNDS</t>
  </si>
  <si>
    <t>Interfaces de funds llegaron con un tamaño menor al esperado</t>
  </si>
  <si>
    <t>Pérdida de comunicación con servidor clstgblsrvp15 donde reside FUNDS</t>
  </si>
  <si>
    <t>Front unificado la Transacción 0690, la cual esta arrojando el siguiente error “Se requiere una Sesión de Atención con permisos iniciada para realizar esta operación”</t>
  </si>
  <si>
    <t>Desde operaciones reportan que Trx. 7610 se encuentra con varios rechazos.</t>
  </si>
  <si>
    <t xml:space="preserve">Error en la carga de tabla DWIG  (IGTB_TC_TRX_XFACTURAR_NMO) </t>
  </si>
  <si>
    <t>SAT - Generación de interfaces</t>
  </si>
  <si>
    <t>Caída de proceso en malla Sat_Murex /SAT_INTDAY_ST_033</t>
  </si>
  <si>
    <t>Malla EOD SAT INTDAY - Job de cambio de fecha del sistema</t>
  </si>
  <si>
    <t>No se logran cargar tres interfaces de SAT (BAC, Findur y Murex).</t>
  </si>
  <si>
    <t xml:space="preserve">Problema para la carga de dos interfaces de SAT </t>
  </si>
  <si>
    <t>No se puede realizar carga paridades por Parfin al AS-400</t>
  </si>
  <si>
    <t>Lentitud en las operaciones entre WOP y GEMA</t>
  </si>
  <si>
    <t>Sucursal Viña Arlegui sin enlace principal y de respaldo</t>
  </si>
  <si>
    <t>Caida de enlace sucursal Viña Arlegui</t>
  </si>
  <si>
    <t>Sucursal Reñaca sin enlace principal y de respaldo</t>
  </si>
  <si>
    <t>Usuarios de sucursal Peñalolén se encuentra sin red en sus equipos.</t>
  </si>
  <si>
    <t xml:space="preserve">Sucursal Orrego Luco sin enlace </t>
  </si>
  <si>
    <t>Sucursal Plaza Norte sin enlace principal y de respaldo</t>
  </si>
  <si>
    <t>Sucursal Advisors sin enlace principal y de respaldo</t>
  </si>
  <si>
    <t>Se detecta intermitencia en enlace principal de NLC a CDLV</t>
  </si>
  <si>
    <t>Sigir - Retraso en la generación de interfaces desde Murex impacta el inicio día</t>
  </si>
  <si>
    <t>BAC - No se puede dar ejecución inicio día</t>
  </si>
  <si>
    <t>Usuarios no logran enviar pagos desde Findur / BAC hacia NGINE.</t>
  </si>
  <si>
    <t>Indisponibilidad de acceso al aplicativo de Findur</t>
  </si>
  <si>
    <t>No se liberaron interfaces de Tareas de Murex</t>
  </si>
  <si>
    <t xml:space="preserve"> Caída de flujos de trabajo en Murex</t>
  </si>
  <si>
    <t>Incidente en la generación de interfaces de Murex en fileshare CLSTGFSHP00V12</t>
  </si>
  <si>
    <t>4 Usuario presentan problemas con aplicativo Unipass. El aplicativo queda pegado al tratar de crear nuevo cliente en Unipass.</t>
  </si>
  <si>
    <t>3 Usuarios de aplicativo Unipass, perdieron atributos de escritura sobre el disco C.</t>
  </si>
  <si>
    <t>Reportan 4 Usuario presentan problemas con envíos de pagos desde unippas a Motor Engine.</t>
  </si>
  <si>
    <t xml:space="preserve">Alerta de errores con algunas API BCL, afectando al Microservicio Risk del Squad Motor De Fraude. </t>
  </si>
  <si>
    <t>Duración en Horas</t>
  </si>
  <si>
    <t>1 day 8 hours 48 minutes</t>
  </si>
  <si>
    <t>2 hours 45 minutes</t>
  </si>
  <si>
    <t>30 minutes</t>
  </si>
  <si>
    <t>1 hour 45 minutes</t>
  </si>
  <si>
    <t>1 day 12 hours 56 minutes</t>
  </si>
  <si>
    <t>33 minutes</t>
  </si>
  <si>
    <t>45 minutes</t>
  </si>
  <si>
    <t>2 hours 30 minutes</t>
  </si>
  <si>
    <t>25 minutes</t>
  </si>
  <si>
    <t>13 minutes</t>
  </si>
  <si>
    <t>7 minutes</t>
  </si>
  <si>
    <t>8 minutes</t>
  </si>
  <si>
    <t>29 minutes</t>
  </si>
  <si>
    <t>7 hours 20 minutes</t>
  </si>
  <si>
    <t>1 day 14 hours 30 minutes</t>
  </si>
  <si>
    <t>1 hour 21 minutes</t>
  </si>
  <si>
    <t>2 hours 3 minutes</t>
  </si>
  <si>
    <t>2 hours 36 minutes</t>
  </si>
  <si>
    <t>10 hours 51 minutes</t>
  </si>
  <si>
    <t>2 hours 15 minutes</t>
  </si>
  <si>
    <t>5 minutes</t>
  </si>
  <si>
    <t>1 hour 15 minutes</t>
  </si>
  <si>
    <t>56 minutes</t>
  </si>
  <si>
    <t>4 hours 10 minutes</t>
  </si>
  <si>
    <t>3 hours 30 minutes</t>
  </si>
  <si>
    <t>19 hours 30 minutes</t>
  </si>
  <si>
    <t>5 hours 6 minutes</t>
  </si>
  <si>
    <t>40 minutes</t>
  </si>
  <si>
    <t>1 hour 54 minutes</t>
  </si>
  <si>
    <t>2 hours 46 minutes</t>
  </si>
  <si>
    <t>4 hours 54 minutes</t>
  </si>
  <si>
    <t>38 minutes</t>
  </si>
  <si>
    <t>1 minute</t>
  </si>
  <si>
    <t>35 minutes</t>
  </si>
  <si>
    <t>2 hours</t>
  </si>
  <si>
    <t>12 minutes</t>
  </si>
  <si>
    <t>1 hour 20 minutes</t>
  </si>
  <si>
    <t>1 hour 44 minutes</t>
  </si>
  <si>
    <t>2 hours 56 minutes</t>
  </si>
  <si>
    <t>20 minutes</t>
  </si>
  <si>
    <t>1 hour 48 minutes</t>
  </si>
  <si>
    <t>18 minutes</t>
  </si>
  <si>
    <t>1 hour 5 minutes</t>
  </si>
  <si>
    <t>32 minutes</t>
  </si>
  <si>
    <t>17 days 14 hours 15 minutes</t>
  </si>
  <si>
    <t>5 hours 30 minutes</t>
  </si>
  <si>
    <t>6 hours 25 minutes</t>
  </si>
  <si>
    <t>5 days 2 hours 45 minutes</t>
  </si>
  <si>
    <t>2 hours 7 minutes</t>
  </si>
  <si>
    <t>1 hour 17 minutes</t>
  </si>
  <si>
    <t>2 hours 40 minutes</t>
  </si>
  <si>
    <t>10 hours</t>
  </si>
  <si>
    <t>50 minutes</t>
  </si>
  <si>
    <t>17 minutes</t>
  </si>
  <si>
    <t>6 hours 18 minutes</t>
  </si>
  <si>
    <t>4 hours 24 minutes</t>
  </si>
  <si>
    <t>7 hours 5 minutes</t>
  </si>
  <si>
    <t>6 hours 5 minutes</t>
  </si>
  <si>
    <t>3 hours</t>
  </si>
  <si>
    <t>6 hours 10 minutes</t>
  </si>
  <si>
    <t>3 hours 14 minutes</t>
  </si>
  <si>
    <t>1 day 1 hour 34 minutes</t>
  </si>
  <si>
    <t>11 hours 12 minutes</t>
  </si>
  <si>
    <t>17 hours 49 minutes</t>
  </si>
  <si>
    <t>4 hours 6 minutes</t>
  </si>
  <si>
    <t>7 hours 48 minutes</t>
  </si>
  <si>
    <t>22 minutes</t>
  </si>
  <si>
    <t>9 days 7 hours</t>
  </si>
  <si>
    <t>37 minutes</t>
  </si>
  <si>
    <t>57 minutes</t>
  </si>
  <si>
    <t>8 hours 45 minutes</t>
  </si>
  <si>
    <t>2 hours 8 minutes</t>
  </si>
  <si>
    <t>1 hour 40 minutes</t>
  </si>
  <si>
    <t>6 hours 20 minutes</t>
  </si>
  <si>
    <t>21 minutes</t>
  </si>
  <si>
    <t>2 hours 51 minutes</t>
  </si>
  <si>
    <t>4 hours 7 minutes</t>
  </si>
  <si>
    <t>1 hour</t>
  </si>
  <si>
    <t>15 minutes</t>
  </si>
  <si>
    <t>53 minutes</t>
  </si>
  <si>
    <t>2 hours 37 minutes</t>
  </si>
  <si>
    <t>4 hours 34 minutes</t>
  </si>
  <si>
    <t>4 hours 40 minutes</t>
  </si>
  <si>
    <t>6 hours 12 minutes</t>
  </si>
  <si>
    <t>3 hours 35 minutes</t>
  </si>
  <si>
    <t>4 hours</t>
  </si>
  <si>
    <t>2 hours 42 minutes</t>
  </si>
  <si>
    <t>9 hours 8 minutes</t>
  </si>
  <si>
    <t>1 hour 22 minutes</t>
  </si>
  <si>
    <t>19 minutes</t>
  </si>
  <si>
    <t>5 hours 32 minutes</t>
  </si>
  <si>
    <t>1 day 11 hours 50 minutes</t>
  </si>
  <si>
    <t>9 days 4 hours 22 minutes</t>
  </si>
  <si>
    <t>3 hours 11 minutes</t>
  </si>
  <si>
    <t>2 hours 53 minutes</t>
  </si>
  <si>
    <t>2 hours 2 minutes</t>
  </si>
  <si>
    <t>28 minutes</t>
  </si>
  <si>
    <t>24 minutes</t>
  </si>
  <si>
    <t>1 hour 27 minutes</t>
  </si>
  <si>
    <t>4 hours 22 minutes</t>
  </si>
  <si>
    <t>10 hours 30 minutes</t>
  </si>
  <si>
    <t>16 hours 30 minutes</t>
  </si>
  <si>
    <t>17 hours 10 minutes</t>
  </si>
  <si>
    <t>3 hours 39 minutes</t>
  </si>
  <si>
    <t>5 hours 53 minutes</t>
  </si>
  <si>
    <t>6 hours 2 minutes</t>
  </si>
  <si>
    <t>11 minutes</t>
  </si>
  <si>
    <t>10 minutes</t>
  </si>
  <si>
    <t>6 minutes</t>
  </si>
  <si>
    <t>4 minutes</t>
  </si>
  <si>
    <t>14 minutes</t>
  </si>
  <si>
    <t>34 minutes</t>
  </si>
  <si>
    <t>1 hour 34 minutes</t>
  </si>
  <si>
    <t>9 minutes</t>
  </si>
  <si>
    <t>2 hours 32 minutes</t>
  </si>
  <si>
    <t>1 hour 32 minutes</t>
  </si>
  <si>
    <t>1 hour 2 minutes</t>
  </si>
  <si>
    <t>3 hours 50 minutes</t>
  </si>
  <si>
    <t>27 minutes</t>
  </si>
  <si>
    <t>2 hours 41 minutes</t>
  </si>
  <si>
    <t>2 hours 28 minutes</t>
  </si>
  <si>
    <t>1 hour 30 minutes</t>
  </si>
  <si>
    <t>2 hours 20 minutes</t>
  </si>
  <si>
    <t>2 hours 19 minutes</t>
  </si>
  <si>
    <t>2 hours 55 minutes</t>
  </si>
  <si>
    <t>12 hours 25 minutes</t>
  </si>
  <si>
    <t>1 hour 25 minutes</t>
  </si>
  <si>
    <t>4 hours 8 minutes</t>
  </si>
  <si>
    <t>4 hours 55 minutes</t>
  </si>
  <si>
    <t>10 hours 20 minutes</t>
  </si>
  <si>
    <t>1 hour 4 minutes</t>
  </si>
  <si>
    <t>4 days 23 hours 29 minutes</t>
  </si>
  <si>
    <t>4 days 8 hours 45 minutes</t>
  </si>
  <si>
    <t>3 hours 9 minutes</t>
  </si>
  <si>
    <t>51 minutes</t>
  </si>
  <si>
    <t>2 hours 33 minutes</t>
  </si>
  <si>
    <t>16 minutes</t>
  </si>
  <si>
    <t>2 hours 21 minutes</t>
  </si>
  <si>
    <t>2 days 2 hours</t>
  </si>
  <si>
    <t>3 hours 34 minutes</t>
  </si>
  <si>
    <t>48 minutes</t>
  </si>
  <si>
    <t>58 minutes</t>
  </si>
  <si>
    <t>3 hours 25 minutes</t>
  </si>
  <si>
    <t>3 hours 7 minutes</t>
  </si>
  <si>
    <t>4 hours 19 minutes</t>
  </si>
  <si>
    <t>5 hours 11 minutes</t>
  </si>
  <si>
    <t>13 hours 45 minutes</t>
  </si>
  <si>
    <t>15 hours 22 minutes</t>
  </si>
  <si>
    <t>10 hours 55 minutes</t>
  </si>
  <si>
    <t>1 hour 10 minutes</t>
  </si>
  <si>
    <t>2 hours 10 minutes</t>
  </si>
  <si>
    <t>12 hours 46 minutes</t>
  </si>
  <si>
    <t>3 hours 55 minutes</t>
  </si>
  <si>
    <t>59 minutes</t>
  </si>
  <si>
    <t>41 minutes</t>
  </si>
  <si>
    <t>1 hour 9 minutes</t>
  </si>
  <si>
    <t>2 hours 25 minutes</t>
  </si>
  <si>
    <t>7 hours 30 minutes</t>
  </si>
  <si>
    <t>4 hours 35 minutes</t>
  </si>
  <si>
    <t>5 hours</t>
  </si>
  <si>
    <t>1 hour 23 minutes</t>
  </si>
  <si>
    <t>1 hour 13 minutes</t>
  </si>
  <si>
    <t>6 hours 15 minutes</t>
  </si>
  <si>
    <t>1 hour 50 minutes</t>
  </si>
  <si>
    <t>4 hours 42 minutes</t>
  </si>
  <si>
    <t>12 hours 41 minutes</t>
  </si>
  <si>
    <t>23 hours 48 minutes</t>
  </si>
  <si>
    <t>21 hours 18 minutes</t>
  </si>
  <si>
    <t>2 hours 5 minutes</t>
  </si>
  <si>
    <t>42 minutes</t>
  </si>
  <si>
    <t>2 hours 18 minutes</t>
  </si>
  <si>
    <t>4 days 8 hours 30 minutes</t>
  </si>
  <si>
    <t>46 minutes</t>
  </si>
  <si>
    <t>1 day 12 hours 45 minutes</t>
  </si>
  <si>
    <t>1 hour 19 minutes</t>
  </si>
  <si>
    <t>9 hours</t>
  </si>
  <si>
    <t>1 hour 39 minutes</t>
  </si>
  <si>
    <t>23 minutes</t>
  </si>
  <si>
    <t>1 day 7 hours 9 minutes</t>
  </si>
  <si>
    <t>16 hours 45 minutes</t>
  </si>
  <si>
    <t>5 hours 10 minutes</t>
  </si>
  <si>
    <t>10 hours 50 minutes</t>
  </si>
  <si>
    <t>2 hours 50 minutes</t>
  </si>
  <si>
    <t>1 hour 8 minutes</t>
  </si>
  <si>
    <t>1 day 13 hours 14 minutes</t>
  </si>
  <si>
    <t>26 minutes</t>
  </si>
  <si>
    <t>10 hours 12 minutes</t>
  </si>
  <si>
    <t>3 hours 47 minutes</t>
  </si>
  <si>
    <t>8 hours 50 minutes</t>
  </si>
  <si>
    <t>1 hour 49 minutes</t>
  </si>
  <si>
    <t>1 day 7 hours 53 minutes</t>
  </si>
  <si>
    <t>2 minutes</t>
  </si>
  <si>
    <t>1 hour 3 minutes</t>
  </si>
  <si>
    <t>2 hours 27 minutes</t>
  </si>
  <si>
    <t>43 minutes</t>
  </si>
  <si>
    <t>6 hours 50 minutes</t>
  </si>
  <si>
    <t>4 hours 13 minutes</t>
  </si>
  <si>
    <t>55 minutes</t>
  </si>
  <si>
    <t>2 hours 35 minutes</t>
  </si>
  <si>
    <t>3 hours 20 minutes</t>
  </si>
  <si>
    <t>54 minutes</t>
  </si>
  <si>
    <t>9 hours 30 minutes</t>
  </si>
  <si>
    <t>1 hour 35 minutes</t>
  </si>
  <si>
    <t>7 hours 25 minutes</t>
  </si>
  <si>
    <t>4 hours 45 minutes</t>
  </si>
  <si>
    <t>3 hours 16 minutes</t>
  </si>
  <si>
    <t>1 hour 51 minutes</t>
  </si>
  <si>
    <t>22 hours 59 minutes</t>
  </si>
  <si>
    <t>2 hours 14 minutes</t>
  </si>
  <si>
    <t>33 days 21 hours</t>
  </si>
  <si>
    <t>36 minutes</t>
  </si>
  <si>
    <t>1 hour 52 minutes</t>
  </si>
  <si>
    <t>52 minutes</t>
  </si>
  <si>
    <t>22 hours 58 minutes</t>
  </si>
  <si>
    <t>5 hours 13 minutes</t>
  </si>
  <si>
    <t>11 hours 53 minutes</t>
  </si>
  <si>
    <t>3 hours 40 minutes</t>
  </si>
  <si>
    <t>7 hours 26 minutes</t>
  </si>
  <si>
    <t>20 hours 34 minutes</t>
  </si>
  <si>
    <t>Recurrencia</t>
  </si>
  <si>
    <t>Incidencias Enlazadas</t>
  </si>
  <si>
    <t>GIYP-671;DBS-333</t>
  </si>
  <si>
    <t>GIYP-687;SUP-263</t>
  </si>
  <si>
    <t>CC-791</t>
  </si>
  <si>
    <t>GIYP-560;GIYP-567;GIYP-249</t>
  </si>
  <si>
    <t>GIYP-536;GIYP-562;AI-1235</t>
  </si>
  <si>
    <t>GIYP-627;AI-1153</t>
  </si>
  <si>
    <t>GIYP-523;GIYP-571;GIYP-572;GIYP-573</t>
  </si>
  <si>
    <t>GIYP-523;GIYP-574;GIYP-575;GIYP-576</t>
  </si>
  <si>
    <t>AI-1559</t>
  </si>
  <si>
    <t>CC-796</t>
  </si>
  <si>
    <t>GIYP-118;GIYP-564</t>
  </si>
  <si>
    <t>GIYP-707;GIYP-698</t>
  </si>
  <si>
    <t>GIYP-117;GIYP-117</t>
  </si>
  <si>
    <t>GIYP-117;GIYP-163;GIYP-179</t>
  </si>
  <si>
    <t>GIYP-117;GIYP-162;GIYP-195</t>
  </si>
  <si>
    <t>GIYP-163;GIYP-161;GIYP-179</t>
  </si>
  <si>
    <t>GIYP-117;GIYP-163;GIYP-162</t>
  </si>
  <si>
    <t>GIYP-430;GIYP-263;GIYP-544</t>
  </si>
  <si>
    <t>GIYP-430;GIYP-544</t>
  </si>
  <si>
    <t>GIYP-563</t>
  </si>
  <si>
    <t>GIYP-446;GIYP-546</t>
  </si>
  <si>
    <t>CC-463</t>
  </si>
  <si>
    <t>GIYP-318;GIYP-320;GIYP-539</t>
  </si>
  <si>
    <t>GIYP-387;GIYP-552</t>
  </si>
  <si>
    <t>GIYP-320;GIYP-313</t>
  </si>
  <si>
    <t>AI-1607</t>
  </si>
  <si>
    <t>GIYP-186;GIYP-171</t>
  </si>
  <si>
    <t>GIYP-186;GIYP-181</t>
  </si>
  <si>
    <t>GIYP-550;GIYP-551</t>
  </si>
  <si>
    <t>GIYP-193;GIYP-175</t>
  </si>
  <si>
    <t>GIYP-193;GIYP-176</t>
  </si>
  <si>
    <t>GIYP-663;AI-1443</t>
  </si>
  <si>
    <t>GIYP-71;GIYP-67;GIYP-69;GIYP-74</t>
  </si>
  <si>
    <t>GIYP-71;GIYP-70</t>
  </si>
  <si>
    <t>GIYP-70;GIYP-71;GIYP-67</t>
  </si>
  <si>
    <t>GIYP-69;GIYP-70;GIYP-71</t>
  </si>
  <si>
    <t>GIYP-205;GIYP-218</t>
  </si>
  <si>
    <t>GIYP-218;GIYP-210</t>
  </si>
  <si>
    <t>AI-1191</t>
  </si>
  <si>
    <t>CC-54</t>
  </si>
  <si>
    <t>Estado</t>
  </si>
  <si>
    <t>Incidente Cerrado</t>
  </si>
  <si>
    <t>Registro del Incidente</t>
  </si>
  <si>
    <t>marcelo guzman</t>
  </si>
  <si>
    <t>Claudio Carcamo /eric valtierra</t>
  </si>
  <si>
    <t>Indisponibilidad Gestor Documental BPM (Bloqueo Usuario Servicio Filenet)</t>
  </si>
  <si>
    <t>Problemas en el aplicativo Cockpit - Vuc por saturación en pool de conexiones</t>
  </si>
  <si>
    <t xml:space="preserve">Saturacion en pool de conexiones (CockpitWeb_Pool y Vuc_clientes_pool). En análisis </t>
  </si>
  <si>
    <t xml:space="preserve">Implementar actualización de la plataforma Cockpit - VUC en Enero 2024 </t>
  </si>
  <si>
    <t>boris.fuentes@itau.cl</t>
  </si>
  <si>
    <t>andres.astaburuaga@itau.cl</t>
  </si>
  <si>
    <t>joaquin.campos@itau.cl</t>
  </si>
  <si>
    <t>GIYP-713</t>
  </si>
  <si>
    <t xml:space="preserve">Reportan problemas con el Job de carga de las tasas en DAP. </t>
  </si>
  <si>
    <t>GIYP-719</t>
  </si>
  <si>
    <t>5 days 7 hours</t>
  </si>
  <si>
    <t>GIYP-715</t>
  </si>
  <si>
    <t xml:space="preserve">A traves de herramienta de monitoreo, se detecta intermitencia en la plataforma de seguros, no se estan desplegando los seguros contratados. </t>
  </si>
  <si>
    <t>1 hour 36 minutes</t>
  </si>
  <si>
    <t>Intermitencia en la consulta de novedades de las Nóminas NEL Distribuidas</t>
  </si>
  <si>
    <t>GIYP-716</t>
  </si>
  <si>
    <t xml:space="preserve"> Desde portal empresa el sitio embebido nominas NEL no carga sitio embebido (proveedor Evertec)</t>
  </si>
  <si>
    <t>GIYP-717</t>
  </si>
  <si>
    <t>GIYP-608;CC-722</t>
  </si>
  <si>
    <t>GIYP-718</t>
  </si>
  <si>
    <t>Créditos que se cursaron ayer por robot y manuales (aprox 80 créditos) no se ven registrados en AS-400</t>
  </si>
  <si>
    <t>GIYP-712</t>
  </si>
  <si>
    <t>Problemas de Performance en InBroker - Caída en consultas y lentitud en solicitudes</t>
  </si>
  <si>
    <t>1 day 6 hours</t>
  </si>
  <si>
    <t>GIYP-714</t>
  </si>
  <si>
    <t>Lentitud en el sitio Cockpit-Vuc</t>
  </si>
  <si>
    <t>5 days 9 hours 40 minutes</t>
  </si>
  <si>
    <t>Durante pruebas en QA no se identificaron estos 3 casos de usos. 
en la implementación de la regla Multiprotocol Gateway para enrutamiento de apis con Gateway V5 a V10 (Datapower) - SH2
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t>
  </si>
  <si>
    <t>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t>
  </si>
  <si>
    <t>GIYP-727</t>
  </si>
  <si>
    <t>Cardif.  No visualización de algunas pólizas contratadas</t>
  </si>
  <si>
    <t>GIYP-722</t>
  </si>
  <si>
    <t>Intermitencia en la plataforma de seguros no se despliegan los seguros contratados.</t>
  </si>
  <si>
    <t>GIYP-724</t>
  </si>
  <si>
    <t>Ingreso y seguimiento de operaciones hipotecarias ASICOM no disponible</t>
  </si>
  <si>
    <t>GIYP-726</t>
  </si>
  <si>
    <t>Problemas de acceso a sistema SebraCB y SIGA</t>
  </si>
  <si>
    <t>1 day 0 hours 18 minutes</t>
  </si>
  <si>
    <t>GIYP-725</t>
  </si>
  <si>
    <t>Otorgamiento de credito.  No se puede registrar por su valor total, ya que el campo hoy es de 11 caracteres</t>
  </si>
  <si>
    <t>GIYP-720</t>
  </si>
  <si>
    <t>GIYP-723</t>
  </si>
  <si>
    <t>Sistema no permite iniciar propuestas (BPM 8.0)</t>
  </si>
  <si>
    <t>GIYP-721</t>
  </si>
  <si>
    <t>Boris Fuentes / Fernando Lagos</t>
  </si>
  <si>
    <t>Juan Carlos Meza</t>
  </si>
  <si>
    <t>GIYP-729</t>
  </si>
  <si>
    <t xml:space="preserve">Servicio IBM WebPhere Application Server queda en estado iniciando y no logra subir.
No se logro determinar la causa dada la obsolescencia del servicio y el SO (Windows 2008) </t>
  </si>
  <si>
    <t>Como plan mitigante: en caso de que se vuelva a presentar levantar el servicio con la desconexión de red. 
Como plan definitivo: En revisión para atacar el problema de obsolescencia con la migración del servicio livecycle</t>
  </si>
  <si>
    <t>- Análisis de equipo de correctivo Core (OK) 
- Se realiza paso a producción incluyendo más log para detectar donde se produce la caída, este pasa a producción el día 26-09-2023 (OK) 
En revisión con el equipo correctivo CORE( Implementación de un control para revisión de nuevas ocurrencias)
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
Revisión por parte del equipo CORE productivo del por no llegarían esa peticiones a Nexus/Minsait, responsable Juan Chavarro.</t>
  </si>
  <si>
    <t xml:space="preserve">Posterior a actividad de ciber seguridad, se actualizo la clave del usuario IC_admin_itau conjuntamente con el proveedor el 22-11-2023. No se actualizo la clave en todos los componentes del servidor donde se reside el aplicativo. </t>
  </si>
  <si>
    <t>se colocara un mensaje de advertencia al momento de cerrar el mercado para dólar web empresa
con se evitara errores humanos</t>
  </si>
  <si>
    <t xml:space="preserve">Se genera notificación que en caso de presentarse algun problem </t>
  </si>
  <si>
    <t>Falla de interconexión entre FloNetwork y AWS</t>
  </si>
  <si>
    <t xml:space="preserve">No existe un plan de acción por parte de banco, dado que el banco no tiene administración sobre la infraestructura del proveedor Flo Network. 
Actualmente el banco cuenta con 3 enlaces para abarcas toda la Alta disponibilidad en AWS  
Enlace principal y de respaldo  y un tercero por VPN. </t>
  </si>
  <si>
    <t xml:space="preserve">Proveedor reestablece sus servicio con AWS </t>
  </si>
  <si>
    <t>Se refuerza el uso de las opciones y se plantea la posibilidad de mitigar el error humano con la modificación en el sistema para bloquear o eliminar en el menú la opción 4. eliminar. En revisión con el área de Sistemas Core. 
Eliminación opción eliminar de ventana de asignación de menú a usuario, en aplicativo (tarea GIYP-730) 
Análisis desde 11-12 al 15-12 
Construcción 
Certificación
Paso a Producción</t>
  </si>
  <si>
    <t>GIYP-732</t>
  </si>
  <si>
    <t xml:space="preserve">Mitigante:
- Reinicio diario en el servicio IIS de Cockpit para liberar los recursos (CLSTGIISP01V2) de 30 a 15min. 19-12-2023 (OK)
- Reinicio de pool de Vuc_clientes
Definitiva: 
Plan de actualización de la plataforma </t>
  </si>
  <si>
    <t>GIYP-733</t>
  </si>
  <si>
    <t>Diana Breto</t>
  </si>
  <si>
    <t>fernando.lagos@itau.cl</t>
  </si>
  <si>
    <t>juan.meza@itau.cl</t>
  </si>
  <si>
    <t>jenny.reyes_tripainao@itau.cl</t>
  </si>
  <si>
    <t>Se detecta que la data de ciertos RUT´s de clientes llegan desde Cardif con valor null (pólizas antiguas) impactando luego al microservicio que responde con timeout al no poder interpretarlos.</t>
  </si>
  <si>
    <t>En revisión. Problemas en plataforma del proveedor 
Perdida de conectividad en Bus de comunicación
"Se identifica reinicio de switch TOR al realizar cambio de rol, genero una latencia a nivel de red, que supero supero umbral de configuración de clúster de nodos TIBCO"</t>
  </si>
  <si>
    <t>Se determina un cambio de esquema en la estructura de datos en una tabla. 
un problema en la carga con un campo demás
error humano operativo</t>
  </si>
  <si>
    <t xml:space="preserve">Mitigante: El problema ya no se está presentando después de haber socializado y reforzado(con el área de riesgo,  datos y onbarding pf) la estructura esperada en los archivos por parte del equipo de riesgo.
Definitiva: Se agregaran 3 campos operativos, en análisis para determinar el plan de acción (estiman tres semana a partir de análisis a partir de del 28-12) </t>
  </si>
  <si>
    <t xml:space="preserve">Mejoras en procesos de comunicación y escalamientos. 
Proveedor no prevee acciones a nivel de Ti, ya que observan estabilidad en el servicio. de presentarse nuevamente se evaluará nueva casuística. </t>
  </si>
  <si>
    <t>En análisis dada la recurrencia de las incidencias</t>
  </si>
  <si>
    <t>Al tratar de contratar cuenta en dólar arroja error. "Servicio no disponible"</t>
  </si>
  <si>
    <t>Valeria Muñoz</t>
  </si>
  <si>
    <t>Producto de error humano en cierre manual de cierre de mercado de divisas</t>
  </si>
  <si>
    <t>Servicio operativo reestablecido por el proveedor(OK)
En espera del informe por parte del proveedor Evertec con la solución definitiva. 04-01-2024</t>
  </si>
  <si>
    <t>Mitigante: Cuando se presenta incidencia equipo de Servicios TI toma equipo de Forma Remota, desinstala y se instala nuevamente los driver de scanner desde pagina de CashPro. 
Definitiva: Para cubrir obsolescencia actualización de scanner</t>
  </si>
  <si>
    <t>GIYP-735</t>
  </si>
  <si>
    <t>Indisponibilidad en el servicio pago proveedores y remuneraciones</t>
  </si>
  <si>
    <t>Abraham Montalva y Proveedor Evertec</t>
  </si>
  <si>
    <t>por definir</t>
  </si>
  <si>
    <t>.- En abril 2023 cliente solicitó operar como principal por el site de respaldo de Redbanc, lo cual se procede a realizar cambio de métricas por el lado core de Redbanc. Este cambio se realizó exclusivamente para cliente Evertec. Al ocurrir el incidente se vio impactado el 
cliente por estar operando de esta forma. 
.- Producto de la incidencia el cliente tuvo que realizar cambios en forma manual para levantar los servicios. 
Redbanc recomienda a Evertec: "La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t>
  </si>
  <si>
    <t>Normalizar el cambio de métricas para operar por el centro de control principal en Lídice - Panamericana y el centro de control secundario en Paine - Liray. 
Implementar una contingencia automática en caso de que ocurra un nuevo evento"</t>
  </si>
  <si>
    <t>Como mitigante se generará alerta a nivel de SFG para dar aviso de conexión exitosa o fallida del envio del archivo, esta actividad será realizada por el equipo de ingeniería TI / Eric Valtierra (22-12-2023) OK 
Como definitiva se realizará migración del servicio a través del Proyecto NMT (Nóminas Batch ya en Producción y en proceso de migración. Finaliza en febrero 2024)</t>
  </si>
  <si>
    <t>Mejoras en Time Out: de 12 a 13 seg
En análisis hasta el 07-08-2023 – timeout-(ok)
Recopilación de tiempos 07-08-2023 (ok)
Desarrollo de ajustes 09-08-2023 (ok)
Instalación y Pruebas QA 23-08-2023 82 semanas en ambiente QA )+ revisión de los flujos. 
PAP 25-09-2023 (OK)
Servicio Broker GetCardBalanceMOL llama al core MOLMAZE07 (en análisis conjuntamente con el Core para determinar causa y continuidad de esta caso)  (OK)
se solicitó datos productivos de las transacciones del día 01/11/2023 (12:00-13:00). (OK)</t>
  </si>
  <si>
    <t>Generar configuración para que el Portal de autenticación para la red itau Guest sea alcanzada desde NLC por el enlace de internet propio del edificio.
Configuración con nuevo enlace de navegación en NLC (Entel) se estima ejecutar 10-01-2024</t>
  </si>
  <si>
    <t>Puntos de mejora:  
a.) Mapeo de VPN Site to Site- se aplicó contingencia( ya no sale por GTD sino por ENTEL- estos para todas las VPN’s impactadas), con cambio de Ip’s (21-01-2023 OK), 
b.) Cambio de la Arquitectura  relacionada con la conectividad de correo , se ejecutó el 26-04-2023 (OK)
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
e) Preparar nuevas IPs públicas se debe seguir otro procedimiento, el cual se encuentra en gestión de ejecución. Considerando preparación y puesta en marcha, esto toma alrededor de 9 semanas. Se prevé el enero 2024</t>
  </si>
  <si>
    <t>Solicitud de propuesta al proveedor para que indiquen que coste implica aumentar ancho de banda (sucursal funciona a través de MPLS internacional). En espera de la informacion del proveedor (OK)
El proveedor aumentara el ancho de banda en 100 y 50 Mbps. Se prevee instalar el 10-01-2024</t>
  </si>
  <si>
    <t>Se corrige configuración de actualizaciones apuntando a wsus banco y dejando el reinicio deshabilitado. 27-11-2023(OK)
Se configura cuenta de servicios habilitando Gpconf-UR-LogonAsService-Aplicacion para que los servicios inicien automáticamente cuando el servidor se reinicie. 04-12-2023 (OK)
Se corrige cuando la máquina se reinicia, los servicios se activan automáticamente sin necesidad de llamar al departamento de acceso para ingresar la contraseña. 04-12-2023 (OK)</t>
  </si>
  <si>
    <t>Proceso de parchado AI-1548 corrigiendo la actualizaciones inesperadas</t>
  </si>
  <si>
    <t>GIYP-741</t>
  </si>
  <si>
    <t>GIYP-742</t>
  </si>
  <si>
    <t>Kassandra Jovez</t>
  </si>
  <si>
    <t>Movimientos no visualizados en EECC con facturación del 25-05-2023</t>
  </si>
  <si>
    <t>Mejora en la forma de transferencia a tráves de Connect Direct (cambio de FTP a CD)</t>
  </si>
  <si>
    <t>Juan Carlos Meza / Leidy Chacón</t>
  </si>
  <si>
    <t>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t>
  </si>
  <si>
    <t xml:space="preserve">Mitigante: Liberar hebras que quedan colgadas con las consultas identificadas y así liberar las conexiones en la DB2 
Definitiva: Ejecuta purga de datos BPM 
se creó el WI 182220 para ejecutar actividad de BPM en QA. OK
se bajo BPM en QA para iniciar el Backup de la BD OK
se ejecuto el comando de purga sobre la BD DB2 en QA OK
PaP (En proceso) 
Ola 1 PRD Ene/24  Año 2014 08/01
Ola 2 PRD Año 2015 22/01
Ola 3 PRD Año 2016 08/01
Ola 4 PRD Año 2017, 2018 22/01 </t>
  </si>
  <si>
    <t>Problemas en el otorgamiento de crédito por monto mayor a 11 caracteres (999.999.999.999,00)</t>
  </si>
  <si>
    <t>Limitación en el campo de liquidación de crédito a abonar, actualmente AS400 soporta 11 caracteres</t>
  </si>
  <si>
    <t xml:space="preserve">Mitigante: Para este caso particular se acuerda con el cliente el curse de operaciones en dos operaciones: 
LN números 60329915 por $99.999.999.999 y LN 60329917 por $56.003.347.501.
Definitiva: Ampliar la cantidad de dígitos en el campo de monto de crédito y liquido a abonar </t>
  </si>
  <si>
    <t>Amplia la capacidad en dígitos de 11 a XX</t>
  </si>
  <si>
    <t>juan.tapia@itau.cl</t>
  </si>
  <si>
    <t>dianabreto.ingenieria@itau.cl</t>
  </si>
  <si>
    <t>CIO Minorista, Proteccion</t>
  </si>
  <si>
    <t>CIO Minorista, Consumo y Financiamiento</t>
  </si>
  <si>
    <t>leidy.chacon@itau.cl</t>
  </si>
  <si>
    <t>BD TRANFET00 ocupa tecnología en obsolescencia.</t>
  </si>
  <si>
    <t>- Se realizar aumento de espacio en servidor afectado (disco e:\ servidor clstgsqlp21) 09-09-2023 (OK)
- Se incluye en el Monitoreo de Dynatrace para que alerte cuando servidor vaya consumiendo espacio 09-09-2023 (OK)
- Para solventar el uso desmedido del disco se pretende respaldar información con más de 5 años de antigüedad, esto nos permitirá tener mayor almacenamiento y no se saturará el disco en los procesos que abordaremos como primera instancia.
TransferenciaTrans- tamaño actual -&gt; 152GB
ROLIFT -tamaño actual 371GB</t>
  </si>
  <si>
    <t>Intermitencia en Login de SuperApp (TokenBasedAuth) Global Caché</t>
  </si>
  <si>
    <t>GIYP-743</t>
  </si>
  <si>
    <t>Carga de valor de moneda actualmente en forma manual</t>
  </si>
  <si>
    <t>Mitigante: realizar actualización a través de rutina extra 
Definitiva: mejora al proceso que esta relacionado al envió de información desde Sinacofi,  dentro del proceso de migración que esta haciendo Sinacofi/Experian, esto queda  resuelto,  Q1 2024.</t>
  </si>
  <si>
    <t>GIYP-749</t>
  </si>
  <si>
    <t>GIYP-747</t>
  </si>
  <si>
    <t>Error en proceso de consolidación y cuadratura de cuenta digital tarjeta de debito</t>
  </si>
  <si>
    <t>GIYP-748</t>
  </si>
  <si>
    <t>Por Definir</t>
  </si>
  <si>
    <t>En revisión se detecta que marca en Perpro se encuentra con valor “B” debiendo estar en “G”.
Se debe revisar con operaciones la marca que se está dejando en el Perpro ya que actualmente están con “B" y para que esta opción se pinte en Portal debe tener "G".
Para dar continuidad para los Clientes reportados se le activa la marca diariamente. Se detectan inconsistencias entre el proceso Online y Bash,
Se realizara un análisis por evolutivo previsto el 20-12-2023 a 02-01-2024. Se planifica 
Se realiza de desarrollo por parte de evolutivo 20-12-2023 y el 26-12-2023 (Etapa terminada)
En la actualidad se encuentra en etapa de solicitud de Testing y pruebas unitarias. 28-12-2023 al 03-01-2024.
Fecha estimada de Paso a producción 19-01-2024.
Desarrollo Altamira JIRA comprometido : CC-945
Desarrollo DIBS JIRA comprometido : CC-946</t>
  </si>
  <si>
    <t>#N/D</t>
  </si>
  <si>
    <t>Mitigante: Se desbloquea cuenta de servicio de forma diaria, con apoyo de control de acceso. (OK)
Detener el proceso que genera el problema de bloqueo de clave (proveedor Emerix). Ejecutado 13-12 a las 12:20 por el proveedor Emerix. (OK)
En proceso de validación 
Definitiva: en análisis Punto de control 09-01</t>
  </si>
  <si>
    <t>Descuadre contable (Leasing - Interfaz OP12)</t>
  </si>
  <si>
    <t>Error en la contratación de Seguros Hogar (OneInsurance)</t>
  </si>
  <si>
    <t>Para incidencias de Flujo Hogar, se implementa primera solución para clientes identificados. (13-12) ok 
Monitoreo del Flujo a nivel de Cardif
Solución definitiva en análisis por Cardif.  Implementación 18-01</t>
  </si>
  <si>
    <t>Mejoras en el desarrollo para la carga de seguros hogar</t>
  </si>
  <si>
    <t>Problema en despliegue de seguros contratados.</t>
  </si>
  <si>
    <t>GIYP-777</t>
  </si>
  <si>
    <t xml:space="preserve">Problema de conexión en Plataforma Comercial Persona </t>
  </si>
  <si>
    <t>Juan Carlos Arce (Unisys) / Nicolas Valeria</t>
  </si>
  <si>
    <t>En revisión por el equipo de Unisys</t>
  </si>
  <si>
    <t>Por definir</t>
  </si>
  <si>
    <t xml:space="preserve">Indisponibilidad del sitio embebido para cargar nóminas Batch </t>
  </si>
  <si>
    <t>Problema con la carga del sitio embebido para nominas NEL (proveedor Evertec)</t>
  </si>
  <si>
    <t>Indisponibilidad en el botón de Pago (Previred)</t>
  </si>
  <si>
    <t>.- Eliminar global cache de los bróker. 
.- Certificación  (en curso del 14 al 17-11-2023) en curso
.- Paso Productivo (Se prevee ejecutar el 20-11-2023) (Nok). Se están evaluando nuevas alternativas de solución: 
- Uso de datagrid versión 8.4.3 para almacenar información de caché de Broker IIB10 o ACE12 permitiendo eliminar la dependencia que se tiene con global caché. (No recomendada) 
- Llevar lógica de almacenado de información de Broker en global caché a BFF java mobile guardando la información en el datagrid de Super App, actualmente  versión 7.0.4. (Acción definitiva a ejecutarse)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t>
  </si>
  <si>
    <t xml:space="preserve">Llevar lógica de almacenado de información de Broker en global caché a BFF java mobile guardando la información en el datagrid de Super App, actualmente  versión 7.0.4. (Acción definitiva a ejecutarse) </t>
  </si>
  <si>
    <t>Lentitud en SuperApp y Portal por aumento en la cantidad de Jobs activos en Altamira</t>
  </si>
  <si>
    <t xml:space="preserve">Bloqueo a nivel de tareas de regiones CICS AOR, no pudiendo  determinar el origen de ellos, ya que no teníamos datos recopilados por producto iDoctor, que si permite analizar este tipo de eventos. </t>
  </si>
  <si>
    <t>Mitigante: Se baja agente Guardicore en Core Altamira.
Se aumenta cantidad de CPU para mejorar el rendimiento y mitigar la carga actual de trabajos. se observa normalidad y estabilidad en todos los servicios
Se abrió caso en IBM y nos comentaron que sin iDoctor no era posible ayudar a determinar la causa del inicio de los bloqueos.
Se instaló la una nueva clave de licencia de iDoctor cargada en Altamira.</t>
  </si>
  <si>
    <t>Sin determinar hasta tanto se genere nuevamente el incidente y se puedan obtener los antecedentes, para este momento ya se tiene activo la herramienta iDoctor</t>
  </si>
  <si>
    <t xml:space="preserve">  Orlando Andrade</t>
  </si>
  <si>
    <t xml:space="preserve">Afectación en varias plataformas por cuenta de servicios deshabilitada (Portal, App, Leasing y BancoCondell) </t>
  </si>
  <si>
    <t xml:space="preserve">Camilo Toro </t>
  </si>
  <si>
    <t xml:space="preserve">Problema en aplicativos por cambio de permisos en carpetas críticas (Front Unificado - Cockpit) </t>
  </si>
  <si>
    <t xml:space="preserve">En analisis. 
Cambio productivo para disminuir permiso en carpetas críticas (AI-1666) </t>
  </si>
  <si>
    <t xml:space="preserve">Mejoras en el envío de información desde el Core Altamira hacia DIBS, para que se actualice la marca de forma diaria en el perpro. </t>
  </si>
  <si>
    <t>GIYP-755</t>
  </si>
  <si>
    <t>Caída de proceso BGPET/BGJECNT2 en Altamira inconsistencia en fecha del archivo de nómina</t>
  </si>
  <si>
    <t>TERESA MARTINEZ</t>
  </si>
  <si>
    <t xml:space="preserve">Carolina Peña / Sergio Tapia </t>
  </si>
  <si>
    <t>En análisis. Inconsistencia en la fecha de cabecera del archivo de nómina</t>
  </si>
  <si>
    <t>Acción inmediata: para darle solución a la cancelación se volvió a recepcionar las interfaces ABPP.BG.GNMT.CARGO.D231229.S000195 y ABPP.BG.GNMT.CARGO.D231229.S000196 corriendo correctamente ambos proceso BGJECNT2 para la serie 195 y 196 respectivamente.</t>
  </si>
  <si>
    <t>GIYP-756</t>
  </si>
  <si>
    <t>Bloque de Proceso NIGHT RUN / FMB034CL</t>
  </si>
  <si>
    <t>GIYP-757</t>
  </si>
  <si>
    <t>Caída de proceso BGDIA/BGJE6100 en Altamira</t>
  </si>
  <si>
    <t>Acción inmediata: Se relanza ejecución del job desde paso cancelado Step PASO030, ya que es un alcance de recurso con otro proceso.</t>
  </si>
  <si>
    <t>GIYP-758</t>
  </si>
  <si>
    <t>GIYP-759</t>
  </si>
  <si>
    <t>El índice de la matraz en VCB134 en 29890 no valida</t>
  </si>
  <si>
    <t>GIYP-760</t>
  </si>
  <si>
    <t>Caída de proceso BGCONVIV/BGJECCSO en Altamira por archivo vacio</t>
  </si>
  <si>
    <t xml:space="preserve">Acción inmediata: 
Se detecta cuenta con error que se elimina del archivo ABPP.BG.S.MAEAUXRI.BGJECCSO.CC.D231229, el cual se respalda previamente. y se vuelve a relanzar el proceso.            </t>
  </si>
  <si>
    <t>GIYP-761</t>
  </si>
  <si>
    <t>Interfaz Rentabilidad FINDUR    No Disponible en Servidor</t>
  </si>
  <si>
    <t>GIYP-762</t>
  </si>
  <si>
    <t>Caída de proceso DIBS (FMB008CL)</t>
  </si>
  <si>
    <t>GIYP-763</t>
  </si>
  <si>
    <t>Proceso rescate Interfaz Rentabilidad Findur sin finalizar.</t>
  </si>
  <si>
    <t>GIYP-764</t>
  </si>
  <si>
    <t>Caída de proceso en NIGHT_RUN / (SAFILES/SA.IIAP1)</t>
  </si>
  <si>
    <t>GIYP-765</t>
  </si>
  <si>
    <t>Caída de proceso BLREP/BLJDCOMI en Altamira. Archivo no existe</t>
  </si>
  <si>
    <t xml:space="preserve">Acción inmediata: 
Se relanza proceso desde paso fallido una vez disponible el archivo.           </t>
  </si>
  <si>
    <t>GIYP-766</t>
  </si>
  <si>
    <t>Caída procesos DIBS GEN_PERPRO</t>
  </si>
  <si>
    <t>GIYP-767</t>
  </si>
  <si>
    <t>Ejecución de PerPro que genera intermitencia e indisponibilidad en servicios de canales digitales</t>
  </si>
  <si>
    <t xml:space="preserve">En analisis. Determinar el por que este proceso genera afectación en los canales? como podemos resolver que esto no ocurra? </t>
  </si>
  <si>
    <t>GIYP-773</t>
  </si>
  <si>
    <t>En Dibs no se ejecutó la carga de la tasa máxima convencional (TMC)</t>
  </si>
  <si>
    <t xml:space="preserve">Control a nivel de DIBS  que valide si el archivo generado en DIBS para que vaya a Murex haya sido enviado. </t>
  </si>
  <si>
    <t>Problemas de conexión en DWIG (PRC)</t>
  </si>
  <si>
    <t>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
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
1) Mitigante: Provisionar nuevo disco de 500GB sobre el servidor CLSTGBLSRVP19 considerando el nivel de versionamiento que está presentando Sybase IQ16
2) Definitiva: Realizar Purga de Datos en Dwig o independizar consultas de PRC hacia Dwig y Evaluar independizar consultas de PRC hacia DWIG</t>
  </si>
  <si>
    <t>Jenny Reyes / Leonor Muñoz</t>
  </si>
  <si>
    <t>Claudio Carcamo / Daniel Egueta / ulises fuentes</t>
  </si>
  <si>
    <t>Juan Carlos Meza / LEIDY</t>
  </si>
  <si>
    <t>Daniel Yturry / Mario Torres / Juan Tapia</t>
  </si>
  <si>
    <t>GIYP-784</t>
  </si>
  <si>
    <t>Problemas de acceso a sistema SebraCB</t>
  </si>
  <si>
    <t>Marcelo Vidal</t>
  </si>
  <si>
    <t>GIYP-791</t>
  </si>
  <si>
    <t>Se detecta error al momento de ejecutar Job de carga Funds</t>
  </si>
  <si>
    <t xml:space="preserve"> error operativo por el lado de mensajes que me mandan
se marca un tipo de movimiento que nunca se había recibido antes y que parece estar desajustado para poder ser procesado.
en un momento dado, algo cambió y el software se encontró sin nada que procesar. A pesar de esto, en lugar de descartar lo que había recibido, decidieron enviarlo todo junto. A partir de ese momento, las cosas tomaron un rumbo diferente.</t>
  </si>
  <si>
    <t xml:space="preserve"> los movimientos del martes y miércoles se reprocesaron todo sin problema.</t>
  </si>
  <si>
    <t>GIYP-794</t>
  </si>
  <si>
    <t>Desde sucursales reporta problemas en Front Unificado.</t>
  </si>
  <si>
    <t xml:space="preserve">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El día 11-12-2023, se volvió a desplegar la regla de enrutamiento en los datapowers de QA, con el fin de probar los casos de uso de error y permitir a las comunidades que se encuentran en certificación por migración de apis avanzar. (desde 11-12 a enero 2024)
Se agendó paso a producción para el 16 de Enero. </t>
  </si>
  <si>
    <t>se activaron 157 operaciones por script, las cuales generaron problemas y por eso no se generó la OP12. Lo que se realizó fue copiar la interfaz del día anterior y dejarla con fecha de ayer, para que pudiera continuar el proceso.</t>
  </si>
  <si>
    <t>No se requiere realizar ningún tipo de acción sistema adicional, ya que este tipo de operaciones son excepcionales y el sistema opera con total normalidad.</t>
  </si>
  <si>
    <t>la generación de un nuevo script en un entorno QA implica crear un conjunto de instrucciones basado en las lecciones aprendidas previas, con el objetivo de mejorar la calidad de las pruebas y evitar la repetición de errores.</t>
  </si>
  <si>
    <t>Se removió el acceso del equipo de NY para que no puedan hacer cambios masivos sobre las cuentas de chile</t>
  </si>
  <si>
    <t>Corrección a nivel de código</t>
  </si>
  <si>
    <t>Se debe generar una limpieza de estos registros para evitar que vuelva a ocurrir este bloqueo. 
Se generará un script para almacenar la información en una tabla auxiliar, y así que no se genere este incidente, manteniendo sólo la información necesaria del día.</t>
  </si>
  <si>
    <t>Sustituir los actuales scanners obsoletos por los scanner actualizados, será implementado la solución por el OWNER del negocio con el AP196253</t>
  </si>
  <si>
    <t>Carolina Peña</t>
  </si>
  <si>
    <t>Francisco Diaz</t>
  </si>
  <si>
    <t>marcelovidal.servytech@itau.cl</t>
  </si>
  <si>
    <t>se valida con el proveedor la posibilidad de implementar las mejoras recomendadas en la versión actual de WAS. 09-01-2024</t>
  </si>
  <si>
    <t>fdiazv@itau.cl</t>
  </si>
  <si>
    <t>carolina.pena@itau.cl</t>
  </si>
  <si>
    <t>Boris Fuentes / Fracisco Bravo alvarez</t>
  </si>
  <si>
    <t>Juan carlos arce</t>
  </si>
  <si>
    <t>Se realiza rutina extra con query corrección de datos en tabla ACDT024 (Altamira) para el campo asociado al factor de basilea</t>
  </si>
  <si>
    <t>franciscobravo.ibm@itau.cl</t>
  </si>
  <si>
    <t>sergiotapia.accenture@itau.cl</t>
  </si>
  <si>
    <t>leonor.munoz_accenture@itau.cl</t>
  </si>
  <si>
    <t>elson.ohara@itau.cl</t>
  </si>
  <si>
    <t>GIYP-813</t>
  </si>
  <si>
    <t>Intermitencia en el servicio Cockpit-Vuc</t>
  </si>
  <si>
    <t>error operativo no se tenia ajustado la parametria
lecciones aprendidas se monitoreara permanentemente estos comportamientos</t>
  </si>
  <si>
    <t xml:space="preserve">se aplica  propiedad en WAS de Filenet para manejar un time out y se liberen posibles hebras tomadas en las consultas distribuidas a base SQL. </t>
  </si>
  <si>
    <t>la tabla ACDT024 (Altamira) para el campo asociado al factor de basilea el mismo fue migrado de corpbanca como porcentaje y no como factor, afectando su uso al momento de realizar el calculo del desgaste de la garantía en Dibs flujo cartera castigada</t>
  </si>
  <si>
    <t xml:space="preserve"> corregir el dato productivo en la tabla ACDT024 para que quede como factor según corresponde y así en el momento de su uso no cause alteración en los cálculos </t>
  </si>
  <si>
    <t xml:space="preserve">  Sergio Tapia</t>
  </si>
  <si>
    <t>Leidy Chacón</t>
  </si>
  <si>
    <t>Bernardo Quezada / IVAN GIOVAGNOLI</t>
  </si>
  <si>
    <t>No se generó la carga de la tasa máxima convencional motivado al doble Night Run de fin de año</t>
  </si>
  <si>
    <t>Se replicó la tasa del día anterior al siguiente día, para evitar incidencia.
Se solicitaron los respaldos de sistema para verificar registros y soportar análisis del caso.</t>
  </si>
  <si>
    <t>Por PaP / Motor de Fraude consumió casi en su totalidad el AB del Web Server. No fue problemas del BPM 8.5.0, Onboding ni TEF (solo se vieron afectados). Estos servicios se vieron afectados porque demoraban más de 30 seg y daban  timeout. 
(listas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
fue causada por un servicio que la empresa integró en el motor de fraude. Debido a la gran cantidad de datos procesados por este servicio</t>
  </si>
  <si>
    <t>Posible Solucion : Mejorar el WS  compliance tracker para que esté preparado para recibir tantas peticiones en paralelo. 
Solucion definitiva: El proyecto desactivó el llamado al servicio "getcompliancetraker" en el pasado, lo que ha resultado en la eliminación de los errores de TimeOut. Como resultado, el sistema se encuentra ahora estable.</t>
  </si>
  <si>
    <t>ABRAHAM MONTALVA</t>
  </si>
  <si>
    <t>Comentario</t>
  </si>
  <si>
    <t xml:space="preserve">[~accountid:712020:8cbd1170-993b-4261-8596-ceb5c75e5376]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[~accountid:712020:719e4bac-2994-4dc4-a53a-fe719ac261d7] algún avance sobre la revisión de la sentencia delete (Actividad 2 del plan de acción) 
[~accountid:712020:d6d843a2-5cb6-4684-97bc-f28245ed3c9a] nos comenta sobre la validación de los respaldos. 
Se genera cita a las 4:00 de hoy 27-11 para revisar y determinar la causa raíz de este problema y la asignación del caso  
[~accountid:712020:71395dc1-7b42-4852-8cf9-f5e496265a12]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
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
saludos, ;{panel:bgColor=#eae6ff}
Se ejecuta el JOB 19-11 y el respaldo full corrió el 26-11
Se acuerda dejar en monitoreo 2 semanas para revisar la afectacion con las trazas de tiempos en la BD
Aun no se a determinado la causa raiz se asignara a infra hasta que tengamos todo los antecedentes de  la causa
{panel};En reunión sostenida hoy 28-11, se acordó: 
# Validar comportamiento de ejecución del proceso de SAC para el sabado 02-12
# Nicolas Valeria remitirá información al proveedor la revisión de sentencias delete en el  sp_sac_delete_bctp_cliente e informará fecha de diagnostico.
#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Adjunto correo enviado y cita para revisión. 
De antemano muchas gracias! ;Se evidencian ejecución de carga dentro de los tiempos normales: 
!image-20231206-223734.png|width=501,height=396!
En caso de volver a generarse el incidente se obtendrán los antecedentes necesarios para determinar otra casuística. ;[~accountid:712020:156f0864-ff81-4b53-97b0-f1913b8a6833] de acuerdo a lo conversado se cierra caso de problema asociado. </t>
  </si>
  <si>
    <t>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t>
  </si>
  <si>
    <t>[~accountid:712020:5d1de5da-c74f-4eff-b73d-89fc580adaf4] / Rafael Bravo, en primera instancia se debe determinar la causa raíz y las acciones a seguir para que este tipo de incidente no se vuelva a ocurrir. el origen desde el proveedor Asicom.
[~accountid:712020:32e91848-3377-4ad7-8ab6-00f766a8b461]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
!image-20231025-165434.png|width=1110,height=685!;Se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t>
  </si>
  <si>
    <t>Se acuerda el cierre el 18-07-2023</t>
  </si>
  <si>
    <t>Estaremos enviando al representante la ficha;!image-20230612-181806.png|width=1645,height=76!
Se acuerda el cierre en el BDC gestión de problemas del 14-06-2023</t>
  </si>
  <si>
    <t>Se acuerda el cierre el 27-06-2023</t>
  </si>
  <si>
    <t>Necesario revisar la solución con Raul Astorga- prevista para ell 12-07-2023. Se revisó y explicó el caso presentará en BDC el 19-07-2023;Se acuerda el cierre el 19-07-2023</t>
  </si>
  <si>
    <t>Después de revisión interna por el Equipo Incidentes- se indica en el GIYP-280 (derivado del incidente), que no era necesario la apertura del caso problema -ya había sido abierto-se procede al cierre;“JOHNNY SEBASTIAN LEON DIAZ / GIYP-280
Posterior al reinicio de los WAS por paso a producción de portal se presento problemas en 1 WAS (98). no corresponde abrir caso problema.</t>
  </si>
  <si>
    <t xml:space="preserve">Se agenda Solicitud de Fix de Colas Broker de acuerdo a Backlog estará en producción la primera semana de Octubre.Se agenda Solicitud de Fix de Colas Broker de acuerdo a Backlog estará en producción en 05-09-2023
Seguimiento el 26-09-2023;Se contempla el PaP 11-10-2023
Seguimiento el 18-10-2023
</t>
  </si>
  <si>
    <t xml:space="preserve">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t>
  </si>
  <si>
    <t>se solicita un informe de tecnico con todas esas consultas al proveedor el cual tiene un SLA de 5 dias habiles</t>
  </si>
  <si>
    <t>Se acordó el cierre el 06-07-2023</t>
  </si>
  <si>
    <t>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
Seguimiento 13-08-2023
;Se añade nuevo disco de 600 GB.
+Se anexa a BD SAC, lo que en concreto soluciona la alerta de espacio.+
Seguimiento 27-09-2023;Pasos a seguir: Terminar con configuración durante la primera semana de octubre 2023 (movimiento de archivos temporales y reinicio de servidores).;Se acuerda en BDC de hoy seguimiento para el 10-10-2023. 
Representante inasistente en el BDC;Hola [~accountid:712020:e092964e-f799-46ff-ac75-4065bf57c886], se sube último estado de avance de la semana pasada con el cierre del incidente.
No se realizarán más actividades.</t>
  </si>
  <si>
    <t>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
(se deja como representante del caso)</t>
  </si>
  <si>
    <t>se acuerda el cierre el 25-07-2023</t>
  </si>
  <si>
    <t>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
Se solicitará a alvaro cancino el log para el análisis sobre el problema
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Este problema se genera desde los resultados de los indicadores de experiencia cliente obtenidos desde webmonitor en junio,  y para septiembre y octubre se mantienen los errores: 
Septiembre Coderr 704:  TCEC50 - 3.110 / TCEC60 - 4.025 
Octubre (01 al 18) Coderr 704: TCEC50 - 1.737 / TCEC60 - 2.183 
Se quiere determinar el por que se origina este problema con nexus y las acciones correctivas del caso. ;[~accountid:712020:d6d843a2-5cb6-4684-97bc-f28245ed3c9a]  por favor revisar, muchas gracias.;{panel:bgColor=#eae6ff}
BDC 20-12-2023
Se está coordinando una reunión interna entre Nexus y el área de redes para revisar los micro cortes que han estado ocurriendo
{panel};!image-20231221-120629.png|width=1804,height=657!;El error 704 queda reflejado en webmonitor
Se da exclusivamente con 2 tx server:
IPNX008TC_ConsuSaldoMOL
IPNX006TC_MovNoFacturaMOL;El error 704 es revivido por el programa altimara MOL/MAZE asociado a los tx server con problemas, es decir Altamira MOL/MAZE banco recibe la petición desde el canal, la envía a Nexus, recibe un 704 como respuesta y la traspasa hacia el canal.
se vio que a Nexus no llega la petición de ejecución de servicio MOL, si llegan otras peticiones y son resueltas sin inconvenientes, pero otro simplemente no llegan
Acciones a seguir:
Revisión por parte del equipo CORE productivo del por no llegarían esa peticiones a Nexus/Minsait, responsable Juan Chavarro.;BDC 10-01-2023 
Se encuentra en revision por parte del CORE . Juan Chavarro y marcelo se reuniran en una mesa de trabajo para seguir analizando y encontrar así la causa a la problemática;Buenos días
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
Esto , evidentemente deben realizar un análisis exhaustivo de los time out, de las transacciones , con el objeto de no efectuar reintentos si el tiempo está agotado ya para el canal.
Posiblemente esto debiera hacerse por medio de un control de cambios o proyecto lo que debe ser priorizado por el banco .
*Alvaro Cancino G.*
Ingeniero de Sistemas Senior System i
Maze s.a.
F: 226732858
C: 998703245</t>
  </si>
  <si>
    <t>Se acordó el cierre el 13-07-2023;Se caso fue abierto en Jira para continuar la gestión a través de esta herramienta. Inicialmente había sido abierto bajo serviceNow bajo el N° PRB0041155 problemas de visualización de tarjetas de crédito_DIBS</t>
  </si>
  <si>
    <t>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
Este error se produce en la infraestructura del procesador de las TC, que es Nexus, como banco tenemos un mail de soporte de Nexus para reportar estos errores productivos.
Adjunto mail de “Emisor 3” con info del problema y su solución.;Gracias [~accountid:712020:d6d843a2-5cb6-4684-97bc-f28245ed3c9a] de acuerdo a lo conversado por su parte solicitaran mas detalle de la causa y acciones realizadas por nexus para evitar este tipo de incidentes. 
Se realizarán la gestión necesaria para ver si se logra obtener con contactos de Emisor3. ;*Reunión del BDC 16-11-2023*
Este error se produjo en la infraestructura del procesador de las tarjetas de crédito, específicamente en el sistema Nexus.
Como banco, se cuenta con un correo de soporte de Nexus al cual se pueden reportar este tipo de errores en la producción.
Se adjunta el correo de "Emisor 3" que contiene información sobre el problema y su solución.
Se da seguimiento para el BDC del 23-11-2023, donde esperaremos la respuesta de Nexus y asi complementar la causa raiz al caso problema;[~accountid:712020:e092964e-f799-46ff-ac75-4065bf57c886] [~accountid:712020:dba4af5d-cbb9-44a2-933f-b6168dd83fa1] 
Desde Nexus me entregaron la siguiente informacion:
“En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
Se adjunta correo.</t>
  </si>
  <si>
    <t>Este caso problema fuer creado por serviceNow bajo  - PRB0041103- INC0185387 – No se copiaron archivos PDF a servidor Innovapay y fue creado posteriormente en Jira para continuar con la gestión bajo esta herramienta;Se acuerda el cierre el 20-07-2023</t>
  </si>
  <si>
    <t>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
Seguimiento el 13-09-2023;Se realiza reunión , y se acuerda generar una HU hacia el equipo del CORE, para que pueda alertar al operador en caso de no llegada de las interfaces
Seguimiento 26-09-2023;Se genera reunion interna y se adjunta correo con segumiento interno para determinar las HU de estas interfaces;Se evaluara quien pueda tomar esta generación de HU, nos comenta carlos verdejo si ellos lo toman necesitaran recursos para el desarrollo del mismo
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t>
  </si>
  <si>
    <t>Se acuerda el cierre en el BDC del 20-06-2023</t>
  </si>
  <si>
    <t>Se acuerda el cierre el 12-07-2023</t>
  </si>
  <si>
    <t>Se espera la entrega del codigo e Interface y desplazamiento para comenzar la certificación el dia 15-09-2023
Seguimiento 28-09-2023;•El proveedor revisa el tema y desacopla el acceso a base central, genera el cambio y lo certifica - Terminado
•El proveedor nos envía el código para ser instalado en ambiente QA   -  Terminado
•Se crea el Wi y se esta generando la documentación para la instalación  - En curso
•Se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
Se acuerda cierre</t>
  </si>
  <si>
    <t>El PaP se prevee el 04-09-2023
seguimiento 05-09-2023;Se aplica el PaP el 15-09-2023
Queda regularizado en producción la corrección sin problemas
Seguimiento 28-09-2023;Se ha estado realizando seguimiento y monitoreo y no ha experimentado ningún problema. Por lo tanto, se encuentra satisfecha con la corrección que se implementó en producción el día 15-09
Se acuerda cierre</t>
  </si>
  <si>
    <t>Se envía caso para revisión de la comunidad de Minorista a Manuel Silva, quien informa: 
“E_l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
 _La solución que se ejecuto, que no involucro cambios a nivel de Factoring &amp; Confirming, consistió en configurar un nuevo usuario que reemplazo al SQLUSER y permitió que la componente de accesos quedara operativa con lo cual se retomo la normalidad de curses._
 _No estoy tan claro que nosotros debamos configurar esta ficha ya que fuimos afectados por una acción ajena a nuestra administración”_
 _Saludos y gracias_
*_Manuel Silva Jara_*
_IT Community Lead_
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
al no estar mapeado cauzo el incidente y se regularizo creando un usuario personalizado nuevo para darle asi continuidad
Se adjunta evidencias del caso
"Solución Definitiva" es un proyecto que busca actualizar el proceso de factoring.
Se acuerda el cierre</t>
  </si>
  <si>
    <t xml:space="preserve">[~accountid:712020:f16b392a-ea6d-466a-b20b-eb3363748a15]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
# El servidor nuevo fue preparado el día Domingo 15, pero no quedo habilitado por falta de encriptación de archivos de configuración
# El día 19 se encriptaron los archivos de configuración con apoyo de la gente del área de seguridad y se realizaron  las primeras pruebas de marcha blanca a las 22:00 horas, quedando liberado y a la espera de probar el inicio de día
#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
# Dado que se encontró un detalle de seguridad se resuelve volver al servidor anterior y se finaliza la actividad de inicio de día sin problemas
Desde ese día no se han presentado problemas de inicio de día y estamos a la espera de volver a planificar el cambio de servidor, donde se realizara la misma actividad (prueba de noche y luego seguimiento desde el inicio de día).
Dado lo anterior, solicito cerrar este caso, dado que el evento fue supervisado y se supero durante la misma jornada.;Tal como se informó en reunión de seguimiento del día 31 de octubre, considerar.
# El problema presentado se relaciona a problemas con los permisos asociados al usuario de servicio que levanta el IIS. Esto con motivo de la migración del servidor clstglsgp01b01 asociado a Obsolescencia.
#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
# La decisión del equipo fue realizan un rollback el mismo día que se presentó el incidente con lo cual se retomó la funcionalidad normal del sistema.
# Desde que fue ejecutado el Rollback hasta esta fecha no se ha vuelto a presentar algún tipo de incidente.
# Tal como se indicó en reunión del 31 de octubre se mantendría abierta esta incidencia para posteriormente cerrarla.
#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
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
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
a) Actualización de base de datos: a partir del 14-10-2023 se hizo la actualización de Sistema Operativo y actualización de versión de SQL Server, de los problemas reportados ya fueron superados:
a.1) Lentitud, se aplicaron los índices correspondientes y se superaron los problemas en los cierres del primer día posterior a la actualización
b) Actualización de aplicativo: el 08-11-2023 se actualizo el servidor con lo que se supero la obsolescencia, de los problemas presentados ya están superados, a saber:
b.1) Error en el inicio de día por falta de permisos, superado ya se han realizado varios inicios de día sin problemas y esto fue superado con el apoyo de continuidad y el área de seguridad
b.2) Permisos en la generación de interfaces sigir,  evento que se resolvió el mismo día y fue también por temas de permisos y a partir de ese día ya no se han presentado problemas 
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
Favor avanzar con el cierre del incidente.
Saludos </t>
  </si>
  <si>
    <t xml:space="preserve">[~accountid:712020:e092964e-f799-46ff-ac75-4065bf57c886]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
Adjunto las evidencias de los correos enviados por usuarios para dar el Ok al proceso junto con el correo enviado por el equipo Normativo una vez resuelta la incidencia.
Favor confirmar si es suficiente para cerrar el Incidente
[^RE_ OPERACION PUNTUAL FIRST RENT A CAR - MITTA.msg]
[^RE_ OPERACION PUNTUAL FIRST RENT A CAR - MITTA (2).msg]
[^RE_ OPERACION PUNTUAL FIRST RENT A CAR - MITTA (1).msg]
[^___  Incidencia Interfaz OP12 Leasing_ Cierre 28-Dic-2023.msg]
</t>
  </si>
  <si>
    <t>En ejecución de los procesos de SAC para incremento de memoria
Se generara reunión interna para establecer el plan de ejecución
Seguimiento el 05-09-2023</t>
  </si>
  <si>
    <t>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
Se adjunta correo evidenciado del proveedor 
Se acuerda el cierre en la reunion del BDC tras la validación correspondiente</t>
  </si>
  <si>
    <t>+*Detalle de lo realizado para levantar el servicio:*+ 
*Primero*
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
El problema persistía ya que LiveCicle no logra subir de forma manual.
*Segundo*
Se restaura servidor PRODAPPS331 a partir de un respaldo en Veeam Backup, este se configura y es conectado a la red. Pero problema persiste.
Se vuelve atrás y se vuelve a conectar servidor original.
*Tercero*
Luego de varias pruebas con servidor restaurado, se detecta que al momento de quitar la red al servidor, este logra subir servicio “*IBM WebPhere Application Server*” y aplicación *LiveCicle*.
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Quedamos atentos ante cualquier información que necesites adicional. En comentario del 24 de octubre se detalla lo ocurrido. ;De acuerdo a lo conversado con [~accountid:712020:156f0864-ff81-4b53-97b0-f1913b8a6833] se genera cita para revisión del tema. 
[^GIYP-493 Indisponibilidad en las impresiones Condell (Servicio LiveCycle).ics]
;{panel:bgColor=#eae6ff}
Reunión planificada para el 06-12-2023
{panel};En reunión sostenida el día 06-12, se acordó realizar replica del error, con apoyo de ingeniería TI para obtener antecedentes que permitan determinar la causa raíz. 
Adicional, se solicitó el apoyo de [~accountid:712020:30cddb31-bfaa-41d1-ab51-8b6e75aa376d] o [~accountid:712020:69d0fec3-4183-445a-a5a0-eecc6e26219d] para poder obtener los logs desde el webphere. 
Se programa actividad para el lunes 11-12 a las 15:00 
[^GIYP-493 Indisponibilidad en las impresiones Condell (Servicio LiveCycle) (3a3623ae-a3cc-47d4-a943-efa60a5a5af8).ics]
[~accountid:712020:156f0864-ff81-4b53-97b0-f1913b8a6833]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próxima reunión de seguimiento el martes 26 a las 16:00 
!image-20231222-120542.png|width=1009,height=348!
!image-20231222-120611.png|width=745,height=463!
!image-20231222-120628.png|width=548,height=556!;En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Se espera revisión de Nicolas Valeria para definir el seguimiento y ver quien del área de minorista se queda con el tema. ;BDC 08-01-2024
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t>
  </si>
  <si>
    <t>[~accountid:5c9e3ad7d286431f402dd006] [~accountid:712020:156f0864-ff81-4b53-97b0-f1913b8a6833]  Favor de su apoyo complementando los planes de acción a seguir y causa raíz del problema;*De:* Victor Cartajena Borras &lt;[Victor.Cartajena@itau.cl|mailto:Victor.Cartajena@itau.cl]&gt; 
*Enviado el:* miércoles, 29 de noviembre de 2023 15:38
*Para:* Nicolas Valeria Burgos &lt;[Nicolas.Valeria@itau.cl|mailto:Nicolas.Valeria@itau.cl]&gt;
*CC:* Francisco Avila Olivares &lt;[francisco.avila@itau.cl|mailto:francisco.avila@itau.cl]&gt;
*Asunto:* RE: GIYP-554-Desde herramienta de monitoreo se detecta intermitencia en el acceso a aplicativo Cockpit.
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
Esta tarea la realizaba mi equipo cuando estaba bajo nuestro dominio, pero al separarlo quedamos sin acceso y la tarea asumo no la realiza nadie, con gusto te ayudo y lo mantengo pero había un compromiso que no meteríamos las manos en la maquina una vez separada.
|*Victor Cartajena Borras*
Lider Squad CRM Herramientas – Datos
Gerencia CRM &amp; CX
[*Victor.cartajena@itau.cl*|mailto:Victor.cartajena@itau.cl]|;!image-20231219-135336.png|width=1464,height=792!
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!image-20231219-210746.png|width=841,height=313!
!image-20231219-210650.png|width=1331,height=528!;Queda pendiente el análisis para determinar la causa raíz y si la acción definitiva de actualización de la plataforma resuelve este problema. 
[~accountid:712020:156f0864-ff81-4b53-97b0-f1913b8a6833] quedamos pendiente del plan y acciones a seguir. ;El Vuc_clientes_pool evidencia de reinicio: 
!image-20231220-123403.png|width=1233,height=737!;[~accountid:712020:156f0864-ff81-4b53-97b0-f1913b8a6833]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t>
  </si>
  <si>
    <t xml:space="preserve">Ultimo componente modificado hoy 
!image-20231124-140614.png|width=695,height=627!;el dia 22-11, se realizo la actualización de la credencial en 5 componentes: 
    •	CLI
    •	DOC
    •	FOF
    •	FUN
    •	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
Según lo conversado, el proveedor ya ha entregado sus apreciaciones, mantengamos la incidencia abierta para ver si vuelve a ocurrir algún otro problema,;BDC 05-12: 
El proveedor ha entregado sus apreciaciones y se sugiere mantener la incidencia abierta para monitorear si se presentan futuros problemas similares.;[~accountid:712020:156f0864-ff81-4b53-97b0-f1913b8a6833] podrias documentar el detalle de las apreciaciones del proveedor. </t>
  </si>
  <si>
    <t>De acuerdo al análisis preliminar de SOVOS:  
Ambos incidentes tienen orígenes distintos, el primero debido al proveedor Autentia y el segundo a raíz de los trabajos realizados para independizarse del proveedor.
Para el primero ya fue solicitado su RCA y el segundo está en confección. En tanto estén disponibles serán entregados por el equipo.;En reunión sostenida con el proveedor hoy 28-11: 
# Proveedor dio detalle de las causas de las últimas caídas recurrentes generadas en la plataforma. 
# Dieron a conocer el escalamiento ante cualquier evento, y se recalcó la urgencia que se requiere de una respuesta oportuna para solventar los incidentes dado el impacto que se genera a clientes.. 
#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 Enviarán correo con la información solicitada de escalamiento e información del cambio realizado. 
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
no puede utilizar una cuenta de correo genérica para administrar la plataforma al inscribirse con su número de identificación Rut. 
Actualmente,  en conversaciones con el proveedor para explorar nuevas opciones de uso de la plataforma. 
Además, se ha entregado un informe relacionado con este asunto.;Se presenta nuevamente incidente el 06-12. se asocia a este caso de problema en curso, el cual vuelve a estado a análisis.  [~accountid:712020:156f0864-ff81-4b53-97b0-f1913b8a6833] ;{panel:bgColor=#eae6ff}
BDC 12-12-2023
nicolas se reunirá con Orlando de Accesos para administrar una nueva herramienta. La razón para esta administración es debido a la información proporcionada por el proveedor, que se refiere específicamente a Rut y no a un usuario genérico.
{panel};[~accountid:712020:156f0864-ff81-4b53-97b0-f1913b8a6833]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t>
  </si>
  <si>
    <t>BDC 05-12: En un entorno de producción, se encontró un problema al intentar acceder a un servicio específico debido a un error de onboarding. 
Este error se produjo después de la implementación de una nueva versión de un producto existente. 
El incidente se manifestó como un error 404 al buscar el servicio en cuestión.;{panel:bgColor=#eae6ff}
BDC 12-12-2023
se plantea que si cada vez que se interactúa con el producto de una API se utiliza una versión diferente y los proyectos no tienen suficiente tiempo para adaptarse a esos cambios, nicolas revisara el servicio afectado
{panel};[~accountid:712020:156f0864-ff81-4b53-97b0-f1913b8a6833]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
# Detalles:
## Equipo de every day banking realizado cambio generando V2 de servicio document-library.
## A principios de noviembre se habilito v2 en producción, sin uso a la fecha. Quedando habilitados V1 y V2 en producción y los demás ambientes.
## El viernes 01-12-2023 se realizó pase a producción agregando suscripción para DBS. Al aplicar el cambio por pipeline en el API, por alguna razón desconocida se deshabilito la V1 en producción quedando solo habilitado V2.
## La des-habilitación de V1 impacto a quienes utilizaban la V1 en producción. (Canales asistidos y DBS)
## Se evalúan opciones:
### Rollback: No hay certeza que resuelva el inconvenientes y nuevo pase vuelva a deshabilitar V1. Toma más tiempo.
### Habilitación V1:  Se realiza habilitación de V1 manualmente de manera temporal para reestablecer el servicio, funcionando V1 y V2 nuevamente. En paralelo se investiga que sucedió y como evitar que suceda nuevamente.
# Mitigación:
## Se debe habilitar V1 manualmente. Quedando habilitados V1 (deprecada) y V2. Se solicita apoyo a Marcela Galleguillos. Realizado.
## Validar que no vuelva a ocurrir y que nuevos pases no deshabiliten V1. Se revisara con Nicolas Valeria, Camila Vasquez, Ricardo Carrillo y Maykol Purica. *En curso.*
### Se revisa detalle de procedimiento de pipeline para ver instrucción de delete y publish en api connect
### Se realizan pruebas
### Se informara detalles de mitigación a todos los involucrados
Saludos cordiales,
|*Eric Salosny*
Solutions Architect
[+*eric.salosny@itaul.cl*+|mailto:eric.salosny@itaul.cl]
(+56) 9 6965 9845|</t>
  </si>
  <si>
    <t>se adjunta evidencia por correo donde el fallo presentado fue a raiz de una mala interpretación de los archivos incoming de la marca, en este caso de mastercard hacia minsait, donde no tenian ajustada la parametría para este tipo de movimientos.</t>
  </si>
  <si>
    <t>[~accountid:712020:89f6e48a-3fc8-4b44-ac8a-da5688a3d8da]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Se generará un script para almacenar la información en una tabla auxiliar, y así que no se genere este incidente, manteniendo sólo la información necesaria del día.;Se generará un script para almacenar la información en una tabla auxiliar
La actividad se realizara dentro de las rutinas extras</t>
  </si>
  <si>
    <t>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t>
  </si>
  <si>
    <t>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
Seguimiento el 21-09-2023;Se valida el funcionamiento en obsolescencia (servidor a nivel de BD se actualizaron a Windows Server 2019 STD SQL Server 2019 ENTERPRISE y los AIX Red Hat 8.7 Linux –se ejecutó el PaP  el 07-08-2023 
la solución/ pruebas controladas OK
Propuesta de Cierre. Incidente no se ha presentado posterior a la migración a la nueva Infraestructura y software base.
Se acuerda Cierre</t>
  </si>
  <si>
    <t xml:space="preserve">[~accountid:712020:71395dc1-7b42-4852-8cf9-f5e496265a12] : gracias Creado y enviada la ficha a Andres Escauriaza para el BDC del 14-06-2023;Se acuerda el cierre en el BDC Gestión de problemas del 14-06-2023 </t>
  </si>
  <si>
    <t>Se acuerda el cierre el 09-08-2023</t>
  </si>
  <si>
    <t>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
Se da seguimiento durante la semana para ver el comportamiento y así  ejecutar la acción para la solución definitiva;El problema de caída diaria no está ocurriendo actualmente y solo queda regularizar la tabla. 
Sin embargo, la forma de ejecución en producción ha cambiado debido a las medidas de seguridad implementadas, lo cual también ha afectado al data warehouse. (OK)
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
Validación OK
No se a vuelto a dar incidentes a este caso
Se acuerda cierre</t>
  </si>
  <si>
    <t>Se asocia con el caso problema GIYP-117- carga de nóminas con intermitencia en NMT y se acordó el cierre en el BDC del 28-06-2023</t>
  </si>
  <si>
    <t>Corrección de función asociado a un reporte ( reporte transacción Allnet ) para que no genere bloqueo a pesar que el rango de fechas. 
Se Cierra;se acuerda el cierre el 11-07-2023</t>
  </si>
  <si>
    <t>Se acuerda el cierre el 01-08-2023</t>
  </si>
  <si>
    <t xml:space="preserve">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
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
El desarrollo está instalado en producción desde el 14/11/2023 confirmado con negocio, equipo de continuidad y de sustentación.
Saludos;[~accountid:712020:60455a0f-d565-4f03-981e-2a7dad87cd25] gracias por la información, tendrás el ID del flujo de implementación. 
Se da por cerrado este caso, sin incidentes asociados a la fecha. </t>
  </si>
  <si>
    <t>Este Caso fue abierto inicialmente en serviceNow bajo el - PRB0040977-INC0167947- Caida de proceso DIBS (E4ASB) y generó en Jira para continuar con el seguimiento ;La instalación se realizó exitosamente el 11-08 (WI 166490).
En validación (OK)
Se acuerda el cierre</t>
  </si>
  <si>
    <t xml:space="preserve">Este caso fue abierto bajo ServiceNowPRB0041007 – Error en cierre Diario de Alltra y para continuar el seguimiento por Jira fue abierto bajo el  GIYP-264  - ;Purga de BD. Primeramente, se realizará comprensión y posteriormente la limpieza de archivos en las siguientes rutas:
/opt/surecomp/alltra_home_bic/ALLTRA_BATCH_PROGRAMS/WSClient/logs/ - Comprimido OK
/opt/surecomp/alltra_home_bic/ALLTRA_BATCH_PROGRAMS/EmailOut/ - Comprimido OK
/opt/surecomp/nicomm_home_bic/ALLTRA/archive/in/ - Comprimido OK
/opt/surecomp/nicomm_home_bic/ALLTRA/archive/out/ - Comprimido OK
/opt/CD/SURE/OUTBOX -  Se encuentra observaciones al comprimir archivos en la ruta.
se está trabajando en conjunto con el área de administración para implementar un proceso que permita comprimir archivos en las rutas indicadas.
Se estan realizando pruebas de QA para la compresion de los archivos y correr el flujo para la eliminacion de los mismos
Certificación  en ambiente QA 
Seguimiento 04-10-2023;Se acuerda en BDC de hoy seguimiento para el 18-10. </t>
  </si>
  <si>
    <t>Se acuerda el cierre el 16-08-2023</t>
  </si>
  <si>
    <t xml:space="preserve">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
Se da por cerrado  ya que no se ha vuelto a presentar después de esta corrección. </t>
  </si>
  <si>
    <t>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
Proceso de Estabilización (proceso de vaciado) hasta el *25-09-2023*
*Seguimiento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
Se acuerda cierre</t>
  </si>
  <si>
    <t>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
Se acuerda Cierre</t>
  </si>
  <si>
    <t>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Se estima que la nueva fecha para su lanzamiento será el 26 de octubre de 2023.
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t>
  </si>
  <si>
    <t>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
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
* Ciberseguridad, informa que dado que son certificados externos e individuales por usuarios, no es posible la carga en la plataforma banco para llevar el control de vencimiento de los mismos. En tal sentido, se continuará con el siguiente plan:
*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
* Acciones a ejecutarse a partir de la presente de fecha.
 ;Acuerdo Reunión 11.09.2023
# Se solicitará al proveedor Trends el detalle de todas las cuentas / contraseñas entregados al Banco para el acceso a la administración de Payment Control. (EL)
# En conjunto con accesos, se validarán el acceso a esas cuentas resguardas en caso de no acceder realizar la recuperación de las mismas. (EL / OA)
# Consultar al proveedor la factibilidad de quitar la restricción de caducidad de las contraseñas o extender el plazo a un máximo de 6 meses. (EL / OA)
# Una vez realizadas todas estas acciones, se debe mapear las actividades que realiza Trends en nuestra plataforma y así generar el control del acceso o acompañamiento al proveedor en el soporte al banco.  
#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
Ambiente Productivos
!image-20230915-150913.png|width=618,height=355!
Ambiente QA
!image-20230915-150926.png|width=619,height=149!;Se informa avances del seguimiento (Correo de Ernesto Leyton): 
# Se solicitará al proveedor Trends el detalle de todas las cuentas / contraseñas entregados al Banco para el acceso a la administración de Payment Control. (EL)
#* Actividad realizada y enviado a Orlando todas las cuentas que deben ser custodiada o se encuentran en Custodio.
# En conjunto con accesos, se validarán el acceso a esas cuentas resguardas en caso de no acceder realizar la recuperación de las mismas. (EL / OA)
#* Entregada en el punto 1 para la revisión de las cuentas con su equipo y validar el estado de cada una de ellas, para próximos pasos a seguir.
# Consultar al proveedor la factibilidad de quitar la restricción de caducidad de las contraseñas o extender el plazo a un máximo de 6 meses. (EL / OA)
#* Comparto lo informado por el proveedor:
#* Según lo encontrado en la documentación de SWIFT se puede decir lo siguiente:
#** Los usuarios Alliance Access, tienen configurada el tiempo de expiración a los 90 días y se puede extender a 120 días.
#** Los usuarios Administradores de Alliance Access,  tienen configurada el tiempo de expiración a los 365 días y se puede extender a 1460 días.
#** Los usuarios Alliance Gateway,  tienen configurada el tiempo de expiración a los 120 días y se puede extender a 180 días.
#** Los usuarios Webplatform,  tienen configurada el tiempo de expiración a los 90 días y se puede extender a 120 días.
#** Se recomienda conectarse por lo menos una vez al mes, para que así no peligren con el bloqueo de estas credenciales, ya que puede ser un factor de demora en alguna contingencia.
# Una vez realizadas todas estas acciones, se debe mapear las actividades que realiza Trends en nuestra plataforma y así generar el control del acceso o acompañamiento al proveedor en el soporte al banco.  
# Acciones a ejecutar a partir de hoy con seguimiento el próximo jueves 21-09.
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
#*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
#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 
[~accountid:712020:173657ce-50fc-4dd3-92d3-903b88ea61f6]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
cc:
[~accountid:712020:ddd0cd7f-d7b9-407d-8ce5-8481a48697be] [~accountid:712020:5a0c9a37-d14b-41b0-95e3-0bbdfb772b80] ;de acuerdo a lo conversado con [~accountid:712020:52273f0b-d257-4dcc-96f8-9c4c9fbc43f8] retomaran el tema hoy 20-11 conjuntamente con el proveedor Trends. 
Seguimiento el viernes 24-11. ;Hola,
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
*Orlando Andrade Quintero*
Lider IAM y Gestión de Accesos
Gerencia Infraestructura Y Datos Ti
*Itaú*;Kassandra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
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
*Atentamente,*
*Kassandra Jovez Jimenez*</t>
  </si>
  <si>
    <t>el equipo de Redes está trabajando en un plan de acción que consta de dos actividades.
La primera actividad es validar y regularizar dos túneles que Swift está reportando como inactivos en la caja A.
Esta actividad será gestionada por el equipo de Redes en colaboración con la célula Swift para facilitar la comunicación con el proveedor.
La segunda actividad consiste en habilitar la caja A una vez que se haya completado la primera actividad, para restablecer el servicio a través de la caja VPN Primaria.
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
Saludos 
AM  ;Se realizo la validación con el equipo de redes, el cual genera cpp de infraestructura para habilitar la caja aislada y probar nuevamente el comportamiento de los túneles. La fecha de cambio de esta actividad es el 06-10-2023. ( OK)
Se realizó la actividad en los túneles, levantaron sin ningún inconveniente y el servicio se encuentra operando con normalidad 
Se deja en validación para el día martes 17-10-2023, Una vez que no se detecten incidentes durante esta semana, se procederá a cerrar completamente la ficha.</t>
  </si>
  <si>
    <t>[~accountid:712020:bc4e8277-3b4f-46a2-9a8c-727ebd2669ea]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|largeamountspayments|ACL|Inner|/inner/acl/largeamountspayments/v1.0/lbtrtransfer/outgoing/TODAS/{ID}|Mayorista|Cash Management|Christopher Chacon| |27-11-2023|
|notifications|Channels|Mobile|/channels/mobile/notifications/v1/notifications/push|Canales digitales|Nidia Fernandez|Canales| |09-11-2023|
|offers|Channels|Mobile|/channels/mobile/offers/v1/offers|Canales digitales|Nidia Fernandez|Canales|Nidia Fernandez|09-11-2023|
|messages|Channels|Mobile|/channels/mobile/notifications/v1/chat/messages/{id}|Canales digitales|Nidia Fernandez|Canales|Nidia Fernandez|09-11-2023|
|largeamountspayments|Channels|Web|/inner/acl/largeamountspayments/v1.0/lbtrbank|Mayorista|Cash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
saludos;!image-20231201-150613.png|width=1311,height=727!
!image-20231201-150537.png|width=1271,height=736!;{panel:bgColor=#eae6ff}
BDC 07-12-2023
Se solicita Arquitectura los avances de las PPTs
{panel};[~accountid:712020:c8bcc5bc-edd9-4a47-ba2a-bdfd4b347ddd] [~accountid:712020:a23c15bc-32a5-4295-a759-6b6e4ad87b62] favor nos ayudan con el avance a esta implementación. ;{panel:bgColor=#eae6ff}
BDC 26-12-2023
Se utilizara la versión 10 completa de la Api en los servicios que manejan V5c
{panel};ayer 17-01-2024 se hizo el Paso a Producción de la regla de Datapower, que nos permitirá enrutar las APIs que serán migradas de v5compatible a v10. Ayer se realizaron validaciones de las principales funcionalidades de la app y resultaron exitosas, adjunto las evidencias.
Como próximos pasos se estará solicitando a las Comunidades el ajuste de las planificaciones de Migración de las APIs.
Quedamos atentos a cualquier duda adicional.
|*Daivisel Martinez*
Arquitecto de Soluciones
CTO Arquitectura empresarial &amp; Datos
Gerencia Corporativa de Tecnología
[+*daivisel.martinez@itau.cl*+|mailto:daivisel.martinez@itau.cl]|</t>
  </si>
  <si>
    <t>Se coordina reunión para ejecución desde el punto de vista técnico, las mejoras de infraestructuras. (Software básico).Una vez que evertec formalice se le dará cierre total a esta ficha
Seguimiento 06-09-2023;con Sergio Manero de Evertec y acordamos cerrar este reporte, considerando todas las acciones que ellos han implementado y nos permiten tener ahora un servicio estable.
Se acuerda cierre</t>
  </si>
  <si>
    <t>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
Se provee PaP a finales de octubre;El CORE propuso  implementar una solución distinta de cómo está procesando estas nóminas
El equipo de naty implementara un nuevo desarrollo y se provee que el desarrollo concluya el 21-09-2023
Seguimiento el 26-09-2023;Se acuerda en BDC de hoy, seguimiento como punto de control el 24-10. ;Se implemento la solución y se encuentra en modo de estabilización
Se cambia a estado de validación;INCIDENTE   🚨
● Priorización y SLA:  1 Critico (1Hrs)
● Servicio impactado: Nominas .NEL
● Detalle: Producto de paso a producción se detiene el servicio de nominas NEL de cara a los clientes.
● Inicio: 12-10 10:28Hrs
● Cierre:
● Duración:  
● Causa Raíz Preliminar:  Paso a producción WI 180090
● Comunidad:  Mayorista y Habilitadores Digitales
● Acciones realizadas: 
10:28 Hrs
En proceso de vuelta atrás de instalación WI 180090;La vuelta atrás del 12-10 se corrigió y volvió a instalar el 13-10 en la madrugada. La solución está procesando las nóminas en rangos menores a 5 minutos, donde los tiempos antes del cambio podían llegar a 50 minutos.
Ya se pasó peak de quincena, y se propone Cerrar.</t>
  </si>
  <si>
    <t>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
El PaP se realizo  24/08/2023(OK)
PaP realizado bajo el WI 174311,Se valido 2 semanas sin ocurrencias
Se acuerda cierre</t>
  </si>
  <si>
    <t>En este caso, se trata de un tema transversal en el que no se ha identificado ningún error en el desarrollo de la solución. Se informará que se llevarán a cabo mesas de trabajo para revisar el caso y se involucrarán todas las áreas pertinentes".;Aun continua en análisis para deteminar causa raiz. 
Análisis que se esta realizando con conjunto con [~accountid:712020:4a738012-f50f-4543-8f23-40c57e93bc4c] 
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
_Basado en que no ha sido un problema continuado y que no tenemos afectación con clientes se sugiera dar por cerrado el caso._ [_@Juan Tapia Ruiz_|mailto:Juan.Tapia@itau.cl] _dado que la revisión la hicimos en conjunto, favor tus comentarios al respecto”_
 ;[~accountid:712020:d3709a8e-db36-43da-9c18-e70f3b98fd2a] tiene algun comentario al respecto de lo que indico [~accountid:712020:7b075b17-a89d-4d46-b471-87a367c3cba9] en adjunto del 18-10. 
[^RE GIYP-439 Intermitencia en el procesamiento de nóminas de clientes H2H (Pago de proveedores) (d40f8608-7d1c-4db5-89a5-e2db49346227).msg]
*En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
De volver a ocurrir se deben sumar de inmediato a los equipos de continuidad (dibs, SFG y Broker), gestión de incidente y aplicativo CASH para obtener los siguientes logs y analisis de estos:
Broker
Catalago dibs
MQ
SafeAdapter
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Saludos,;Estimados, en base a lo conversado en las reuniones de BDC y los comentarios sobre el análisis realizado, este incidente debe cerrarse.
Saludos</t>
  </si>
  <si>
    <t>Según lo que se ha indicado, parece que hubo un error en la transmisión hacia el servidor de Evertec, que es antiguo. Sin embargo, se migrara los "botones de pagos" podría solucionar ese problema.
Gilio y Eric se reunirán para establecer una alerta por correo electrónico sobre el error de falla de conexión;[~accountid:712020:c4f35aef-d4b5-495c-9f6d-0e5e532ff4be] favor tu apoyo para este análisis de la solución mitigante y fecha de implementación. 
[~accountid:712020:7639ef8c-1168-4e8e-86cc-bba55c595806] [~accountid:712020:60455a0f-d565-4f03-981e-2a7dad87cd25] este caso queda asignado a mayorista, por el tema de solución definitiva. 
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t>
  </si>
  <si>
    <t>Se maneja bajo el caso GiYP-244;Se acuerda el cierre el 03-08-2023</t>
  </si>
  <si>
    <t xml:space="preserve">Este problema fue inicialmente abierto en ServiceNow bajo  PRB0040994 -INC0168722 – Caída Login Super App, y fue creado en Jira para continuar el seguimiento  bajo GIYP-263 ;Se identificó que había un campo que estaba solicitado de forma obligatoria (Channel ID.)
Se realizara una mejora para el día 01-09-2028
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
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
_Esto no genera ningún impacto o indisponibilidad operativa._
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
Coordinando con el equipo de monitoreo para de aquí hasta antes de fin de mes podamos hacer una un reinicio de los servidores para asegurarnos que el cambio de global cache funciona correctamente.
*Seguimiento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t>
  </si>
  <si>
    <t>[~accountid:712020:b1c61557-8ca8-4426-b731-ec4e2654deb2]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
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t>
  </si>
  <si>
    <t>se acuerda el cierre el 13-07-2023</t>
  </si>
  <si>
    <t>Se acordó el cierre el 18-07-2023</t>
  </si>
  <si>
    <t>Se acuerda el cierre el 19-07-2023</t>
  </si>
  <si>
    <t>Este caso se abrió inicialmente por serviceNow bajo el caso PRB041024- Indisponibilidad Administración IOL. Se generó en Jira para continuar el seguimiento.;Se acordó el cierre el 27-07-2023</t>
  </si>
  <si>
    <t>Se acuerda el cierre el 11-07-2023</t>
  </si>
  <si>
    <t>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
Servicio Broker GetCardBalanceMOL llama al core *MOLMAZE07*. Se deriva para su análisis a CORE
Se genera reunión interna con Rodrigo bayuk para
*Seguimiento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
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!image-20231103-144859.png|width=689,height=605!;Se realizara en coordinación con el core una reunión interna para revisar el Servicio Broker GetCardBalanceMOL llama al core MOLMAZE07
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
!Evidencia SCAUTM Noviembre 2023..jpg|width=1507,height=793!;En reunión sostenida Lunes 20-11, se acordó:
[~accountid:712020:1fa93525-5a6d-4bcc-aa16-58f83bae6ceb] recopilará información detallada sobre las peticiones del request del error 500, una vez obtenida la información se revisará el próximo jueves 23-11 a las 10:30 am
[~accountid:712020:f2afe2fe-a4ed-4caa-b4b7-afbbea6a6543]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
Se omiten errores de rut de pruebas robot {{ ('136148680','104568025','109582603','130853870','127224544','126597843') }}
y horario turno nocturno.
{{22:00:00:000' and '23:59:59:999'}} y {{'00:00:00:000' and '05:00:00:000'}}
[^Error500_Noviembre2023.xlsx]
;Subo archivo con request y response OK;*Acuerdo Reunión 23-11-2023*
*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
*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
[~accountid:712020:f2afe2fe-a4ed-4caa-b4b7-afbbea6a6543] [~accountid:712020:7f6c1d5d-ed9a-48f3-ab70-82495d5ff852] Favor nos comentan si estas transacciones se recibieron correctamente;[~accountid:712020:dba4af5d-cbb9-44a2-933f-b6168dd83fa1], [~accountid:712020:e092964e-f799-46ff-ac75-4065bf57c886],
Buenas tardes, por el lado del CORE, se solicitó datos productivos de las transacciones del día 01/11/2023 (12:00-13:00).
Realizamos el cruce para saber cuanto tardan las transacciones  desde el CORE (desde que llega la petición del Canal a Altamira hasta responder al Canal por el Servicio Consulta de Saldo). Esto se demora menos de 1 segundo en su proceso.
Se suben evidencias con la medición de Tiempos (*Modtlog_20231101_error 500.xlsx*).
Favor realizar revisión de los tiempos tanto en Portal como en la APP.
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En paralelo ya tenemos una propuesta de modelo automatizado que llegara diariamente a los equipos de monitoreo, continuidad y CIO´s correspondientes. 
En cuanto este aprobada la propuesta automatizada subo el PPT para que quede el registro
Saludos Cordiales, AM  ;Buenos días
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
Esto , evidentemente deben realizar un análisis exhaustivo de los time out, de las transacciones , con el objeto de no efectuar reintentos si el tiempo está agotado ya para el canal.
Posiblemente esto debiera hacerse por medio de un control de cambios o proyecto lo que debe ser priorizado por el banco .
*Alvaro Cancino G.*
Ingeniero de Sistemas Senior System i
Maze s.a.
F: 226732858
C: 998703245</t>
  </si>
  <si>
    <t>El incidente inicialmente se generó por serviceNow. INC0197725.  Directamente se generó el caso problema bajo Jira ;Se acuerda el cierre el 03-08-2023;EL GIYP 245, fue abierto como una subtarea de este caso Problema</t>
  </si>
  <si>
    <t xml:space="preserve">Este caso se abrió inicialmente como un caso a través de serviceNow bajo el número PRB0040959-INC0166256. Se genera en Jira para continuar el seguimiento;Se agenda reunion interna 07-09-2023;Se planifica con luis urrutia el procedimiento para la entrega de reportes periódicos
Purga de datos pendiente*
Seguimiento el 13-09-2023;Se ha programado una reunión para discutir y establecer el tiempo que se mantendrá en línea en Transactor.
Durante la reunión, se revisará la información con el área de Sucursales y se acordará en el DIWG.
Esta reunión está programada para ocurrir entre el 17 y el 20 de octubre de 2023.
Seguimiento 18-10-2023;[~accountid:712020:dba4af5d-cbb9-44a2-933f-b6168dd83fa1]  / [~accountid:712020:e092964e-f799-46ff-ac75-4065bf57c886] 
Dado que la solución definitiva fue aplicada con la eliminación de registros de la base datos  y que hasta la fecha no se ha vuelto a presentar el incidente favor dar por cerrada esta ficha. </t>
  </si>
  <si>
    <t>Este caso fue abierto en serviceNowPRB0040870 –  Registro de errores exception en Portal-WebMonitor. Se abre en Jira para continuar el seguimiento.;Instalación y Pruebas QA 23-08-2023 82 semanas en ambiente QA )+ revisión de los flujos.
PAP 12-09-2023
Servicio Broker GetCardBalanceMOL llama al core *MOLMAZE07*. Se deriva para su análisis a CORE
Se genera reunión interna con Rodrigo bayuk
*Seguimiento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
[~accountid:712020:364ff539-d168-4c21-9cdd-6fd853683da1]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Actualizamos los wis faltantes respecto a lo que se ha realizado por esta ficha con la finalidad de darla por cerrada.</t>
  </si>
  <si>
    <t>Se acuerda el cierre el 17-07-2023</t>
  </si>
  <si>
    <t>Este caso fue creado inicialmente en serviceNow bajo el PRB0041121- INC0187641– Indisponibilidad-botonPago-Ctas_Inscritas_NoInscritas. Se crea en Jira para continuar el seguimiento bajo esta herramienta;Se acuerda el cierre el 24-08-2023</t>
  </si>
  <si>
    <t>Este caso fue abierto en serviceNow bajo el PRB0040917-INC0160914- Problema al generar propuestas en PRC. PAra hacer seguimiento a través de Jira se crea el caso [https://itauchile.atlassian.net/browse/GIYP-327|https://itauchile.atlassian.net/browse/GIYP-327|smart-link], el 10-08-2023;Se acuerda el cierre</t>
  </si>
  <si>
    <t xml:space="preserve">[~accountid:712020:52126f86-fbc4-4db0-ac9b-676010d369ac]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t>
  </si>
  <si>
    <t>Se solicita a camilo toro (IDG seguridad) evidencia global cache de un análisis mas exhaustivo
Se adjunta correo como evidencia;[~accountid:712020:b1c61557-8ca8-4426-b731-ec4e2654deb2] [~accountid:712020:34368312-bea9-41e8-875a-18f6ff9e7041], erickson envío detalle vía correo y adjunto en este caso, favor indicar si necesitan información adicional.  ;!image-20231003-222602.png|width=613,height=422!
!image-20231003-222633.png|width=613,height=423!;[~accountid:712020:e092964e-f799-46ff-ac75-4065bf57c886]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t>
  </si>
  <si>
    <t>[~accountid:712020:b1c61557-8ca8-4426-b731-ec4e2654deb2]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
{"type":"table","attrs":{"isNumberColumnEnabled":false,"layout":"default","localId":"38afe238-026d-4c6e-8140-85a509d9fd08"},"content":[{"type":"tableRow","content":[{"type":"tableCell","attrs":{"colspan":2},"content":[{"type":"paragraph","content":[{"type":"text","text":" Mantenimiento Correctivo"}]}]}]},{"type":"tableRow","content":[{"type":"tableCell","attrs":{},"content":[{"type":"paragraph","content":[{"type":"text","text":"ID ÚNICO","marks":[{"type":"strong"}]}]}]},{"type":"tableCell","attrs":{},"content":[{"type":"paragraph","content":[{"type":"text","text":"CAN-SAPP-0000349"}]}]}]},{"type":"tableRow","content":[{"type":"tableCell","attrs":{},"content":[{"type":"paragraph","content":[{"type":"text","text":"Torre","marks":[{"type":"strong"}]}]}]},{"type":"tableCell","attrs":{},"content":[{"type":"paragraph","content":[{"type":"text","text":"CANALES"}]}]}]},{"type":"tableRow","content":[{"type":"tableCell","attrs":{},"content":[{"type":"paragraph","content":[{"type":"text","text":"Fecha creación registro","marks":[{"type":"strong"}]}]}]},{"type":"tableCell","attrs":{},"content":[{"type":"paragraph","content":[{"type":"text","text":"19-10-2023"}]}]}]},{"type":"tableRow","content":[{"type":"tableCell","attrs":{},"content":[{"type":"paragraph","content":[{"type":"text","text":"Resumen del Problema","marks":[{"type":"strong"}]}]}]},{"type":"tableCell","attrs":{},"content":[{"type":"paragraph","content":[{"type":"text","text":"ficha GIYP-459, Intermitencia en la visualización del listado de cuentas a pagar en SuperApp"},{"type":"hardBreak"},{"type":"text","text":"Favor actualizarla en Jira, para revisar algún avance en el BDC el dia 19-10-2023"}]}]}]},{"type":"tableRow","content":[{"type":"tableCell","attrs":{},"content":[{"type":"paragraph","content":[{"type":"text","text":"Jefe Proyecto del equipo correctivo","marks":[{"type":"strong"}]}]}]},{"type":"tableCell","attrs":{},"content":[{"type":"paragraph","content":[{"type":"text","text":"Eric San Martin"}]}]}]},{"type":"tableRow","content":[{"type":"tableCell","attrs":{},"content":[{"type":"paragraph","content":[{"type":"text","text":"Líder del Proyecto","marks":[{"type":"strong"}]}]}]},{"type":"tableCell","attrs":{},"content":[{"type":"paragraph","content":[{"type":"text","text":"Dario Machuca"}]}]}]},{"type":"tableRow","content":[{"type":"tableCell","attrs":{},"content":[{"type":"paragraph","content":[{"type":"text","text":"Usuario Solicitante","marks":[{"type":"strong"}]}]}]},{"type":"tableCell","attrs":{},"content":[{"type":"paragraph","content":[{"type":"text","text":"GIYP-459"}]}]}]},{"type":"tableRow","content":[{"type":"tableCell","attrs":{},"content":[{"type":"paragraph","content":[{"type":"text","text":"Plataforma","marks":[{"type":"strong"}]}]}]},{"type":"tableCell","attrs":{},"content":[{"type":"paragraph","content":[{"type":"text","text":"APP MOBILE"}]}]}]},{"type":"tableRow","content":[{"type":"tableCell","attrs":{},"content":[{"type":"paragraph","content":[{"type":"text","text":"Fecha inicio Análisis","marks":[{"type":"strong"}]}]}]},{"type":"tableCell","attrs":{},"content":[{"type":"paragraph","content":[{"type":"text","text":"19-10-2023"}]}]}]},{"type":"tableRow","content":[{"type":"tableCell","attrs":{},"content":[{"type":"paragraph","content":[{"type":"text","text":"Fecha fin Análisis","marks":[{"type":"strong"}]}]}]},{"type":"tableCell","attrs":{},"content":[{"type":"paragraph","content":[{"type":"text","text":"26-10-2023"}]}]}]}]}
{adf};El problema solo da en APP - IOS para los clientes que tengan inscritas la cuentas:
* VTR
* ESVAL
* Aguas del valle
Dado que el servicio de Servipag, no envía el campo “alias” para estas cuentas y en IOS este campo es obligatorio, generando el error y no permite realizar el pago.
*La corrección ya está aplicada en la versión de App IOS de octubre, que fue liberada a clientes 23-10-2023 .*
Esta corrección es genérica, por lo que aplica para los biller mencionados anteriormente o cualquier otro que no tenga el campo “alias” en la respuesta de Servipag.;*La corrección ya está aplicada en la versión de App IOS de octubre, que fue liberada a clientes desde el 23-10-2023.*</t>
  </si>
  <si>
    <t>[~accountid:712020:34368312-bea9-41e8-875a-18f6ff9e7041]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t>
  </si>
  <si>
    <t>[~accountid:712020:34368312-bea9-41e8-875a-18f6ff9e7041] [~accountid:712020:52126f86-fbc4-4db0-ac9b-676010d369ac] Favor de su apoyo al status sobre los planes de acción y la solución definitiva a este problema
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t>
  </si>
  <si>
    <t>{panel:bgColor=#deebff}
pendiente cambio de proveedor (ya se solicitó la incorporación Grupo LPA) 
{panel};de acuerdo a lo conversado el Jueves 07, se agenda reunión con proveedor para el día martes 12 para revisar diagnostico del incidente;BDC 11-12: GIYP-682 BPM, al realizar consulta el sistema queda en blanco, sin arrojar información.
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
BDC 18-12-2023
se valida con el proveedor la posibilidad de implementar las mejoras recomendadas en la versión actual de WAS.
{panel};[~accountid:712020:e5beadd0-669e-41a7-9f63-3ea86f401bd6] y cual es la solución que se aplicará y el plan para implementar?;{panel:bgColor=#eae6ff}
BDC 26-12-2023
posibilidad de implementar las mejoras recomendadas en la versión actual de WAS
{panel};Estimados,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Se agendara aplicar mejora en Producción posterior al freezing;Se planifica paso a producción con aplicación de mejora para el martes 09/01 ;se realiza mejora en producción con éxito con fecha 09/01 a las 23:00;BDC 15-01-2024
se aplica propiedad en WAS de Filenet para manejar un time out y se liberen posibles hebras tomadas en las consultas distribuidas a base SQL.
Se deja la documentación adjunta en el correo sobre la mejora, Posteriormente se deja en validación 2 semanas sin afectación al servicio o incidencias, por lo que se da por cerrado</t>
  </si>
  <si>
    <t>Se acuerda el cierre el 27-07-2023</t>
  </si>
  <si>
    <t>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
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El día 11-12-2023, se volvió a desplegar la regla de enrutamiento en los datapowers de QA, con el fin de probar los casos de uso de error y permitir a las comunidades que se encuentran en certificación por migración de apis avanzar.
Se agendó paso a producción para el 09 de Enero. ;Se replanificará para el próximo martes 16, debido al riesgo de pasar esta primera semana que las comunidades se encuentran liberando features a producción.
Necesidad de franja horaria aislada de otras iniciativas.;Se planifica con Transición para el próximo 17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t>
  </si>
  <si>
    <t>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t>
  </si>
  <si>
    <t>[https://itauchile.atlassian.net/browse/AI-1057|https://itauchile.atlassian.net/browse/AI-1057|smart-link] 
El sabado 24-09 se realizó el Upgrade de la plataforma API en ambiente de Producción, posterior se realizaron pruebas de validación funcional de los servicios, con resultados satisfactorios. ;Dejamos en validación hasta el viernes 29-09</t>
  </si>
  <si>
    <t>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
y se determina en mesa pérdida los link de cada clúster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
QA 06/09
Seguimiento el 28-09-2023;h3. Dejamos en validación hasta el viernes 29-09
[https://itauchile.atlassian.net/browse/AI-1057|https://itauchile.atlassian.net/browse/AI-1057|smart-link]
El sabado 24-09 se realizó el Upgrade de la plataforma API en ambiente de Producción, posterior se realizaron pruebas de validación funcional de los servicios, con resultados satisfactorios. </t>
  </si>
  <si>
    <t>se acuerda el cierre el 18-07-2023</t>
  </si>
  <si>
    <t xml:space="preserve">Enlace principal de servicio RBI presento intermitencias en distintos días por lo que se escalo a Redbanc revisión del mismo, enlace fue conmutado a respaldo para que proveedor GTD revise enlace principal.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"AI-1280 // Habilitación Enlace RBI Principal", actividad finaliza con éxito, sin alertas en el monitoreo y trabajando por enlace principal, ni afectación de servicios.;23-10: Se realizo la actividad, "AI-1280 // Habilitación Enlace RBI Principal",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Horario afectado: Oct 24 *10:56:36*.514 CLT-DST
!image-20231024-144300.png|width=420,height=332!;[~accountid:712020:1d77c803-6f9f-4152-b085-dfbcc067d1df]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
    Buenas tardes, acabo de actualizar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
Acordamos con Jose adjuntar la información enviada por correo por parte del proveedor, donde se indica la reparación;Se adjunta mail donde se indica por parte de proveedor reparación por parte de GTD día 10 de noviembre, fecha desde la cual no ha habido eventos.;Cristian,
    Buenos días, acabo de adjuntar mail de Redbanc donde se indica reparación de enlace por parte de GTD.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;BDC 27-11-2023
Se adjunta mail donde se indica por parte de proveedor reparación por parte de GTD día 10 de noviembre, fecha desde la cual no ha habido eventos.
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
BDC 13-12-2023
En una conversación con la contraparte Redbanc, se ha informado que están experimentando retrasos en la habilitación de un nodo para SDWAN en el sitio de Sonda.
Debido a esto, el cambio de tecnología se llevará a cabo inicialmente en enero de 2024
{panel};{panel:bgColor=#eae6ff}
BDC 20-12-2023
A principios de enero, se espera que se realice un cambio tecnológico que se aplicará durante el mes. Durante este tiempo, se estará monitoreando el enlace para asegurarse de que se mantenga estable.
{panel};Flujo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t>
  </si>
  <si>
    <t>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
Se adjunta correo de proveedor.;BDC 21-12-2023: 
[~accountid:712020:688e050f-e276-4433-8622-3a858f68b97e]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Se realizará seguimiento el próximo 26 de diciembre. ;Se confirma que el incidente fue causado por una pérdida de conectividad dentro de la interconexión de AWS en el centro de datos de Equinix en Ashburn, Estados Unidos por parte del proveedor de Flo Network. ;{panel:bgColor=#eae6ff}
BDC 26-12-2023
Se confirma que el incidente fue causado por una pérdida de conectividad dentro de la interconexión de AWS en el centro de datos de Equinix en Ashburn, Estados Unidos por parte del proveedor de Flo Network.
{panel}</t>
  </si>
  <si>
    <t>Solución mitigante: Reinicios controlados todos los domingos desde las 00:00hrs para no impactar ningún proceso(el log sigue activo con crecimiento aprox 2GB diarios –con la mitigante de riesgo, no volverá afectar producción hasta que se ejecute la desactivación)
Seguimiento el 26-09-2023;En BDC del 27-09, se da cierre. cambio exitoso sin incidentes relacionados a la fecha</t>
  </si>
  <si>
    <t xml:space="preserve">Se acuerda el cierre el 08-06-2023. </t>
  </si>
  <si>
    <t>Se acuerda el cierre el 02-08-2023.</t>
  </si>
  <si>
    <t>Se asocia al caso PRB existente PRB0041102/NC0184550;Se acuerda el cierre el 01-08-2023</t>
  </si>
  <si>
    <t>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
Seguimiento 02-10-2023;Se realizó la revisión mediante CheckDB encontrando corrupción en 3 índices que impactaban en las cargas, esto producto de switch realizados de manera "forzada",
se procedió a la recreación de los índices y se resolvió el problema.;* En un momento dado, se señaló a las máquinas como la causa de la lentitud en el servicio, pero se descubrió que esta lentitud se debía a problemas en los índices de las bases de datos del servidor.
Esto fue abordado bajo incidente *INC0201845*
* Se abordó la actividad de revisión de máquinas y se determinó que estaban en correcto funcionamiento.
Se acuerda cierre</t>
  </si>
  <si>
    <t>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
Seguimiento el 04-10-2023;Se acuerda cierre de ficha de acuerdo al cambio ejecutado el domingo 01-10.</t>
  </si>
  <si>
    <t xml:space="preserve">Se coordina reunión con redes para agregar las ip en el registros SPF en el DNS externo
Seguimiento el 21-09-2023;[~accountid:712020:1d77c803-6f9f-4152-b085-dfbcc067d1df] por favor tienes contexto de avance sobre este caso? 
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
   Buenos días, se actualizo en Jira con actividad realizada por redes y apoyada por Jorge Chandía.
Quedo atento.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;Gracias [~accountid:712020:1d77c803-6f9f-4152-b085-dfbcc067d1df] dado a lo indicado se deja caso cerrado. </t>
  </si>
  <si>
    <t>En analisis;Se acuerda el cierre</t>
  </si>
  <si>
    <t xml:space="preserve">ü  Se debe revisar porque se reinicia el servidor y si existe algún evento o configuración que lo origina
ü  Seguimiento 05-08-2023;Se continua en evaluación para resolver el no reinicio de los server de SFG después de una bajada de parches automáticos de SO WINDOWS 2019
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
!image-20231002-235918.png|width=2006,height=25!;La respuesta de Microsoft formal después de la revisión y la respuesta de Microsoft fue que el servidor, efectivamente se reinició por una actualización automática
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
nos cuentas;[~accountid:712020:c4f35aef-d4b5-495c-9f6d-0e5e532ff4be] Favor de su análisis o algún avance a la solución raíz;1.- Se realizara correccion de politica para no ir a buscar actualizacion automaticas a WSUS, y realizar las actualizaciones de forma manual en el parchado continuo
2.- Se definira y creara politica para que no se aplique el WSUS a servidores de SUITE de SFG MAYORISTA (previa conversacion con ciber seguridad) para evitar la instalacion automatica
3.- Fecha tentativa de ejecucion previo visto bueno de negocio (celula cash) seria el 5 de noviembre;se realiza el paso a produccion que corrige el reinicio automatico despues de los actualizaciones.
favor cerrar este caso ;Hola [~accountid:712020:c4f35aef-d4b5-495c-9f6d-0e5e532ff4be] nos indicas cuando se realizo al Pap y AI asociado. </t>
  </si>
  <si>
    <t xml:space="preserve">Los servidores tienen el servicio "Windows Time"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
Existen varios métodos de remediación, pero se aplicó el menos invasivo, que consiste en dejar el servicio automático con retraso. Si se reinicia el servidor, es importante verificar el estado del servicio "Windows Time".
De esta manera, el servicio queda configurado.;Se realizo cambio el 26-09, en proceso de validación 
MPI la sincronización está OK 
En los IIS06 y 07 en proceso de revisión dado que no toma la configuración ;Se configura servicio “Windows Time” para que el servidor NTP sea el controlador de dominio CLSTGDCSP00.
Los servidores involucrados y sincronizados son los siguientes:
 192.168.4.12 latsgoiis07
192.168.4.11 latsgoiis06
192.168.4.71 clstgmpip00v2
192.168.4.72 clstgmpip00v3
192.168.4.73 clstgmpip00v5
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
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t>
  </si>
  <si>
    <t xml:space="preserve">+Análisis del Incidente CLUSTER TSAMP+
El Problema tiene su origen en la ejecución de consultas multiples (Generadas por el aplicativo BPM 8.0, de tipo internas al producto) que por su volumen llegan a saturara los recursos de la maquina en donde se encuentra el servicio activo (En este caso CLBDBP0X2).
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
La Referencia a el evento se puede encontrar en: [https://www.ibm.com/docs/en/rsct/3.2?topic=domain-monitoring-critical-file-system|https://www.ibm.com/docs/en/rsct/3.2?topic=domain-monitoring-critical-file-system|smart-link] 
{color:#4c9aff}_“If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
El Problema relativo a la saturación provocó que las librerías RSCT, no lograra escribir sobre el archivo mencionado más arriba .rsct-health-check-DO_NOT_DELETE, y frente a ese evento se reinició la máquina.
Luego del reinicio, el servicio se movió en forma automática al nodo “Standby” CLBDBP0X1, quedando este como el nodo prestador del servicio.
Una vez que la maquina CLBDBP0X2 logra subir luego del reboot, los servicios de DB2 LUW en dicho host no subieron luego de una cierta cantidad de minutos, con lo cual se operó sobre el cluster y se generó una situación que se denomina “Split-Brain”, y que IBM se documenta como:
[https://www.ibm.com/support/pages/how-tsamp-cluster-gets-db2-split-brain|https://www.ibm.com/support/pages/how-tsamp-cluster-gets-db2-split-brain|smart-link] 
La Resolución para evitar que se vuelva a producir un evento como este son:
+Por el Lado de BPM 8.0 PRC+
Identificar el origen de la query en el producto BPM 8.0, para que quienes administran dicho producto puedan de alguna forma reducir o inhibir la ejecución de dicha query a manera de evitar en un futuro la saturación de recursos del ambiente.
+Por el Lado de Infraestructura+
To avoid Db2 split brain you should have multiple network paths between each node, this ensures that the cluster never splits into sub clusters. 
Solution is that you need to avoid network issues or you could switch to a more reliable tiebreaker or add a third node as an arbitrator node.
 [https://www.ibm.com/support/pages/node/876032|https://www.ibm.com/support/pages/node/876032|smart-link] 
Saludos;Hola!
              Análisis listo.
Saludos
Pablo A. Ibarra Duprat
Expert Infraestructure Engineer
Gerencia Tecnología | Base de Datos
pablo.ibarra@itau.cl&lt;mailto:arturo.medina@itau.cl&gt;
basededatos@itau.cl&lt;mailto:basededatos@itau.cl&gt;
[https://imgsslscl.masterbase.com/v1/itaucomcl/b/a_firmas/iconos/03.jpg]
+56 9 xxxxxxxx
Working Mode - Home Office
;* Para Tener una mitigación del problema, se requiere que el equipo asociado a BPM 8.0, trabaje sobre el problema-
Como punto opcional, es requerido: 
* Llevar a cabo un trabajo sobre la INFRA que evite o mitigue el fenómeno del Split-Brain;[~accountid:712020:07b52e73-cdbc-44c8-8788-33d1ea18f019] como se llevaría el segundo punto:
Como punto opcional, es requerido:
* Llevar a cabo un trabajo sobre la INFRA que evite o mitigue el fenómeno del Split-Brain
Quedamos pendientes a su información;Se cierra problema y se asocia a [https://itauchile.atlassian.net/browse/GIYP-559|https://itauchile.atlassian.net/browse/GIYP-559|smart-link], actividad de Ingeniería de revisión de clúster se deja actividad interna de ingenieria TI. </t>
  </si>
  <si>
    <t>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
Para mitigar el inconveniente, se realizará una corrección de las actualizaciones durante el fin de semana (2 de Diciembre).
Además, se habilitará la opción "Gpconf-UR-LogonAsService-Aplicacion" para que los servicios inicien automáticamente cuando el servidor sea reiniciado por algún motivo, ya sea un reinicio programado u otra circunstancia.;Se corrige configuración de actualizaciones apuntando a wsus banco y dejando el reinicio deshabilitado. 
Se configura cuenta de servicios habilitando Gpconf-UR-LogonAsService-Aplicacion para que los servicios inicien automáticamente cuando el servidor se reinicie.
Lo anterior fue realizado durante el proceso de parchado del fin de semana y fue probado ok;!image-20231204-184624.png|width=234,height=306!
!image-20231204-184559.png|width=395,height=294!
!image-20231204-184634.png|width=335,height=368!;{panel:bgColor=#eae6ff}
*BDC 04-12-2023*
En respuesta a un problema con la configuración de reinicio de una máquina, se tomó la iniciativa de corregir el problema para evitar que la máquina se reinicie de forma no deseada.
Se corrige cuando la máquina se reinicia, los servicios se activan automáticamente sin necesidad de llamar al departamento de acceso para ingresar la contraseña.
Se lleva acabo el proceso de parchado AI-1548 corriguiendo la actualizaciones inesperadas
Se adjuntan imágenes de las configuraciones aplicadas
{panel}</t>
  </si>
  <si>
    <t xml:space="preserve">Detalle del evento:	Aumento significativo de trabajos en el sistema debido a que se produjo un bloqueo de trabajos de cics, haciendo más lenta la resolución de
transacciones, llevando el uso de cpu a 100%. Para resolver dicha condición le
agregamos 2 cores a la máquina y ahí se liberó condición de bloqueo y se recuperó condición de normalidad de todos los servicios.
Causa raíz = Bloqueo a nivel de tareas de regiones CICS AOR, no pudiendo  determinar el origen de ellos, ya que no teníamos datos recopilados por producto iDoctor, que si permite analizar este tipo de eventos. 
Además, abrimos caso en IBM y nos comentaron que sin iDoctor no era posible ayudar a determinar la causa del inicio de los bloqueos.
Hoy día, ya tenemos una nueva clave de licencia de iDoctor cargada en Altamira.
;BDC 03-01: 
Dado a los comentarios de que no se pudo obtener causa raíz, se deja en caso en validación hasta fin de mes 31-01, con el fin de que si se llega a dar el caso tener un efecto similar con la fecha del incidente.  </t>
  </si>
  <si>
    <t>Se acordó e cierre el 20-07-2023</t>
  </si>
  <si>
    <t>1)con migración de tecnología a Forcepoint se daría cierre a este punto y se estima completar el 30-09-2023
2)Cada vez que se el ejecutivo envía  esos correos que que son dominios que no existen, los está eliminando. 
Actualmente esta solución es manual
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
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t>
  </si>
  <si>
    <t>[~accountid:712020:b4d814af-4d8b-421d-bd68-7e692bbda5da]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
Internamente ya fue reforzado el protocolo para este tipo de cambios y prevenir futuros incidentes a raíz de la regularización de algun control.</t>
  </si>
  <si>
    <t>[~accountid:712020:fed98b8d-f152-4b75-a825-312cb4b4c524] favor no ayuda a complementar caso a problema y los planes de acción a ejecutar;Configuración erronea de VPN STS por lado de Celmedia en cloud de Oracle. 
Se coordina ventana con Celmedia para que realicen los cambios necesarios en la VPN el día Domingo 03/12 a las 22:00hrs;En reunión de hoy 28-11, se acordó: 
# El cambio a ejecutarse es a nivel de Celmedia, se debe coordinar con Itau (Minorista y Continuidad TI) para las validaciones correspondientes
# Luis Seyler enviará información via correo para la coordinación. 
Participaron en esta reunión: 
Seguridad: [~accountid:712020:fed98b8d-f152-4b75-a825-312cb4b4c524] 
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Se mantendrá un monitoreo de la VPN durante la semana para asegurar su buen funcionamiento.</t>
  </si>
  <si>
    <t>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t>
  </si>
  <si>
    <t>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
Se espera la respuesta de Nexus EECC para finalizar estas pruebas
Seguimiento 12-09-2023;Se espera el envío desde Nexus . El envío se espera que llegue el 20 de septiembre. 
Esto es importante para validar su desarrollo.
Seguimiento el 21-09-2023;En la certificación de Estados de Cuentas de MasterCard y Visa, se está llevando a cabo la verificación de los estados de cuenta.
Sin embargo, se ha observado que Visa no está permitiendo que se guarden en el directorio Connect Direct.
A pesar de los intentos de modificar la configuración, no se ha logrado solucionar el problema.
Actualmente, se está realizando un análisis exhaustivo para identificar la causa del inconveniente.
Este proceso se encuentra en la etapa de certificación.;Por licencia médica de colaborador, se debe replanificar el PaP al 03-11-2023.
Proyecto se encuentra en certificación a la espera de datos por parte de Nexus para validación de VISA y Mastercard.;Se replanifica paso a producción para el 17-11-2023.
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
[[CC-285] [SQMP] SQD-MDP-0000669-2-EECC incompletos en BD del canal - Cambio de Protocolo de FTP a Conect Direct - Jira (atlassian.net)|https://itauchile.atlassian.net/browse/CC-285]</t>
  </si>
  <si>
    <t>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t>
  </si>
  <si>
    <t>Corrección por parte del Proveedor Nexus. Por parte del Banco  no se genera ninguna acción correctiva. La relación con el Proveedor Nexus, la lleva el Equipo  CIO Corporativo/Core/Tarjetas,;Se acuerda el cierre el 2-07-2023</t>
  </si>
  <si>
    <t>Se acuerda el cierre el 06-07-2023</t>
  </si>
  <si>
    <t>En análisis;Se realizó certificación con Testing Factory con resultados exitosos. Se encuentra en estado “En aprobación” en RTC WI 175801.
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t>
  </si>
  <si>
    <t>se acordó el cierre el 11-07-2023</t>
  </si>
  <si>
    <t>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
Se llevará a cabo  reuniones internas para determinar la causa
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
Favor su apoyo con una reunión con todas las áreas para informar planificación de cuando tendremos en certificación y producción la corrección por parte del CORE, para que las áreas revisen el impacto y adecúen sus sistemas si aplica.
Se tomarán las interfaces que llegan al banco pasando el código de comercio de Numérico a Alfanumérico.
La planificación será enviada vía correo para los 3 CORE: Dibs, Altamira y Condell posterior a la reunión.;Gracias [~accountid:712020:f2afe2fe-a4ed-4caa-b4b7-afbbea6a6543] se envia cita para el martes a las 12:00.  Se adjunta a este caso
[^GIYP-254 Caída de proceso DIBS (GIB324CL)  dif. estructura campo de comercio  (72c5c724-1362-42a4-be14-e0a46d878c19).ics]
;[~accountid:712020:dba4af5d-cbb9-44a2-933f-b6168dd83fa1]  realiza cita para revisión de plan de acción. en ella se detalla que CORE realizará la actualización del código de comercio de Numérico a Alfanumérico para los 3 Core (Altamira, Condell y Dibs).
Como no existió cuórum, se envió el plan de acción por correo a través de Minuta, el Cual se adjunta en este GIYP.
Cada área debe validar el impacto dentro de sus sistemas y dentro de las fechas que se realizarán los respectivos pasos.
*Plan de Acción*
||*Iniciativa*||*Fecha Certificación Estimada*||*Fecha PaP* 
*Estimado*||
|SQD-MDP-0000681 - Actualización Código Comercio - *Altamira*|15-01-2024|15-03-2024|
|SQD-MDP-0000681 - Actualización Código Comercio - *Dibs*|02-02-2023|22-03-2023|
|SQD-MDP-0000681 - Actualización Código Comercio - *Condell*|02-02-2023|22-03-2023|;{panel:bgColor=#eae6ff}
BDC 11-12-2023
CORE llevará a cabo la actualización del código de comercio de Numérico a Alfanumérico para los 3 Core (Altamira, Condell y Dibs).
Debido a la falta de quórum, el plan de acción se envió por correo a través de Minuta Se requiere que cada área valide el impacto en sus sistemas y los pasos correspondientes dentro de las fechas establecidas.
Se elevara con Teresa para el apoyo de la validaciones de impacto en cada sistema  
{panel}</t>
  </si>
  <si>
    <t xml:space="preserve">Se esta coordinando con el equipo de Teresa las prioridades.
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t>
  </si>
  <si>
    <t>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t>
  </si>
  <si>
    <t>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Seguimiento el 03-10-2023;Validación con equipo de operaciones exitosa. Se cierra incidente en backlog de cobranza 02/10/2023.</t>
  </si>
  <si>
    <t xml:space="preserve">Este caso de abrió inicialmente a través de serviceNow PRB0040981 -INC0168392- Caida de proceso ALTAMIRA (IAJE4231) Para continuar la gestión a través de Jira se abre el caso en esta herramienta;Se esta coordinando con el equipo de Teresa las prioridades.
Seguimiento 29-09-2023;En certificacion se prevee completar el 10-11-2023;Se cierra problema y se asocia a la misma causa del [https://itauchile.atlassian.net/browse/GIYP-262|https://itauchile.atlassian.net/browse/GIYP-262|smart-link] </t>
  </si>
  <si>
    <t>Este caso de abrió inicialmente a través de serviceNow PRB0040982 -INC0168393- Caida de proceso ALTAMIRA (HAJELOC2). Para continuar la gestión a través de Jira se abre el caso en esta herramienta;Se esta coordinando con el equipo de Teresa las prioridades.
Seguimiento 29-09-2023;Punto de control a la certificación el proximo 19-10-2023;[~accountid:712020:2d8cb534-0dee-4b7b-af47-1be9697c9c1f] favor su apoyo con el status actual sobre esta certificación, y si se completo el PaP este 10-11-2023 
Quedamos atentos;!image-20231102-145458.png|width=1455,height=763!
!image-20231102-144134.png|width=1473,height=780!;[~accountid:712020:8d2cb7cf-4ec6-4ce7-a9d2-1ef5e4b0a819]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t>
  </si>
  <si>
    <t>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
Seguimiento el 12-09-2023;Se realiza un seguimiento de validación en el cual no se ha presentado ninguna incidencia hasta el momento". Se acuerda cierre;en Producción sin reportes de fallas, se cierra con fecha 02-10-2023
Se acuerda el cierre</t>
  </si>
  <si>
    <t>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
Seguimiento 29-09-2023;En certificacion se pretende completar el 10-11-2023;Se asocia a problema [https://itauchile.atlassian.net/browse/GIYP-262|https://itauchile.atlassian.net/browse/GIYP-262|smart-link] el cual contempla la misma causa y acción definitiva</t>
  </si>
  <si>
    <t>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
Ambos para ejecutar el miércoles 08 a las 23 horas.
* Rutina Extra Altamira:[[ARE-1147] Modificación Archivo DB2 Altamira - HSM Primario || SQD-MDP-0000879 - Jira (atlassian.net)|https://itauchile.atlassian.net/browse/ARE-1147]
*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t>
  </si>
  <si>
    <t>Se corrigió el SW que provocó los problemas.
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
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
se acuerda cierre</t>
  </si>
  <si>
    <t>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
Se revisara planificación para posteriormente indicar fechas para ambos ambientes. ;*Reunión del BDC 16-11-2023*
Los próximos pasos a seguir serán brindar apoyo a Juan Luis Tapia Ruiz para llevar el componente modificado (SAVFIN_2) a QA y posteriormente a producción.
Se revisará la planificación para determinar las fechas en ambos ambientes. Durante el mes de diciembre se llevará a cabo este proceso
El siguiente paso será definir las fechas para la implementación al cual se acuerda complementar durante la semana del 13-11-2023 al 17-11-2023
;[~accountid:712020:d7e2a448-01af-4768-ac2f-1f9d785099a9]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
1.- Antes de las 09:00, solicite el cartridge en forma normal.
2.- Entre las 09:00 y 13:59, y quede en DLYJOB hasta que sean las 14:00 y solicite el cardtridge
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
se finalizaron las pruebas en un entorno de certificación el 6 de diciembre de 2023.
Teresa Martínez solicitó una excepción para no realizar pruebas adicionales, y se planea instalar el sistema después del 12 de enero de 2024.
{panel};BDC 15-01-2024
La instalación de ese flujo se reprograma  para este viernes 19-01-2024</t>
  </si>
  <si>
    <t>En la cl RBINCL2 se agrego la línea
!MicrosoftTeams-image (4).png|width=474,height=22!
para controlar CPF2968, esto no gurda relación con la lectura de las interfaces;El sábado 16 a las 10:00 se llevó a cabo la instalación de la pieza modificada RBINCL2. 
Antes de esto, se detuvo el proceso RBINEP. 
Después de instalar la pieza, se reanudó el proceso RBINEP. 
Se esperaron dos ciclos de lectura y ambos se completaron sin problemas.
Se acuerda el cierre</t>
  </si>
  <si>
    <t xml:space="preserve">* Desde el 10-09-2023 la ocurrencia del error 502 esta dentro de lo normal (incluso dias sin errores)
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
Se incluye en backlog del core  y se estará analizando durante la semana del 16-10-2023;Se realizara en coordinación con el core una reunión interna
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!image-20231106-222749.png|width=1120,height=129!
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
El TiemOut lo esta dando la caja: TransferInternalBanking, pero esta caja o Broker tiene llamado a broker internos que podrían haber gatillado ese TimeOut y que se desconoce por cual, además no todos esos Broker hacen llamado a la TEF (TE05 - TE099).
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
!Evidencia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t>
  </si>
  <si>
    <t>Error :
	Programa finaliza con codigo error 11 ya que existen cuentas con movimientos los cuales no se encuentran en archivo maestros de cuentas.
	Ante la cancelacion del proceso la primera accion fue elimnar cuentas de archivo y reprocesar desde el paso caido lo que genero una inconsistencia en los saldos de las cuentas que tuvieron algun movimiento post 14:00 hrs.
Impacto:
	Saldo afectado solo a nivel de interfaces contables y normativas. Cliente no vio afectado en ningun momento su saldo disponible.
Actividades realizadas:
	- Correcion de SW BG4CDOO0 para evitar cancelacion de proceso instalado 13-10-2023 WI Flujo de Emergencia 181199.
	- Reproceso de interfaces sigir BO30 16-10-2023.
Actividades pendiente:
	- Rectificación de información hacia la CMF fecha tentativa de solución 23-10.;[~accountid:712020:e092964e-f799-46ff-ac75-4065bf57c886] , aun no se puede regularizar información, por problemas con Interfaces (Cuadraturas con Usuario).
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
Recordar que SW que ocasiono la caída y a consecuencia la inconsistencia de la interfaces D32 ; D33 y D34 quedaron corregidas WI Flujo de Emergencia 181199.
Dar por cerrada ficha con los antecedentes indicados.
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t>
  </si>
  <si>
    <t>Se adjunta ficha histórica del caso Ondemand, con incidente de octubre del 2022. PRB0040831– Problema en carga de listados contables en Ondemand
!image-20231031-181948.png|width=580,height=34!;[~accountid:712020:dba4af5d-cbb9-44a2-933f-b6168dd83fa1] Julia, problema se resolverá con el upgrade de Ondemand el 30-04-2024</t>
  </si>
  <si>
    <t xml:space="preserve">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t>
  </si>
  <si>
    <t>Como acción para resolver incidencia de manera inmediata se ejecuta lo siguiente: Se busca en la BGDTMAE alguna cuenta con saldo negativo en dólares.
select mae_cuenta, mae_Saldo_contab from altpdba.bgdtmae  
where substr(mae_cuenta, 1 , 2 ) in ('12')                
and mae_Saldo_contab &lt; 0                                  
La cuenta seleccionada debe ser eliminada del archivo ABPP.BG.S.MAEAUXRI.BGJECCSO.CC.D231229, el cual se respalda previamente
delete from altpfiled.C490628872                    
  where substr (C490628872,  9 , 10) in ('1200971451')</t>
  </si>
  <si>
    <t>[~accountid:712020:32e91848-3377-4ad7-8ab6-00f766a8b461]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t>
  </si>
  <si>
    <t>26-08-2023 Carga de procesos BKB (OK) 
26-09-2023 Se esta analizando los índices de las tablas por parte del proveedor quien entregara propuesta 
La purga se terminó por presupuestó y se debe tomar como proyecto en AWS
En proceso de certificación - terminando de realizar las pruebas
*Seguimiento 27-09-2023*;Acuerdo en BDC 04-10: seguimiento como punto de control el 11-10-2023;Certificación, se completa el 06-10-2023 (OK)</t>
  </si>
  <si>
    <t>En proceso de certificación desarrollo carga de archivo, Felipe Cruz, En curso 14-09-2023
Se espera completar el PaP durante la tercera semana de septiembre
*Seguimiento 26-09-2023*;Paso a producción de ambos componentes dibs/etl, Osvaldo Galvez, Felipe Cruz, *En curso* / Se pretende completar el 02-10-2023
Seguimiento el 04-10-2023;Paso a producción de componentes dibs, Osvaldo Galvez, Finalizado, 02-10-23
Paso a producción de componentes etl, Felipe Cruz, En curso, 03-11-23;Se mantiene la planificación para el paso a producción de la parte ETL/SQL:
Paso a producción de componentes etl, Felipe Cruz, En curso, 03-11-23;Se realiza el paso a producción de la parte SQL según planificación:
Paso a producción de componentes ETL, Felipe Cruz, Finalizado, 03-11-23;[~accountid:712020:bf942735-5804-4207-93dc-ffc3e746c93c] Nos podría indicar el WI del Paso a produccion
Quedamos atentos</t>
  </si>
  <si>
    <t>Este caso fue abierto inicialmente bajo serviceNow PRB0040978-INC0167977- Caida de proceso DIBS (GIBTCCL) y se abrió en Jira para continuar la gestión bajo esta herramienta.;se valida hasta el doble nightrun(OK)
Se consulta a José Vidal si se produjo alguna caída en el GIBTCCL en el doble night run, este indico que no hubo problemas.
Se acuerda cierre</t>
  </si>
  <si>
    <t>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
En monitoreo seguimiento el 05-08-2023;Se comprobó que las modificaciones hechas a la configuración del W2019 no se contra 'pongan con alguna política de seguridad (OK)
se definió el 01-09-2023 pasar el servidor(Nuevo sistema operativo) a producción.(OK)
Validación sin vulnerabilidades ni incidencias (OK)
*Se acuerda el cierre*</t>
  </si>
  <si>
    <t>Jueves 05-10 : Se coordinó nueva reunión con Docusign. Presentaron una solución para resolver el problema de forma rápida; se configuró la propuesta, se hicieron las pruebas con Itaú Brasil y los documentos llegaron sin problemas.
El  proveedor sigue trabajando para una solución definitiva, más transversal.
Martes 10-10 : Se solicitó reunión con proveedor para controlar avance de la solución definitiva, pero a la fecha sno tenemos respuesta.
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
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
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
Esperamos mantener etapa de estabilización hasta el 24-11 para cerrar el incidente.;*BDC 20-11-2023*
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
Se deja en validación ;Al 27-11-2023 todas las pruebas y seguimientos realizados están Ok.
Se confirma con correo enviado por Oswaldo Ortiz hoy lunes 27-11-2023. Se puede dar por cerrado el incidente.;*BDC 27-11-2023*
Hasta el 27-11-2023, todas las pruebas y seguimientos realizados están en orden.
Esto ha sido confirmado mediante un correo enviado por Oswaldo Ortiz el día de hoy, lunes 27-11-2023.
Se adjunta correo</t>
  </si>
  <si>
    <t>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t>
  </si>
  <si>
    <t>En analisis;El web Service,  se dejó con conexiones ilimitadas
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
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
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
Se realizaron  pruebas de carga en ambiente QA del servicio compliance tracker, con la intención de acercarnos a un escenario productivo similar. Se consideraron los siguientes puntos :
# Mejoras en el Broker 10
# Webservice en QA ya no tiene límite de conexiones.
+*Resumen*+ 
# +Tipo de pruebas+
## 20 Hilos concurrente con 5 minutos
## 30 Hilos concurrente con 5 minutos
## 50 Hilos concurrente con 5 minutos
## 70 Hilos concurrente con 5 minutos
## 100 Hilos concurrente con 5 minutos
## 100 Hilos concurrente con 60 minutos
# +Observaciones+
## En general se observa que el comportamiento corresponde al esperado, tiempo promedio 300 mls
## En las pruebas se monitoreo el servidor (RAM, RED y CPU), viendo un incremento de 90% al momento de ejecutar los test. Respondiendo el servicios de manera óptima.
+*Conclusiones :*+
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
Se realizan las pruebas de carga en ambiente QA del servicio compliance tracker:
Se procede a reactivar la llamada a la API de Compliance Tracker.
Sin embargo, es importante que se monitoreen los escenarios productivos al día siguiente durante el horario laboral para asegurarse de que el servicio tenga la capacidad necesaria para responder al flujo de trabajo (newApp - transferencia de fondos).
En caso contrario, se realizará un rollback y se considerarán otras estrategias para mejorar el rendimiento, como por ejemplo, la infraestructura.
También es importante tener en cuenta que esta API debe ser expuesta a diferentes canales.;Se están evaluando las siguientes alternativas para no provocar contención de los distintos canales que utilizan el servicio:
* Cambiar el motor SQL standard a enterprise edition.
* Implementar solución cache de consulta CTK.
Nos reuniremos con [~accountid:712020:3d0e9aa8-f234-4ac0-ba9a-4517a9af69aa] para discutir estas alternativas.;{panel:bgColor=#eae6ff}
BDC 11-12-2023
Hoy se reunira nesky y jenny con @DAVID ADOLFO MEZA EPUL para discutir alternativas.
Esta reunión se realizara el 11-12-2023 a las 16:00hrs
{panel};{panel:bgColor=#eae6ff}
BDC 18-12-2023
Es necesario explorar otras opciones, posiblemente basadas en la nube, y en ese caso, Jenny será responsable de llevar a cabo el lanzamiento.
Antes de eso, es importante tener una reunión con el proveedor para obtener la documentación necesaria y luego programar reuniones con el equipo de arquitectura para presentarles el problema y obtener su acuerdo
{panel};BDC 27-12-2023
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
Jenny y Nesky se encuentran trabajando en el campo de la arquitectura con el objetivo de explorar diferentes opciones para mejorar.;BDC 03-01:
Sigue en evaluación la mejora de la infraestructura para mejorar el servicio. punto de control 16-01;Jenny y Nesky se encuentran trabajando en el campo de la arquitectura con el objetivo de explorar diferentes opciones para mejorar.
Aun se encuentra en evaluación de arquitectura.;Solucion definitiva: El proyecto desactivó el llamado al servicio "getcompliancetraker" en el pasado, lo que ha resultado en la eliminación de los errores de TimeOut. Como resultado, el sistema se encuentra ahora estable.
Se adjunta correo con la solucion</t>
  </si>
  <si>
    <t>el proyecto Murex se implementó sin problemas, por lo que la solución ya está instalada.
se deja en validación y ver el comportamiento de este PaP
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
La solución implementada el 7 de octubre es la que se necesita y responde  a las necesidades del Proyecto Murex Fase II.
Saludos
Modo Home Work
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
Son distintos, en ambientes previos está la ultima versión V3.8 vs producción la anterior V3.7.
Y en caso de que no identifiquemos la causa, creo que es recomendable abrir un caso en IBM. 
Por lo tanto la solución probada en QA no fue compatible con la versión de producción.;[~accountid:712020:926abd4e-07e4-4dcb-90fe-60867d1a36f8] Cual es la solución definitiva para este caso? ;Se da seguimiento en reunión interna la cual se realizara el 12-12-2023;BDC  18-12-2023
Se envía correo para gestión del  cambio de versión la ultima versión V3.8
Eric Valtierra se encargara de aplicar la solución
Se adjunta correo;BDC 27-12-2023
Se realizara un cambio de versión, la ultima versión V3.8 vs producción la anterior V3.7.;Estimados,
[^RE_ Problemas en el envío de interfaces Alexis Miranda Navarro _alexis_miranda@itau_cl_a Murex - Revisar cola FTP_Transferencia .msg]
Sin esta actualización no podemos solucionar el problema asignado al CIO Corporativo, la solución esta y fue probada en QA.
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t>
  </si>
  <si>
    <t>Solución consistirá en  modificar  aplicación CDO020 para que al momento de leer archivo SA.PARMT, libere inmediatamente el registro y además se colocará atributo SHARE(*YES) en archivo.
caso se ha  despriorizado por casos críticos del área Riesgo.
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
Se acuerda cierre</t>
  </si>
  <si>
    <t>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
-Debe estar la biblioteca SNCF400 en la lista de bibliotecas.
Se inicia revisión de *COMPCOB*
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 Se valida con equipo de operaciones y durante el periodo de seguimiento el error ya no se presenta.
* Se inicia proceso de cierre de ficha;*Reunión del BDC 16-11-2023*
Se lleva a cabo una validación con el equipo de negocio, donde se observa una disminución de los casos relacionados con el error.
Posteriormente, se realiza una validación con el equipo de operaciones y se constata que durante el periodo de seguimiento, el error ya no se presenta
Se esperan los datos complementarios (WII) para luego darle cierre a la ficha</t>
  </si>
  <si>
    <t>hubo cambios en el proceso de control de calidad (QA) y luego en el entorno de producción, donde se eliminaron ciertos privilegios.
Durante este cambio, se realizó una actualización de contraseña en los nodos del servidor de aplicaciones web (WAS).
Sin embargo, debido a que el WAS no se reinició, conservó la contraseña antigua.
Se llevó a cabo un análisis con acceso al usuario al que se le cambió la contraseña, pero no se siguió el procedimiento completo.
Como lección aprendida, se recomienda revisar las topologías y asegurarse de tener homologados todos los ambientes.
Se acuerda cierre</t>
  </si>
  <si>
    <t>[~accountid:712020:3d0e9aa8-f234-4ac0-ba9a-4517a9af69aa]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"llamado número 2"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t>
  </si>
  <si>
    <t>GIYP-824</t>
  </si>
  <si>
    <t>Sistema Onboarding PF</t>
  </si>
  <si>
    <t>GIYP-826</t>
  </si>
  <si>
    <t>Sistema SWIFT</t>
  </si>
  <si>
    <t>GIYP-828</t>
  </si>
  <si>
    <t>ECambio. Intermitencia al cursar operaciones</t>
  </si>
  <si>
    <t xml:space="preserve">[~accountid:712020:f8e2b3ad-560f-4ae9-96c9-96d92dd076c3]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
La causa Raíz del Problema se debe a que pierde marca de PERPRO ;[~accountid:712020:e092964e-f799-46ff-ac75-4065bf57c886] , Incidencia será abordada por Evolutivo, de acuerdo a definición de prioridades, Falta definir fecha de atención y posible paso a producción.;*BDC 30-11-2023*
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
BDC 11-12-2023
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
{panel};[~accountid:712020:e092964e-f799-46ff-ac75-4065bf57c886] [~accountid:712020:f8e2b3ad-560f-4ae9-96c9-96d92dd076c3],  
Se realiza de desarrollo por parte de evolutivo 20-12-2023 y el 26-12-2023 (Etapa terminada)
En la actualidad se encuentra en etapa de solicitud de Testing y pruebas unitarias. 28-12-2023 al 03-01-2024.
Fecha estimada de Paso a producción 19-01-2024.
Desarrollo Altamira JIRA comprometido : CC-945
Desarrollo DIBS JIRA comprometido : CC-946;BDC 03-01: 
Se actualiza Plan de Acción con fecha de ejecución en curso. 
Seguimiento 22-01 ;Buenas tardes, pruebas de certificación finalizadas, en curso para pase a producción, fech estimada 12-02-2024 [~accountid:712020:d7e2a448-01af-4768-ac2f-1f9d785099a9]  </t>
  </si>
  <si>
    <t xml:space="preserve">Caida de proceso batch 
Mensaje: Miembro SA.VCM07 del archivo SA.VCM07 ha alcanzado el
  tamaño máximo. (C I)  </t>
  </si>
  <si>
    <t>Se incrementa la capacidad del proceso de Incrementos a 100</t>
  </si>
  <si>
    <t xml:space="preserve">Actualización de Valor de Monedas en proceso de Cierre </t>
  </si>
  <si>
    <t>Juan Meza / JUAN MAUREIRA</t>
  </si>
  <si>
    <t>juan.maureira_gatica@itau.cl</t>
  </si>
  <si>
    <t>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
Seguimiento 28-09-2023;En certificación de implementación de purga
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
Quedamos atentos;[~accountid:712020:e092964e-f799-46ff-ac75-4065bf57c886] revisemos el tema con Rodrigo Muñoz. ;{panel:bgColor=#eae6ff}
BDC 06-12-2023
Se acuerda retomar la purga de datos por priorización y se prevé la culminación de la certificación de la purga para finales de enero 2024
{panel};En estos momentos se esta Certificando a través del flujo [https://itauchile.atlassian.net/browse/MDP-1508|https://itauchile.atlassian.net/browse/MDP-1508|smart-link] ;En BDC Rodrigo Muñoz informa que se tiene fecha tentativa para paso a producción el 01 de Febrero 2024.</t>
  </si>
  <si>
    <t xml:space="preserve">BDC 28-12-2023
La carga masiva de cierto root fue implementada para evitar un error específico, lo cual ha reducido significativamente el problema.
Actualmente, se están reportando solo 1 o 2 casos diarios de manera puntual. Sin embargo, existe una solución definitiva que requiere desarrollo por parte de Cardiff.
Boris se comprometió en obtener una actualización al respecto.;Cardif indica que solución definitiva estará el 18 de enero en producción, mientras se sigue trabajando en resolución caso a caso de las ocurrencias del error de carga.;BDC 03-01: 
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t>
  </si>
  <si>
    <t>Problema en infraestructura del proveedor Charles Taylor. 
La interfaz que causo el problema es de carga mensual. Esta se procesa alrededor del dia 10 de cada mes</t>
  </si>
  <si>
    <t xml:space="preserve">{panel:bgColor=#eae6ff}
BDC 11-12-2023
Morelia ha solicitado un informe al proveedor Evertec, pero hasta el momento no se ha recibido. Daremos seguimiento hasta el jueves mientras se espera la respuesta del proveedor.
{panel};Estimados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Saludos 
AM </t>
  </si>
  <si>
    <t>el sistema queda pegado al momento de ingresar 
usuario y clave.
tras un análisis se identificó un problema en la configuración del monitoreo de los servicios del cluster y sus miembros, que derivaba en una 
denegación de los servicios de webservice.</t>
  </si>
  <si>
    <t>se realizaron ajustes en los servicios de monitoreo ya mencionados el día jueves 11-01-2024 durante la noche con lo cual hasta el momento el servidor no ha vuelto a mostrar un alza en la utilización 
de sus recursos, se mantendrá en observación estos servidores durante la próxima semana, para asegurar que el 
cambio aplicado haya solucionado los problemas indicados</t>
  </si>
  <si>
    <t>sobre consumo de las instancias del servicio
degradación en tiempos de respuesta, esta condición inicio a las 03:18 am generando TIMEOUT y posteriormente fallando en la comunicación.</t>
  </si>
  <si>
    <t>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t>
  </si>
  <si>
    <t>Implementación de mejoras en las instancias de conexión, respuestas de bases de datos, mejoras en tiempos de carga de archivos</t>
  </si>
  <si>
    <t xml:space="preserve">Se adjunta correo remitido por [~accountid:712020:34368312-bea9-41e8-875a-18f6ff9e7041], donde solicita a Evertec aclarar causa del incidente
“Hola [@Susana Flores|mailto:susana.flores@evertecinc.com]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
 Aún cuando realizamos una actividad en el banco la causa raíz proviene de la lentitud presentada en su servicio
 Por esto agradeceré que realicen la revalidación del caso y la solución que fue aplicada para resolver esta lentitud
 Si es necesario nos podemos reunir.
 Saludos
Abraham Montalva”;se insiste nuevamente el día de hoy 23 de enero con Andrea Acosta de evertec para que entreguen el informe de este incidente 
Saludos 
AM;[~accountid:712020:e092964e-f799-46ff-ac75-4065bf57c886]  favor cerrar incidente con respuesta formal de Evertec 
la respuesta indica lo siguiente 😀 
Abraham:
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
Actualmente el sitio se encuentra mucho más estable y en proceso de generar instancias y pasos a producción para la estabilización definitiva de este.
Saludos 
AM </t>
  </si>
  <si>
    <t>[~accountid:712020:7639ef8c-1168-4e8e-86cc-bba55c595806]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según informe adjunto de Evertec la causa raíz del evento es: 
“Referente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
Favor con este último pendiente podemos cerrar la ficha 
Saludos 
AM;{panel:bgColor=#eae6ff}
BDC 07-12-2023
Se determina que el problema que afectó al cliente Evertec está relacionado con una incidencia en el firewall perimetral de respaldo Redbanc en DC Paine.
Esto afectó las comunicaciones de Evertec, ya que operaba a través de este datacenter como principal debido a un cambio de métricas solicitado en abril.
Se sugiere normalizar este cambio de métricas para operar a través del DC principal Lídice - Panamericana y el DC secundario Paine - Liray.
Además, se recomienda implementar una contingencia automática en caso de que ocurra un nuevo evento.
{panel};{panel:bgColor=#eae6ff}
BDC 19-12-2023
El problema que afectó al cliente Evertec está relacionado con una incidencia en el firewall perimetral de respaldo de Redbanc en el centro de datos de Paine.
Esta incidencia afectó las comunicaciones de Evertec, ya que operaba a través de este datacenter como principal.
El problema surgió debido a un cambio de métricas solicitado en abril.
Se sugiere normalizar este cambio de métricas para que Evertec opere a través del centro de datos principal en Lídice - Panamericana y el centro de datos secundario en Paine - Liray.
Además, se recomienda implementar una contingencia automática en caso de que ocurra un nuevo evento similar.
Se adjunta informe entregado por el proveedor Evertec
{panel};[~accountid:712020:34368312-bea9-41e8-875a-18f6ff9e7041]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t>
  </si>
  <si>
    <t>Quedan planificadas actividades de modificación para la semana del 12 de febrero 2024 [~accountid:712020:d7e2a448-01af-4768-ac2f-1f9d785099a9] semana del 19 de febrero se instalará en QA.</t>
  </si>
  <si>
    <t>[~accountid:712020:e092964e-f799-46ff-ac75-4065bf57c886]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
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Por este motivo se determino que el origen de revisión debe ser por el área de sistemas core específicamente squad cliente. 
Ante cualquier aclaratoria, generaremos una reunión para revisión a detalle, y así definir la asignación de el caso.
c.c.
[~accountid:712020:f5bf5b13-091c-4f8c-88d6-c4ec77b36d27]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
Se ha planificado el desarrollo para el Sprint 66, que se llevará a cabo desde el 17 de enero de 2024 hasta el 30 de enero de 2024.
Después de este sprint, el proyecto pasará a la fase de certificación en el Sprint 67.
{panel};[~accountid:712020:a7f61a10-2284-4f8b-8ad7-5460d4e21616][~accountid:712020:f8e2b3ad-560f-4ae9-96c9-96d92dd076c3]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t>
  </si>
  <si>
    <t xml:space="preserve">Hola, como información adicional, se puede comentar que el broker de apertura de cuentas en moneda dolar es el createCurrentAccountForeignCurrency, y este usa un grupo de transacciones de core:
*B002* Solicitud de nro de cuenta.
*B010* Datos básicos de cuenta
*PE10* Mantenicion participes
*B114* Mantenimiento de avales
*B211* Consulta de documentos
*B005* Entrega de documentos
*B045* Formalización preapertura
*B046* Activación de cuenta
Estas son las que permite aperturar la cuenta usd;Estimados, requerimos mas infomación como rut del cliente hora en la cual tratato de contratra y los log de broker para revisar la causa: createCurrentAccountForeignCurrency
[~accountid:712020:e092964e-f799-46ff-ac75-4065bf57c886]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*Los errores que mas resalto ese día fueron:*
# *1114,* _Error en alta asignacion de Aval: An error occurred whilst serializing with DFDL CTDU4010E:Root/DFDL/{_[_http://www.itau.cl/altamira/adapter/_|http://www.itau.cl/altamira/adapter/]_}:AltamiraAdapterRequest/terminalLogico_
# *13103:* _Error en Alta de participante: OPCION INVALIDA. PULSAR 'CANCELAR' Y O 'ANULAR_
!image-20231227-205906.png|width=308,height=195!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!image-20231227-205932.png|width=270,height=334!
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|SAC|RUT|PROBLEMA|Error Web Monitor|Mensaje|Fecha de Ingreso|
|7736265|00167894704|Contratación cuenta Dólar|500|Servicio No Disponible|21-12-2023 16:41|
|7736256|0013298994K|Contratación cuenta Dólar|500|Servicio No Disponible|21-12-2023 16:55|
|7735907|00134851279|Contratación cuenta Dólar|500|Servicio No Disponible|21-12-2023 15:55|
|7737859|00100348756|Contratación cuenta Dólar|500|Servicio No Disponible|22-12-2023 12:57|
|7737278|00198159409|Contratación cuenta Dólar|500|Servicio No Disponible|22-12-2023 11:25|;En cuantos los a los Logs solicitados se dejaron el mismo día de la incidencia en el Chat 
!image-20231228-161852.png|width=1667,height=456!;[~accountid:712020:042c4c5d-1569-452c-8910-9a55027b6103]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t>
  </si>
  <si>
    <t>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
-Nóminas NEL ya en Producción y en proceso de migración. Finaliza Octubre 2023.
-Nóminas Batch ya en Producción y en proceso de migración. Finaliza Octubre 2023.
-Altos Montos (LBTR): En Producción y funcionando 100% desde Agosto 2022.
Seguimiento 12-10-2023;[~accountid:712020:60455a0f-d565-4f03-981e-2a7dad87cd25] favor informar avances de esta implementación ;Buen día, el proyecto de migración sigue en curso con el siguiente estado:
TGR → 30/11/2023
Previred → 30/11/2023
Servipag → 04/12/2023
Próxima revisión 05/12/2023;[~accountid:712020:60455a0f-d565-4f03-981e-2a7dad87cd25] Favor nos indicas el status de las fechas acordadas sobre las actividades de Migración;Implementación proyecto GNMT (Febrero 2024):
a.) Altos Montos (LBTR): En Producción y funcionando 100% desde Agosto 2022.Ya implementado en Producción el Botón de Pago 3.0 (nuevo).
b.) Migración de los comercios. SII planificado en Marzo (OK convenios, rendición). En revisión firmas masivas.
c.) Migración de botones:
    Servipag → 09/01/2024
     TGR → 09/01/2024
     Previred → 23/01/2024
d.) Nóminas:
d.1) Nóminas NEL ya en Producción y en proceso de migración. Migración Finalizada 06/12.
d.2) Nóminas Batch ya en Producción y en proceso de migración. Finaliza en febrero 2024.;Implementación proyecto GNMT (Febrero 2024):
a.) Altos Montos (LBTR): En Producción y funcionando 100% desde Agosto 2022.Ya implementado en Producción el Botón de Pago 3.0 (nuevo).
b.) Migración de los comercios. SII planificado en Marzo (OK convenios, rendición). En revisión firmas masivas.
c.) Migración de botones:
Servipag → 10/01/2024 → Realizado
TGR → 15/01/2024 → Planificado
Previred → 17/01/2024 → Planificado
d.) Nóminas:
d.1) Nóminas NEL ya en Producción y en proceso de migración. Migración Finalizada 06/12.
d.2) Nóminas Batch ya en Producción y en proceso de migración. Finaliza en febrero 2024.;Buen día, envío actualización:
Implementación proyecto GNMT (Marzo 2024):
a.) Altos Montos (LBTR): En Producción y funcionando 100% desde Agosto 2022.Ya implementado en Producción el Botón de Pago 3.0 (nuevo).
b.) Migración de los comercios. SII planificado en Marzo (OK convenios, rendición). Firmas masivas → Ok
c.) Migración de botones:
Servipag → 10/01/2024 → Realizado
TGR → 15/01/2024 → Realizado
Previred → 23/01/2024 → Planificado
d.) Nóminas:
d.1) Nóminas NEL ya en Producción y en proceso de migración. Migración Finalizada 06/12.
d.2) Nóminas Batch ya en Producción y en proceso de migración. Finaliza en Marzo 2024.;Buen día, envío actualización:
Implementación proyecto GNMT (Marzo 2024):
a.) Altos Montos (LBTR): En Producción y funcionando 100% desde Agosto 2022.Ya implementado en Producción el Botón de Pago 3.0 (nuevo).
b.) Migración de los comercios. SII planificado en Marzo (OK convenios, rendición). Firmas masivas → Ok
c.) Migración de botones:
Servipag → 10/01/2024 → Realizado
TGR → 15/01/2024 → Realizado
Previred → 23/01/2024 → Realizado
d.) Nóminas:
d.1) Nóminas NEL ya en Producción y en proceso de migración. Migración Finalizada 06/12.
d.2) Nóminas Batch ya en Producción y en proceso de migración. Finaliza en Marzo 2024.</t>
  </si>
  <si>
    <t xml:space="preserve">.-Se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
.-Se implementara actualización forzada para las versiones 6.8.0 y 6.9.5 (se estima 11-10-2023) 
.-18-10-2023: Se soluciona crash de comunicación con firebase, pero apdex se mantiene en umbral de 0,87. 
.- Mejoras de los Crash (En curso a principios de febrero 2024):
Card (6) 
Dashboard (6)
Inversiones (2)
Pagos QR (8)
Créditos (5)
Transferencias (6) 
.-Análisis de funcionamiento de Apdex, donde se detecta la inconsistencias entre plataforma y iOS. (Noviembre 2023) (OK) 
- Revisar si la marca de Android y de iOS se envían en el mismo contexto, acción y tiempo. OK
- Revisar como esta configurada la escucha de la marca por tecnología en Dynatrace. OK
- En proceso de análisis para determinar la mejor solución para el manejo de dependencias SDK (proveedores de analíticas de servicios para aplicaciones móviles en este caso IGODigital el cual se ve reflejado en herramienta de monitoreo) en curso análisis.
.- Creación de Caso a SDK Salesforce Case #45844844:
   Salesforce reconoció error en su SDK, recomendó realizar las siguientes acciones: 
Acción Mitigante: aplicar un método para eliminar la llamada a los servicios con error del SDK de Salesforce. se realizo el cambio y en conjunto con el equipo CRM se valido la no afectación en el envío de las notificaciones. 
1.	Generar los cambios en Android (Estado: ok)
2.	Pruebas de no impacto a Push, Smart push e Inap (Estado: ok)
3.	Certificación (Fecha: 15/12)
4.	Regresión (Fecha: 20/12)
5.	Producción (08/01/2024) subida en tienda
Acción Definitiva: en evaluación por Salesforce
 </t>
  </si>
  <si>
    <t>!image-20230912-124528.png|width=597,height=214!;!image-20230912-124641.png|width=616,height=244!;Se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Se adjunta primer versión de análisis realizado.
Pendiente queda la detección de esta inconsistencia, las alternativas que tenemos que revisar son las siguientes:
* Revisar si la marca de Android y de iOS se envían en el mismo contexto, acción y tiempo.
* Revisar como esta configurada la escucha de la marca por tecnología en Dynatrace.;[~accountid:619e2d8eb0b630006ac2edcc] gracias por el análisis sobre este problema del apdex. 
“Realizando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
!image-20231114-170457.png|width=305,height=81!
Se adjunta correo. ;Complemento de impacto a nivel de crash para android: 
!image-20231114-171051.png|width=394,height=151!;[~accountid:712020:b1c61557-8ca8-4426-b731-ec4e2654deb2] [~accountid:712020:55f32c61-4cb8-49d9-9ef6-c19d1c8b6fcc] chicos favor su actualización sobre este caso (Causa raíz, plan de acción, fecha estimada de culminación) 
Gracias! 😉 ;Se adjunta correo donde se informa la planificación para la corrección de los crash en android: 
|*Modulo*|*Total Crash*|*Inicio*
*Análisis/desarrollo*|*Fin*
*Análisis/desarrollo*|*Liberación* 
*Producción*|
|Card|6|15-11-2023|24-11-2023|Oficial Enero 2024|
|Dashboard|6|27-11-2023|01-12-2023|Oficial Enero 2024|
|Inversiones|2|27-11-2023|01-12-2023|Oficial Enero 2024|
|Pagos QR|8|04-12-2023|08-12-2023|Oficial Enero 2024|
|Creditos|5|27-11-2023|01-12-2023|Oficial Enero 2024|
|Transferencias|6|11-12-2023|15-12-2023|Oficial Enero 2024|
|*TOTAL*|33|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
* Medalia.
* Firebase GA4.
* Salesforce.
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
* Modificar SDK de terceros para que no carguen productos que no se utilizan y los tiempos de respuesta de carga de librerías bajen.
* Conversar con proveedor de Dynatrace para validar si existe la posibilidad de omitir ciertas configuraciones para evitar las lecturas de esas librerías en segundo plano que no afectan satisfacción de clientes.
* Aceptar riesgos de baja de apdex debido a que no se afecta la navegación del cliente.
Les vamos comentando sobre la solución que abordaremos, por el momento estamos contactando al proveedor de salesforce para validar que se puede hacer a nivel de SDK.;*BDC 20-11-2023*
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[^RE Consultas carga dependencias SDK Salesforce (c35c396d-50f1-4671-bf2d-8cca16ee2302).msg]
;Se adjuntan correos donde se evidencia la revisión por SDK Salesforce Case #45844844:
Número de caso: 45844844
Nivel de gravedad: Nivel 3 - Alto
Asunto: Llamadas no deseadas a recursos URLS en la implementación de Mobile Push SDK para Android
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
•[https://mcf9q2bv3nmsgvqlqshc2wth8jd4.device.marketingcloudapis.com/device/v1/event/analytic|https://mcf9q2bv3nmsgvqlqshc2wth8jd4.device.marketingcloudapis.com/device/v1/event/analytic]
el cual se llama varias veces al inicio de la aplicación obteniendo respuestas de error como JAVA CONECTION EXCEPTION, REJECTED y respuestas satisfactorias en ocasiones con el código 201.
* [https://526003453.collect.igodigital.com/c2/526003453/process_batch.json?session_id=|https://526003453.collect.igodigital.com/c2/526003453/process_batch.json?session_id=]
que se llama varias veces al comienzo de la aplicación y siempre recibe una respuesta de error con el código 403
* [https://mcf9q2bv3nmsgvqlqshc2wth8jd4.device.marketingcloudapis.com/device/v1/7631270b-6fc6-4e0d-bb26-9c6d87b84d96/sync/7e0ce017-0e10-4cf5-99cf-455ba0478490|https://mcf9q2bv3nmsgvqlqshc2wth8jd4.device.marketingcloudapis.com/device/v1/7631270b-6fc6-4e0d-bb26-9c6d87b84d96/sync/7e0ce017-0e10-4cf5-99cf-455ba0478490]
que se llama dos veces al inicio de la aplicación, lo que da como resultado una de sus llamadas con una respuesta exitosa y la otra vez genera un error con el código 401
¿Dónde se generan estas llamadas y cómo podríamos inhibirlas?
Todo lo anterior sólo ocurre en la versión de Android.
¿Ha otorgado acceso de inicio de sesión? No
Su zona horaria: (GMT-04:00) Hora de Chile (America/Santiago);!image-20231213-140232.png|width=1799,height=751!
Reunión con Salesforce 13-12 a las 16:00;Se llevo a cabo reunión el 13-12: donde Salesforce propone realizar algunos cambios que resolverían el problema, sin embargo se debe evaluar el impacto. 
[~accountid:712020:55f32c61-4cb8-49d9-9ef6-c19d1c8b6fcc]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
Plan de ejecución para llevar los cambios a Prod:
# Generar los cambios en Android (Estado: ok)
# Pruebas de no impacto a Push, Smart push e Inap (Estado: ok)
# Certificación (Fecha: 15/12)
# Regresión (Fecha: 20/12)
#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
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
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t>
  </si>
  <si>
    <t>Se planea migrar de un broker, durante esta migración, se reemplazará la herramienta de caché utilizada por el broker actualmente conocido como global Cache, por una herramienta llamada el Stream Skype.
Seguimiento 18-09-2023;Las fechas tentativas programadas con Arquitectura para la migración son:
17/10 al 23/10 QA
25/10 Productivo
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
*Fecha tentativa Regresión*: 10 al 17 de Noviembre.
*Fecha tentativa PaP*: 20 de Noviembre.
*Importante:*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
* Uso de datagrid versión 8.4.3 para almacenar información de caché de Broker IIB10 o ACE12 permitiendo eliminar la dependencia que se tiene con global caché.
* Llevar lógica de almacenado de información de Broker en global caché a BFF java mobile guardando la información en el datagrid de Super App, actualmente  versión 7.0.4.
Les mantendremos informados de la decisión que se tome y en base a eso las fechas de implementación.;*BDC 20-11-2023*
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
Se realizará reunión con equipo de Brasil el 05 de Diciembre para validar 2 alternativas de implementación:
a) Actualizar componentes core de Brasil (Portal admin, datagrid, BFF, Router) para que sean compatibles con Redis y con esto validar entre equipo de desarrollo y arquitectura tiempos de implementación para esta opción.
b) Actualizar componentes core de Brasil (Portal admin, datagrid, BFF, Router) para que sean compatibles con Datagrid 8.4.3 y con esto validar entre equipo de desarrollo y arquitectura tiempos de implementación para esta opción.
Para la alternativa B, la corrección del problema de raíz de la caída del login es más sencilla y disminuyen los tiempos de implementación, ya que podemos redirigir los datos del global caché (Origen del problema del login) a Datagrid.
En caso de ir por la alternativa A, se debe llevar toda la lógica de los servicios que utilizan global caché a nivel de BFF para que utilice la misma lógica de guardado de broker pero en redis.
Como antecedente adicional, los servicios IIB10 identificados por arquitectura que utilizan global caché son los siguientes:
TokenManager
CrossProduct
AuthorizationByMFA;En reunión con arquitectura se define lo siguiente para los 3 servicios que tienen dependencia de global caché en Login
*TokenManager*: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
*CrossProduct*: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
*AuthorizationByMFA*: Se analizará tiempos de implementación para llevar la lógica de Broker a BFF Java Onpremise utilizando el caché actualmente de datagrid utilizado por la SuperApp.
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
BDC 07-12
Se definieron los siguientes puntos para los 3 servicios que dependen de la caché global en Login: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
{panel};El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En esa reunión se planteará llevar la siguiente propuesta conversada con arquitectura:
Por otro lado el equipo de Canales agendará una reunión con Geraldo para explicar la estrategia de utilizar los componentes que tenemos en Super App para llevar esta solución de corrección de Global Caché, llevando la lógica a la capa BFF. 
Se definieron los siguientes puntos para los 3 servicios que dependen de la caché global en Login: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
Dentro de los servicios broker que se debe llevar la lógica tenemos 3 identificados: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
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
* AP_CrossChannel_PartyAuthentication_GetOtpChallenge
* AP_CrossChannel_PartyAuthentication_CreateUserIDG
* AP_CrossChannel_PartyAuthentication_SoftokenCreation
* AP_CrossChannel_PartyAuthentication_GetFactorsAuthV2
* AP_CrossChannel_PartyAuthentication_DeleteFactorAuthenticationSoftoken
* AP_CrossChannel_TransactionAuthorization_GetUserAuthenticationFactors
* AP_CrossChannel_PartyAuthentication_CompleteSoftokenActivation
* AP_CrossChannel_TransactionAuthorization_ValidateTokenChallenge
* AP_CrossChannel_ContactHandler_GetRegisteredDevicesByClient
* AP_CrossChannel_PartyAuthentication_GetFactorsAuth
* AP_CrossChannel_PartyAuthentication_GetRegisteredDeviceById
* AP_ChannelSpecific_AdvancedVoiceServicesOperations_UpdateClientDevice
* AP_CrossChannel_PartyAuthentication_DeleteClientDevice
* AP_CrossChannel_PartyAuthentication_SoftokenRegisterAndNotify
* AP_CrossChannel_PartyAuthentication_SoftokenRegisterAndNotifyJava
* AP_CrossChannel_TransactionAuthorization_GetTokenChallenge;BDC 03-01:
En análisis para elaborar plan de acción, y definir los tiempos de implementación. 
Token Manager ya en curso para implementar la semana del 12 de enero en QA.;Buenas noches, 
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
Una vez la implementación esté correcta, seguiremos el mismo plan inicial de realizar pruebas de carga en ambiente de QA. Esto debería realizarse a inicios del mes de Febrero una vez ya desarrollados los componentes de generación del nuevo token en oauth2.
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
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En caso de no funcionar la POC, se mantendrá la solución actual en API V5, la cual se debe excepcionar, puesto que hoy existe una directriz de no pasar api V5 a QA y producción, puesto que están deprecadas.
Se espera contar con el resultado de esta POC la semana del 05 de Febrero.</t>
  </si>
  <si>
    <t>1)	Modificar en la caja control-m de trabajo SAVFIN_2, que el respaldo comience antes del envío de AMF.
2)	Realizar cambio en ambiente previo y certificar en QA el proceso (en curso)
3)   Pap. Flujo Aprobación Desarrollo  Jira CC-705. Se prevé 19-01-2024 OK</t>
  </si>
  <si>
    <t>Para dar continuidad: Se revisa archivo y equipo de continuidad altamira realiza la modificación manual de regular campos y reenvia via correo a experian. 
Solución definitiva por definir.
1) Se planifica desarrollo para Sprint 66 (05 de febrero), entrando a Certificación en Sprint 67
Se prevee el PaP la primera semana de marzo</t>
  </si>
  <si>
    <t>Reunion interna para la revision de las fichas pendientes;Por capacity tema un no es abordado</t>
  </si>
  <si>
    <t>Por capacity tema un no es abordado</t>
  </si>
  <si>
    <t>Instalación de incidente esta planificada para el 23-02-2024</t>
  </si>
  <si>
    <t>GIYP-837</t>
  </si>
  <si>
    <t>Denuncia de transacciones</t>
  </si>
  <si>
    <t>Error al momento de ejecutar Job de carga Funds</t>
  </si>
  <si>
    <t xml:space="preserve">Giovanna Lorena </t>
  </si>
  <si>
    <t>Estado-Actual-B</t>
  </si>
  <si>
    <t>Ticket Problema</t>
  </si>
  <si>
    <t>fecha de cierre-problema</t>
  </si>
  <si>
    <t>Detalle Problema</t>
  </si>
  <si>
    <t>Estructura Organizacional</t>
  </si>
  <si>
    <t>CIERRE</t>
  </si>
  <si>
    <t>PRB0040172</t>
  </si>
  <si>
    <t xml:space="preserve">    Colaboradores reportan que no reciben correos ni chats de clientes.
Aplicativo Genesys Universal Contact Server (UCS), No sincronizó con los otros componentes del entorno para entregar todos los servicios. Esto luego del encendido de máquinas posterior a la actividad de DRP.</t>
  </si>
  <si>
    <t>infraestructura TI</t>
  </si>
  <si>
    <t>Antigua esctructura</t>
  </si>
  <si>
    <t xml:space="preserve">Mauricio Zuñiga </t>
  </si>
  <si>
    <t>PRB0040424</t>
  </si>
  <si>
    <t xml:space="preserve">    Herramienta de monitoreo detecta inconvenientes con la visualización de Itau Puntos en Portal y  SuperApp. Contact Center reporta casos de clientes que al revisar en Clop figuran como “Cliente Eliminado” y sistema informa cero puntos.</t>
  </si>
  <si>
    <t>PRB0040211</t>
  </si>
  <si>
    <t xml:space="preserve">   Herramienta de monitoreo detecta altos tiempos de respuestas en el servicio IDG Capa Bróker</t>
  </si>
  <si>
    <t>Antigua esctructura- INFRA</t>
  </si>
  <si>
    <t xml:space="preserve">Mauricio Concha / Camilo Toro </t>
  </si>
  <si>
    <t>PRB0040454</t>
  </si>
  <si>
    <t xml:space="preserve">   Herramienta de monitoreo detecta inconveniente en opción simular crédito de consumo en portal y superApp. Incidencia es producto de implementación normativa de cambio de glosa de seguros. 
Los documentos PDF de las nuevas pólizas (Seguro Salud y Cesantía) tenían un tamaño excesivo que sobrecargaba la Cola MQ del Servicio IIB10 GetDataAndMergeInformation  cuando se intentaba almacenar en Filenet. Esto ocurría cuando se seleccionaban ambos seguros complementarios en la simulación de créditos de consumo. Fue corregido, pasado a producción y validado por Usuarios.</t>
  </si>
  <si>
    <t xml:space="preserve">Miriam Quijada / Boris Fuentes </t>
  </si>
  <si>
    <t>PRB0040409</t>
  </si>
  <si>
    <t xml:space="preserve">   Herramienta de Monitoreo detecta inconvenientes con Botones de Pagos, Cuentas Inscrita/No inscritas, Home, Carga de Nóminas y Portal de Comercio Exterior.</t>
  </si>
  <si>
    <t>Javier Morales</t>
  </si>
  <si>
    <t>PRB0040448</t>
  </si>
  <si>
    <t xml:space="preserve">   Herramienta de monitoreo se detecta aumento en los tiempos de respuesta del servicio Broker10 GetCurActAndCreditCardBalance y el servicio Brober 9 CLPRC1006 (recurret¿nte 3 fines de mes seguidos).  Estos servicios utilizan con Backend un servicio de IBS que es el siguiente: Clase ERS101000 / socket 200 / programa ERS1010 / OpCod 0003. 
El problema que se produce a fin de mes corresponde al aumento de tiempos de respuesta de IBS (el servicio hace query a BBDD bloqueando los servicios de la App).  La solución consiste quitar la llamada al Broker- bajar esta consulta a DIBS desde la APP. Se ejecutó el paso a producción el 02-12-2021  y validado el día 03-12--21 con usuarios. (abordado por la Sala 2- Cards). 
</t>
  </si>
  <si>
    <t>CIO Hab y Canales</t>
  </si>
  <si>
    <t>Pablo Gonzalez Toro</t>
  </si>
  <si>
    <t>PRB0040363</t>
  </si>
  <si>
    <t xml:space="preserve">   Se informa inconvenientes con BPM. Colaboradores indican problemas en la navegación de la aplicación.</t>
  </si>
  <si>
    <t>Antigua esctructura-PROYECTOS</t>
  </si>
  <si>
    <t>Patricio Mulato / Jackson Mora</t>
  </si>
  <si>
    <t>PRB0040337</t>
  </si>
  <si>
    <t xml:space="preserve">   Se notifica que clientes ingresan al sitio antiguo de Condell. Se determina que el problema radica en los clientes que acceden a su sitio desde las sucursales Condell. 
Las sucursales que se encuentran dentro de la red ExCorp visualizan el sitio antiguo de Condell, lo que provoca que los clientes al ingresar al mismo utilicen el motor antiguo de TEF y el IDG ExCorp para autentificaciones.</t>
  </si>
  <si>
    <t xml:space="preserve">Mariano Poggio </t>
  </si>
  <si>
    <t>PRB0040335</t>
  </si>
  <si>
    <t xml:space="preserve">   Se notifica que las operaciones no se liberan en forma automática.</t>
  </si>
  <si>
    <t>PRB0040420</t>
  </si>
  <si>
    <t xml:space="preserve">   Se presenta inconveniente con la inscripción de nuevo destinatario en SuperApp con la versión 4.9 IOS para inscribir Rut Mayor a 50 millones (Rut Empresa)</t>
  </si>
  <si>
    <t xml:space="preserve">Eucaris Bermudez / Rodrigo Muñoz </t>
  </si>
  <si>
    <t>PRB0040187</t>
  </si>
  <si>
    <t xml:space="preserve">   Se reportan problemas con opción Cambiar de Empresa desde sitio privado de Portal.</t>
  </si>
  <si>
    <t>Patricio Mulato / Jimmy Delgado</t>
  </si>
  <si>
    <t>PRB0040244</t>
  </si>
  <si>
    <t xml:space="preserve">   Usuarios de red de sucursales, informan que al ingresar al sitio de AlwaysOn (Plataforma de Seguros)- sitio Auto, desde Plataforma Comercial, la pantalla queda en blanco 
Esto fue originsdo por falta certificado validador del Proxys- certificado de seguridad CA2ITAU</t>
  </si>
  <si>
    <t>Simon Garay/Mauricio  Concha</t>
  </si>
  <si>
    <t>PRB0040434</t>
  </si>
  <si>
    <t xml:space="preserve"> Herramienta de monitoreo detecta lentitud en Internet Banking. 
Lentitud en el servicio de Internet Banking 
Este PRB se asocia al PRB0040393 por trabajos que se estaban ejecutando en Iseries- por modificación de rutina (utina RGB048 por rutina RGB051 que se utiliza para convertir la fecha DIBS de dos posiciones a cuatro posiciones)-ejecutado por emergencia el 30-08-2021.   Servicio normalizado, se realiza finalización de trabajos en plataforma ISeries Dibs</t>
  </si>
  <si>
    <t>Infraestructura TI</t>
  </si>
  <si>
    <t>PRB0040421</t>
  </si>
  <si>
    <t xml:space="preserve"> Operaciones reporta que se está generando error en la liberación de operaciones de préstamos con emisión de  Planilla en el sistema Alltra.</t>
  </si>
  <si>
    <t>CIO Mayorista</t>
  </si>
  <si>
    <t>Rocco Musutto (P)</t>
  </si>
  <si>
    <t xml:space="preserve">Patricio Angulo </t>
  </si>
  <si>
    <t>PRB0040380</t>
  </si>
  <si>
    <t xml:space="preserve"> Usuarios de Onboarding informan problemas de ingreso, indican que la pantalla queda en blanco.</t>
  </si>
  <si>
    <t>Patricio Mulato / Juan Aranguiz</t>
  </si>
  <si>
    <t>PRB0040210</t>
  </si>
  <si>
    <t xml:space="preserve">
   Se informan inconvenientes con WAS 118. Servidor WAS 118 presenta aumento del tiempo de respuesta en el servicio Login de Internet Banking, detectado por la herramienta de monitoreo.</t>
  </si>
  <si>
    <t>Edson Perez/Mauricio Oyarzo</t>
  </si>
  <si>
    <t>PRB0040813</t>
  </si>
  <si>
    <t xml:space="preserve">
Detalle del incidente:  a.)  Contact Center reporta casos de clientes que no visualizan EECC Nacional desde sitio Portal, b.) se detecta instalación previa que generó Incidentes WI 101878: “221908776ST_Asociados a Incidente EECC Histórico TC” para corregir error de caracteres extraños en los SP productivos que no permiten rescatan las cartolas históricas de los clientes.
Causa raíz: se detectó instalación previa que generó Incidentes WI 101878: “221908776ST_Asociados a Incidente EECC Histórico TC” para corregir error de caracteres extraños en los SP productivos que no permiten rescatan las cartolas históricas de los clientes.
Solución inmediata: a.) rollback Wi 101878 
Solución definitiva:  PaP de wi: 101878 el 20-09-2022, donde se modificó dos sps para limpiar caracteres extraños en las glosas causo problemas en la respuesta de Tx server hacia portal, donde la salida se vio alterada por una sentencia faltante a los sp´s de las filas afectadas (SET NO COUNT) a.) prsg_optDN_NMO.sql y b.) prsg_optDN_visa_NMO.sql.  Esto corrigió el incidente y no volverá a suceder una casuística similar.
</t>
  </si>
  <si>
    <t>Patricio Mulato / Marco Ruiz</t>
  </si>
  <si>
    <t>PRB0040811</t>
  </si>
  <si>
    <t xml:space="preserve">
Detalle del incidente:  a.) abono a clientes (por proceso Intradia) no se han imputado 2942 registros de movimientos, b.)  se presenta una menor cantidad de abonos a clientes que lo informado por CCA, c.) proceso incompleto de registros de abonos a clientes: Se recibe interfaz con 33.060 registros por 63.406 millones y se procesaron 30.118 registros por 60.108 millones
Causa raíz:  debido a la cantidad de registros y monto para enviar a Itaú, CCA envió a Evertec más de un archivo para el proceso de abonos del Banco. El proceso Intradía de las 9:00hrs en Evertec no considera juntar dichos archivos antes de enviar al Banco. Esto si se hace para el proceso Normal de las 14:00hrs, por lo tanto, se igualará la forma de operar para ambos procesos
Solución inmediata: a.) proveedor Evertec encuentra diferencia afectada y normaliza proceso enviando archivo con abonos pendientes, b.) Operaciones Financieras normaliza abonos pendientes a clientes a través de fichas mágicas. Se abonan 2.942 registros por un total de 3.217 millones . 
Solución definitiva: replicar los pasos faltantes /deficientes en el proceso Intradía. El PaP se ejecutó el 24-11-2022 y estuvo en validación hasta el 05-12-2022</t>
  </si>
  <si>
    <t>Rocco Musutto</t>
  </si>
  <si>
    <t>Andrés Escauriaza / Evertec</t>
  </si>
  <si>
    <t>PRB0040803</t>
  </si>
  <si>
    <t xml:space="preserve">
Detalle del incidente:  a.) Caída productiva proceso PEJERES0 en paso PASO0100, programa PE4CRES2, por desborde de tabla interna que contiene sucursales. 
Causa raíz: debido a la incorporación de nueva sucursal, la tabla interna de sucursales ABPP.PE.PEJERES0.OK.RESEG.INI, pasó el límite de 300 establecido en el programa PE4CRES2 para la lectura del archivo. (esta tabla fue creada hace aproximadamente 10 años).
Solución imediata: se eliminó temporalmente una sucursal “cerrada” para quedar en 300  registros dentro de los cuales se mantuvo la nueva sucursal 932 – Presidente Riesco 5536.  Con esto se dio continuidad al proceso en producción.
Solución definitiva: se aumentó al máximo permitido por diseño el valor de la cantidad de sucursales (999) y fue validado con usuarios de Mayorista y Minorista en la remisión de la nueva interfaz de carga masiva de cartera de clientes
</t>
  </si>
  <si>
    <t xml:space="preserve">Amorelly Collado </t>
  </si>
  <si>
    <t>PRB0040809</t>
  </si>
  <si>
    <t xml:space="preserve">
Detalle del incidente:  a.) Herramienta de monitoreo detecta indisponibilidad en la opción autorizar transacciones con FDA en sitio Empresas, b.) se genera problema con código en página FDA, el cual está que estuvo relacionado a un componente de monitoreo dynatrace
Causa raíz: se genera problema con código en página FDA, el cual está que estuvo relacionado a un componente de monitoreo dynatrace. Se detectó una incompatibilidad entre Dynatrace y la página de FDA. Se había activado una opción de monitoreo en desarrollo y afecto al sitio de FDA.
Solución inmediata: se desactivó componente de monitoreo en Dynatrace para restablecer el servicio FDA .
Solución definitiva: misma solución inmediata
</t>
  </si>
  <si>
    <t xml:space="preserve">Felipe Alarcon </t>
  </si>
  <si>
    <t>PRB0040651</t>
  </si>
  <si>
    <t xml:space="preserve">
Detalle del incidente:  a.) herramienta de monitoreo detectó errores en él envió de notificaciones por mail. Error servicio bróker SendNotificationsV2 presenta un 15% de fallas. Esto estuvo asociado a un PaP relacionado con la migración del API Connect V10, que tuvo que ser reversado el 03-05-2022. 
Causa raíz: estuvo asociada a restricciones del API Versión 10- ausencia de una comilla en el valor del Channel ID ‘08’ , y debido a que API Connect v10 es más restrictivo se cambió el valor a 8. Esto produjo que fallara el envío de Notificación vía mail que llega a los clientes a través de movile cuando se ejecutan pago de servicios. Fue corregido el 04-05-2022 y validado técnicamente y por los usuarios.
Solución inmediata: Se realiza rollback al WI 76326 (Redireccionamiento de iRule y enrutamiento para API V10)
Solución definitiva: Se corrige el defecto de la API postpaymentproviderpersonalservicesapprove-api 1.0.0   en los 3 ambientes 
</t>
  </si>
  <si>
    <t>CTO Arquitectura</t>
  </si>
  <si>
    <t>Maria Portillo</t>
  </si>
  <si>
    <t>PRB0040817</t>
  </si>
  <si>
    <t xml:space="preserve">
Detalle del incidente:  a.) originado por Instalación WI 101585 “Limpieza de POD DC Foster” como parte del proyecto de consolidación DC, b.) se produjo pérdida de trafico inter Site Sonda y Entel mientras se ejecutaba actividad de Limpieza del POD de Foster.
Causa raíz: pérdida de comunicación que llevó a las máquinas de Cluster de SIGIR (una en ENTEL  y la otra en SONDA) que no fueron capaces de montar los discos.
Solución inmediata:a.) se retoma alta disponibilidad del clúster, se revisa con proveedor HP UX se valida la situación de los discos y se solicita ejecutar comandos para montar y validar servicios, encontrando que los discos están en el nodo secundario (.36). se activa conectividad hacia servidor SIGIR y acceso a BD, y se activa proceso de generación de reportes
Solución definitiva: a.)  previa evaluaciones y validaciones de la infraestructura (OK), b.)  el acceso a los strorage (OK), c.) acceso a la SAN (OK), d.) la comunicación entre los servidores del cluster (ok), e.) reinició de los servidores (OK),  f.) se logró reestablecer la visibilidad de los discos, levantando finalmente los cluster de SIGIR . </t>
  </si>
  <si>
    <t>Edson Perez</t>
  </si>
  <si>
    <t>PRB0040818</t>
  </si>
  <si>
    <t xml:space="preserve">
Detalle del incidente:  a.) originado por Instalación WI 101585 “Limpieza de POD DC Foster” como parte del proyecto de consolidación DC, b.) se produjo pérdida de trafico inter Site Sonda y Entel mientras se ejecutaba actividad de Limpieza del POD de Foster.
Causa raíz: Originado por Instalación WI 101585 “Limpieza de POD DC Foster” como parte del proyecto de consolidación DC.
Se produjo pérdida de tráfico inter Site Sonda y Entel, esto mientras se ejecutaba actividad de Limpieza del POD en el Site Foster.
Solución inmediata:a.)      Se realiza rollback a WI 101585
Solución definitiva: Este fue un pre-requisito del Proyecto Consolidación del DataCenter, y re-ejecutado el PaP . Esta Situación no se volverá a repetir debido a que es actividad de una sola ejecución.</t>
  </si>
  <si>
    <t>PRB0040805</t>
  </si>
  <si>
    <t xml:space="preserve">
Detalle del incidente:  a.) Proceso ABSCZ029CL (Cobranzas) de la malla control M CDLABS se encuentra con mensaje de error de archivo, afectando al retraso de la malla control M de Condell
Causa raíz: Por PaP / Cambios a la TRX PE15 , para proyecto “211508542PR_MIN_Comunidad Vivienda_Célula 6_Habilitadores TI” generaron el time out de la sección 6 del formulario KYC.  Se modificó formato de salida.  Se detecta que la transacción es usada también por Plataforma Comercial - KYC, sistema que no fue preparado para recibir el nuevo formato de la Trx PE15.  
Solución inmediata:  a.) se realiza el reinicio del servidor CLSTGKYCP00V1 (Operaciones TI), b.) se reversó parte del WI 92330 – Altamira (17:25 hrs), c.)  se bajó la pieza PE2C0901 la Copy PENC0901 y se retornó a la versión anterior de la Trx PE15.
Rollback WI 95946 – TU (18:47 hrs.)
Solución definitiva: re-ejecutar PaP de las piezas afectadas y no certificadas, previa validación y comprobaciones necesarias.El PaP se ejecutó el 09-11-2022 a nivel de APIs y de Portal. Estuvo en validación hasta el 23-11-2022.
</t>
  </si>
  <si>
    <t>Rodrigo Yañez</t>
  </si>
  <si>
    <t>PRB0040802</t>
  </si>
  <si>
    <t xml:space="preserve">
Detalle del incidente:  a.) Proceso ABSCZ029CL (Cobranzas) de la malla control M CDLABS se encuentra con mensaje de error de archivo, afectando al retraso de la malla control M de Condell
Causa raíz: producto a PaP un archivo requerido en el proceso de pagos rechazados desde el portal Condell a DIBS) que debe ser generado diariamente estaba con formato de fecha AAMMDD debiendo quedar con formato AAAAMMDD.
Solución inmediata: para dar continuidad al proceso se solicita a operaciones generar archivo diario con formato AAAAMMDD en vacio antes que se ejecute el proceso.
Solución definitiva: re-ejecución del PaP el 23-09-2022. Estuvo en validación hasta el 27-09-2022
</t>
  </si>
  <si>
    <t>Miguel Catalan</t>
  </si>
  <si>
    <t>PRB0040808</t>
  </si>
  <si>
    <t xml:space="preserve">
Detalle del incidente:  a.) Reportan que usuarios Condell no pueden recibir y enviar correo, Exchange ex corp (Dominio BancoCondell)
Causa raíz: se determinó que el cluster DAG de Exchange On-Premises Corpbanca no respondía y bases de datos asociadas se desmontaron. Esto es un proceso que se cancela en forma periódica debido a los campos de trabajo y de las tablas ya no soportan los valores que se deben imputar, quedaron corto para los actuales montos.
Solución inmediata: se realiza reinicio de servidores MAILBOX 
Solución definitiva: Migración a O365, según plan de migraciones de sucursales a ser completadas durante el 2022 (no existe plan de acción adicional ya que el SO y aplicación Exchange se encuentran con versión obsoleta. Esto será solucionado con la migración a O365 de esa sucursal en Concepción)
</t>
  </si>
  <si>
    <t xml:space="preserve">Alfredo Lobos </t>
  </si>
  <si>
    <t>PRB0040810</t>
  </si>
  <si>
    <t xml:space="preserve">
Detalle del incidente:  a.) RInterfaz minsait llegaron fuera de horario
Causa raíz: se determinó que el proveedor  de MINSAIT (procesadora de Tarjeta de Rappicard) no envió las interfaces en horario comprometido (antes de las 01:00), fue necesario el reproceso anual de la Contabilidad (WI 103115)  
Solución inmediata: Reproceso de Contabilidad (WI XXXXX) 
Solución definitiva: Dado que es un incidente que no depende del Banco, se generó un plan de actividades que en caso de ocurrir un incidente similar debe ser aplicado.
</t>
  </si>
  <si>
    <t>PRB0040807</t>
  </si>
  <si>
    <t xml:space="preserve">
Detalle del incidente:  a.) Se detecta intermitencia en pago de cuentas e inscripción de nuevos pagos de cuentas en SuperApp para versión 4.17.0 de iOS, b.) Incidencia afecta solo clientes Personal Bank, c.) un error para el servicio TGR-Contribuciones (un cliente interno intentaba pagar y se encontraba como histórico de la Superapp)
Causa raíz:   a) Crash  en version 4.17.0 en IOS al momento de consultar servicios de operadores, el servicio responde antes que la vista alcance a cargar perdiendo la referencia, esto afecta a la inscripción de nuevas cuentas, b.) Sumatoria de subcuentas por servicios que son multiboleta no considerado en requerimiento inicial de bróker GetBillsStatusServipag, causa que en capa mobile muestre los valores incorrectos y no permita pago.
Con relación al punto c. se generará una reunión con el área de continuidad TI para la revisión de los casos en Dynagtrace ya que no se detectan errores recurrentes a nivel de correctivos- solamente para un período de días y tiempo definitivo 
Solución inmediata:  Fue procesado de forma manual.
Solución definitiva: Se ejecutó el PaP el 08-11-2022 con la corrección de los puntos a y b de la cauda definida.
</t>
  </si>
  <si>
    <t>PRB0040819</t>
  </si>
  <si>
    <t xml:space="preserve">
Detalle del incidente:  a.) se detecta que proceso  de nominas se esta demorando mas de 30 segundos provocando caída del proceso al momento de importar, b.)  Desde e 21-09-2022, comenzó a generarse timeout en el proceso de lectura de un archivo involucrado en el proceso de nómina. c.) El 26-09-2022  se informó un incidente relacionado con instalación de DLP ejecutado con anterioridad que estaba provocando lentitud en servicios críticos del Banco (ecambios, Alltra, PRC, Copit, Cde bolsa, Front, entre otros)
Causa raíz: agente DLP estaba produciendo demora en las conexiones con los usuarios desde el 21-09-2022 lo que se asocia con el timeout producido para este incidente.  No logró determinar otra situación ya que se ejecutaron todas acciones posibles para determinar errores en el archivo en la comunicación, disco, entre otros y no fue posible determinar ninguna anomalía.
Solución inmediata:a.) como contingencia se continua trabajando con el motor de pagos antiguo, b.) se genera respaldo de BD y sitio productivo en revisión por Proveedor Sonda, b.) se generó respaldo de BD y sitio productivo en revisión por Proveedor Sonda en ambiente desarrollo Banco, c.) se reinició de Servidor de aplicaciones clstgiisp06v07 * Pruebas directas del proceso en el servidor de base de datos CLSTGSQLP70V1, d.) se cambió de rutas de nóminas a servidor contingencia clstgiisp06v08 * Cambio de rutas de nóminas a servidor de BD CLSTGSQLP70V1, e.) se eliminaron datos históricos relacionados a nominas, f.) 
se monitoreo el  rendimiento y capacidad de servidores * Monitoreo de comunicación a nivel de redes entre servidores, g.) se revisaron los agentes antivirus excepcionando archivos y directorios involucrados en el proceso
Solución definitiva:  Se relaciona este incidente transversal relacionado con instalación asociada al proyecto DLP /PRB0040820
</t>
  </si>
  <si>
    <t>Rocco Mussuto</t>
  </si>
  <si>
    <t xml:space="preserve">Osvaldo Gomez </t>
  </si>
  <si>
    <t>PRB0040812</t>
  </si>
  <si>
    <t xml:space="preserve">
Detalle del incidente:  a.) Sistema no permite realizar enrolamiento de clientes de la bolsa de comercio. 
Causa raíz: fue producto de un enrutamiento asimétrico en enlaces de RBI. Al momento de revisar tráfico se apreció asimetría por lo que se configura ruta estática en router principal de RBI por el lado banco como solución inmediata.
Solución inmediata: a.) se realiza anáiisis de tráfico para identificar la condición que no permite la ejecución correcta del WS en enrolamiento, b.) se define ruta estática para normalizar el flujo de datos de enrolamiento de clientes. 
Solución definitiva: corrección en enrutamiento de router RBI Itaú para que tráfico sea dinámico. La Asimetría fue corregida a finales del es de noviembre 2022 y estuvo en validación hasta enero 2023
</t>
  </si>
  <si>
    <t>Joaquin Campos / Jose Peña</t>
  </si>
  <si>
    <t>PRB0040815</t>
  </si>
  <si>
    <t xml:space="preserve">
Detalle del incidente:  a.) Transacciones de Murex no llegan a eCambio, afectando al cierre contable Murex y eCambio
Causa raíz: El error se produjo por un error operativo (usuario de middle office). EL usuario desmarcó el feriado en el calendario del aplicativo Murex. Equipo de Murex detecta que el día 16 de Septiembre no aparece marcado con día Feriado. Operaciones de Murex no llegaban a eCambio debido a que asumen el valor del dólar del día anterior y como esta fecha estaba marcada como feriado en Murex no encontró dicho valor, este error se aplicó a 37 operaciones. 
Solución inmediata: operaciones Murex regulariza manualmente y se valida que lleguen las 37 operaciones desde sistema Murex a eCambio.
Solución definitiva: No aplica solución técnica, solo a nivel procedimiental. EL área de negocio involucrada-Tesorería, requiere ejeuctar esa actividad. Se estableció un procedimiento para este tipo de cambios, consiste en que solo el soporte nivel 1 de Murex (Back Office/Middle Office) podrán realizar estos cambios y cuando este cambio afecte un feriado local (Chile) debe informar al equipo de soporte nivel 2.
</t>
  </si>
  <si>
    <t>Wellington Luiz De Barros Garrido</t>
  </si>
  <si>
    <t>Gonzalo Correa / Carlos Cerda</t>
  </si>
  <si>
    <t>PRB0040485</t>
  </si>
  <si>
    <t xml:space="preserve">
Detalle del incidente:  a.) Transacciones de pago de impuestos no se reflejan en la contabilidad, b.) CIO Mayorista /Operaciones Sucursales / Cash Management reportan incidentes recurrentes que no se se están contabilizando las transacciones 7300 correspondientes a pago de impuestos, el producto queda pagado en TGR pero se genera diferencia contable. La caja ejecuta la tx 7300 para recaudar el pago de TGR, el impuesto queda pagado, pero no esta contabilizando correctamente en la AS400, dejando pegada la caja en cada sucursal, c.) durante los tres primeros trimestres del año 2022, se realizaron varias evaluaciones y mejoras con especialistas técnicos Microsoft y del Banco a nivel de los 4 servidores de caja y los 4 servidores His y comunicaciones -sin resolver el problema. , b.) Este es un PRB proactivo
Causa raíz: Se identificó que no existe cuadratura entre los sistemas DIBS, Caja TGR aun cuando están relacionados con la TRX 7300
(algunas de las transacciones de caja se genera timeout en los servidores HIS que comunican Caja con DIBS. Estas transacciones no se pueden contabilizar generando diferencias en las sucursales). 
Solución definitiva: nueva iniciativa de desarrollo sobre el diseño actual para tener una cuadratura y regularización del batch contable. Esta mejora será realizada por la Comunidad Cash/regulación/ Pablo Montenegro (implica un esfuerzo estimado sobre las 228hh de desarrollo y 3 semanas de pruebas)
Se acuerda el cierre de este PRB priorizado bajo nueva iniciativa  </t>
  </si>
  <si>
    <t>PRB0040787</t>
  </si>
  <si>
    <t xml:space="preserve">
Detalle del incidente: a.) Alerta Disco H clstgsqlp27v1  asociado con WebMonitor , b.)  para el disco H 97% de uso, c.)  disco H con 32 GB  disponible de 56 TB, d.) el disco es asociado a data de SQL , e.) se valida con los Equipo de  Riesgo y Fraude  (John Castro) y Equipo Legal (Carolina Marcos) la eliminación de bases de datos de Web monitor desde 2005 hasta 2015 – previo respaldo, f.) Este proceso de eliminación debe ser anual para mantener solo 6 años en el server productivo 
Causa raíz: BD de Web Monitor asociadas al disco H Disco H clstgsqlp27v1  no ha sido purgado desde el 2005.
Solución inmediata: incremento de espacio en el disco H- mientras se ejecuta la purga requerida
Solución Definitiva: purga desde 2005 al 2015 y respaldo en disco por parte de Administración TI/BBDD. Previo a esta actividad se revisó y no fue necesario eliminar las dependencias de las vistas que están apuntando a las BBDD que se requieren purgar ( se corroboró y diariamente se ejecuta esta acción de forma automática (concluido 04-10-2022. Se generó purga de la BD desde el 2005 hasta el 2015- se eliminaron aproximadamente 500Gb. </t>
  </si>
  <si>
    <t>PRB0041108</t>
  </si>
  <si>
    <t>Detalle del incidente: a.)  los días 09, 10, 12 y 20-04-2023 herramienta de monitoreo detecta lentitud en la carga del sitio Itaú beneficios e itau puntos. 
Causa raíz: falla en plataforma del proveedor Celmedia. Los días que el servicio se encontraba con lentitud fue producto a problemas asociados al ancho de banda que Celmedia tiene con su proveedor.
Solución inmediata: a.) Servicio normalizado por proveedor Celmedia.
Solución definitiva:como medida correctiva se solicitó el aumento de nuestro enlace y fue aplicado el día 19-04-2023, la incidencia del día 20-04-2023 se debió a problemas con nuestro DNS público, el cual se trabajó con el proveedor y se realizaron medidas correctivas generando cambio de IP y actualización de DNS en nuestro Cloudflare, la demora en la habilitación del servicio se debió a la misma propagación esta solución.
Se acuerda el cierre</t>
  </si>
  <si>
    <t>Pedro Díaz/Matias Graccis</t>
  </si>
  <si>
    <t>PRB0041128</t>
  </si>
  <si>
    <t xml:space="preserve">Detalle del incidente: a.)  lentitud al ingresar al aplicativo Factoring, por snapshot  en ejecución sobre servidor CLSTGFSHP00V00 , b.) el aplicativo se encuentra en un fileshare que consume recursos de diferentes áreas, c.) se observa ejecución de snapshot en curso sobre el servidor
Causa raíz:  durante la revisión se detecta por parte de ingeniería TI ejecución de snapshot  desde la madrugada. Se solicita detención de este proceso para restablecer el funcionamiento normal del aplicativo Factoring
Solución inmediata :a) se observó el snapshot corriendo y se recomendaron acciones a nivel de operaciones de respaldo. Se solicita detención de este proceso para restablecer el funcionamiento normal del aplicativo Factoring
Solución definitiva: separación del snapshot / respaldo de factoring a un nuevo grupo. Ejecutado el 15-05-2023. Quedó en validación
Se acordó el cierre el 18-05-2023
</t>
  </si>
  <si>
    <t>PRB0041151</t>
  </si>
  <si>
    <t>Detalle del incidente: el 22-05-2023, desde Internet Banking no se puede Contratar Seguros.
Causa raíz: de acuerdo a lo analizado, el 20-05-2023 se realizó un trabajo programado en la infraestructura de Cardif (debidamente informado), tiempo durante el cual al realizarse peticiones desde la plataforma Banco a las API´s de Cardif  para obtener el Token, el servicio respondía con una estructura diferente (HTML con información de una intermitencia) y no del token requerido. esto se almacenó en el aplicativo Redis de forma incorrecta, sin fecha de vigencia, lo cual no permitía renovarlo y provocó el incidente.
Solución inmediata: se realiza el ingreso a la BD REDIS y se eliminan las llaves que quedaron mal grabadas, reestableciendo el servicio de contratación de seguros
Solución definitiva: se realiza control de cambio al MS Insurance para validar que la respuesta obtenida al invocar el servicio de Token de Cardif sea la correcta, en caso contrario no almacena la información en Redis.
Se realiza paso a producción de la corrección l día 23-05-2023 (WI 159207). Carfid ejecutó un mantenimiento el 30-05-2023 de forma exitosa. 
Se acordó el cierre el 01-06-2023</t>
  </si>
  <si>
    <t xml:space="preserve">Miriam Quijada </t>
  </si>
  <si>
    <t>PRB0041142</t>
  </si>
  <si>
    <t>Detalle del incidente: el 11-05-2023, Caída Proceso WBB001CL. No afecta ejecución de malla DIBS
Causa raíz: se detecta que el archivo WBB003 de Hipotecario que es poblado con información proveniente de Asicom contiene un carácter extraño ('!') en el campo cuenta corriente.
Solución inmediata: a.)  Se procede a eliminar del archivo el registro que contiene el carácter especial en el campo cuenta corriente y se vuelve a reprocesar WBB001CL, b.) proceso WBB001CL finaliza satisfactoriamente
Solución definitiva:  Corrección en el ingreso del campo de número de cuenta corriente en finflow que será modificado para no permitir el ingreso  de caracteres extraños. Esta solución ser ejecutada por el proveedor Asicom.  Se ejecutó  el PaP el 13-06-2023 (OK). Quedó en validación hasta el 19-06-2023
Se acuerda el cierre</t>
  </si>
  <si>
    <t>Rafael Bravo</t>
  </si>
  <si>
    <t>PRB0040799</t>
  </si>
  <si>
    <t xml:space="preserve">
Detalle del incidente: a.) desde el contact Center se reportan casos de clientes que indican no  poder activar sus tarjetas a través del banner de la sitio Portal, b.) se detectan instalaciones realizadas:  b.1) WI 67795: 221508661PR_MDPT_Solicitud Medios de Pago - Portal - Flujo Activación WEB de Tarjeta Digital, b.2) WI 88564: 221508661PR_MDPT_Solicitud Medios de Pago - IIB10 GetPendingActivationProductManagement
Causa raíz: fue producto a un PaP y se debió a modificaciones en servicio de listado de tarjetas en la web, donde por cumplimiento de arquitectura masa se incluye Inner API y exposición Rest del bróker (además de actualización de invocaciones de IIB9 a IIB10 existen casos de clientes con tarjetas renovadas pendientes de activación que no se están listando a nivel API.
Solución inmediata: se realiza rollback WI 67795 y WI 88564, se realizan pruebas funcionales resultando satisfactorias
Solución definitiva: a.) cambio de los servicios afectados de IIB9 a IIB10 (que continua bajo el proyecto solución táctica de activación de tarjetas.
(incluye la corrección de los servicios a nivel de IIB10 para que casos de borde sean contemplados no genere incidentes similares).
(este incidente no volverá a suceder ya que los servicios que fueron sujetos a PaP siguen en IIB9 y la solución definitva continua bajo el proyecto de activación de tarjeta. Desde septiembre 2022 a la fecha, este problema no ha vuelto a suceder.  La solución definitiva culminará en junio 2023.)
Se acuerda el cierre</t>
  </si>
  <si>
    <t xml:space="preserve"> Richard Barcaza/ Lucas Maximiliano Salinas </t>
  </si>
  <si>
    <t>PRB0040829</t>
  </si>
  <si>
    <t xml:space="preserve">
Detalle del incidente: a.) herramienta de monitoreo detecta intermitencia con la notificaciónb hacia SII, b.) los pagos de clientes se realizan en línea (se realiza cargo en la cuenta corriente) la notificación queda pendiente para en 50% de los pagos aprox... pero existe un proceso nocturno de rendición donde se realiza la renotificacion de estos y quedan regularizados c.) producto de la baja del Enlace Movistar IP 200.54.67.179 el cual fue reemplazado por enlace Entel II IP 164.77.101.163 las notificaciones de pagos de SII se encuentran con intermitencia, d.) el SII retorna las notificaciones por las IP Movistar 164.77.101.163 -  Entel IP 200.11.88.139 – GTD IP 190.153.208.78 – Claro IP 200.27.77.246)
Causa raíz: Cambio de IP pública de Banco Itaú por migración de servicio desde Foster a Ciudad de los Valles pasando de proveedor Movistar a Entel. Esto llevo a que servicio de notificación SII se viera impactado ya que en firewall bajo su gestión se encontraba configurada IP de proveedor Movistar el cual se dio de baja al migrar servicio a site en Ciudad de los Valles. Esto se da dado que no se coordino anticipadamente con SII para realizar el cambio. 
Solución inmediata:  No aplica / eventos de Webmonitor
Solución definitiva: Para regularizar el cambio de IP de Movistar por la de Entel II, en SII se realiza un control de cambio y solicitar las autorizaciones correspondientes por encontrarse en  Frezzing.)
Ficha cerrada, para evitar que vuelva ocurrir ante cualquier cambio de IPs se validará con anticipación con proveedores que se conectan para que realicen las modificaciones que requieran de su parte. </t>
  </si>
  <si>
    <t xml:space="preserve">Jose Peña </t>
  </si>
  <si>
    <t>PRB0040831</t>
  </si>
  <si>
    <t xml:space="preserve">
Detalle del incidente: a.) listados de contabilidad HALSLOC3 Y HALSLOC0 no se cargan en Ondemand
Causa raíz: obsolescencia de la plataforma Ondemand
Solución inmediata:  operaciones divide los listados afectados en 4 volumen para poder ser cargados en servidor de Ondemand. Se realiza la carga de forma satisfactoria. Esta solución se seguirá aplicando hasta tanto pase a Producción la actualización del proyecto Estructurante que solvents la obsolescencia de Ondemand
Solución definitiva: a.) la solución para este PRB se aborda bajo el Proyecto del Estructurante en curso, con fecha estimada de PaP en diciembre 2023 (en general, esto obedece a la obsolcescencia de Ondemand que se encuentra bajo una OY y la solución considera la actualización de HW/SW y optimización de casos) 
Se acuerda el cierre el 23-03-2023</t>
  </si>
  <si>
    <t>PRB0040743</t>
  </si>
  <si>
    <t xml:space="preserve">
Detalle del incidente: a.) mesa de ayuda reporta que existen usuarios de Sucursales y edificio corporativo que presenta indisponibilidad con la conexión a Internet, b.)  servicios de office 365 no se ven afectados. (teams, correo) 
Causa raíz: se determina que el motivo del incidente se origina en la pieza de seguridad DLP end point instalado en modo escucha en los PC fue lo causó el incidente. Se escaló al proveedor symantec y se concretó que faltaba un componente de configuración  ( pasar de la casilla no proxy a la casilla client proxy )  en la plataforma Symantec /DLP, producto de la implementación del DLP en cada equipo de los usuarios afectados. 
Solución inmediata , se desinstala DLP end point en los PC afectados (97), con ejecución de script de forma centralizada.
Solución definitiva:  a.) se realizo prueba con usuario que presentaba el problema, se configuró según lo estipulado por la marca Symantec- funcionando correctamente la conectividad-ejecutado el 29-07-2022 y se mantiene en validación aproximadamente hasta el 05-08-2022, b.) seguidamente, se reinstalará el agente en los 96 equipos restantes-concluido el 18-08-2022.
Como parte de un proyecto, estas actividades seguirán ejecutándose para todos los usuarios Banco (internos y externos)/dominio itau.cl – actividad continua hasta que termine el proyecto para 5000
</t>
  </si>
  <si>
    <t>Ciberseguridad y Fraude</t>
  </si>
  <si>
    <t>Rodrigo Gutierrez</t>
  </si>
  <si>
    <t>Alfredo Ramírez / Salvador Mez</t>
  </si>
  <si>
    <t>PRB0040830</t>
  </si>
  <si>
    <t xml:space="preserve">
Detalle del incidente: a.) motor de crédito no carga información de Agosto 2022, para evaluación de clientes
En revisión de cargsa por parte de Ebicys se indica que el SP involucrado no está considerando fecha de proceso del último día hábil de agosto, lo cual impacta en la carga de datos en la tabla, b.) se realiza la revisión de carga del archivo R04 y las tablas asociadas en Dwig, c.)  el área de operaciones indico que se encuentra disponible el archivo de septiembre, el cual se debe modificar y cargar en los sistemas satélites correspondientes. 
Causa raíz: esto se produjo porque no habían sido cargados dos periodos con la información requerida como parte del flujo. Se solucionó con la carga de la información requerida. 
Solución inmediata:  a.) reinicio de servidores de BD por tardanza en el proceso de carga, b.) archivo R04 de Septiembre se realiza proceso de carga por parte de operaciones (8.402.677 registros), c.) se reprocesa carga de tabla DWIG IGTB R04 BANCA y WS_EXT_AE_67
Solución definitiva: a.) El proveedor Ebicys actualizó el actual proceso con la finalidad de no utilizar servidor CLSTGSAWP00, sino el archivo R04 original vaya directamente a DWIG (OK 30-11-2022) . Este proceso se levantó con proveedor Ebicys (OK 30-11-2023) b.) -Se coordinó seguimiento de carga en Dwig con equipo Ebicys para validación del proceso (durangte el primer día de hábil del mes (OK)) 
Como mejora evolutiva dentro del proyecto Motor de crédito / se migrará  el proceso de R04 de DWIG a Data Lake. Con fecha estimada de PaP finales de marzo 2023). 
Se acuerda el cierre</t>
  </si>
  <si>
    <t xml:space="preserve">Ulises Fuentes </t>
  </si>
  <si>
    <t>PRB0040892</t>
  </si>
  <si>
    <t xml:space="preserve">
Detalle del incidente: a.) se reporta indisponibilidad de conexión de las estaciones de trabajo al Contol M / Operaciones TI, pierde visibilidad de la ejecución de los procesos . b.) Control M como aplicativo continua procesando las tareas programadas, c.) afectación en Nóminas en línea, 208 nóminas encoladas, d.) Interfaces de Canjes (pesos y dólares) 
Causa raíz: Producto de PaP para la inclusión de indicador de compromiso hubo bloqueo de IOC mediante Crowdstrike 
Solución inmediata: a.) se restablece la conexión de las estaciones de trabajo, b) se liberan nóminas de forma manual y procesadas en el core.
Solución definitiva: se realizó eliminación de IOC en plataforma Crowdstrike, la cual realizó bloqueo de comunicación de entrada en servidores de Control M. Para eliminar el riesgo de afectación de un nuevo indicador de compromiso, se validarán las IOC en mas de una fuente, antes de agregar a la plataforma. Igualmente serán aplicados por grupos segmentados para evaluar cualquier impacto y se estarán monitoreando continuamente. Se acuerda dejar en validación hasta el 02-12-2022
</t>
  </si>
  <si>
    <t>Camilo Toro /Hector Bobadilla</t>
  </si>
  <si>
    <t>PRB0040623</t>
  </si>
  <si>
    <t xml:space="preserve">
Detalle del incidente: Encolamiento de pagos de Swift entre enlaces Chile  - Nueva York Internacional y pérdida de conectividad a sus herramientas de dominio. Se detectó caída de enlace principal y respaldo hacia New York. Fue escalado al proveedor Movistar. En paralelo se trabajó en la habilitación del enlace de respaldo logrando la conectividad del enlace de respaldo para el uso de aplicativos (Gestiona, RTC, SPF, Correo electrónico) y conectividad con SWIFT. 
Causa raíz: fue producto de la caída del enlace principal Movistar de sucursal New York, producto de la existencia de duplicidad de segmento de red entre New York y sucursales MPLS (Colombia, NY y Peru).  
Solución definitiva: este issue será corregido antes de que sucursal Nueva York quede operando completamente  desde la red Itaú con ambos enlaces. El enlace secundario es el respaldo y se encuentra a través del site SONDA, una vez se realice el cambios de segmentos y se migre enlace principal desde site Magnus II (red exCorp) a site de ENTEL (red Itaú) se completará el proceso. 
Fue corregido antes y la sucursal Nueva York quedó operando completamente desde la red Itaú con ambos enlaces.  Se realizan pruebas de HA de forma exitosa día 09 -11-2022 con lo que se valida el correcto funcionamiento de sucursal por enlace de contingencia. Pruebas respaldadas por William Pinheiro.</t>
  </si>
  <si>
    <t xml:space="preserve"> Jose Peña </t>
  </si>
  <si>
    <t>PRB0040769</t>
  </si>
  <si>
    <t xml:space="preserve">
Detalle del incidente: Job PEJN9400/PESIS finaliza con error afectando al proceso batch (actualiza tablas de personas a partir de los datos existente en tabla PEDT010(LOG de modificaciones on line)
Causa raíz: error en la codificación que se llevaba a producción. Se grabo el rut del cliente, en vez de numero de cliente. Proceso PEJESEGN al momento de grabar en tabla PED010 lo hazo con el Rut,  después el proceso PEJN9400 realizó la descarga de tabla PEDT010 y al intentar actualizar en Tabla 043 y 044 se cancela porque el acceso se debía realizar con numero de cliente. 
Solución inmediata: a.) se reprocesa la tarea desde el paso 50, finalizando el Job en forma exitosa, b.) se respalda archivo C3779496765 y se eliminan registros, c.) rollback de WI 81415, 92190 (Altamira), 86216 y 86190 (TU) (22-08-2022)
Solución definitiva: modificar procesos, piezas y  tablas relacionadas al proyecto Segmentación Normativa, las cuales están con estructura y valor de campo RUT, debiendo ser Número de Cliente, esto para cumplir con el proceso caído PEJN9400 y otros que utilicen la información del proyecto. Se ejecutó PaP el 08-09-2022 con alidación hasta el 12-09-2022
</t>
  </si>
  <si>
    <t>PRB0040763</t>
  </si>
  <si>
    <t xml:space="preserve">
Detalle del incidente: Producto de aplicativos desarrollados por RRHH en servidor departamental y que se enlaza con eIBS produjo el incidente. (antes han ocurrido incidentes similares, no se cuenta con ningún tipo de documentación o flujo para agilizar la solución de incidentes).
Causa raíz: servidor departamental con desarrollos internos realizados por el proveedor del área de RRHH (InfoChile) que no han sido regularizados para que entren por el flujo normal de proyectos. Es muy probable que cada vez que se haga un DRP (solicitado por el CMF normativo)  un incidente similar aparezca- para mitigarlo, se debe sincronizar con el proveedor de RRHH los PaP que serán realizados.
Solución inmediata: se realizó Rollback a DRP de eIBS, ya que estos servicios presentaron indisponibilidad de cara a los colaboradores. Seguidamente se restablecieron los servicios afectados: a.) canal de denuncias para colabores, b.) extensión de beneficios cargas familiares CCAF, c.) bono gestión PE, d.) uniformes, e.) registro de horas, f.) regularización de asistencia, g.) registro de períodos teletrabajo, h.) consentimiento firma electrónica, i.) firma documentos XML, j.) App RRHH, k.) administrador de contenidos APP. 
Solución definitiva: el Squad Legal, Auditoria &amp;RRHH para regularizar los desarrollos que se están desarrollando bajo ese servidor- con acceso a http://rrhh.corpbanca.cl, para esto,  a.)  se concretóc on RRHH y el proveedor InfoChile que cualquier desarrollo nuevo o DRP que se haga, necesariamente deben involucrar al Squad Legal, Auditoría  y RRRHH para documentar, b.)  asimismo, se incluirá en el presupuesto del 2023 un nuevo Squad para la regularización de todos los casos de RRHH, tal que pueda encargarse exclusivamente de estos desarrollos internos y regularización de los mas antiguos . Esto fue revisado con Elson Ohara y Patricio Mora 
</t>
  </si>
  <si>
    <t>Daniela Meza</t>
  </si>
  <si>
    <t>PRB0040992</t>
  </si>
  <si>
    <t xml:space="preserve">
Detalle del incidente:Producto de la detención del JOB BGJE6020 se encuentra detenido el cambio de sesión lo cual detiene el proceso nocturno de Altamira.
Causa raíz: Proceso presenta problemas de performance al procesar información. Se da por acumulación de DAP por internet durante los fines de semana-coincidentes con algún día feriado-el siguiente día hábil comienzan los retrasos
Solución inmediata: a.) : Proceso JOB BGJE6020 finalizo en forma natural, el aumento del tiempo en la ejecución se debe al volumen de DAP a procesar
Solución definitiva: generación de índice al 1bgsda sobre tabla BGDTSDA para disminuir los tiempos para la obtención de la semilla en los DAP. PaP el 02-03-2023 (WI 136970). Fue validado por el Equipo de Operaciones la optimización del proceso
Se acuerda el cierre el 07-03-2023
( a saber: el programa BG2C6020 ha sido modificado incorporando sentencia commit para un mejor procesamiento de información, actualmente se encuentra en ambiente de QA para las pruebas- dependenca con el proyecto DAP en UF, con fecha estimada de PaP  20-03-2023.
</t>
  </si>
  <si>
    <t>PRB0040266</t>
  </si>
  <si>
    <t xml:space="preserve">
Herramienta de monitoreo detecta problemas con servicios Push para iOS – Android.
No se determinó la causa. El proveedor Tmenos no encontró errores en los log y el error no volvío a ocurrir después de 1,5 meses de su ocurrencia-</t>
  </si>
  <si>
    <t>Ruben Valenzuela</t>
  </si>
  <si>
    <t>PRB0040625</t>
  </si>
  <si>
    <t xml:space="preserve">
Los días  08, 09, 13,14, 19,25 y 26 -04-2022  ocurre el incidente hacia las primeras horas de la mañana afectando la autorización de  las transacciones LBTR y nómina con FDA. La afectación ha sido sobre aproximadamente 20 clientes. El primer día de ocurrencia  y tras revisión de aproximadamente 8 hrs, el servicio se normalizó- sin acción correctiva  por las áreas involucradas (CIO Habilitación&amp;Canales, Ciberseguiridad, Redes TI, Ingeniería TI y Continuidad TI). Post incidente se realizaron evaluaciones de logs del flujo que lleva al servicio, sin éxito de determinar la causa. _x000B__x000B_Los días siguientes del inciente, a pesar de todos los esfuerzos del Equipo multidisciplinario involucrado se han revisado flujos sin lograr determinar la causa raíz (al Equipo multidisciplinario se ha unido proveedores como Microsoft y NPG-proveedor de F5), aunque sí se ha logrado acotarla. Se descarta problemas con a.) Certinet, b.) las dos máquinas que alojan el aplicativo FDA, c.) Certificados, d.) antivirus, e.) igualmente problemas de bloqueos de puertos, recursos de máquina (CPU, memoria)._x000B__x000B_Se destaca que durante la última prueba- el 25-04-2022, se sacó de balanceo del F5 primeramente una las máquinas de FDA (respondiendo el servicio) y seguidamente la otra máquina (previa subida de la primera)  respondiendo satisfactoriamente.  En este análisis se determinó un error 503.  Se revisó con el área de Redes TI y el proveedor NPG la posibilidad de replicar el error en ambiente en QA. Para esto, primeramente se debería homologar en QA el ambiente productivo (montar servidores virtuales y crear granja en F5). En cuanto a generar replica directamente en producción-se debe evaluar riesgos en la diferentes capas y solicitar aprobación de diferentes áreas antes de considerar alguna acción. En revisión con el área de Ingeniería TI /servidores y BBDD, Redes TI, Ciberseguridad y Canales. 
Si el problema vuelve a presentarse antes de alguna acción es necesario realizar capturas de tráfico tanto en F5 como en servidores con fin de poder realizar un análisis completo.  A nivel deF5 Middleware la captura que debe realizarse es la siguiente:    _x000B_tcpdump -nni 0.0:nnnp -s0 host 10.181.133.253 or host 10.181.133.9 or host 10.181.133.8 -w /var/tmp/fda-25-04-2022_.pcap
Se destaca que a partir del 19-04-2022 a las 17:00 se dejó habilitado un monitoreo de FDA a través de Dynatrace. Éste es un monitoreo sintético (Robot) que valida que la URL https://banco.itau.cl/adss-bic/file-sig/file_signature.jsp abra y se cargue sin problemas.
FDA es la forma más segura de firmar los documentos en el banco. Durante el mes de abril hubo varios incidentes, donde se realizaron grupos disciplinarios para revisar la causa, pero de la nada siguió funcionando por lo que no se siguió analizando el problema, y ya no se ha vuelto a generar la incidencia.
Se da por cerrada la ficha, y en caso de que vuelva a suceder se reabrirá.
</t>
  </si>
  <si>
    <t>PRB0040257</t>
  </si>
  <si>
    <t>1.) Codtran =  SINCUX. Coderr = 0x85800057. Entre el 01 y 10 marzo se registran 2 clientes afectados y 2 intentos con errores, 2.) El error 0x85800057 es un error de conexión (timeout) a un servicio broker desde el backend, son solamente 2 casos.
Entre el 01 y el 14 de Abril la medición arroja lo siguiente:2971 casos correctos., 0 casos de error.</t>
  </si>
  <si>
    <t>Patricio Mulato /Gustavo Wilde</t>
  </si>
  <si>
    <t>PRB0040540</t>
  </si>
  <si>
    <t>1.) Transacción TCEC50 (IPNX006TC_MovNoFacturaMOL) // (Código 704: 63 registros.  (Error de conexión generado por MOL)-- CORE
Código 3312: 39 registros. ((Error al ejecutar servicio de datos- enviado por NEXIS)– CORE). 2.) Transacción TCEC60 (CreditCardSummary) //
Código 704: 62 registros. Error de conexión generado por MOL (CORE)
De acuerdo al análisis realizado, los errores ocurren por el lado de Nexus.
1.) Transacción TCEC50 (IPNX006TC_MovNoFacturaMOL) //
Código 704: 63 registros.  (Error de conexión generado por MOL) --&gt; Este es un error generado por imposibilidad de conectarse al aplicativo NEXUS por lo que obligatoriamente  es necesario devolver el error generado desde el lado de comunicaciones.
Código 3312: 39 registros. ((Error al ejecutar servicio de datos- enviado por NEXIS) --&gt; este es un error generado por la apllicacion NEXUS , por lo que debe devolver el error al cliente que generó el  requerimiento de Transacción.
2.) Transacción TCEC60 (CreditCardSummary) //
Código 704: 62 registros. Error de conexión generado por MOL --&gt; Idem transacción TCEC50 .
Junto on el área de Incidente / gestión de eventos de experiencia a clientes se acuerda cerrar este PRB</t>
  </si>
  <si>
    <t>Lilli Molina</t>
  </si>
  <si>
    <t>José Cuevas/ Julio Velazquez</t>
  </si>
  <si>
    <t>PRB0040297</t>
  </si>
  <si>
    <t>20-04-2021 - Operaciones Financieras reporta transacciones swap duplicadas que afecta EFT Altos Montos /cuenta corriente /problemas con SADP
IBS está enviando un mensaje de retorno de la operación que SADP no reconoce como los válidos para este tipo de transacciones (SWAP), y como consecuencia de eso, SADP vuelve a intentar realizar la operación. Actualmente en certificación de la solución</t>
  </si>
  <si>
    <t>Andrés Escauariaza / Servitech</t>
  </si>
  <si>
    <t>PRB0040385</t>
  </si>
  <si>
    <t>A través de la herramienta de monitoreo se detecta caída en el servidor de APICORE CLAPIPRDW01, producto del agente de monitoreo APM</t>
  </si>
  <si>
    <t>PRB0040751</t>
  </si>
  <si>
    <t xml:space="preserve">a.) Usuarios genéricos del aplicativo ingresaron sin problemas, no así los usuarios autenticados por LDAP, b.) se  detectó problemas de comunicación entre Murex y otras fuentes de información como Bloomberg y Datatec, c.) se detecto que los servicios de Murux debía salir por la IP 15.220 y comenzaron a salir por otra.
Causa raíz:  falla producida por configuración de IP (errada), solicitada por el proveedor Veritas como parte de la arquitectura que está proponiendo para solucionar el problema atado al DRP de Murex  realizado en abril 2022 que intentó devolver los servicios al site FOSTER y no fue concluido por error en componente de configuración del proveedor. El proveedor VERITAS, solicito IP para configuración de "clúster de discos" sin especificar, que esta debía estar fuera del segmento productivo. 
Solución inmediata  a.) se volvió a la configuración anterior del Clúster y se reiniciaron los servidores de Murex, b.) se reinicio cluster veritas y herramienta de interconexion SDRF. 
Solución Definitiva. Corrección de pieza errada por parte del Proveedor Veritas y generar las nuevas configuraciones requeridas como parte del DRP Murex.  Se ejecutó exitosamente el PaP el 08-10-2022. 
</t>
  </si>
  <si>
    <t>Edson Perez / Arturo Medina Jorge Mege</t>
  </si>
  <si>
    <t>PRB0040273</t>
  </si>
  <si>
    <t>Aleatoriamente, se reportan problemas de acceso a algunos sitios desde red interna. También se reportan inconvenientes con One Drive, Outlook y Teams.
Alza de conexiones que proceso el servicio Proxy ICAP el cual se encargan de transportar las sesiones HTTP y HTTPS entre la estación de trabajo y el Proxy, provocando degradación en el servicio de navegación del banco. En proceso preparativos para el pase a producción.</t>
  </si>
  <si>
    <t>Mauricio Concha/Simón Garay</t>
  </si>
  <si>
    <t>PRB0040151</t>
  </si>
  <si>
    <t>Altos tiempos de respuesta en silos que atienden Portal, producto de anidación de tablas que multiplica registros, los que no son manejables por tx server, sobrepasa buffer MSQMQ</t>
  </si>
  <si>
    <t>Patricio Mulato / Jimmy Delgado/Daniel Quinteros</t>
  </si>
  <si>
    <t>PRB0040178</t>
  </si>
  <si>
    <t>Aquellos casos que una Orden de Compra requiera una distribución por varios centros de costo, la lógica de esta inserción es ineficiente. La realiza por pequeños paquetes, que genera problemas de contención en la base de datos. Se corrigió para que la orden de compra se distribuya correctamente entre los centros de costos</t>
  </si>
  <si>
    <t>PRB0040472</t>
  </si>
  <si>
    <t>Aumento del tiempo de respuesta en el servicio Login de Internet Banking. Servidor WAS 101 presentan aumento del tiempo de respuesta en el servicio Login de Internet Banking, detectado por la herramienta de monitoreo
Se detecta que se tenia 4 IHS atendiendo por el site de Foster 2, mientras que Foster 1 tenia 2, lo que provocaba que el site de Foster 2 tuviera un % de carga mas alto de atención.
Para resolver la incidencia de forma definitiva, se dejó 2 IHS de atención por cada site a nivel de F5, esto para repartir la carga en 50% por site, así la atención se divide de forma pareja y no provoca problemas de alta carga sobre un servidor en particular</t>
  </si>
  <si>
    <t xml:space="preserve">Edson Perez </t>
  </si>
  <si>
    <t>PRB0040430</t>
  </si>
  <si>
    <t xml:space="preserve">Base de datos no se actualiza. CAUTION EXTERNAL EMAIL: DO NOT open attachments or click on links from unknown senders or unexpected emails. 
Se confirma que el problema se debió al cambio de horario del día sábado 04-09-2021. El sistema continuaba apuntando a la cola de novedades del día sábado, cuando debía haber cambiado a día domingo. 
Se deja registro que el procedimiento en caso de cambio horario será limpiar la cola y reiniciar el servicio. (Correo 07-09 remitido por Susana Flores – Gerencia Servicio al Cliente)
</t>
  </si>
  <si>
    <t>PRB0040477</t>
  </si>
  <si>
    <t>Bloqueo cuenta de servicios CORPORATIVO  generando incidente a nivel de bases de datos en la detención y/o la no ejecución de Job SQL, tareas y servicios Windows. 
No es posible encontrar con exactitud la causa del bloqueo, ya que la cuenta de CORPORATIVO\servicios ha sido utilizada para ejecutar tareas programadas, subir servicios, logon en servidores y estaciones de trabajo en todos los ambientes. 
La solucióndefinitiva será abordada bajo un proyecto del área  de Seguridad y Riesgos del Banco, aplica crear cuenta por ambiente con los privilegios que sean necesarios administrados por el área de Seguridad de Accesos  y luego reemplazar la actual cuenta CORPORATIVO\servicios en motores SQL y tareas programadas de forma planificada y coordinada
Esta cuenta – como otros cuentas de servicio que no están bajo el resguardo del área de Seguridad de Accesos- están siendo abordadas bajo un evolutivo liderado por el área de Ciberseguridad, proyecto 2110108416PR_SEG_Fase II Cuentas Privilegiadas.</t>
  </si>
  <si>
    <t>Juan Orellana Espinoza</t>
  </si>
  <si>
    <t>PRB0040401</t>
  </si>
  <si>
    <t>Caída en el proceso CHX290 Prerrequisito para dar inicio al proceso nocturno proceso cierre de créditos con error (Indicador RPG II H1 activado). Se encuentra registro no valido dentro de archivo de lectura y no controlado por el RPG, por lo que hizo que este enviara error de ejecución.
Se encuentra registro no valido dentro de archivo de lectura y no controlado por el RPG, por lo que hizo que este enviara error de ejecución., esto es debido a una actualización realizada erróneamente al maestro de creditos (MP.AMORT), donde el campo moneda quedo mal alineado.
Incidente fue reversado en el momento, se incorporaron correctamente todos los tipos de moneda UF, que habioan sido mal ingresados mediante un script para salir de la contingencia, esto no debe presentarse nuevamente dado que fue un error en la ejecución del script y no error de software</t>
  </si>
  <si>
    <t>Juan C. Meza  /  Sebastian García</t>
  </si>
  <si>
    <t>PRB0040490</t>
  </si>
  <si>
    <t xml:space="preserve">Caída en los servicios de los canales de portal y superapp. Herramienta de monitoreo detecta inconvenientes con el Login de Internet Banking y SuperApp, Transferencias enviadas y servicios del motor de pagos.  Como solución paliativa se forzó la migración de F5 desde Kudos a Foster
Debido a problemas en equipos DWDM en rutas A Foster y B Sonda, equipos F5 presentaron pérdida de sincronismo.Se identificaron fallas en rutas de equipos DWDM  solicitando al proveedor certificar rutas, realizar pruebas de conmutación y realizar limpieza de conectores de fibra óptica.
Al tratarse de fallas en rutas es imposible evitar que vuelva a ocurrir, pero se acordó con el proveedor realizar periódicamente actividades de certificación y limpieza sobre las fibras ópticas para garantizar que se cumplen con los estándares necesarios para la operación. </t>
  </si>
  <si>
    <t>Alfredo Ramírez/José Peña</t>
  </si>
  <si>
    <t>PRB0040402</t>
  </si>
  <si>
    <t>Caída proceso MPB020AL no encuentra moneda asociada 2740 registros ,   Moneda UF se encuentra en otra posición en el interior de archivo.
Script de actualización tuvo un error de diseño lo que causó que se cargaran los registros alineados en una posición no correcta.
Se reverso actualización y se soluciono problema. 
Se corrigíó el script y se ejecuto correctamente  - modificación de 2.740 registros</t>
  </si>
  <si>
    <t>Juan C. Meza  /  Sergio Tapia</t>
  </si>
  <si>
    <t>PRB0040334</t>
  </si>
  <si>
    <t>casos de cliente con inconvenientes en el ingreso al Login de sitio Personas y Pymes. 
Se identifica que el sitio Banco.itau.cl necesita que www.itau.cl esté también por CDN. En la actividad solo se pasó a producción el sitio Banco.itau.cl, al no estar ambos en CDN, la plataforma estaba presentando intermitencia, por lo que realizar el rollback de Banco.itau.cl era la única opción en ese momento para volver a dejar operativo el sitio.</t>
  </si>
  <si>
    <t>Jose Rodriguez / Constanza Herrera</t>
  </si>
  <si>
    <t>PRB0040311</t>
  </si>
  <si>
    <t>Casos de clientes BancoCondell con inconvenientes TEF IFO – IFR.</t>
  </si>
  <si>
    <t>Mariano Poggio /Naty Perez</t>
  </si>
  <si>
    <t>PRB0040125</t>
  </si>
  <si>
    <t>Casos de colaboradores con inconvenientes aleatorios en la aplicación TU (Terminal Universal / Front-end Altamira) funcionalidad "Evaluar Clientes PEP", que genera una caída en la red de sucursales (70 usuarios) . Como solución inicial se aumentó la memoria en servidore Compliance Tracker. Posteriormente junto con el proveedor se determinó que al hacer match el sistema de un cliente en listas restrictivas, se genera un correo el cual demora sobre 35 ms en ser enviado- no hace falta este correo, porque los usuarios pueden obtener la información de otra base. 
Se ejecutó el pase a producción el 09-09-2021-junto con las pruebas requeridas con los usuarios. Asimismo, se realizó el período de validación requerido.</t>
  </si>
  <si>
    <t>Leonardo Moreno / Nesky Espinace/Maria Flores Gonzalez</t>
  </si>
  <si>
    <t>PRB0040853</t>
  </si>
  <si>
    <t>CCA reporto transacciones con código de rechazos (037 Time out IFR). Consecuencia de desconexión de CCA a nivel de VPN (puertos 04 y 05) 
Raul Hidalgo informó que se detectan 478 Txs Tef sin cargo en cuenta por $180MM, pendiente por recuperar 51 casos por $29,9MM (saldo insuficiente) 
Se eleva a revisión a Squad Medios de pagos  SQD-MDP-0000337 
Hubo un problema con el proveedor de enlace CCA, y se dejó sin conexión VPN. A partir de esto, se generaron muchas reversas desde Itau a otros bancos, superando la cantidad de volumen de transaccionalidad y al envío y recepción de reversas superando los 60 segundos. Por lo que internamente se realizaron reversas internas, pero para afuera no se realizaron, generando descuadre en los montos. 
Actualmente se encuentra un proyecto que tiene la finalidad de llevar los procesos de reversas. Tiene fecha de implementación para 3 meses.
Se solicita agregar en la ficha la solución de contingencia y con información del proyecto.
Se da por cerrada la ficha.  Inicio de proyecto ID SQD-MDP-0000221 - Control Reversa TEF, con este proyecto mitigará este tipo de situaciones</t>
  </si>
  <si>
    <t>Medios de Pagos</t>
  </si>
  <si>
    <t xml:space="preserve">Naty Perez / Jose Cuena / Rodrigo Bayuk </t>
  </si>
  <si>
    <t>PRB0040142</t>
  </si>
  <si>
    <t xml:space="preserve">Cliente no ve sus estados de cuenta del día 26/01 por caída  de job que no encontró  archivo a procesar  HSOPT.txt ( el DTS procesa el archivo en línea hacia servidor FTP clstgftpp01 y  perdió conexión por demora. La solución será completada con el paso a producción del WI 36599  con la migración de DTS a DTSX) </t>
  </si>
  <si>
    <t>PRB0040340</t>
  </si>
  <si>
    <t>Clientes no pueden visualizar sus movimientos debido a que no ha finalizado el proceso de carga de cartolas mensual de Abril 2021.
Problema en cartola de cliente BUDA COM SPA” Rut 76.415.528-9 cuenta  0206653310 del mes de Abril 2021 presenta condición de desborde debido a que posee más de 999 páginas siendo que la variable de paginación del sistema en el origen sólo soporta un largo de 3 posiciones (999 páginas).</t>
  </si>
  <si>
    <t>Juan Meza/Sergio Tapia</t>
  </si>
  <si>
    <t>PRB0040229</t>
  </si>
  <si>
    <t xml:space="preserve">Código de error 97
Servicio Broker está preparado para recibir una sola IP. Desde Portal se envía el parámetro &lt;t&gt;IP_ORIGEN&lt;/t&gt; con el listado de IP capturadas desde el navegador. 
Para corregir el incidente con código de error 97 es posible realizar una corrección en IBM Portal donde se modificaría el valor que toma el parámetro IP_ORIGEN antes de enviarlo a TX Server. </t>
  </si>
  <si>
    <t>Patricio Mulato /Jackson Mora/Alvaro Placencia</t>
  </si>
  <si>
    <t>PRB0040406</t>
  </si>
  <si>
    <t xml:space="preserve">Código de errores en resumen de tarjeta de crédito- 
3.) Transacción TCECA2 (ListAllCustomerCards) ///Código 1: 251 registros. El servicio Broker ListAllCustomerCards consulta directamente a DIBS con el RUT del cliente. La respuesta del servicio lista todas las TC activas que tenga el cliente- debe presentarse bajo un evolutivo y generar nueva caso PRB con los últimos errores. Estos vienen desde el 2021. (cerrado)
1.) Transacción TCEC50 (IPNX006TC_MovNoFacturaMOL) //Código Exception: 1 registros. No se logró determinar la causa raíz específica, por ende no existe solución aplicada. Este error se deja cerrado- en caso que se incrementes se reabrirá. (Cerrado)
2.) Transacción TCEC60 a.)  (CreditCardSummary) //Código 100 (30 registros), no es un error de sistemas y corresponde a un error valido del negocio. Cerrado como regla de negocio (Cerrado), b) el Código de Error 999 (90 registros) corresponde a código retornado por servicio Broker cuando espera más del tiempo limite establecido para la respuesta de consulta a programa en Altamira-(timeout entre Broker y Altamira). Se buscará aumentar al máximo el tiempo de espera de los servicios orquestados con el objetivo de disminuir la cantidad de incidentes por timeout.  Este evento se relaciona con el con PRB0040638- Registro WebMonitor Consulta de Movimientos TC (Cerrado)
</t>
  </si>
  <si>
    <t>Jimmy Delgado  / Alvaro Placencia</t>
  </si>
  <si>
    <t>PRB0040320</t>
  </si>
  <si>
    <t>Colaboradores de NLC reportan problemas de acceso a sitios externos.</t>
  </si>
  <si>
    <t xml:space="preserve">Simón Garay </t>
  </si>
  <si>
    <t>PRB0040473</t>
  </si>
  <si>
    <t>Colaboradores informan que no están llegando los correos enviados a Genesys. 
Reportan problemas también con los correos de PB3
Reportan desde Interaxa que el problema es que el server de genesys no se está conectando con el servidor smtp del banco. Lo mismo pasa con el puerto 110 (pop3).
Se detectó bloqueo de comunicación hacia servidor con IP 10.181.139.90 con origen site de Sonda.  No existe plan de acción debido a que fue un hecho aislado y limpieza de tabla asociado a IP 10.181.139.90 se realizo porque consultas con origen Sonda no lo alcanzaban, pero orígenes desde otros sites si, y ante la extraña respuesta se opto por realizar limpieza de MAC de servidor en switches Leaf directamente conectados</t>
  </si>
  <si>
    <t>Alfredo Ramírez</t>
  </si>
  <si>
    <t>PRB0040150</t>
  </si>
  <si>
    <t>Colaboradores reportan problemas de acceso a Front Unificado. Agente de comunicaciones MQCOM (ALTAMIRA) estaba abajo.</t>
  </si>
  <si>
    <t xml:space="preserve">Juan C. Arce / Andrés Jara - Unisys </t>
  </si>
  <si>
    <t>PRB0040146</t>
  </si>
  <si>
    <t>Consulta en WebMonitor arroja un promedio de 0,75% de indisponibilidad (SCASSA y SCACAA) para la medición entre el 01 al 04 de Noviembre. Coderr MB03
Entre el 01 y el 14 de Abril del 2021- la medición de WM arroja lo siguiente: 1.) 3970 transacciones correctas. 2.)  1 caso de error 100 el día 07-04 a las 15:41 para el rut 19.069.763-0 y 5 segundos después  hay un registro OK.  3.)   No es posible establecer patrón de error ya que es un caso aislado.</t>
  </si>
  <si>
    <t>PRB0040450</t>
  </si>
  <si>
    <t>Contact Center reporta casos de cliente con inconvenientes  en la visualización EECC Internacional, con corte fecha 27.
Se detecta registros informados desde Nexus donde los campos moneda origen (moneda proveniente de Venezuela) , saldo anterior, cupo disponible vienen informados en montos que exceden el largo habitual lo que provoca el error de truncamiento de datos y la caída del Job completo</t>
  </si>
  <si>
    <t>Lili Molina</t>
  </si>
  <si>
    <t>PRB0040288</t>
  </si>
  <si>
    <t>Contact Center reporta casos de clientes BancoCondell con inconvenientes para realizar transferencias a otros bancos.</t>
  </si>
  <si>
    <t>Mauricio Alvarez</t>
  </si>
  <si>
    <t>PRB0040405</t>
  </si>
  <si>
    <t>Contact Center reporta casos de clientes con inconveniente con pagos vía webpay, al intentar realizar transacciones con tarjeta de Débito, el sistema arroja error.
Instalación WorkItem emergencia  46756: se liberó la nueva experiencia de usuario para clientes ExCorpbanca con BIN 502976 y 5901027. Los usuarios al utilizar el BIN 502976 condicionó solo a las tarjetas que iniciaran con 6 dígitos y se re direccionaron incorrectamente al flujo webpay para clientes ITAÚ.</t>
  </si>
  <si>
    <t>Felipe Gamboa</t>
  </si>
  <si>
    <t>PRB0040426</t>
  </si>
  <si>
    <t>Contact Center reporta casos de clientes con intermitencia en el Login de Internet Banking
201508340PR_BD_Evolutivo WebPayl
La solicitud realizada al Área de Telecomunicaciones fue solo bajar Foster 2, cuando debió ser Foster 2 más los dos nodos IHS nuevos que dependen de los IHS anteriores (nota: Hay 2 Foster 1 y 2 Foster2)</t>
  </si>
  <si>
    <t>Alfredo Ramírez / Axel Fernandez Díaz</t>
  </si>
  <si>
    <t>PRB0040453</t>
  </si>
  <si>
    <t xml:space="preserve">Contact Center reporta casos de clientes Empresas que presentan inconvenientes con la gestión e ingreso de Nóminas Batch.
 Debido a instalación del WI 45073 en el Login de Botón de Pago- el 15-10-2021, fue necesario realizar el reinicio de los dos silos. El reinicio dejó activo ambos servidores IIS: LATSGOIIS07 (Silo 1), LATSGOIIS06 (Silo 2). Esto causó el problema con la carga, debido a que sólo debe estar activo uno de los servidores para no afectar a los clientes. Fue corregido el siguiente día del pase a producción -16-10-2021- durante la validación después del pase a producción hubo pocos usuarios que probaran. Con el masivo de usuarios se detectó el error </t>
  </si>
  <si>
    <t>Andrés Escauariaza</t>
  </si>
  <si>
    <t>PRB0040438</t>
  </si>
  <si>
    <t>Contact Center reporta casos de clientes empresas que presentan inconvenientes para recuperar la clave de acceso a internet. Se identifica que el inconveniente del cambio clave está afectando a los clientes con permiso consultivos en Sitio Empresa. El cual no están en IDG. 
Paso a producción realizado agrega los mails ofuscados del clientes dónde se envía su otp, para esto se migra servicio tx por broker, en esta integración se pierde la validación para los clientes normales consultivos, a los cuales no se les pide desafío de idg sino que sólo otp, no permitiendo avanzar en este flujo. Se corrige por flujo de emergencia  WI49158</t>
  </si>
  <si>
    <t xml:space="preserve">Ingrid Cortes </t>
  </si>
  <si>
    <t>PRB0040113</t>
  </si>
  <si>
    <t>Contact Center reporta diversos problemas, Giros y compras para clientes migrados, login de Super APP, derivación de llamados para IVR, botón de pagos y TEF realizadas/últimos movimientos desde    
    Canal Internet.</t>
  </si>
  <si>
    <t xml:space="preserve">/ Alvaro Cancino (Maze) /Orlando Varas/Juan Tapia </t>
  </si>
  <si>
    <t>PRB0040433</t>
  </si>
  <si>
    <t>Contact Center reporta inconveniente con usuarios al iniciar sesión a través de VPN, al tratar de conectarse a la VPN arroja error
Error a iniciar sesión en VPN. Se debió a una desincronización de hora en el firewall ASA lo cual genera inconsistencias con el Microsoft Authenticator al momento de autenticar al usuario.
Dispositivos FW Cisco FirePower deben apuntar al mismos NTP para que no se produzca una inconsistencia en la configuración de su hora, lo cual puede provocar que usuarios de VPN SSL no puedan acceder</t>
  </si>
  <si>
    <t>José Rodriguez</t>
  </si>
  <si>
    <t>PRB0040224</t>
  </si>
  <si>
    <t>Contact Center reporta inconvenientes con algunos clientes al pagar por webpay o al ingresar por el sitio itau.cl, les arroja un error “DNS_PROBE_FINISHED_NXDOMAIN”.</t>
  </si>
  <si>
    <t>PRB0040376</t>
  </si>
  <si>
    <t>Contact Center reporta problemas para operar en plataforma comercial. El error se presenta en el log in y luego cuando intenta abrir el aplicativo</t>
  </si>
  <si>
    <t xml:space="preserve">Juan C. Arce </t>
  </si>
  <si>
    <t>PRB0040259</t>
  </si>
  <si>
    <t>Contact center reporta que algunos clientes que no visualizan sus Depósitos a plazos en el sitio Web, no aparece la opción de menú</t>
  </si>
  <si>
    <t>Juan Meza / Sebastían García</t>
  </si>
  <si>
    <t>PRB0040502</t>
  </si>
  <si>
    <t xml:space="preserve">Contact Center reporta que algunos ejecutivos presenta intermitencia en la aplicación 24*7, servicio con lentitud. Enlace navegación Movistar en site de Sonda presenta degradación por falta de licencia- se encontraba trabajando a 500 Mb aunque lo contratado corresponde a 1 Gbp . Una vez realizada la carga de licencia (el día lunes 6 de diciembre en horario nocturno), se logró operar bajo los parámetros contratados. </t>
  </si>
  <si>
    <t>PRB0040270</t>
  </si>
  <si>
    <t>ContactCenter notifica problemas de clientes por cobro incorrecto.</t>
  </si>
  <si>
    <t>Juan C. Meza / Felipe Gonzalez</t>
  </si>
  <si>
    <t>PRB0040425</t>
  </si>
  <si>
    <t>ContactCenter reporta casos Cliente al momento de ingresar al sitio web por el portal, ingresa su Rut, clave y lo vuelve a redireccionar al Login (producto de paso a producción de actividades del Proyecto CDN)
Se identificó que hubo problemas de latencia en las conexiones de los clientes en portal cuando opera bajo CDN, por lo que ejecutó rollback de la ejecucion para evitar la latencia en los usuarios finales.  Después de revisar opciones, el área de Ciberseguridad acordó no continuar intentando ejecutar modificacionessobre el Portal actual para evitar el riesgo alto de afectación a los clientes.  Una vez que se complete el proyecto asociado al nuevo Portal (en desarrollo por parte del Proveedor de NewPortal), se dará de baja el actual portal.  Se acuerda el cierre</t>
  </si>
  <si>
    <t>Rodrigo Bravo</t>
  </si>
  <si>
    <t>Constanza Herrera</t>
  </si>
  <si>
    <t>PRB0040242</t>
  </si>
  <si>
    <t>ContactCenter reporta que clientes presentan problemas al consultar sus PAT.</t>
  </si>
  <si>
    <t>PRB0040169</t>
  </si>
  <si>
    <t>Cuenta [service_MOBILE] bloqueada. Con el ADAudit no se logró obtener la evidencia de donde se bloqueo y cuando.  La cuenta de Servicio luego de quedar configurada en los servidores se activará condición para que no se bloquee, evitando así este incidente</t>
  </si>
  <si>
    <t>Orlando Andrade /Juan Carlos Arce</t>
  </si>
  <si>
    <t>PRB0040256</t>
  </si>
  <si>
    <t>Desde  febrero 2021 se han registran los siguientes errores de forma recurrente 
Error STRTFF: ejecuta la transferencia
Error 502.0 (9 errores- Cerrado)  es un timeout del servicio TransferInternalBanking. El error responde a un problema dentro del bróker el cual no esta pudiendo realizar la llamada hacia el servicio InternalBankTransfer, no puede realizar la continuación del flujo). Actualmente en certificación de pruebas para la mejora en control de errores en flujo de TEF (para mejorar la captura para el manejo de excepciones). Se  ejecutó PaP - WI  61113 el  28-02-2022 (OK), durante la validación se detectaron nuevos errores, dentro del nuevo análisis se genera corrección del servicio bajo nueva lógica en colas de contexto (desarrollo (OK). Pruebas en QA (OK),  Estimado PaP 11-07-2022 (posteriormente,  se encontraron 9 errores- estos errores no desapareceran ya que este servicio orquesta aprox 10 servicios y los errores pueden venir de cualquiera. Se acordó en conjunto con el área de Incidentes /Exp a Clientes cerrar este PRB. En caso de ser necesario será generado una ficha PRB nueva para las nuevas casuisticas.
Para error 500 cerrado) : Se determinó que este error - error nullPointerExecption el servicio guarda en cache datos de crossproduct y variable de cache se baja, podría ser porque maquina queda sin memoria, o porque expiro el cache. El el 21-02-2022  se ejecutó PaP con solución para validar los datos en cache que no fuese nulo y así mejora el manejo de excepción catch en el método. Durante el período de validación los tiempos de ejecución de sp SappDestinatarios se generaron nuevos errores. A nivel de .Net no se encuentran errores.Se acordó cerrar esta PRB
ejecuta la transferencia</t>
  </si>
  <si>
    <t>Patricio Mulato / Cristián Saavedra / Pablo Gonzalez (Sergio Orbenes)</t>
  </si>
  <si>
    <t>PRB0040284</t>
  </si>
  <si>
    <t>Desde 01 al 21 de abril 2021 se presentan errores en WM  con la afectación de 18 clientes únicos. nombancdes = 'IENQ002TX_HistRecibidas' and CODTRAN = 'CCCRE4','TFCTE4', se registran 159 errores. 
Errores Exception: Se detecta que existe limitancia técnica ya que el componente MSMQ Soporta solo 4 MB y cuando esto se desborda da exception. Asimismo, se presentó errores  UNKNOW (TimedOut_Pending)-Se traspasa al área de desarrollo evolutivo Squad Web PJ, Comunidad Canales Digitales para que sea resuelto como parte del proyecto para la mejora de las TEF recibidas
Para los exception, se aplicó mejora en la visualización de la cantidad de registros en la consulta- no corrigió completamente los errores. Se transpasó al CIO Hab&amp;Canales / Squad Web PJ, Comunidad Canales Digitales- para que sean corregidos estos errores con el evolutivo previsto para ser ejecutado durante el 2022 aosciaod a Transferencias recibidas.  cerrado</t>
  </si>
  <si>
    <t xml:space="preserve">Jimmy Delgado </t>
  </si>
  <si>
    <t>PRB0040465</t>
  </si>
  <si>
    <t xml:space="preserve">Desde CCA reportan inconvenientes en las TEF (IFO – IFR). Contact Center está recibiendo casos de clientes a los cuales el IVR no les reconoce su clave PinPass para la validación. 
Caja HSM que atiende estos servicios presentó inconvenientes y no atendía las solicitudes de encriptación/desencriptación de datos. El Proveedor/ Marca determinó que hubo encolamiento de solicitudes y esto ocasionó que la caja HSM se quedará sin memoria para procesarlas.
Se programa reinicio de las HSM cada 3 meses, 1 día la HSM productiva y otro día la Contingencia. Adicionalmente, se implementó un monitoreo con el proveedor donde, cuando la CPU de las HSM este por encima del 75%, seremos alertados para revisar.
</t>
  </si>
  <si>
    <t>PRB0040414</t>
  </si>
  <si>
    <t xml:space="preserve">Desde Contact Center reportan intermitencia para realizar primer ingreso y recuperación de clave secreta en WWW.Itau.cl. 
Google cambia certificado de Google recaptcha el cual genera indisponibilidad en funcionalidades de sitio publico
</t>
  </si>
  <si>
    <t>PRB0040494</t>
  </si>
  <si>
    <t>Desde el data center reporta que no se generaron interfaces de SIGIR en el cierre de Alltra, Retraso en el rescate de interfaces de SIGIR.
Problema se presenta al generar las interfaces al cierre de Alltra. El 25-11-2021 se realizó instalación de Agente Dynatracereiniciando el servicio BatchServer pero no quedó bien reiniciado afectando el cierre del día 26-11-2021. Fue corregido. Como lección aprendida, queda que cuando se realice instalación en ambiente de Alltra y Allnett y se reinicien  los servicio, se debe validar que se encuentren bien iniciados.</t>
  </si>
  <si>
    <t>Patricio Angulo / Andrés Escauriaza</t>
  </si>
  <si>
    <t>PRB0040230</t>
  </si>
  <si>
    <t xml:space="preserve">Desde el período entre el 01 y 10 marzo se registran 61 clientes afectados y 157 intentos con errores. Error 00001 NUMERO DE TARJETA NO VALIDA, requiere acción correctiva debido a que el número de tarjeta no está siendo informada por el canal. 
PaP (inicial)- 21-07-2021- Durante la medición de septiembre y octubre se generaron  nuevos errores. Se identifió nueva causa raíz : "existía un flujo sin la validación". Se aplicó lógica sobre componente transversal para que en caso que el valor no venga correcto desde LDAP, se considere el primer producto del tipo buscado como preferencial-nuevoPaP WI 53838 el 25-11-2021. Posterior a este  PaP, se han registrado nuevos errores - un total de 54 clientes únicos.  Se determinó que desde el cruce de producto existe una marca para TC que portal no logra leer correctamente - pasa como parámetro el número de cuenta y no el numero de TC (vacio), provocando el error.
Se pasó a producción un desarrollo en Portal -blindaje de Código,tal que cuando el combo de TC venga vacío, considere la TC por defecto para llenar combo y obtener datos de TC. PaP ejecutado el 20-04-2022, sin embargo después del PaP estan quedando 6 RUT que generan nueva corrección prevista para el 04-08-2022.
Se genera cierre ya que se no hay clientes impactados y esta todo muy estable y revisión constante de monitoreo.
 </t>
  </si>
  <si>
    <t>Jimmy Delgado/Jorge Briceño</t>
  </si>
  <si>
    <t>PRB0040173</t>
  </si>
  <si>
    <t xml:space="preserve">Desde febrero 2021 se registran diferentes tipo de errores y en diferentes horarios. Los errores detectados son tipo STROCF
502  El error responde a un problema dentro del procesamiento de la respuesta del servicio bróker y su posterior validación de estos datos ya que es ahí cuando la api lo marca como error (El error se da en el campo RCCAREF (GlosaTransferencia) que se encuentra en el SP pa_tefRecibidas_PorRut y la cual no estaría validando el string para omitir o eliminar los caracteres extraños que se encuentran en la base de datos). Se generó  desarrolló para filtro de caracteres que resuelve el evento. PaP el 10-06-2022. Estuvo en validación  hasta el 22-08-2022. 
MB02 (Cerrado) se producen por un timeout que se produce en el servicio bróker ya que el procedimiento encargado de entregar los movimientos “pa_tefRecibidasRealizadas_PorRut” se demora 1 minuto 30 segundos en responder.). Se encontró que el motivo de la demora en responder fuera del timeout definido por el servicio derivado de los recursos que se consumen en la base de datos TRAFNET00 que es donde se aloja el procedimiento almacenado pa_tefRecibidasRealizadas_PorRut.. Se realiza PaP el 08-08-2022, </t>
  </si>
  <si>
    <t>Patricio Mulato / Cristián Saavedra / Claudio Lopez</t>
  </si>
  <si>
    <t>PRB0040353</t>
  </si>
  <si>
    <t>Desde la mesa nos reportan lentitud en  FRONT UNIFICADO. Problema de lentitud en el aplicativo de Caja. Curse de créditos no efectuado en plataforma DIBS y abono en cuenta corriente efectuado.</t>
  </si>
  <si>
    <t>Cristian Gonzalez/Rodrigo Mesa</t>
  </si>
  <si>
    <t>PRB0040235</t>
  </si>
  <si>
    <t xml:space="preserve">Desde marzo 01 se registran 1578 clientes afectados y 3190 intentos con errores. Se revisan logs de .NET y existe un error en la validación de usuario / clave para ingresar al Sitio, error al leer y convertir datos a base 64 (error -2). 
Se corrige Pieza para capturar exception y arrojar error controlado Error -2 (captura de excpeción) , con PaP 23-08-2021. a saber:  1.)-Se revisan logs de .NET y existe un error en la validación de usuario / clave para ingresar al Sitio, error al leer y convertir datos a base 64 (The input is not a valid Base-64). 2.) Se revisan log luego de descartar Error Base 64 y se encuentra error al ingresar Clave, Capa .NET donde se ingresa carácter &lt;&gt; y trunca el XML arrojando Exception, se requiere Análisis .NET y Portal 
Solición paliativa: se configura el bloqueo de caracteres &lt;&gt; para campo clave en Login / Portal.  PaP el 16-11-2021. Actualmente en validación hasta el 06-01-2022
Para solución definitva fue presentado por el área evolutiva  CIO Hab&amp;Canales /Gob&amp;Oper Canales al CIO Hab&amp;Canales /Squad Tec&amp;Canales para que continue con el desarrollo por un evolutivo que resuelva la causa- Será considerado dentro del presupuesto del 2022. </t>
  </si>
  <si>
    <t>PRB0040497</t>
  </si>
  <si>
    <t>Desde mayorista reportan que clientes empresas no están pudiendo subir Nominas NEL. Purga en BD para folios ya utilizados  en ambiente previo y posterior en producción WI 55935 Folios asignados a nominas colisionaron con folios ya existentes en tabla de BD pero de otra fecha, a nivel de método . Net arrojo error de Primary key. Corregido bajo rutina extra WI 56353</t>
  </si>
  <si>
    <t>Patricio Mulato</t>
  </si>
  <si>
    <t>PRB0040156</t>
  </si>
  <si>
    <t>Desde operaciones reporta que no están llegando los abonos entrantes y los pagos no se están liquidando</t>
  </si>
  <si>
    <t xml:space="preserve">Andrés Escauriaza  </t>
  </si>
  <si>
    <t>PRB0040462</t>
  </si>
  <si>
    <t>Desde operaciones reportan inconvenientes con el PAC de Tarjeta Créditos. Ciclo de facturación 2.
Por ejecución de cambio, se inyectó en tabla SF.LOCPR registro que interrumpió la lectura secuencial de los Ciclos de Facturación de Tarjetas de Crédito, dejando fuera del procesamiento lo relacionado al Ciclo 2. El registro inyectado corresponde al Ciclo de Facturación de las Tarjetas Rappi, el cual tiene un flujo de procesamiento diferente.
Se realizó la ejecución OPS de emergencia en producción. fue necesario modificar procesos que preparan PAC para las Tarjetas Mastercard y Visa, asegurando que se ejecute una correcta y completa lectura de los Ciclos de Facturación-ejecutado el 26-10-2021.</t>
  </si>
  <si>
    <t>PRB0040418</t>
  </si>
  <si>
    <t>Desde operaciones reportan inconvenientes con operaciones pendientes de liquidar (46)
(Interfaces origen CORE IBS )</t>
  </si>
  <si>
    <t>PRB0040474</t>
  </si>
  <si>
    <t>Desde operaciones reportan que las operaciones no se están abonando (SADP – Altamira). Zona secundaria de DNS Itauchile.cl en el servidor PRODAPPS234 se encontraba warning.</t>
  </si>
  <si>
    <t>PRB0040482</t>
  </si>
  <si>
    <t>Desde Operaciones Sucursales área Delivery nos reportan perdida de comunicación con la VPN para servicio Nearway.
Se detecta problemas de persistencia de tráfico a la salida del F5 Link Controller, genera que la VPN se trate de establecer por IP púbica distinta a la que necesita para poderse formar (Movistar, en lugar de GTD). 
Se detectó que es necesario hacer cambios en la arquitectura VPN a fin de establecer la misma directa al Firewall sin pasar por F5 Link Controller. El cambio asociado fue ejecutado el 24-11-2021, probado y validado por el equipo técnico incolucrado y usuarios.</t>
  </si>
  <si>
    <t xml:space="preserve">Alfredo Ramirez / Jean Rubio </t>
  </si>
  <si>
    <t>PRB0040461</t>
  </si>
  <si>
    <t xml:space="preserve">Desde sucursales reporta inconvenientes con pago Vales Vista, error transacción rechazada, no existe. Este incidente se produjo por pase a producción  WI 45013 debido a un desacople de piezas por dependencia con otro proyecto, se vio impactada una variable de sesión, la cual no se estaba rescatando la cuenta del Vale Vista y provocó inconvenientes en el pago de éste. 
Se realizó corrección de la pieza con PaP el 18-11-2021. Se certificó por Testing Factory y validado por Usuarios </t>
  </si>
  <si>
    <t>Abraham Montalva/ Carol Ordoñez</t>
  </si>
  <si>
    <t>PRB0040304</t>
  </si>
  <si>
    <t>Desde sucursales reporta inconvenientes en caja, sistema no está permitiendo ingresar de pagos Previred con fecha vencimiento de mayo 2021</t>
  </si>
  <si>
    <t>Jose Vidal</t>
  </si>
  <si>
    <t>PRB0040236</t>
  </si>
  <si>
    <t xml:space="preserve">Desdeel período  entre el 01 y 10 marzo se comenzaron a registrar errores (se registran 77 clientes afectados y 223 intentos con errores). Estos errores-error 100 son  producto de caracteres extraños en la consulta de Tef realzadas (en GlosaTransferencia de la tabla  TransferenciaTrans). Caracteres impiden la correcta formación de Xml de respuesta del servicio Broker que a su vez llama  al SP pa_tefRealizadas_portal (oK).Falta corregir ell error (100)
Error 100, Se ejecutó paso a producción con corrección en "Campo Datos" , el 23-10-2021. Se dejó en validación hasta el 23-11-2021. </t>
  </si>
  <si>
    <t>Jorge Briceño</t>
  </si>
  <si>
    <t>PRB0040577</t>
  </si>
  <si>
    <t>Detalle de incidente: a través de la herramienta de monitoreo se detecta alto tiempos de respuesta en TEF hacia CCA, con indisponibilidad de transferencia de fondos a otros bancos (con código de error 037)  y en el servicio de cambio clave TC en portal, además se ve afectada la autentificación de usuarios en IVR.  Derivado de este incidente, a.) se registraron reclamos de clientes a nivel del servicio Transferencia de Fondos a otros Bancos desde las 17:27 hasta las 18:37, b.) a nivel de monitoreo se registraron 7.979 RUT de clientes afectados 
Causa raíz: durante el incidente se detectó problema en Caja HSM - Caja HSM primaria en site FOSTER  presentó falla física por SO. Asimismo, falla en la transferencia automática a la caja HSM  secundaria (contingencia) también ubicada en FOSTER.
Solución inmediata: el proveedor Neosecure -proveedor para el Banco- prestó una nueva caja HSM,  la cual fue configurada igualmente en FOSTER para la generación de alta disponibilidad de las cajas ambas en el datacenter FOSTER (manteniendo la configuración inicial) (OK)
Solución definitiva: Inicialmente se había considerado la reparación de la Caja o sustitución, por parte del Realsec -proveedor de la Caja HSM para Neosecure.  Dado que la caja con problemas no pudo ser reparada, el proveedor NeoSecure dejará en calidad de préstamo una caja nueva hasta tanto, sean renovadas cuatro (04) cajas HSM que actualmente tiene el Banco . Se prevé que esta renovación será completada durrante el 2023.</t>
  </si>
  <si>
    <t>Orlando Andrade / Raul García</t>
  </si>
  <si>
    <t>PRB0040694</t>
  </si>
  <si>
    <t>Detalle de incidente: a.) herramienta de monitoreo se detecta Indisponibilidad de transferencia de fondos a terceros, Botones de pagos, Compras en el comercio, b.) se detecta que incidente se gatilla por actividad de mudanza en equipos de seguridad. Cambio de arquitectura de seguridad en Site Entel WI 79819. 
Causa raíz: hubo problemas de sincronización de los clusters - ambos equipos levantaron como activos (y no como activo /pasivo). El proveedor Cisco había generado una metodología para levantar los Equipos  que  no funcionó y los equipos perdieron el sincronismo
Solución inmediata:  a.) rollback al cambio de arquitectura de seguridad en Site Entel WI 79819, b.) reinicio del servicio bróker transferInternalBankingv2, c.)  se sube servicio en LPAR recuperando el servicio de la línea host de Condell
Solución definitiva: se levantó caso a Cisco para revisar la metodología y generó una actualización.y se generó nueva metodología revisada conjuntamente con Cisco
Cierre el 22-06-2022</t>
  </si>
  <si>
    <t>PRB0040857</t>
  </si>
  <si>
    <t>Detalle de incidente: a.) se bajan servidores de balanceo (192.168.1.103 y 192.168.1.104) se detiene servicios Was.
Causa raíz: errores de inconsistencia en BBDD de Portal relacionada con la administración de contenido asociado a PaPs que provocaron esta inconsistencia
Solución inmediata: a.) se bajan servidores de balanceo (192.168.1.103 y 192.168.1.104) se detiene servicios Was, b.) se realiza la restauración de las Bases de datos desde TSM sobre servidor en Equinix, c.) se sube servicio WAS y servidores de Portal, d.) Se realiza rollback, se deja disponible servicio Portal
Solución definitiva:  Se toma un respaldo de la BBDD de contenido del sitio Sonda y se restaura en la BBDD de Equinix. Previo, se generó un caso al Soporte del proveedor HCL, quienes realizaron varias acciones, sin resultados posistios</t>
  </si>
  <si>
    <t>PRB0040608</t>
  </si>
  <si>
    <t>Detalle de incidente: Desde operaciones reportan que no se están cargando los giros en cuentas vistas de clientes BancoCondell. Se evidencia que este problema sucede desde el 23-03, sin reportar a incidentes.  En resumen, los clientes estaban haciendo cargos o compras y no se estaban reflejado en la cuenta vista. No se estaba completando la transacción con los clientes y no se estaba cuadrando contablemente porque no se hacia el movimiento en la cuenta vista. Se detectó que el archivo extract que acumula la información de transacciones que envía Redbanc no se estaba procesando, por ende la cuadratura diaria no se estaba ejecutando.  El 29-03-2022 se realiza rollback del WI52383  solamente las actividades asociadas con la parametría  del Proceso extract Condell se ejecuta a las 16:15, terminado ese proceso se realizaron consultas sobre archivos de resultado para validar transacciones. Asimismo, se detectaron inconsistencia en los datos del archivo enviado por RedBanc para algunos registros-
Soluciiones inmediatas: durante ese día 1.)  Se solicitó formalmente la Redbanc a revisión a nivel de  archivo enviado ya que se prevé posibles cambios a nivel de estructura, 2.) Se incrementa el tamano máximo del archivo extract  de 10.000 a 1000.000 registros, 3.)  fue necesario la actualización de la fecha contable en archivo recibido desde Redbanc con el fin de procesar el extract de Condell. El 30-03-202, a.) continúo la revisión por el Equipo de trabajo del Squad Medios de Pagos, b.) a las 11:03 hrs el Equipo desarrollo solicitó información actualizada de producción a ambientes previos para ejecución de pruebas para regularizar las cuadraturas contables  c.) a las 12:50  desde el Área de Operaciones Centrales validan la regularizaciónn de los clientes afectados- cuadrados a nivel contable para los días 24,25,28 y 29 de Marzo, d.) a las 16:00 hrs el valida el proceso de carga de registros del Proceso extract Condell se procesa en forma normal y finaliza correctamente. Los registros recibidos corresponden con los procesados, no quedando cargos o abonos pendientes para el dia 30-03-22. e.)   a las 16:50 hrs, desde Operaciones Centrales confirman  que las cuentas de clientes V/S Contabilidad están correctamente cargadas (cuadratura contable V/S cargos y abonos ingresados en cuentas vistas)
Causa raíz: sin determinar a pesar de todos los análisis realizados
A pesar del esfuerzo durante y post incidente- con pruebas ejecutadas en QA, no fue posible determinar la causa raíz . a.) Se ejecutaron pruebas sobre campos contables provenientes de copia del archivo extract enviado por Redbanc al archivo acumulador de la información CI Extract - sin detección de errores ,  b.) revisión de los procesos asociados a las fechas contables dentro del archivo extract para determinar si la fecha  contable que no actualizó  c.)  inclusión de resursos especializados adcionales para re-evaluar  el análisis d.) Verificación de los perfiles de Usuarios en As400. Evaluaciones concluidas el 07-04-2022-sin hallazgos
Plan táctico: Previa revisión con el CIO de Minorista/Frederico Buril, se acordó  mejorar la información que se registra en un archivo LOG genérico para todo el flujo con PaP ejecutado el 29-04-2022. No se volvió a presentar el incidente desde el 29-03-2022.</t>
  </si>
  <si>
    <t xml:space="preserve">Lili Molina </t>
  </si>
  <si>
    <t>PRB0040538</t>
  </si>
  <si>
    <t>Detalle de incidentes: a.) contact Center reporta casos de clientes con inconvenientes al tomar DAP desde sitio web, arroja mensaje de error “Se produjo un error en la transacción”. 
Causa raíz: se evidencia instalación WI 53020 realizada el 13-01-2021 bajo el proyecto 211508537PR_MIN_Comunidad Inversiones_Célula 3_ Marketplace y Gestión Portafolio 
(se debió a un Formateo de Decimales en el campo monto donde se incorporaba 2 posiciones adicionales esto a nivel del sitio portal del segmento empresa donde previo a la ejecución del Servicio que realiza la toma de DAP formateaba el campo Mont)o. 
Solución inmediata: se ejecuta  instalación de emergencia WI 60732 17 de enero a las 21 hrs.
(Se ajusta Sitio Portal Empresa para deshabilitar Formateo adicional ya que valor monto se retorna correctamente en API de SIMULACION implementada en esta iniciativa, bajo la nueva arquitectura MASA. 
Solución definitiva: misma solución inmediata</t>
  </si>
  <si>
    <t>PRB0040534</t>
  </si>
  <si>
    <t xml:space="preserve">Detalle de incidentes: a.) herramienta de monitoreo detecta un aumento en los tiempos de respuesta de los servicios de Notificación Push.
Causa raíz:  durante el proceso de DRP realizado el día 16-01 la máquina en cuestión (CLSTGSQLP09B02) sufre pantalla azul, por lo que debe generarse una máquina nueva. Esta máquina no se había tocado anteriormente y durante el DRP hubo configuraciones no previstas-que tuvieron que ser revisadas durante la ejecución del DRP
Solución inmediata: a.) cambio de configuración en máquina virtual a nivel de Vmware, b.) reinicio de la máquina afectada.  
Solución definitiva: a.)  se crea máquina virtual nueva (antigua era física), b.) se reconfigura memoria y CPU, c.) se crea maquina con 32 GB, lo cual se aumenta a 64 GB (Inicialmente tenia 8 CPU con 1 núcleo) reconfigurándolo en 1 CPU con 8 núcleos. 
</t>
  </si>
  <si>
    <t>Cristian Gonzalez  Hosima</t>
  </si>
  <si>
    <t>PRB0040678</t>
  </si>
  <si>
    <t>Detalle de los incidentes de los días 01-08-2022 y 09-08-2022: a.) Herramienta de monitoreo detecta intermitencia en el servicio de transferencias realizada en Portal y SuperApp , b.) Se detecta Servicio Bróker AcconuntChangeCCA con pool lleno, c.) No tenía pool de conexión para conectarse. Para solucionar el incidente fue necesario reiniciar el grupo de Ejecución. 
Causa raíz:  Derivado a intermitencias o demora en respuesta  de MolMaze hay problemas se ve reflejado en el conector, el cual queda sin recuperarse automáticamente . Este conector esta construido de esta manera y hace falta  la liberación de conexiones.  Para transacciones en estado “CLOSE WAIT” no se reestablece el servicio en forma automática y se debe reiniciar el grupo de ejecución de Bróker
10-09-2022: Servicio Bróker con límite de conexiones activas
Solución inmediata:  a.) Se realiza reinició del l grupo de ejecución, b.) 01-08-2022: a.) Se retiran de balanceo y se reinician el grupo de ejecución AccountChargeCCA en los servidores ICIIBP0X1, ICIIBP0X2. El 09-08-2022  c.) se retiran de balanceo y se reinician el grupo de ejecución AccountChargeCCA en los servidores ICIIBP0X1, ICIIBP1X1,  ICIIBP0X2,  ICIIBP1X
Solución definitiva : Se mejoró el conector modificando la propiedad  ExpireConnections Sec del servicio configurable CFG_TEF_MOLL, de -1seg a un valor actualmente en definición (se ejecutaron prueba de certificación y Stress con un valor de 12 seg sy funcionó. 
Se ejecutó en producción el 13-09-2022  validando el funcionamiento de los servicios hasta el 21-09-2022. Se acordó dejar cerrado</t>
  </si>
  <si>
    <t xml:space="preserve">Patricio Mulato/ Juan Aranguiz </t>
  </si>
  <si>
    <t>cierre</t>
  </si>
  <si>
    <t>PRB0040868</t>
  </si>
  <si>
    <t>Detalle dei incidente: a.) se reporta intermitencia en la funcionalidad divisas opción comprar dólar en el sitio persona, b.) se detecta falla de la capa WAS 2 de 8 (diferencia en carpetas), c.) Error js en el producto portal al crear el botón cotizar, en algunos nodos el botón se generaba correctamente al contrario de los otros.
Causa raíz: Error js en el producto portal al crear el botón cotizar, en algunos nodos el botón se generaba correctamente al contrario de los otros.
Solución inmediata: a.) flujo de emergencia para homologar CTO a Foster, b.) flujo fastrack WI 115228 Detalles DAP
Solución definitiva: se aplicó mediante el WI115228 el PaP una reestructuración del botón cotizar lo que permitió que se generara correctamente en los 8 nodos- PaP el 15-11-2022. estuvo en seguimiento hasta e 29-11-2022</t>
  </si>
  <si>
    <t>Franco Valdes</t>
  </si>
  <si>
    <t xml:space="preserve">Nicolas Mora </t>
  </si>
  <si>
    <t>PRB0041139</t>
  </si>
  <si>
    <t>Detalle del incidente: el 09-05-2023, Caso fue revisado por el área de Correctivo, el problema se produce en el servicio BFF/doPostTransfers debido a que el email del cliente no cumple con el formato, impidiendo que finalice la transacción.
Causa raíz:  el problema se produce en el servicio BFF/doPostTransfers debido a que el email del cliente no cumple con el formato, impidiendo que finalice la transacción y el aplicativo tiene esa opción que podría ser cambiada). Fue un caso de refactorización de código / deudas técnica no se realizaron todas las pruebas de afectación en QA.
Solución inmediata:  a.) Se envía esta información a Contact Center para dar continuidad es necesario actualizar el correo de los clientes. Por otra parte se creará Caso problema para dar seguimiento a la solución de fondo qué se encuentra en revisión por parte de habilitadores y Canales TI.
Solución definitiva: Se ejecutó la corrección bajo el WI 156545 para permitir con clientes puedan generar las transferencias a pesar que no tengan el la dirección de correo de forma correcta. Pruebas Satisfactorias. Sin alertas en Monitoreo.  El PaP se ejecutó el 10-05-2023. Queda en validación
Se acordó el cierre el 16-05-2023</t>
  </si>
  <si>
    <t>Nidia  Fernandez</t>
  </si>
  <si>
    <t>Maximiliano Neira</t>
  </si>
  <si>
    <t>PRB0041136</t>
  </si>
  <si>
    <t xml:space="preserve">Detalle del incidente: a.)  el 08-05-2023, Desde operaciones sucursales reportan error en la activación de KIT de cuentas nuevas en BPM, b.) De acuerdo al Log de BPM el servicio Broker Rest GetApprovedConsumerCredit está entregando un error 401 "no autorizado“ b.) se había ejecutado un Pap
Causa raíz: Por PaP uno de los fliujos subir campañas de BPM que reemplazaba servicios de bróker 9 por servicios migrados IBB10 presentó fallas intermitentes. El Broker que presentó problemas estpa asociado con el Broker Rest GetApprovedConsumerCredit
( este incidente formó parte del proyecto desacople Broker 9)
Solución inmediata:  a.) se realiza rollback de BPM 8.5.0 , b.) la medida paliativa es solicitar al cliente que ingrese a través de Portal para activar la cuenta y la TC., c.) esta opción fue validada directamente con el cliente y el ejecutivo para realizar seguimiento del flujo, d.) en forma paralela el área de correctivo estuvo analizando subir la cantidad de intentos de consulta de campañas para que la solicitud tenga mayor duración antes de que la cierre y termine el flujo normal en BPM, e.)  se retoma revisión y se analizan 2 puntos importantes a considerar ejecución de Rollback y/o corrección de issue por entrega de error 401.
Solución definitiva: Este incidente con la vuelta atrás no volverá a presentarse y el próximo PaP se gestionará bajo el proyecto desacople broker 9 que se prevé ejecutará nuevamente la migración del servicio afectado y BPM el 15-06-2023)
Se acordó el cierre 16-05-2023 </t>
  </si>
  <si>
    <t>PRB0040253</t>
  </si>
  <si>
    <t>Detalle del evento: nicialmente bajo este PRB  que se originó a mediados del 2020, se ejecutaron todas las mejoras posibles para a.) corregir como aumento la solicitud de cambio de horario de ejecución de Jobs en BBDD, b.) corrección en los timeout asociados al servicio UserAuthentication, c.) eliminación de caracteres extraños dentro del menú de itaupass en el cual al momento de ingresar y eliminar los caracteres ingresados en el campo contraseña, el botón de login quedaba habilitado
Los errores remantenes serán considerados bajo el PRB0041046, comenzando la medición a febero 2023 para la revisión de los errores asociados con los servicios MB02  SAULILpara Android y IOS que han venido creciendo durante el 2023, asimimso el error MB03 ( IOS 7.854, ANDROID 10-362), error 502 (IOS 428, Android 563),SOAP (IOS 374 y Android 741), error 400 (IOS 238 y Android 297)
Causa raíz: nuevos errores continuan en análisis bajo el PRB0041046
Solución definitiva: en análisis hasta el 13-03-2023 /bajo el PRB0041046
Se acuerda el cierre el 06-03-2023 para continuar con el PRB0041046</t>
  </si>
  <si>
    <t>PRB0040744</t>
  </si>
  <si>
    <t>Detalle del Incidente  a.) se presentó caída de ambientes previos QA y Desarrollo por afectación 3par HP, 
Causa raíz: 
Con el reinicio de los servidores involucrados durante el incidente, se perdió información de logs que no lograron llevar a la causa raíz. Hpe indica que a pesar de no tener definido ningún proceso con el Banco que aborde este tipo de casos, estuvo trabajando en la revisión, indicó que los SLA´s definidos corresponden a la resolución de incidentes. 
Solución inmediata  a) se ejecutó comando para recuperar visibilidad y administración de la LUN asociada -actividad realizada en conjunto con HPe, b.) se validó la disponibilidad y operación de los ambientes d.)  se reiniciaron los servicios en servidores. 
Solución definitiva: No aplica. resuelta con la solución inmediata.</t>
  </si>
  <si>
    <t>Cristian Gonzalez Hosima / David Luna</t>
  </si>
  <si>
    <t>PRB0040560</t>
  </si>
  <si>
    <t>Detalle del incidente : a.) Contact Center reportó  casos con intermitencia de ingreso al Login personas, b.) Mesa de ayuda reporta casos de usuarios sin conexión a VPN, usuarios con proveedor GTD. c.) se evidencia la ejecución de actividad de fin de semana relacionada: Proyecto 211908437PR, WI 60262, donde se realizó la habilitación de la instancia GTM en los nuevos i5800. Iniciando la actividad en datacenter de contingencia SONDA y luego FOSTER. (05-02-2022 a las 22:00).  d.) se generó bloqueo de IP de GTD .  
Causa raíz:  a.) el Arbor bloquea IPs del DNS de GTD ya que considera un posible ataque y estaban retenidas enn listas negras, b) supera el umbral permitido que posee el protection Group de DNS del Banco
(a.1 el Arbor superó umbral permitido que posee el protection Group de DNS del Banco (6.400 host- llegando a un tope de 7.500 host), lo cual causó el bloqueo de las 2 IP’s del DNS de GTD . b.1.) La versión del Arbor no permitió agregar las 2 IP’s de GTD a las listas blancas por superación del limite permitido).
Solución inmediata: a.) el área de Ciberseguridad realizó la liberación de IP de GTD en Arbor, b.) El Equipo de Ciberseguridad procedió a incorporar las IPs provenientes de GTD a lista Blanca, lo cual soluciono el incidente.
Solución definitiva: a.) se procedió a limpieza de listas negras contenidas en el Arbor superiores a 1 año (se eliminaron un total de 6.059 IP’s de un total de total de 7.500), concluido el 17-02-22, b.)  se solicitó las actualización de IP’s a los proveedores (GTD, Entel, Claro y Movistar) para incorporarlas en las listas blancas del Arbor. Las IP’s de GTD se incorporaron el 17-02-22, las IP’s de Claro y Movistar, se incorporaron el 25-03-22 y las IP´s  de Entel el 17-03-22. c.) se creó un dashboard de monitoreo para equipo SOC- que no se contaba, d.) las áreas de Ciberseguridad y Monitoreo TI acordaron que aquellas alertas que comprometan la operación del banco, serán comunicadas de inmediato por el área de Ciberseguridad  al área de Monitoreo TI a través del buzón  MonitoreoTI@itau.cl )
Todas las acciones derivadas de la solución definitiva fueron completadas, formalizado por el área de Ciberseguridad el 18-03-2022</t>
  </si>
  <si>
    <t>/Yordan Arevalo  / Jose Rodriguez /Alfredo Ramirez(IP's Entel)</t>
  </si>
  <si>
    <t>PRB0040663</t>
  </si>
  <si>
    <t>Detalle del incidente : Valor del dólar no se actualiza. 
Causa raíz: 
El servicio de Java se sobrecargó y dejó pegado todos los procesos- incluido el dólar Web. 
Solución inmediata:  Para dar continuidad se detuvo el servicio IntegradorDolarWeb en el servidor clstgappp01v1 (Dólar web Datatec). Se canceló proceso java y luego reinició el servidor y los servicios eCMX_Extensiones y el svc_eCMX_Monitor en el servidor de E-cambios ( CLSTGAPPP11V01). Se acordó reinicar mensualmente el servicio IntegradorDolarWEB para evitar la sobrecarga . El PaP se realizó 08-08-2022 (ok)
Solución definitiva: Se Implementa reinicio Servicio IntegradorDolarWEB  y se deja herramienta de monitoreo en producción monitoreo JConsole para supervisar el comportamiento de la aplicación</t>
  </si>
  <si>
    <t>Milton Galarce/ bernadro Quezada</t>
  </si>
  <si>
    <t>PRB0040580</t>
  </si>
  <si>
    <t xml:space="preserve">Detalle del incidente a.) 02-03-2022: Herramienta de monitoreo detecta altos tiempos de respuesta en los servicios de Portal y SuperApp. Se detecta contención en Core Altamira, b.) 03-03-2022: No se puede realizar transferencias en línea a otros bancos y no se estuvieron recepcionando las  transferencias de estos (IFO -IFR). Asimismo, se detecta problema en el reciclado automático del servicio de TEF,
(Se registran 11.479 clientes impactados (fuente Monitoreo de logs de transacciones web monitor) )
Causa raíz: el fabricante IBM (después de corroborar en sus laboratorios) documentó que es un problema aleatorio- en el servicio de lectura y escritura sobre los DS8K con versiones de Bundle (firmware) 88.41.5.0, aunque el problema no es generalizado- se presenta en la versión de SO que el banco posee.
Solución inmediata:  a) para el incidente reportado el 02-03-2022, se reinicia subsistema TU (Altamira para sucursales) y se libera contención en Altamira, posteriormente se procede con reinicio de servicios bróker para SuperApp, b.)  para dar continuidad al incidente del día 03-03-2022, se bajaron los trabajos de TEF y se subieron las regiones.
Solución definitiva: actualización de versiones:  a.) Upgrade de firmware Ds8k Foster-1 desde R8.4 88.41.5.0 a versión 88.58.3.0 , b.) Upgrade de firmware Ds8k Foster-2 desde R8.4 88.41.5.0 a versión 88.58.3.0, c.) Upgrade de firmware Ds8k Sonda- desde R8.4 88.41.5.0 a versión 88.58.3.0- Se ejecutó PaP el 05-06-2022. fue monitoreado y validado por el Equipo técnico y usuarios </t>
  </si>
  <si>
    <t>David Luna / Miguel Gamazo</t>
  </si>
  <si>
    <t>PRB0040676</t>
  </si>
  <si>
    <t xml:space="preserve">Detalle del incidente a.) centralizado reportan inconvenientes en la plataforma PRC, al generar ficha de riesgo el servicio arroja error, b.) Servicio WEB de InforImage para Generación de Propuestas sólo se encuentra la llamada al Login, c.) uno de los 10 usuarios en el flujo del conector del PRC llegó al máximo de sesiones (50 ).
Causa raíz: posiblemente por conector de PRC
durante la evaluación se determinó que no hubo problemas con el InforImage,  posiblemente como parte del flujo haya sido generado en el conector de PRC.  Se reasignó el PRB al Squad Gob &amp;OPer Canales / Juan Aranguiz- sin embargo, no se lograron rescatar los logs  relacionados, para el día del incidente.  
Solución inmediata:  a.) Se realiza IISReset en servidor de Infoimagen CLSTGIMGP00, b.) Se realiza reinicio del conector de PRC (que contiene en su lógica 10 usuarios que se conectan al flujo, 
Solución definitiva: No aplica
Desde el 19-05-2022- no volvió o ocurrir el incidente. Se acordó dejar cerrado y en caso de volver a ocurrir, se reabre y se enfoca los logs tanto en InforiImagen como en ell conector PRB </t>
  </si>
  <si>
    <t>PRB0040714</t>
  </si>
  <si>
    <t xml:space="preserve">Detalle del incidente a.) Desde operaciones reportan indisponibilidad de sistema SPF, b.) Herramienta de monitoreo se detecta intermitencia en servicio de Botones de Pagos, Sucursal virtual, aprobación de nóminas y transferencia en sitio Empresas, c.) Se detecta falla de Servidor de Base Datos CLSTGSQLP01B01 en Site Entel
Causa raíz: se produjo por daño en la motherboard del servidor CLSTGSQLP01B01 en Site Entel. 
Solución inmediata : a.) se crea el caso con HPE 5365096340 para revisión del servidor por este incidente, b.) Se recupera máquina en contingencia en data center de Sonda CLSTGSQLP01B01 (es un servidor físico) por caída de servidor sql de SPF
Solución definitiva: a) se aplicó la migración del servicio por medio del mecanismo matrix –ubicando el servidor y el servicio  SQL del SPF en SONDA  (14-06-2022OK), b.)  se realizó el cambio de motherboard del Equipo que está en Entel (en funcionamiento –sin el servicio) (15-06-2022, OK), c.) se devolvió el servicio SQL del SPF a Entel el 27-082022 </t>
  </si>
  <si>
    <t>PRB0040666</t>
  </si>
  <si>
    <t>Detalle del incidente a.) Usuarios SWIFT sin conexión a Pivotes, afectando a las transferencias Swift y LBTR, b.) Clientes no tienen disponible Cartolas Swift (segundo ciclo)- no fueron afectados los clientes security services,  c.) El incidente se originó por una condición en la capacidad de la infraestructura -almacenamiento),  d.) fue solucionado con el aumento de la capacidad impactada. Es importante destacar que el DataStore es de  3,6Tb (con 2,8 Tb ocupados).
Causa raíz: el dataStore de las máquinas virtuales de Swift ( 5 máquinas virtuales) se quedaron sin espacio debido a snapshot que se habían tomado el día 09-05-2022 (no fue considerado que los snapshot crecieran más que la capacidad de las máquinas virtuales). La causa fue determinada antes de 5 días hábiles
Solución inmediata: a.) aumento de capacidad impactada en el datastore de 3,6 Tb a 4,3 Tb  y se normaliza los servicios de Swift, b.) actualización aplicativo Swift y envío de cartola segundo ciclo normalizado, c.) reinicio del datastore.  d.) 24 hrs después fueron borrado los snapshots liberando el espacio inicial.
Solución definitiva 
a.) se levantó alarma que tiene VW para que cuando llegue al 80% de la capacidad del DataStore mande un correo a los administradores para su atención (ok), b.) se incluye el monitoreo a través de ITM de los seis (06) servidores bajo DMZ  involucrados y los do servidores que no estaba en DMZ.-completada su ejecución l 12-09-2022</t>
  </si>
  <si>
    <t xml:space="preserve"> Cristian Gonzalez Hosima</t>
  </si>
  <si>
    <t>PRB0041123</t>
  </si>
  <si>
    <t xml:space="preserve">Detalle del incidente: a.)  Contact Center reporta casos de clientes aceptan oferta de aumento de cupo de su TC y se les asigna un monto muy superior al aceptado, b.) se soluciona el incidente con la bajada de campaña.
Causa raíz : Fue producto a un PaP en sitio Portal WI 136233,  por desacople broker9  en servicios aumento de cupo TC. 
(No se había contemplado diferencia de variables entre ambos brokers para este servicio- el cambio pertenece al proyecto de desacople Broker 9 para llevarlo a Broker 10)
Solución inmediata: Se soluciona el incidente con la bajada de campañas.
Solución definitiva:  corrección de las piezas afectadas entre los broker 9 y broker 10 (corrección a nivel de aumento de cupo de TC en Borker 10).
(la certificación concluyó el 18-05-2023 (OK).  Se ejecutó el PaP  el 23-05-2023 (OK). Estuvo en validación hasta el 30-05-2023 . 
</t>
  </si>
  <si>
    <t>Juan Aranguiz/ Aracelys Valenzuela</t>
  </si>
  <si>
    <t>PRB0041157</t>
  </si>
  <si>
    <t>Detalle del incidente: a.) Operaciones Findur indica que algunos usuarios perdieron el acceso, b.) de acuerdo a lo revisado con Ingenieria TI a nivel de controladores de dominio se evidencia un reinicio del DC CLSTGDCSP00 a las 13:58 Hrs. por un alto consumo de CPU el cual podría haber afectado el acceso a la carpeta compartida de los usuarios Findur
Causa raíz: Se evidencia un reinicio del DC CLSTGDCSP00 a las 13:58 Hrs. por un alto consumo de CPU el cual podría haber afectado el acceso a la carpeta compartida de los usuarios Findur
Solución inmediata: a.) Usuarios afectados (conectados por cable en el Banco y por VPN) vuelven a conectarse al sistema sin inconvenientes
Solución definitiva: Se mantendrá servidor CLSTGDCSP00 en constante monitoreo para lograr evidencia si vuelve a ocurrir un incidente similar
Se acuerda el cierre el 06-06-2023</t>
  </si>
  <si>
    <t>Jorge Chandía</t>
  </si>
  <si>
    <t>PRB0041153</t>
  </si>
  <si>
    <t>Detalle del incidente: el 25-05-2023, a.) se detectan errores de ruteo hacia API Collection desde el API Gateway 1, b.) 13:24 hrs  los servicios de insurance y biometría comienzan a responder en forma estable, c.) alertas en Dynatrace se comienza a cerrar en forma progresiva.
Causa raíz:se detectan errores de ruteo hacia API Collection desde el API Gateway 0, uno de los 3 API Gateways activos.
Se determina que la versión del SW del API connect contine bugs que requieren ser actualizados a la últoma versión
Solución inmediata: a). se procede al reinicio, b.) este es uno de los 3 API Gateway activos, c.) se abre caso a IBM
Solución paliativa: es necesario el reinicio del Gateway API Connect que presente el bug.
Solución definitiva: actualizar la plataforma Api Connnect producción a a versión 10.0.5, esta solución se encuentra bajo el proyecto de API connect HA, previsto el PaP durante el 3er trimestre del 2023 
Se acuerda el cierre el 08-06-2023</t>
  </si>
  <si>
    <t>PRB0041148</t>
  </si>
  <si>
    <t>Detalle del incidente: el 22-05-2023, a.) Herramienta de Monitoreo detecta errores con Notificaciones Push. Failed database connects. No se están generando las Notificaciones Push
Causa raíz: se detecta que servidor WNCADNOTSQLWP00.ITAUCHILE.CL  quedó en frezzing por lo que hubo que reiniciar este servidor para que respondiera. De la revisión de los logs de las instancias EC2 /AWS no se determinó ningun error . Con relación a errores a nivel de SO no se obtuvieron ya que con el freezing y el reinicio del servidor los logs fueron borrados y no se logró determinar ningún adicionante.
Solución inmediata: se realizo un reinicio el aplicativo del motor de notificaciones para que retomara la conexión hacia la base de datos
Solución definitiva: misma solución inmediata. no se logro la escritura de logs para generar ninguna acción adicional.
Se acordó el cierre el 31-05-2023 y en caso de una nueva ocurrencia se reabrira el PRB.</t>
  </si>
  <si>
    <t>PRB0041152</t>
  </si>
  <si>
    <t>Detalle del incidente: el 20-05-2023, Control-M indica falta de recursos sobre la malla en ejecución.
Causa raíz:Reinicio inesperado del servidor LGDAPP0x1, provocando que el agente que se comunica con servidor Windows Control-M quedara abajo. Los logs de ese día se sobrescribieron y no se logró generar mas detalles, solo que hubo un Reboot.
(se logró determinar que no  había usuarios con  privilegios  conectado por SSH y tampoco errores asociados VM)
Solución inmediata: a).según lo revisado los ETL´s de las tareas pendientes finalizaron correctamente por lo que se da set OK sobre las mismas en Control-M, b.) se investigará reinicio inesperado del servidor LGDAPP0x1 a las 04:54 AM.
Solución definitiva: misma solución inmediata
Se acuerda el cierre</t>
  </si>
  <si>
    <t>Jorge Chandía/Cristian Gonzalez Hosima</t>
  </si>
  <si>
    <t>PRB0041116</t>
  </si>
  <si>
    <t>Detalle del incidente: a.) el 18-04-2023 a las 12:00hs: se reporta que notificaciones Push  están llegando desfasadas. Se detectó que existía un canal de MQ DIBS -MQ Push en la nube se encontraba detenido (MTR_NTF_P.PROD.CH)  desde el día 12-04-2023 por lo que se procedió a  levantar el canal. A partir de allí comenzó la liberación del encolamiento para la notificaciones PUSH. 
b.) el 18-05-2023  dede las 21:50hrs se detecta a través de Dynatace alertas caída de del canal MQ entre Santiago (DIBS) y Servidor Push en la nube AWS afectando a las notificaciones de tarjetas de crédito que vienen desde DIBS.  El diagnóstico para aplicar la solución inmediata tardó aproximadamente 2:00hrs (fue nececario identificar que la conexión hacia la nube AWS estaba saliendo por ip 10.160.254.131 de equipo SANTIAGO y no lograba establecer conexión con servidor de notificaciones PUSH)
Causa raíz: del incidente del 18-05-2023, se detectó que la conexión hacia la nube AWS podía salir por ip 10.160.254.131 de equipo SANTIAGO y no lograba establecer conexión con servidor de notificaciones PUSH.
 b.) del incidente del 18-05-2023, se detectó que la conexión hacia la nube AWS podía salir por ip  de Admin 10.160.254.131 de equipo SANTIAGO y no lograba establecer conexión con servidor de notificaciones PUSH. Pudiera ser que, al generarse encolamiento, los requerimientos intentaran salir por esta IP. Se generó ruta estática
Se detecta caída  la conexión del canal MQ de equipo SANTIAGO [DIBS] MTR_NTF_P.PROD.CH contra canal MQ de servidor PUSH que se encuentra en la nube. Dentro del motor de Notificaciones se tienen 6 canales ( (1 canal Altamira, 4 canales Brokers y 1 canal DIBS), solo hubo caída del Canal MQ con DIBS. No se detectó problemas a nivel de comunicaciones, ni tampoco a nivel de DIBS o el motor de notificaciones PUSH, solo se logró observar que estba caído desde el 12-04-2023 hasta el 18-04-2023 cuando se realizó una revisión aleatoria donde se detectó que no estaba activo , acumulándose las  notificaciones a clientes, c.)  al no existir monitoreo sobre el estado de los canales MQ no se había podido alertar su caída y no se logra determinar causas relacionadas) del incidente del 18-05-2023, el diagnóstico para aplicar la solución inmediata tardó aproximadamente 2:00hrs  ya que fue nececario identificar que la conexión hacia la nube AWS estaba saliendo por ip 10.160.254.131 de equipo SANTIAGO y no lograba establecer conexión con servidor de notificaciones PUSH, afectando a las notificaciones de tarjetas de crédito que vienen desde DIBS.
 Solución inmediata: a.) se procedió a levantar el canal  MTR_NTF_P.PROD.CH en Dibs y se comenzó a liberar el encolamiento. 
Para el incidente del 18-05-2023: se procede a agregar ruta estática en equipo SANTIAGO hacia la dirección ip de servidor Push obligando a salir por dirección ip 10.160.254.10,  lo cual reestablece la comunicación desde DIBS hacia el servidor PUSH en la nube, b.) se levanta canal MTR_NTF_P.PROD.CH y se restablece servicio, c.) se enviaron los logs al Proveedor 3htp / Guido Folch para la revisión adicional.
Solución definitiva: se procede a agregar ruta estática en equipo SANTIAGO hacia la dirección ip de servidor Push obligando a salir por dirección ip 10.160.254.10,  lo cual reestablece la comunicación desde DIBS hacia el servidor PUSH en la nube, b.) se levanta canal MTR_NTF_P.PROD.CH y se restablece servicio. (OK 18-05-2023) . Se deja en validación hasta el 28-06-2023 (OK)
Solución mitigante: el 16-05-2023, como opción de mejora se implementa monitoreo Dynatrace del estado de canales MQ y profundidad de colas MQ en cada uno de los core IBM i ALTAMIRA, DIBS y CONDELL)
Se acuerda el cierre el 29-06-2023</t>
  </si>
  <si>
    <t>PRB0041105</t>
  </si>
  <si>
    <t xml:space="preserve">Detalles de incidente:  a.) error en ATM’s clientes Condell, se indica que se excede el máximo permitido, b.) -Se evidencia falla de servidor a nivel de Hardware y se abre caso con IBM-TS012680465 con severidad alta, c
Causa raíz : Por problemas de hardware se cayó servidor Power 770 de el DC Equinix, donde estaba lpar iSeries FCSA01 dando servicios productivos de Condell.
Solución inmediata: a.) r.) se generó Failover hacia Sonda - procedimiento manual que demoró aproximadametne 1:30 Hrs, d.) Culmina Failover y se valida correcta funcionalidad de servicios, e.)  Ingenerió IBM en el DC revisa servidor afectado por CLV.
Solución definitiva- el servicio técnico de IBM diagnosticó 3 piezas con errores, las que fueron reemplazadas y se recuperó el  funcionamiento del servidor Power 770 (PaP el 08-04-2023, OK), b.) se incluyó Monitoreo de MQ con herramienta Dynatrace lo que alertará cada vez que se caiga un canal MQ y por ende cuando se caiga el servidor como ocurrió en este incidente. Esto PaP e 17-05-2023 (OK).
Adicionalmente se generan mejoras que se realizan cuando se ejecuten los próximos DRP's ((da y retorno ) que se ejecutaran entre agosto y octubre 2023. A saber a.) se aplicará ultimas versiones de firmware en servidores Power 770 de Equinix y CLV, b.) se aplicará último nivel de PTF’s en lpar iSeries FCSA01
Dado que el incidente fue corregido definitvamente, se acuerda el cierre el 17-05-2023.
</t>
  </si>
  <si>
    <t>PRB0041110</t>
  </si>
  <si>
    <t>Detalle del incidente: a.) Herramienta de monitoreo detecta caída de enlace NLC con CCLV (Equinix), b.) enlace caido desde el 07-04-2023 hasta el 14-04-2023.  Se cerró el 28-04-2023  a las 22:45 hrs. 
Causa raíz: caída de enlace desde NLC hasta Equinix (CCLV). Enlace de navegación de respaldo
Solución inmediata: a.) Se encuentra en seguimiento folio GTD 747946 reparaciones de SOnDa
Solución definitiva: reparación del enlace  desde NLC hasta Equinix (CCLV) por parte del proveedor SONDA /GTD.  Se cerró el 28-04-2023  a las 22:45 hrs. 
SSe acodó el cierre.</t>
  </si>
  <si>
    <t>PRB0041124</t>
  </si>
  <si>
    <t>Detalle del incidente: a.) Contac Center reporta que clientes PJ y PF presentan problema para realizar pago de SII, al seleccionar el botón de pago se genera error Service Unavailable
Causa raíz: Banco reportó problema en back office de la aplicación de Evertec, lo que les implicó reinicio de la plataforma (se reiniciaron también los servicios de Botón de Pago con impacto a cliente, ocasionando este problema reportad)o.
Solución inmediata:  a) Revisión interna del proveedor Evertec. b.) Se espera información de proveedor para determinar causa y acciones realizadas.
Solución definitiva: Evertec informó que ejecutaron modificaciones en hardware y esto estabilizó el ambiente. No se volvió a presentado nuevos registros de caídas”, b.) Se acordó en conjunto con Evertec la participación del Banco ante la ejecución de reinicios.  
Se acordó el cierre, previa validación con el Negocio Mayorista.</t>
  </si>
  <si>
    <t>PRB0041146</t>
  </si>
  <si>
    <t>Detalle del incidente: EL 17-05-2023, Operaciones indica que aparece ventana en blanco en Sistema eCambios
Causa raíz:  se detecta que no existe conexión con la BD de eCambios y el servicio Monito. Esto provoca que a los usuarios no se muestre la estadística del día y se vea en “blanco”  las paginas. Esto es producto del performance bajo del servico monitor.
Solución inmediata: a.)  se valida nivel de base de datos y no se detectan bloqueos. Motor SQL sin errores, b.) se realiza reinicio del servicio monitor en aplicativo Ecambio y se normaliza la situación.
Solución definitiva:  Mejoras del performance, atadas a la solución bajo del PRB0040604, con estimado de PaP a finales de septiembre 2023
Se acuerda el cierre</t>
  </si>
  <si>
    <t>Felipe Rifffo</t>
  </si>
  <si>
    <t>PRB0041154</t>
  </si>
  <si>
    <t xml:space="preserve">Detalle del incidente: el 23-05-2023 se detecta error al rescatar archivo EPOR039R desde casilla CCA, b.) datos de casilla origen-destino en el archivo de control  con error para enviar archivo EPOR039230523161926 
Causa raíz: error al rescatar archivo EPOR039R desde casilla CCA. El archivo no se pudo leer porque uno de los dos arhivos que envía CCA no fue enviado. (CCA envía dos archivos dos ARCHIVOS ( uno con la información y otro de control donde viene las características del usuario)Todo lo que se transmite por la casilla de RBI se envían los archivos de aviso y los de datos . El proceso RBInep del banco no se enteró que había llegado el archivo de datos porque no le llegó el archivo de  aviso que vienen en conjunto.  
Solución inmediata: a). se modifican datos de casilla origen-destino en el archivo de control y se logra enviar archivo EPOR039230523161926 en forma correcta, b.) Evertec recibe archivo para su proceso en forma satisfactoria
Solución definitiva: Se dejó apuntando a la casilla de origen bkeft39p y a la casilla destino eftbanca. Con esto el operador puede ejecutar el flujo de forma manual sino llegará el archivo de control por parte de CCA
Existe un Plan de acción entre el área de Operaciones del negocio, Evertec y CCA que coordinan internamente  la llegada de los archivos requeridos (el de aviso y el de datos)  para que el proceso automático los tome. 
Se acuerda el cierre el 08-06-2023
</t>
  </si>
  <si>
    <t>Sergio Allendes/Juan Padilla</t>
  </si>
  <si>
    <t>PRB0041145</t>
  </si>
  <si>
    <t>Detalle del incidente: el 16-05-2023, Caída Proceso WBB001CL. No afecta ejecución de malla DIBS
Causa raíz:campo vacio es porque viene errado desde RedBank.
 a) Durante el análisis se encontró que la OPS que presenta el problema se genera en MP, proceso ATJEADEX (GENERA ARCHIVO OPS DE DEVOLUCION DE MERCADERIA), b.) el problema se presenta con dos cuentas 0225839935 y 0214541509 a las cuales se les informa un monto a imputar en 0 como se muestra en la evidencia. 
Solución inmediata: para dar continuidad se da Force Ok al proceso BOJE9900, se lanza cambio sesión y se da continuidad a los procesos nocturnos de Altamira y Dibs
Solución definitiva:   se generan dos acciones para la solución definitiva: a.) se informa formalmente a Redbanc que están informando en el extract el campo REI-EXT-AMT-PAGO en 0 para la solución interna de este proveedor,   b.) por parte del Equipo Normativo  se añade validación al proceso ATJEADEX para que se omitan los registros cuyo valor del campo REI-EXT-AMT-PAGO sean igual a 0, de esta forma se evitará la cancelación del proceso. Se ejecutó el PaP el 15-06-2023 (OK). Quedó en validación hasta el 19-06-2023
Sr acuerda el cierre el 20-06-2023</t>
  </si>
  <si>
    <t>Carolina Garcia /  Mauricio Salas</t>
  </si>
  <si>
    <t>PRB0041137</t>
  </si>
  <si>
    <t>Detalle del incidente: el 09-05-2023,  a.) Se detecta que a las 22:08 Hrs. el disco I:\ que contiene el Log de transacciones de la BD VCUBE del Cluster SQL Server CLSTGSQLP17V4 se encuentra con espacio insuficiente, b.) adicionalmente se indica que el nodo primario CLSTGSQLP17V2 presenta una performance más baja que el nodo secundario CLSTGSQLP17V1
Causa raíz: a.) al momento de carga de la Interfaz VM_FND_RESET_20230508, se llena el log de transacciones de la BBDD, b.) en las siguientes tentativas de carga, por ser un archivo muy grande y haber sido movido a mano, quizás sus datos fueron corrompidos y no se logra cargarlo exitosamente. 
Solución inmediata:  a.) se reprocesa la carga, de la interfaz VM_FND_RESET_20230508 y se valida en Producción., b.) se inicia la malla de SAT en Control-M
Solución definitiva: mejora del performa nce de la plataforma
Análisis para determinar la causa ( 04-07-2023, OK)
El problema de performance será ejecutado bajo nueva iniciativa a partir de la liberación de Murex Fase II el cual se estima culminar a mediados de octubre 2023.
Se acuerda el cierre ya que el incidente fue corregido con la solución paliativa de carga nuevamente de la interfaz
Se acuerda el cierre el 05-07-2023</t>
  </si>
  <si>
    <t>Marcia Couto</t>
  </si>
  <si>
    <t>PRB0041130</t>
  </si>
  <si>
    <t>Detalle del incidente: a.) 02-05-2023, se generó error en visualización de EECC Nacional mastercard  para el período de facturación del 24-04-2023, b.) se detecta falta de datos al nivel de cabecera y detalles,  c.) la información llego desde Nexus en forma correcta, el core la procesó, pero al momento de transferir los datos hacia el ftp solo llegó la mensajería y no las cabecera y detalles, d.) el SFG estuvo correcto, e.) los Jobs SQL de ópticos no presentaron errores que advirtieran la falta de esta información. 
Se asocia al GIYP-81
Causa raíz: Se asocia al GIYP-81
vulnerabilidad en el medio de transferencia Ftp
Solución inmediata: a.) Se copian, renombran archivos y se ejecuta Job de Carga Nacional el cual finaliza en forma satisfactoria, b.) Se valida la correcta carga de las interfaces de cabecera, detalle y mensajería de MasterCard Nacional con facturación del día 24 de Abril, c.)Visualización correcta de cartola nacional en sistemas Web
Solución definitiva: Se asocia al GIYP-81
las soluciones se asocian al caso GIYP-81. (Se acuerda el cierre)</t>
  </si>
  <si>
    <t>Naty Perez / Luis Ponce</t>
  </si>
  <si>
    <t>PRB0041112</t>
  </si>
  <si>
    <t xml:space="preserve">Detalle del incidente:  a.) el día 13-04-2023 a las 18:24 hrs se produce la caída del enlace secundario red RBI del proveedor Movistar (el enlace primario con GTD se encontraba indisponible desde el 12-04-2023, 18:42 hrs). b.) producto de la caída total de los enlaces de RBI se afectan con indisponibilidad los servicios: b.1) visualización y pago de TC, b.2) líneas host (Itaú Condell), b.3 ) recepción y envió de interfaces Asicom, Nexus, Casillas RBI. Asimismo, c.)  la intermitencia de las TEF en línea como IFO e IFR entre las 18:24-18:40hrs.
d.) las 19:31 hrs se restablece enlace principal de RBI (GTD). Con esta acción se logra la normalidad en su totalidad los servicios de cara a los clientes y al proceso nocturno.
e.)  el 14-04-2023 a las 08:10hrs,  Movistar  restableció el enlace secundario Red RBI.
Causa raíz: a.)  la intermitencia del servicio de TEF se debió a la demoras de la conmutación de los servicios de TEF en la red RBI a la conexión VPN , b.)  los servicios TEF no  conmutaron de forma inmediata a los enlaces CCA (VPN’s) producto que el monitor de los enlaces no informó correctamente un problema a nivel de Gateway y siguió enviando transacciones, esto generó intermitencia de las TEF por 16 min.
Solución inmediata: a.) -Se escala con proveedor, b.) se confirma que enlace RBI principal se encontraba con intermitencia, por lo que pasan al enlace de respaldo a partir de las 18:50, c.) 19:31 Enlace principal RBI se encuentra restablecido, 
Solución definitiva: modificar el monitor de la aplicación detecte las transacciones que se están ejecutando tanto por RBI como por VPN y en caso de ser necesario desconecte el gateway de RBI o el Gateway de VPN para que las transacciones se dirijan por uno de los canales . Se culminó el desarrollo el 24-05-2023 (OK). Se ejecutó el PaP el 07-06-2023 (OK). Estuvo en validación hasta el 13-06-2023
Se auerda el cierre el 14-06-2023 </t>
  </si>
  <si>
    <t>Teresa Martiínez</t>
  </si>
  <si>
    <t>/Rodrigo Bayuk</t>
  </si>
  <si>
    <t>PRB0041074</t>
  </si>
  <si>
    <t>Detalle del incidente: a.) Se registran alertas intermitentes en Monitoreo donde se evidencia error 500 en el servicio Everydaybanking, (Itau.Cl.BFF.CurrentAccount.usd.API), b.) error en proceso de firma de documentos, ClientHtttp sign Error: InternalServer  Error, c.) se evidencia certificados vencidos a nivel de GW de APIs
Causa raíz: se evidencia certificados vencidos a nivel de GW de APIs._x000B_En uno de los cuatro catálogos (catalogo/organizaciones )  Truststore del proveedor Docusign se encontraba vencido. Con el reinicio de un datapower se detectó el problema, ya que chequeó todos los certificados y al encontrar el certificado vencido no levantó el servicios.
(estaban firmado por Docusign y asignado a un GW, toda la plataforma y todos los GW bloquearon las comunicaciones con los proveedores debido a que no se lograba el handshake entre apis y completar el mtls)
Solución mitigante: se eliminaron los certificados vencidos y se reestableció el funcionamiento normal de los servicios afectados.
Solución definitiva: a. )  levantamiento de los certificados que puedan estar vencidos para su eliminación y ordenamiento (todos los catalogo/organizaciones ), culminó el 21-04-2023 (OK).
Adicionalmente, cada mes en el informe de resultados que se enviará a las áreas de Arquitectura que Ciberseguridad se indicará la cantidad de certificados que se tiene en la plataforma y aquellos certificados que están por vencerse. Se concretaron las acciones el 05-05-2023
Se acordó el cierre</t>
  </si>
  <si>
    <t>Boris Kurter/ Mauricio Oyarzo</t>
  </si>
  <si>
    <t>PRB0041060</t>
  </si>
  <si>
    <t>Detalle del incidente: Se registran microcortes de comunicación  de aproximadamente 10 segs en piso del edificio NLC que impactó al área de Tesorería
Causa raíz: Problemas de planta externa del proveedor GTD que afectó al área de Tesorería
Solución inmediata:  a.) se genera caso de incidente a GTD para la revisión y solución de este tipo de incidentes 
Solución definitiva: :a) se crea plan de contingencia en caso de que se presente este tipo de incidentes, a.1) se crea una nueva Red WIFI dedicada para el área de Tesorería- Piso 6 de NLC (16-03-2023), a.2.) en caso de generación de un microcorte se genera un failover para que se conecten al WIFI provisto para ellos. 
Después de unmes de validación se acordó el cierre el 03-05-2023</t>
  </si>
  <si>
    <t>PRB0040685</t>
  </si>
  <si>
    <t xml:space="preserve">Detalle del incidente:  a) cancela tarea BGJE0625 en Control-M, afectandola no generación de reporte de cuadratura de Extract CCA vs Cuentas. Se da continuidad a proceso cancelado, informe generado BGLSCTEF cuadratura de transacciones electrónicas de fondo carga en Ondemand
Causa raíz: a.) la cancelación se presenta cuando se realiza el cruce entre la data de CCA y Cuentas, al momento de ir a buscar la cuenta origen del cliente no se logra encontrar, para su corrección a.1) se buscó el origen de la interfaz, la cual proviene del proceso TEJE0621, encargado de descargar la información de círculos de pagos, ejecutado una consulta sobre las tablas TEDTCPL y BGDTPEN, a.2 ) se validaron los registros y se identificó que el campo de la nómina (CL_OCT_NUM), que está relacionado a la cuenta origen no viene informada, (se informaba en 0). 
Solución inmediata: Para dar continuidad al proceso BGJE0625, se eliminan los registros con problemas.  
Solución definitiva: corrección de proceso BGJE0625, control de error y continuidad de ejecución (encargado Altamira), </t>
  </si>
  <si>
    <t>Alvin Pezoa / Lili Molina</t>
  </si>
  <si>
    <t>PRB0041039</t>
  </si>
  <si>
    <t xml:space="preserve">Detalle del incidente: el 25-02-2023 se generó error al cargar datos mensuales del RO4 (Febrero 2023) 
Causa raíz: Se realiza la vuelta atrás del cambio de protocolo  protocolo Samba V.1 en el servidor CLSTGFTPP01 que generó Incompatibilidad de SO entre 2019 y SO 2003 y SuiteAnywhere (éste se encuentra en SO-2003).
Solución inmediata: a.) El 25-02 05:00 hrs se genera solución paliativa para generar comunicación entre servidores Windows Server 2003 que accedan a carpetas en Windows Server 2019 a través del protocolo Samba V.1, b.) ese mismo día se prueba solución en ambiente QA para activar protocolo Samba V1.0 en Windows Server 2019 con resultados satisfactorios, c.) se aplica en ambiente productivo y se inicia nuevamente la carga del R04 en Suite Anywhere, d.) se mantiene estable la ejecución del proceso de carga el cual demora entre 6 a 8 horas (proceso mensual), e.) a las 15:16 Hrs. el área de operaciones TI indica que el proceso de carga finalizó con Warning por lo que se procede a revisar nuevamente, f.) de acuerdo a información de Sinacofi el proceso podía ser relanzado a contar de las 23:00Hrs, g.)  el 26-02 02:30 hrs se asignan permisos sobre la carpeta \\TFR400\INFO_PROCESO, se reinicia servidor SQL y se vuelve a lanzar carga masiva Dicom desde Suite Anywhere a contar de la 01:22 Hrs.
Solución definitiva: mejora sobre el proceso actual de consultas BATCH con SINACOFI. La solución consiste en nuevo flujo Sinacofi- DIBS que no pasa por la SuiteAnywhere / bajo SO WIN 2003. 
Se ejecutó el PaP el 04-05-2023  y se generan interfaces r04  con normalidad.  Quedó en validación hasta el 10-05-2023.
( esta solución sustituye a SuiteAnyWhere para este proceso de consulta nuevo hacia consultas de sinacofi  (proceso Bach).  
Se acuerda el cierre </t>
  </si>
  <si>
    <t>PRB0041034</t>
  </si>
  <si>
    <t>Detalle del Incidente: a.) Se detecta loop em proceso  LNO150  afectando los trabajos CINT2 - CINT4- - CINT3, b.) Continuamente se deben  cancelar, c.) se asocia con el PRB0040393- Incidencia pgm LNO150 e impacto de Servicios, d.) Este nuevo PRB se generó como un problema proactivo, e.) hubo una primera solución que no solucionó el problema. Este estuvo asociado al PRB0040393.
Causa raíz: Cálculo y lógica del PGM estaba generando loop, por lo que es necesario depurar Y optimizar el PGM LNO150
Solución inmediata: a.) Se detecta loop em proceso  LNO150  afectando los trabajos CINT2 - CINT4- - CINT3, b.) Continuamente se deben  cancelar,
solución definitiva:  a.) Optimización del PGM LNO150, se elimina cálculo de días que se realizaba innecesariamente y generaba el LOOP,  b.) se incluye rutina(PSEEDAD)que calcula en forma exacta la cantidad de años de un cliente y que es utilizada actualmente en nuestros sistemas (906 días de uso, creado en DICIEMBRE ‘96). Se ejecutó el PaP  el 10-07-2023 (se había ejecutado el 23-05-2023, pero hubo que generar la vuelta atrás). Quedó en validación hasta el 24-07-2023
Seacordó el cierre el  25-07-2023</t>
  </si>
  <si>
    <t>Juan Maureira/ Sebastian Garcia</t>
  </si>
  <si>
    <t>PRB0040970</t>
  </si>
  <si>
    <t>Detalle del incidente:  a.) Caída en Paso 010 del proceso IAJE0000.             
Causa raíz: a.) proceso cancelo debido a que una cuenta no presentaba su centro contable, b.) proceso masivo hereda el centro contable de los datos de cliente. Esto ocurre para clientes sin oficina
Solución inmediata: De acuerdo a lo analizado se encuentran 4 registros en blanco. Se procederá a ejecutar medida paliativa para dar continuidad. Finaliza reproceso de IAJE0000 en forma satisfactoria. Relanzar desde paso PASO010 . ABPP.IA.S.BAT1WORK.MAEAUX01.D221230 PASO.C407518972. delete from altpfiled.C407518972 . where substr(C407518972, 29, 4) = '    ‘. 4 filas suprimidas de C407518972 en ALTPFILED. 
Solución definitiva: tres acciones: a.). se aplica Rutina Extra para actualizar Centro Contable  de cuenta 0225040591 (27-01-2023 OK), b.) se realizar seguimiento para verificar cuentas sin Centro Contable  el 20-02-2023 (ok), 
 c.) Se revisó un listado de aproximadamente 100 cuentas y la asociación de sus centros contables, fueron revisado con los usuarios /sucursales y corregidas aquellas sin los centros contables, se completó la corrección a mediados de abril 2023. Quedó en validación durante un mes 
Se acuerda el cierre el  10-05-2023</t>
  </si>
  <si>
    <t>Daniel Yturry/Felipe Barria / Mario Torres</t>
  </si>
  <si>
    <t>PRB0040679</t>
  </si>
  <si>
    <t>Detalle del incidente:  a.) desde herramienta de monitoreo se detecta intermitencia en el servicio Payments_IS_005 que atiende el servicio pago QR en NEW APP-afectado Grupo de ejecución Payments_IS_005.  
Causa raíz: esto fue producto al PaP para pagos QR del Api V5  que no se había contemplado dependencias con otros servicios. (Tiene dependencia de una API de integración con Transbank, su salida es a través de la API “QR Payments” en API Connect, la cual fue diseñada usando el nombre de un atributo reservado en API connect V10, “x-client-id”, por lo que causa inconvenientes al momento de mapear el valor enviado (esta API migrada tenía contemplado campos que en V10 son reservados)  
Solución inmediata: se a.) se sacó de balanceo grupo de ejecución Payments_IS_005 para realizar reinicio controlado de este en los 4 servidores Bróker, b.) se forzó el enrutamiento de API 10 a API 5 de pagos QR. 
solución definitiva: existe un proyecto QR Moll –que reemplazará a pagos QR , el cual irá a conversión V10 y será el que solucione cualquier incidente actual sobre Pago QR. Una vez que se complete el proyecto, se podrá dar de baja el pago QR actual bajo Api V5). Se estima completar el proyecto con PaP en octubre 2022. Se acordó el cierre, ya que este mismo incidente ya no volverá ocurrir.</t>
  </si>
  <si>
    <t>CIO MInorista</t>
  </si>
  <si>
    <t xml:space="preserve">Erika Lima </t>
  </si>
  <si>
    <t>Daniela Doganieri/ Paula Gonzalez</t>
  </si>
  <si>
    <t>PRB0041055</t>
  </si>
  <si>
    <t>Detalle del incidente:  a.) Herramienta de monitoreo se detecta caída en Super APP e Internet Banking para inversión en FFMM, b.) Se asocia con el PRB0040143- Invertir en FFMM que fue cerrada -cuya causa raíz sconsideró  la solución para el fallo recurrente del servicio Systinet Server for Java
Causa raíz: Systinet  (aplicación) presenta problemas de consumo por performarnece de la máquina en forma aleatroria
Solución inmediata: .  Se reinicia servicio Systinet Server for java
La solución definitiva:  bajo mejora:  Systinet bajo los webSerber de uniPaaS será migrado a IIB10/Stored Procedure, durante el cuarto trimestre del 2023 (se estima completar a finales de noviembre 2023).  
Se solicita el cierre ya que el incidente no se resolverá  hasta que se complete la mejora . Como solución mitigante se ejecuta el reinicio de systinec cada vez que sea necesarios (durante el 2023, solamente dos veces)
Se acuerda el cierre el 06-07-2023</t>
  </si>
  <si>
    <t>Osvaldo Pizarro</t>
  </si>
  <si>
    <t>PRB0040624</t>
  </si>
  <si>
    <t>Detalle del incidente:  a.) herramienta de monitoreo detecta intermitencia en el login, b.) se detectó usuario en TDS bloqueado generando problemas de sincronización y comunicación en 3 servidores WAS (3 de 8), c.) se generaron errores a nivel de LDAP en portal lo que ocasionó encolamiento en la sincronización entre Silo 1 y Silo2-porducto de problemas de espacio en la maquinas (ELDA).
Causa raíz:  producto de a.) generación de errores a nivel de LDAP en portal lo que genera encolamiento en la sincronización entre Silo 1 y Silo2 (este encolamiento ocupaba mayor espacio generando problemas de memoria en la maquinas).
b.) flujo nuevos usuarios empresas en portal (abril 2020 wi 20094) no controlaba datos vacíos en un arreglo de permisos, los que solo fueron aplicados para empresas pero no pARA personas. en este ultimo segmento no estaba controlado este arreglo vacío y causaba registro de uid en TDS pero sus campos vacíos.
solución iimediata:  se desbloquea usuario y ejecutó reinicio de WAS reestableciendo servicios del login. 
Solución definitiva: corrección del flujo para nuevos usuarios- la pieza de arreglo de permisos que aplicará igualmente tanto para Sitio empresa como Sitio persona, corrigiendo los datos en el arreglo que venía vacio en el registro de uid en TDS (insersión registros a ldap, wi: 72520 (bic-web-core)) fue ejecutado por el área CIO Hab&amp;Canales-con PaP el 12-04-2022. Validado técnicamente y con los Usuarios.</t>
  </si>
  <si>
    <t>PRB0040788</t>
  </si>
  <si>
    <t>Detalle del incidente:  a.) Intermitencia en los servicios para apertura de cuentas nuevas en BPM 8.5 y generación nuevas propuestas para PRC, b.)  se detecta error en la conexión al servidor DB2, c.) asimismo, se reporta casos de usuarios con problemas en el KYC en sección 3 "ORIGEN DE FONDOS", el servicio arroja error, d.)  esto se debió a la existencia de programas de las consultas de clientes y origen de fondos con definición en duro direccionado hacia el servidor de contingencia de bróker9, e.)  se detectó una pérdida de comunicación de disco storage de BD con Bróker9. 
Causa raíz: Falla de HW en Equipamiento IBM del Storage  XIV Y Pureflex generó la caída de los servicios de broker 9 . 
KyC estaba mal configurada- no estaba utilizando la granja sino apuntando a un servidor directo que se vio afectado. 
Solución inmediata: a) se habilitan BD en servidor de contingencia DB2 y se apuntan los aplicativos de BPM, b.) se aplica medida mitigante para dar continuidad al aplicativo KyC en ambiente productivo, c.) se valida funcionalidad con resultados satisfactorio
Solución Definitiva: Desde el miércoles 31-08 hasta el  02-09 se estuvo trabajando con IBM en el DC SONDA para reemplazo de las piezas del equipamiento fallado. Se cerró con la visita al DC y corrección del HW por parte de IBM (06-09-2022). Como lección aprendida cada proyecto debe configurar los servicios a las granjas y no apuntar a IP’s de los servidores.</t>
  </si>
  <si>
    <t>David Luna / Edson Perez</t>
  </si>
  <si>
    <t>PRB0041036</t>
  </si>
  <si>
    <t>Detalle del incidente:  a.) ocurrió el 23-02-2022 herramienta de monitoreo detecta intermitencia:   a.1) Caída TEF Recibidas, a.2.)   TEF de ITAU a otros bancos con alta intermitencia, a.3.)  Intermitencia Despliegue Tarjeta de Crédito, a.4.)  Front Cajas._x000B_En general : En servidor ALTAMIRA se observa gran cantidad de trabajos en las regiones cics TOR y más de 4.000 Jobs en el sistema- que no era normal. Mediante una herramienta provista por el proveedor Kyndryl (iDoctor ) se identificó que el servidor estaba en una condición de bloqueo por altísima carga y resolviendo con mucha dificultad las solicitudes que le llegaban debido a una condición de sistema operativo llamada “Machine level gate serialization”, la que no se resolvió hasta que se reciclaron ambas regiones cics TOR.  Esto a nivel de aplicativo, generó problemas del tipo: - Caída TEF Recibidas; -TEF de ITAU a otros bancos con alta intermitencia; - Intermitencia Despliegue Tarjeta de Crédito y - Front Cajas.
b.) se repite el 03-03-2023: se detecta bloqueo en Core Altamira, provocando Intermitencia e Indisponibilidad en los servicios
Causa raíz: Problemas con configuración de Equipos Power 9 (P9).
Solución inmediata: a.) se realiza reinicio de regiones TOR en Core Altamira, b.) reinicio de Servicios Molmaze, c.) reinicio de servicios TEF, d.) reinicio de grupo de ejecución en Broker para la puerta 9433 y 7814
Solución paliativa/definitiva para este PRB: a.)  el 08-03-2023 se realiza DRP del  Core Altamira de Equinix (P9-2)  hacia el DataCenter SONDA (P9-1), b.) el 18-03-2023 se ejecuta DRP para devolver los servicios desde (P9-1) de SONDA al (P8-1) de Equinix, c.) La Base de contingenncia se sigue mantiendo en P9
Solución definitiva: Los DRP's descritos en la solución paliativa
(este incidente no volverá a ocurrir bajo las soluciones ejecutadas durante los DRP's)
Se acuerda el cierre</t>
  </si>
  <si>
    <t>PRB0040790</t>
  </si>
  <si>
    <t>Detalle del incidente:  a.) Operaciones Corredora reporta indisponibilidad para enrolar nuevos clientes. 
Causa raíz: no corresponde a incidente del Banco. Se detecta que el 26-08-2022 la Bolsa de comercio había realizado actividades que pudieron afectar el servicio.
Solución inmediata: a) se realiza escalamiento  de la revisión IP 200.0.122.91 por RBI (Escalado a Redbanc),
Solución Definitiva: el 26-08-2022, se configura una ruta estatica en el router RBI para que de parte de Redbanc ell servicio fuera alcanzado, el 30-08-2022 la ruta fue borrada recuperando la conectividad de diseño del servicio y se restablece servicio con cambio realizado en la bolsa de santiago.</t>
  </si>
  <si>
    <t>PRB0040736</t>
  </si>
  <si>
    <t>Detalle del incidente:  a.) Operaciones Financieras, reporta 8 operaciones a las cuales se debe cambiar el estado para realizar el cierre contable. 
Causa raíz:  (este incidente  fue un error puntual que no había ocurrido anteriormente).
a.) después de la revisión por parte del proveedor SERVITECH, no se logró determinar la causa raíz (los logs no reflejaron ninguna anomalía en las operaciones involucradas (banco itau, swap con tipo de vencimiento- SWAP PROM CAMARA PAGO) , b.) ,el Squad de Pagos/banco ejecutó pruebas en ambientes previos –con las características propias del servicio, sin lograr replicar el error.  
Solución inmediata: se realiza ejecución de script para realiza el cambio de estado y se ejecuta cierre contable en forma exitosa
Solución definitiva: No aplica
(dado que este incidente es la primera vez que ocurre y fue puntual, se espera nueva incidencia para reabrir el caso). El aplicativo después del incidente está operando con normalidad –igual que antes del incidente.</t>
  </si>
  <si>
    <t>Cristian Osorio</t>
  </si>
  <si>
    <t>PRB0040729</t>
  </si>
  <si>
    <t xml:space="preserve">Detalle del incidente:  a.) Operaciones Hipotecaria detecta descuadratura contable en pagos hipotecario. Se detectó, que cerca de 4.000 registros de pagos realizados por nuestros clientes de la Web no fueron aplicados. Esto generó la descuadratura de Pagos Asicom  por CLP 2MM. b) se observa una caída en el batch de caja.
Causa raíz:  el incidente ocurrió por una Inconsistencia con el archivo LOCPRWK requerido en el proceso de hipotecario que vino vacio, para dar continuidad al proceso se consideró un  archivo sin la estructura de datos adecuada
Solución inmediata:  a.) se realizó la Identificación de transacciones para confeccionar archivo enviado a Asicom para realizar los cargos por valuta, b.)  Asicom procesó 4.058 pagos, quedaron  71 pagos pendientes- que fueron regularizados por el área de hipotecarios, c.) asimismo, se consideraron medidas adicionales c1.) documentación con la estructura datos requerida para evitar un incidente similar (el archivo sería creado con la estructura de datos que se aloja en la QDDSSRC de librería BRLIB fuente LOCPRWK), c.2.)  si un incidente similar volviera a ocurrir se considerarán los logs del Journal inmediatamente después de ocurrido el incidente para concretar la identificaciíon de la causa raíz. 
Solución de mejora: Crear un control para la validación del archivo y de no existir, sea generado. Esta mejora se  incoprora en el backlog  del Squad correctivo Core Hipotecario- con priorización "baja".  Esta priorización obedece a que el incidente no había sucedido anteriormente (desde la creación del archivo hace más de cinco (05) años).  Como mejora será incorporado en el backlog  del Squad correctivo Core Hipotecario para un inicio estimado, enero 2023. Es importante destacar que esta fecha puede moverse producto a nuevos incidentes criticos que entran al backlog y tienen Urgencia de ser resueltos(cada mes entran más de 5 incidentes críticos que deben ser atendidos como urgentes). Dada la priorización queda como parte de una mejora, se acuerda el cierre
</t>
  </si>
  <si>
    <t>PRB0040595</t>
  </si>
  <si>
    <t>Detalle del incidente:  a.) operaciones Mayorista reporta inconvenientes con abonos cuentas corrientes desde SADP, b.) con el análisis se detecta que el servidor CLSTGFSHP999V99 se encontraba offline en la nueva plataforma de virtualización donde se encuentra ahora.  Como solución durante el incidente se dio reinicio del servidor CLSTGFSHP999V99
Causa raíz:. 
al revisar el datastore (disco) donde se alberga el servidor virtual se observa que este se encuentra a su capacidad máxima derivado a que no existía un balanceo entre los storage y el servidor CLSTGFSHP999V99 se encontraba offline en la nueva plataforma de virtualización  producto que había llegado a su capacidad máxima
El VMware como método de protección a las VMs las apaga para evitar su crecimiento y liberar espacio, de esta forma evita su corrupción.
Solución inmediata: reinicio del servidor CLSTGFSHP999V99
Solución definitiva: a.) aumento del espacio en los datastores (discos), b) se activó el mecanismo de Storage DRS para el balance de la carga en los diferentes datastores, de esta manera evitar el congestionamiento.</t>
  </si>
  <si>
    <t>Eduardo Marrón</t>
  </si>
  <si>
    <t>PRB0040509</t>
  </si>
  <si>
    <t>Detalle del incidente:  a.) Operaciones reportan que servicio Swift no ven la lista de impresoras, afectando la liberación de mensajería Swift, b.) al bajar el servicio se evidenció que se mostraban las impresoras-algunos Servicios de Windows no respondieron a una solicitud de control (como pausar, continuar, interrogar o detener) de Service Control Manager dentro del tiempo especificado, c.) la configuración llegó al máximo permitido.
Causa raíz: sin determinar
ya que el evento de aplicación se sobreescribió al llegar a la configuración máxima permitida y no quesarfon los logs. 
Solución inmediata: se detienen servicios de Swift para luego Reiniciar,/Reinicio del servidor CLSTGAPPP04V03 / Demora en subir servicios de Swift Aplicativo
Solución definitiva: a.) se agrega una llave de registro, b.) al visor de eventos de aplicaciones se configuró para que genere un archivo, LOG. La actividad se realizó este sábado 22 de enero a las 11:00 hrs en los dos servidores (Producción y Contingencia). Se validó con el área de monitoreo el inicio y final de la actividad, asimismo, con usuarios de predefinidos para realizar las pruebas.</t>
  </si>
  <si>
    <t xml:space="preserve">Rodrigo Mesa / David Luna </t>
  </si>
  <si>
    <t>PRB0040780</t>
  </si>
  <si>
    <t xml:space="preserve">Detalle del incidente:  a.) se detecta bloqueos en servidor de base datos, afectando al cierre y apertura de sistema, Afectando al motor transaccional alto valor NGINE
Causa raíz: proceso encargado de generar interfaz contable demoró en ejecutarse más del tiempo límite configurado para ejecutar procesos de base de datos desde sistema NGINE (30 segundos). Al estar este proceso incluido dentro del cierre del motor no fue posible cerrar por sistema el motor al día 28-08-2022 y por consecuencia tampoco fue posible abrir el día 29-08-2022.
Este aumento en el tiempo debido en parte a los nuevos productos y unidades de negocio que se van incorporando a NGINE cada semana. Se detecta por parte del proveedor la consulta de BD especifica que demora el proceso contable, estableciendo que es una instrucción (UPDATE) no optimizada ni correctamente indexada.
Solución inmediata: Se valida y ejecuta manualidad por proceso contable, se solicita adicionalmente al proveedor la activación de alguna alerta por volumen de transacciones que pueden afectar el proceso de cierre.
Solución definitiva: a.) aumento del timeout predeterminado del sistema para evitar la interrupción inesperada del proceso (de 30 a 150 segs) (OK), b.) optimización del proceso para e indexar la consulta de BD encargada de generar la interfaz contable de NGINE (OK), c.) Optimización de consultas de BD encargada de generar la interfaz contable de NGINE para pagos internacionales y abonos entrantes. Se completó PaP el el 04-10-2022. En validación hasta el 13-10-2022 (ok)
</t>
  </si>
  <si>
    <t>PRB0041027</t>
  </si>
  <si>
    <t>Detalle del incidente:  a.) se detecta intermitencia en actualización de precios en sistema Murex, b.) se detectó falla de conexión entre los dos routers de Bloomberg. Asimismo se detectó que caída de uno de los dos enlaces GTD (esot no produjo la falla, ya que si la conexión entre los routers hubiese funcionado bien no se hubiese generado el incidente)
Causa raíz: se logro identificar que una dirección del pool que utiliza Murex (vipbpipe.itauchile.cl), hay una de sus IP que no responde, ya que la conexión ente ambos routers bloomberg (servidores Bpipe) no funcionaba.
Solución inmediata:a.) revisión conexión con Bloomberg (vipbpipe.itauchile.cl), b.) Con apoyo del proveedor de Murex se deja apuntando aplicativo a servicio bloomberg directamente a la IP 69.184.252.68, b.) mesa de trabajo entre áreas operativas del Banco y el Proveedor Bloombergs para la revisión de la situación actual en cuanto contrato, diseño, responsablidades, entre otros de interés
Solución definitiva: a.)  se re-establece el enlace el 23-02-2023 (OK), aunque la falla continuó derivado al problema de conexión entre los routers bloomberg (crossconnet), b.) se revisaron las cruzadas en el DC de Ciudad de los Valles (Equinix) detectando falso contacto en la conexión. Se corrigió  la conexión solucionando el problema el 24-02-2023. Se solicitó pruebas a Gonzalo Correa /Murex validando el servicio (OK), 
En paralelo como mejoras: a.) en genera mesa de trabajo para el entendimiento del modelo de servicio que bloomberg presta al banco. El servicio prestado por el Proveedor Bloombergs, es modalidad leasing-con todo el equipamiento involucrado, sin incluir los enlaces de GTD que están siendo administrados por el Banco. Se prevé en en el corto Plazo, el Proveedor Bloomberg también sea el administrador de estos enlaces (actualmente en revisión modelo de contrato con el área de Redes del Banco para el traspado, b.)  dejar operativo el servicio en ambos servidores Bpipe)
Dado que las acciones pendientes son mejoras y el problema por lo que se abrió el PRB fue resuelto, se acordó el cierre</t>
  </si>
  <si>
    <t>PRB0040820</t>
  </si>
  <si>
    <t xml:space="preserve">Detalle del incidente:  a.) se detectan usuarios con lentitud para operar en las aplicaciones de e-Cambio, pero se observan otros usuarios que operan normalmente, b.) la infraestructura asociada a los aplicativos se encuentra sin problemas, por lo tanto se acota la búsqueda a estaciones de trabajo, c.) además  de eCambios  se evidenció lentitud de operación para usuarios que se conectaban a aplicativos Sebra (Bolsa Comercio), SADP, Plataforma Comercial, NGine, Front de Cajas,   d.) se detecta que el incidente se origina por la habilitación de agente con función de bloqueo de archivos en DLP Estaciones de trabajo, que se comenzó a habilitar a partir del jueves 22-09 por parte de Ciberseguridad, e.) se procede a deshabilitar el agente de seguridad para las 1.752 estaciones de trabajo habilitadas. 
Causa raíz:  fue producto de la habilitación de agentes con función de bloqueo de archivos en DLP -Estaciones de trabajo por el Equipo de Ciberseguridad.  
Solución inmediata:  a.)  se hace replica de abono a cliente (31 veces adicionales con una única autorización) -cliente y sucursal realizan ajustes y regulan situación, b.) clientes genera transacción exitosa, pero se generó problemas de contabilización. Incidente del 04-09-2022, se retira de línea servidores de DLP de correo
Solución definitiva: 
Los controles de DLP endpoint (Symantec) se mantendrán en monitoreo para la correlación de eventos en splunk (OK), b.) Los controles que se mantenían en DLP endpoint son homologados a agente cisco umbrella (OK), c.)  en paralelo se encuentra en implementación nueva plataforma de DLP endpoint(forcepoint) la cual se estima completar la migración finales de marzo 2023. Se acuerda el cierre- sigue el control bajo el proyecto
</t>
  </si>
  <si>
    <t>Camilio Toro/Hector Bobadilla</t>
  </si>
  <si>
    <t>PRB0040684</t>
  </si>
  <si>
    <t>Detalle del incidente:  herramienta de monitoreo detecta intermitencia en las consultas de Transferencia Recibidas en internet banking. a.) Posterior a la instalación  WI 76957. [WebPrivadaPJ]  Habilitar nueva tef realizada (19/20-05-2022), b.)  Se evidencia sobreconsumo de escritura en disco, c.) se genera pantalla azul en mÁquina. 
Causa raíz: esto fue producto de un PaP de mejora ( WI 76957. [WebPrivadaPJ]  Habilitar nueva tef realizada. donde una funcionalidad requerida utilizó 2 servicios, uno que trae la información paginada y el otro que trae todos los registros para la consulta, este último servicio se utiliza para búsqueda y descarga y presentó problemas de timeout afectando la performance general de la base de datos.
Solución inmediata: - se realizó el rollback.
Solución definitiva: al apagar la funcionalidad que se intentó mejorar y que produjo el incidente  –este incidente no volverá a ocurrir
Plan de mejoras nuevo a ser ejecutado, contempla la revisión por parte del área de Arquitectura y el negocio( a generarse mediante un evolutivo) una solución que permita la descarga online de cierta cantidad de registros de 300 registros (20 páginas) y para más registros implementar una descarga asíncrona. Este evolutivo está previsto comenzar en enero del 2023.</t>
  </si>
  <si>
    <t xml:space="preserve">Carolina Moraga </t>
  </si>
  <si>
    <t>PRB0040629</t>
  </si>
  <si>
    <t xml:space="preserve">Detalle del incidente:  los días 12 y 13-04-2022. asimismo el 14-06-2022, se reportaron inconvenientes con el servicio de impresión clstgprtp01v1 en edificio NLC (Pisos 2, 4, 8, 9, 14 y 20). 
Causa raíz: a.) solo se podría indicar que hubo falla en perforrmance en el servidor 41, por lo que hubo que migrar las impresoras virtuales al servidor 45, b.) desconfiguración de las impresoras.
Solución inmediata: se procedió a realizar la migración de las impresoras virtual desde el servidor 41 al servidor 45 de impresión.
Solución definitiva: a.) 14-06-2022 : se procedió a realizar la migración de las impresoras virtual desde el servidor 41 al servidor 45 de impresión, b.) se generó el manual de configuración y se envió a las áreas de soporte para la aplicación de la solución en caso alguna configuración- servidor (configuración de servidor (clstgprtp01v5) de impresora),.  Se dejó en validación hasta el 02-02-2023
</t>
  </si>
  <si>
    <t>Beatriz Alvarez</t>
  </si>
  <si>
    <t>José Figueroa /Victor Palma</t>
  </si>
  <si>
    <t>PRB0040789</t>
  </si>
  <si>
    <t>Detalle del incidente:  ocurrió el 01 y 07-09-2022  a.) Un proceso en ejecución del SQL aumento el tamaño de una BD Log en forma repentina y consumió el espacio de disco L: Del servidor STGSQLP17V, b.) el cierre del día miércoles  PSG se procesa a las 05:00hrs, sin embargo aproximadamente a la 15:00hrs se observó que la malla tenía errores. 
Causa raíz: La ejecución de reporte PSG en sistema TSS(SAT-V3) esta consumiendo una alta cantidad de espacio en base de datos TEMPDB, esto provocó que disco para Datafile de TEMPDB se llenara, y por tanto, falla la ejecución del proceso.
Solución inmediata: a) Se libera espacio en el servidor SQL STGSQLP17V2 y se aumenta capacidad a 100Gb
Solución Definitiva:  se generá emergencia WI:100839, la cual realiza lo siguiente: a.) cambio en carga de interfaz CNPJ (configuración dentro del sistema TSS (SAT-V3) para corregir el espacio en la BD TEMPDB), b.) limpieza de tabla
regeneración de índice y re-ejecucion de estadísticas en tabla CNPJ, c.) pruebas en ambiente de desarrollo permitieron bajar el tiempo de ejecución del reporte hacia 45 minutos, bajando el consumo de TempDB (existian 60MM de resigstro y se optimizó a 2,3 MM). Se ejecutó PaP el 09-09-2022 y fue validado con las áreas involucradas.</t>
  </si>
  <si>
    <t xml:space="preserve">Camilo Pino </t>
  </si>
  <si>
    <t>PRB0040742</t>
  </si>
  <si>
    <t xml:space="preserve">Detalle del incidente: 27-07-2022  lentitud e interbloqueos en procesos de caga de campaña / servidor CLSTGSQLP22V1. a.) Al 16-06-2022, el disco tenía 88 Gb de espacio libre, b.) se determinó un crecimiento promedio en el disco D es de 28 GB, c.) se observa que parte del proceso de lentitud observado en el paso 4 se encuentra asociado a la base SASBD_NEW_2  d.) se observa recurremente problemas con las cargas de campañas, no se realiza carga de oferta de campañas a clientes e.) limitante de reprocesar carga por encima de 2000 registros en horario productivo.
Desde el 01-12-al 07-12-2022 a.) se produce lentitud en procesos duirnos y nocturnos (el job diurno de las 9:00hrs impacta al job nocturno de las 00:00hrs), b.)  el 05-12-2022, se observa demora en seis (06) job  diurnos, c.) el 06-12-2022  demora de cuatro(04) job  diurnos, el  d.) 07-12-2022 el Job SSIS_CargaSasMulticanal_D se encuentra tomado en el paso 3, afectando al bloqueo de Jon de carga de formalizaciones de CRM
Causa raíz : a.) incidente del 27-07-2022: falta de purga de datos relativo a campañas paso 4 se encuentra asociado a la base SASBD_NEW_2  para normalizar nuevamente los tiempos y procesos sobre las BD del servidor CLSTGSQLP22V1, b.) incidentes desde el 01 al 07-12-2022 estuvieron asociados a eventos ihnerentes al proceso de estadísticas la ETF - JOB_SSIS_CargaSasMulticanal_D que generaba lentitud al generar los reportes asociados
Como medidas mitigantes se realizó a.) revisión de los procesos de campaña y regularización de carga, b.) revisión diaria de ejecución de procesos nocturnos, c.) omisión ejecución 01:00hrs Job CRM volcado de datos a TI, c.) re-ejecuciones manuales. Para los incidentes del 01 al 07-12-2022, se ejecuta de forma manual del Job Diurno de campaña
Solución definitiva para el incidente del 27-07-2022 :a.) se ejecutó  plan de purga de forma automática los fines de semana sábados y domingos. El primer proceso de purga se corrió exitosamente el sábado 17 ( 44MM de registros de la tabla principal) y sábado 25/domingo 26 se ejecutó 72MM de registros de la tabla principal y 5MM de las tablas secundarias (3 tablas adicionales)- El proceso concluyó el 20-11-2022 (OK).  
Incidentes desde el 01 al 07-12-2022- Corrección JOB_SSIS_CargaSasMulticanal_D PAP WI 124205-se redujo el tiempo de ejecución de aprox 5 horas a 30 minutos. PaP   ejecutado el 07-12-2022
</t>
  </si>
  <si>
    <t>Alvaro Placencia / Cristian Saavedra</t>
  </si>
  <si>
    <t>PRB0040532</t>
  </si>
  <si>
    <t>Detalle del incidente: a través de herramienta de monitoreo se detecta problemas de lentitud en portal empresas y personas, b.) se detecta lentitud en Internet Banking, motivado a que la maquina compartir los recursos con el snapshot creado, c.) inconveniente producto a la carga de campañas en el servidor CLSTGSQLP22V1 y CLSTGETLP02, las cuales están provocando bloqueos, 
Causa raíz :  sobrecarga de datos en las tablas de campañas-debido al diseño actual de la carga de campañas se está reprocesando una enorme cantidad de registros. 
Solución inmediata: a:) se deshabilita y habilita servidor WAS 101 de la granja productiva y se realiza reinicio del servidor Was 101, b.) se saca de granja productiva el servidor clstgcjap04v5 y se reinicia
Solución definitiva : purga de BBDD de campañas (Como medida correctiva se realizó una purga de campañas dejando sólo activas aquellas que tienen como máximo 90 días de vigencia. La purga fue realizada el día 30 de diciembre y se eliminó el 90% de los registros existentes, con ello se logró disminuir la población de campañas de 740 millones a 74 millones. Posterior a esta tarea se evidenció una mejora en los tiempos de carga de nuevas campañas pasando de tardar 4/5 horas a sólo 30 minutos en campañas pequeñas y 1 hora 30 minutos en campañas de gran envergadura)</t>
  </si>
  <si>
    <t>Andres Escauriaza /Evertec</t>
  </si>
  <si>
    <t>PRB0040512</t>
  </si>
  <si>
    <t>Detalle del incidente: a) Desde Operaciones reportan 7 nominas con cargo individual, los clientes que autorizaron correctamente nominas Batch el día de ayer y las nóminas quedan con fondos retenidos y sin procesar,  b.) desde mayorista  reportan inconvenientes con un grupo de nóminas antiguas cargadas con pago futuro producto de que el foliador dio vuelta y estamos utilizando folios ya utilizados
Causa raíz: Falta de purga en archivo de pagos de nominas futuras. Se concluye que nominas antiguas con mismo folio de las reportadas están en archivo de nominas futuras. 
Solución inmediata: el área Mayorista como medida de contingencia, generar Nominas Nel para realizar los abonos
Solución definitiva:  - aplicación de purga sobre el archivo. Este proceso fue aplciado el 13-01-2022 y mensualmente se ejecutará de manera automática-según los parámetros definidos. Cerrado.</t>
  </si>
  <si>
    <t>Juan Meza / Antonio Torrelles</t>
  </si>
  <si>
    <t>PRB0040891</t>
  </si>
  <si>
    <t>Detalle del incidente: a) proceso JOB TCJDPAF / QGSIS finaliza con error, afectando al valor de UF mensual Index
Causa raíz:  No corresponde a un error en Altamira, ya que es correcto que se cancela la ejecución del proceso de la malla si se detecta que el archivo viene vacio. El control envía un aviso para que no continúe la malla de proceso. posiblemente fue una intermitencia en la comunicación que no retraso el envío del archivo.
Solución inmediata: se realiza RERUN A TCJDFTPU y RERUN a TCJDPARF
Solución definitiva: se ejecuta nuevamente FTP (TCJDFTPU), poblando Interfaz que permite cargar tabla corporativa (TCJDPARF)</t>
  </si>
  <si>
    <t>Daniel Iturry / Mario Torres</t>
  </si>
  <si>
    <t>PRB0041017</t>
  </si>
  <si>
    <t>Detalle del incidente: a. ) Caida del proceso de cierre para la generación de interfaces
Causa raíz: el Operador comenzó el cierre contable y se produjo un error de base de datos por el lado del cierre contable y no se generaron las interfaces como corresponde (desconocimiento del operador de como utilizar la herramienta para reprocesar el cierre contable). 
Solución inmediata: a.) se generar interfaz contable y se da continuidad al proceso nocturno a las 23:38 
Solución definitiva: a.) Se capacita a los operadores para poder volver a reprocesar, b.) Se buscó una estratega procesar en paralelo el cierre contable  (se señala al operador cuando comenzar el proceso de cierre- en el sistema Factoring  /mejor momento para procesar el cierre contable y no competir con los recursos de generación de otras interfaces) 
Se acuerda dejar cerrada</t>
  </si>
  <si>
    <t>PRB0041115</t>
  </si>
  <si>
    <t>Detalle del incidente: a.) el 17-04-2023 se identifica un total de 28 nóminas en proceso no distribuidas a los clientes Mayorista, b.) los clientes afectados sólo corresponden al modelo nuevo de proyecto  NMT, c.) las nóminas NEL que se seguían generando bajo el modelo antiguo continuaron operando sin problemas, d.) del total de los 512 clientes migrados al aplicativo NMT se vieron impactados 21 clientes  e.) A nivel operativo sobre las 28 nóminas afectadas se reversaron los fondos y se pidió a los clientes volver a cargar.
Causa raíz: Posterior a un PaP se detectó que el aplicativo de NMT que utiliza API´s .NET estaba apuntando directamente al nodo SQL CLSTGSQLP70V1 (esto omitía que ante cualquier conmutación de nodos SQL no se utilizara correctamente la alta disponiblidad que ofrece el listener  de la solución SQL AllwaysOn).
Solución inmediata: a.) se liberan las nóminas de forma manual, b.) Operaciones desactiva los 21 clientes del sistema NMT nuevo y los activa en el sistema antiguo para dar continuidad al proceso, 
Solución paliativa  a.) el 17-04-2023  a las 23:00hrs se ejecuta el cambio de conmutación (fileover) de nodo SQL sobre Cluster SQL AllwaysOn dejando control solamente sobre el nodo CLSTGSQLP70V1, b.) se reinician los 6 servidores aplicativos de NMT en forma satisfactoria.
Solución definitiva: a.) dejar las API involucradas en el sistema nuevo NMT apuntando al listener de la solución SQL AllwaysOn y no al nodo CLSTGSQLP70V1. Se ejecutó el PaP el 25-04-2023 (OK). fue validado, ejecutando pagos de nominas de manera exitosa
b.) A modo de comprobación se replicó failover para validar que la aplicación responda correctamente el 02-06-2023 (OK)
Se acordó el cierre el 06-06-2023</t>
  </si>
  <si>
    <t>PRB0041107</t>
  </si>
  <si>
    <t>Detalle del incidente: a.) herramienta de monitoreo detecta alerta de error 422 al llamar servicio eCambios (/exchange-superapp-cl-app/doCalculateCurrencyExchange), provocando Indisponibilidad para la Compra y venta dólares, b.) se detectó failover a nivel de BD (clstgsqlp08v2)  y la aplicación compra y venta de USD en Ecambios no lo soportó lo que produjo indisponibilidad, c.) existe un proceso de respaldo que corre diariamente a las 10:00hrs que contribuye al aumento de memoria en el cluster de servidor clstgsqlp08v2 que alberga el servicio de compra y cambio de USD, d.) actualmente el cluster en el clstgsqlp08v2 presenta una alto consumo de memoria-aproximadamente 93%.
Causa raíz:  a.) alto consumo de memoria RAM en  Cluster de la máquina clstgsqlp08v2 que alberga el servicio de compra y venta de USD, b.) la aplicación Compra y Venta de USD de Ecambios es muy sensible a failover que puedan ocurrir como parte de la comunicaciones.
Solución inmediata: a.) se detecta failover a nivel de BD (clstgsqlp08v2) como mitigante se realiza el reinicio de los servicios de eCambios. Posteriormente se valida correcta funcionalidad de los servicios afectados y se normalizan alertas. 
Solución definitiva:  Se generaron dos acciones
a.) aumento de controladores en los discos de los servidores de BD (CLSTGSQLP08V2 y CLSTGSQLP08V3 ), con esto se mejorará de lectura entre ambos servidores. Se completaron las pruebas en QA el 17-05-2023, y el PaP el 20-05-2023 (OK)
b.) Instalación en producción en relación con el servicio que entrega  el tipo de cambio para la compra y venta de dólares (La instalación consta en la creación de un nuevo APP Pools en los servidores IIS WebServices para el servicio ws_eCMX_TransaccionCambios). El PaPse ejecutó el 18-05-2023 (OK).Quedó en validación hasta el 05-06-2023
Se auerda el cierre el 06-06-2023</t>
  </si>
  <si>
    <t>PRB0041109</t>
  </si>
  <si>
    <t>Detalle del incidente: a.) Proceso SIGIR detenido por falta de las interfaces C3 Derivados, 51 de renta Fija y C2 Swap, b.) Las interfaces BAC se generan a la 20:00hrs, c.) existe una herramienta de alertas (demonio) que genera la información de la recepción de las interfaces.
Causa raíz: a.) Proceso SIGIR detenido por falta de las interfaces C3 Derivados, 51 de renta Fija y C2 Swap, b.) Las interfaces BAC se generan a la 20:00hrs, c.) existe una herramienta de alertas (demonio) que genera la información de la recepción de las interfaces.
Solución inmediata: a.) se generaron interfaces nuevamente con éxito
Solución definitiva: Se acordó un horario de control  a la 23:00hrs, tal que si una interfaz no llega a esa hora, el Equipo de Operaticiones pueda alertar inmediatamente a las áreas correctivas para que puedan accionar rápidamente
Se acordó el cierre.</t>
  </si>
  <si>
    <t>Bernardo Quezada</t>
  </si>
  <si>
    <t>PRB0041096</t>
  </si>
  <si>
    <t>Detalle del incidente:a.) Error al cargar/subir nóminas NEL en sitio, pagina queda en blanco al momento de realizar la carga.
Causa raíz: Problema en plataforma del proveedor Evertec
Solución inmediata:  a.) se abre mesa de trabajo y se reporta incidencia a proveedor Evertec, b.) Proveedor restablece servicio.
Solución definitiva  a.) el proveedor Evertec realizó aumento de recursos en las capas de Aplicaciones y BBDD del sistema Pagos Masivos, asimismo se reforzó la comunicación para el monitoreo constante sobre el embebido de pagos masivos https://massive-payments-itau.e-pagos.cl tal que se genere la alerta oportuna al proveedor Evertec según el protocolo establecido para accionar rápidamente. 
Queda en validación durante 15 días.
Se acordó el cierre</t>
  </si>
  <si>
    <t>PRB0041075</t>
  </si>
  <si>
    <t>Detalle del incidente:a.) Herramienta de monitoreo detecta aumento de errores en Super app en la versión para Android 6.0.0
Causa raíz: incompatibilidad en versionamiento de SO  y por error humano no fue validado inicialmente (era necesario revisar con mayor minuciosidad las funciones "compartir" cuando hayan nuevas versiones de sistema operativo Android)
(En algunas versiones del sistema operativo Android al volver a la aplicación luego de haber compartido un comprobante como imagen para otra aplicación, cuando se retorna a la nuestra se cierra inesperadamente debido a que no encuentra el permiso para desplegar la pantalla desde la cual fue invocado el compartir comprobante (llamada al home activity realizada por algunos sistemas operativos).
Solución inmediata:  a.) Durante el análisis se detecta que el crash registrado viene heredado de versiones anteriores y se vuelve a generar en este período de adopción de una nueva versión (6.0.0), el cual se encuentra en un promedio de estabilidad del 95%.
Solución definitiva  corrección del crash de las versiones
Se ejecutó el PaP el 21/04/23 y la versión se liberará de cara a los clientes entre el 24 al 28 de Abril del 2023. Se dejó en valiación hasta el 09-05-2023
Se acordó el cierre el 10-05-2023</t>
  </si>
  <si>
    <t xml:space="preserve">Maximiliano  Neira </t>
  </si>
  <si>
    <t>PRB0041022</t>
  </si>
  <si>
    <t>Detalle del incidente: a. ) herramienta de monitoreo detecta indisponibilidad en el servicio de Transferencia en línea
Causa raíz: fue producto de PaP de infraestructura WI 134506. Upgrade del SO de switches capa ISN /LAN y cambio de MTU NLC. 
Solución inmediata: Se realiza rollback WI 134506
Solución definitiva: Al tratarse de un incidente por un paso a producción plan de acción ya esta realizado que es la vuelta atrás del mismo. 
(actividad de upgrade se realizará en una nueva ventana una vez se tenga validado con proveedor el nuevo plan de acción y seguirá el curso”.</t>
  </si>
  <si>
    <t>PRB0041020</t>
  </si>
  <si>
    <t>Detalle del incidente: a. ) herramienta de monitoreo detecta indisponibilidad en el servicio de Transferencia en línea
Causa raíz: se detecta que producto del reinicio por la Instalación WI 130372, quedaron con problemas servidores WAS de Portal. El software instalado no presento problemas, pero al momento de reiniciar la plataforma uno de los nodos quedó con error y hubo que inicializar nuevamente.
Solución inmediata: se realiza el reinicio controlado de los 2 WAS afectados
Solución definitiva: Se hace reinicio de  2 nodos WAS (de los 0cho) . Esto resolvió la intermitencia._x000B_
Se destaca que a nivel de TXServer se contempla una migración del producto - se prevé que el producto FTM  (actualmente en SO WIN 2003 ) será migrado a la versión  ELEVATE 3.0 SO WIN 2019, SQL 2019,  se estima completar el PaP a finales de septiembe 2023.</t>
  </si>
  <si>
    <t>Jesús Navarrete</t>
  </si>
  <si>
    <t>PRB0040703</t>
  </si>
  <si>
    <t xml:space="preserve">Detalle del incidente: a. ) Mesa de ayuda reporta que algunos usuarios al momento de pinchar icono de TU, este se borra del escritorio (60 casos)
Seguridad de Carpeta en Servidor, b.) 
Causa raíz: ocurrió porque a) no se encontraron los archivos de acceso directo para los usuarios que acceden al archivo de TU.BAT en el servidor CLSTGTUSP01V3 producto que fue modificado  (no se logró determinar cómo fue eliminado), b.) fue reportado que usuarios que utilizan el archivo TU.BAT al momento de pinchar icono de TU, éste se borraba del escritorio/ accesos directos en carpeta WKS de los servidores TU (60 casos), c.)  carpetas compartidas se encuentra con acceso completo de lectura y escritura 
Solución inmediata: a.) Se restaura archivo de TU.BAT en el servidor CLSTGTUSP01V3, b.) para los casos de usuarios afectados equipos de mesa de servicio y soporte contactarán para reinstalar icono del aplicativo
Solución definitiva: la solución de protección y securitización fue aplicada sobre los servidores TU a) Clstgtusp01v1, b.) Clstgtusp01v2,  c.) Clstgtusp01v3, d.) Clstgtusp01v4
</t>
  </si>
  <si>
    <t>Alejandro Barra</t>
  </si>
  <si>
    <t>Ricardo Poblete Sandoval</t>
  </si>
  <si>
    <t>PRB0041030</t>
  </si>
  <si>
    <t>Detalle del incidente: a.) Caída de Job malla Sat_murex en Control M, b.) se cayó el Cluster de BD, c.) esto sucedió el 06 y 09-02-2023
Causa raíz: a.) base de datos con falla de integridad en datos ocasionando la caída en la malla de control M, producto que el clúster de base de dato (SQL CLSTGSQLP17V3 ) realizó failover de ida y vuelta a las 1:27 hrs, lo que ocación la caída, b.) los servidores se reiniciaron producto de una actualización automática (los servidores tienen salida a internet y no debió ser de esta manera). Estas máquinas dentro del AD están en una OU que no corresponde (OU computer que no cae ninguna política),  Por defecto cuando se actualizan las máquinas se reinician.
Solución inmediata: a.) reparación de base de datos, b) re_ejecución de la tareas. 
Solución definitiva:  Los servidores CLSTGSQLP17V1 y CLSTGSQLP17V2 fueron regularizados en su ubicación dentro del AD, para impedir el reinicio de los mismos de manera automática por actualización de Windows. 
(esto fue ejecutado, bajo los WI 152022 – Movimiento de servidores desde la OU Computers a la OU Servidores y el WI 152025 - Proceso Parchado. El PaP se ejecutó elel 23-04-2023 (OK)) 
Se acuerda el cierre</t>
  </si>
  <si>
    <t>Cristian Gonzalez H</t>
  </si>
  <si>
    <t>PRB0041016</t>
  </si>
  <si>
    <t>Detalle del incidente: a. ) se reporta caída de enlace principal de RBI, b.) se reporta caída de enlace de respaldo de RBI, c.) herramienta de monitoreo detecta indisponibilidad en el servicio de TEF, servicio arroja TEF7013, d.)s e reporta caída de línea Host Banco Itaú  y Condell, e.) se reporta caída de enlace principal y de respaldo de RBI, afectando a la conexión con Bolsa de Comercio, f.) se reporta caída de enlace de respaldo de RBI, afectando a los servicios de tarjetas de créditos (Nexus), g.) servicios de Tarjetas de Crédito: Compra presencia, digital y consultas asociadas a Nexus se encuentran afectadas por falla masiva de RBI, h.) contact Center reporta indisponibilidad en la conexión al servicio de Nexus Intope y casos de clientes que no puede realizar giros y compras  presenciales con sus TC
Causa raíz: a.) Redbanc declara incidencia masiva en enlace RBI a nivel industria, b.) se corrobora que existen VPN´s de contingencia para las TEF y una de ellas tuvo intermitencia y la otra falló.
Solución inmediata: a.) se reestablece enlace de respaldo de RBI, b.) se reinició el servidor TX_Server de ATM  y se levanta servicios en Plataforma AS400 FCSA01 para servicio ATM , c.) se restablece conexión del servicio RBI y Nexus
Solución definitiva: a.) no aplica, b.) ambas VPN's activas (el 31 de enero a las 16:34 horas se tenía una de respaldo –con intermitencia, b.) la otra se encuentra activa desde el 17-02-2023)</t>
  </si>
  <si>
    <t>PRB0041025</t>
  </si>
  <si>
    <t>Detalle del incidente: a. ) Se reporta caída de enlace principal DWDM, el enlace secundario no estaba disponible, por lo que se produce la desconexión
Causa raíz:Caída de enlace principal y secundario por corte de los mismos asociados a fallas masivas por parte del proveedor. Se asocia con el PRB0040945 ya existe un plan de acción para enlaces DWDW.
Solución inmediata:  a.) Se reestablece servicio de enlace principal 
Solución definitiva: Se asocia con el PRB0040945 ya existe un plan de acción para enlaces DWDW.</t>
  </si>
  <si>
    <t>PRB0041026</t>
  </si>
  <si>
    <t xml:space="preserve">Detalle del incidente: a. ) SIntermitencia en el servicio de pago con TC, asociado a Pago de TC internacional. 
Causa raíz: El problema fue ocasionado por la caída del enlace ocurrida el 10 de Febrero entre las 13:00 hasta las 13:36 bajo el número de incidencia INC0175542, afectando la estabilidad de los servicios del banco en todos los canales (personas,empresas,mobile). Asociado al PRB0040945/ PRB0041025- Caida del DWDM
Solución inmediata:  a.)Se realiza reinicio completo del sistema eCambios y se realiza cierre parcial del sistema de sucursales mientras duro el reinicio. Se valida correcto funcionamiento 
Solución definitiva: se asocia al PRB0040945/ PRB0041025 / 
</t>
  </si>
  <si>
    <t>PRB0040986</t>
  </si>
  <si>
    <t>Detalle del incidente: a.)    Se detecta caída de proceso SAT_INTDAY_ST_041 en malla SAT. En los logs se identifica: ”Error: Unable to release JDBC Connection”..
Causa raíz: El 24-12-2022: hubo una Sincronización de la BD – después del 26-12-2022 comenzó el error que produjo la desconexión del JDBC : 2023-01-04 23:59:03 INFO  DatabaseBO:47 - Error rolling back transaction .org.hibernate.TransactionException: Unable to rollback against JDBC Connection
(SQLSERVER –always on  es muy sensible que pudo haber causado el problema ( a nivel de red, microcorte, transacción que se haya enviado/ejecutado y se canceló) . Dado que se truncó un dato quedó inscrito pero lógicamente no físicamente)
Solución inmediata: a.)  se da SET OK a la tarea 41, b.) por instrucción de Marcia, se da SET OK a la tarea 41, b.) reparar los errores de consistencia de la tabla, c.) reparar los errores de consistencia de la tabla CFLOW
 ( SQLQServer tiene una herramienta dbcc checktable ('vcube.vcube.cflow',repair). Quedó sin falla
Solución definitiva:  reparación de los errores de consistencia de la tabla CFLOW.  ( SQLQServer tiene una herramienta dbcc checktable ('vcube.vcube.cflow',repair). Quedó sin falla, fue validado con los usuarios y el negocio (Marcia Couto)</t>
  </si>
  <si>
    <t>Arturo Medina / Walter Cordero</t>
  </si>
  <si>
    <t>PRB0040975</t>
  </si>
  <si>
    <t>Detalle del incidente: a.)   El indice de la matriz en TCB180 en 39900 no es valido
Causa raíz: Existe un error de lógica en el programa TCB180 (Filtra TC en mora o excedidas) y no considera al restas  los meses de mora cuando el mes corresponde al mes de enero, febrero y marzo. El indice de la matriz en TCB180 en 39900 no es valido- no corrió cambio de año. Esto sucedió para el nuevo servicio de Rappi
Solución inmediata: Se incorporarán al archivo TCM5CAL tres registro
Solución definitiva: Se corrige búsqueda en calendario de Facturación para las TC de la alianza RAPPI considerando el cambio de de AÑO, para el calculo de día de Mora.  PaP el 13-01-2023 (OK y validado )
Se acuerda el cierre</t>
  </si>
  <si>
    <t>Naty Perez/ Luis Ponce</t>
  </si>
  <si>
    <t>PRB0040976</t>
  </si>
  <si>
    <t xml:space="preserve">Detalle del incidente: a.)   El miembro vacio PSM031 del PSM031 de la biblioteca SAFILES no ha copiado. Error de funcion. CPF2817 no supervisado PSEENC1 en la setencia 10800, instrucción X'00AC'   . PSEENC1 ha recibido CPF2817 en la sentencia  10800 (C D I R )                                                                                                       
Causa raíz: No se controla el número de registros del PSM031 (registro de los seguros de desgravamenes. Este archivo entró vacio) al momento re realizar CPYF al PSM032 (que recibe la información del PSM031). 
Solución inmediata: Responder con 0, ya que la copia se realiza por fuera y no existen registros con el BSYFLG en ‘X’.                    
Solución definitiva: Antes de realizar el CPYF validar que el archivo PSM031 contenga registros para que continue el proceso, en caso contrario mantenga los datos de su historia.PaP el 27-01-2023. 
</t>
  </si>
  <si>
    <t>Juan Maureira/ Alfonzo Martinez</t>
  </si>
  <si>
    <t>PRB0040985</t>
  </si>
  <si>
    <t>Detalle del incidente: a.)   El miembro vacio SA.DPT01 del archivo DPT01 de la biblioteca Qtemp no se ha copiado, b.) este incidente ocurre solamente los finesde año.
Causa raíz: Archivo SA.DPT01 se encuentra sin datos, ya que para la ejecución del primer día del año (2do NR) no contenía información. Error de fecha  
Solución inmediata: se contesta Ignore.
Solución definitiva: Para evitar la caída se debe intervenir el proceso de entrada OCL36 NIGHTTRI donde la ejecución del proceso sea solo para NR normal, evitando la ejecución en 2do NR. Se pasó un componente que no se ejecute dos veces el night_run. El PaP ses ejecutó el 17-032023
Se acordó el cierre</t>
  </si>
  <si>
    <t>PRB0040979</t>
  </si>
  <si>
    <t>Detalle del incidente: a.)   Mensaje del error: 5900 - CALL PGM(FMB014). La apertura del miembro FMM001WK a cambiado a SEQONLY (*YES).                            No se enxontro el archivo SA:PMT01L1 de la biblioteca *LIBL o falta archivo de datos incorporado. Error de funcion, CPF4101no supervisado por FMB014 en la sentencia . OPEN, instruccion X'0aa3'  . Aparecio mensaje de error CPF4101 durante el OPEN ( C D S F ).                                    
Causa raíz: Se identifica que el proceso FMB008CL (Identifica operaciones para FUNDS) no debe ser ejecutado en segundo NR. El proceso tiene una condicionante, pero variable (LDA, 485,1) que se consulta está sucia y no tiene valor esperado ‘2’.                                                                                                                             
Solución inmediata: Se crea archivo lógico y se reintenta el mensaje.
Solución definitiva: La solución consistió el la modificación  del proceso de tal manera que se identifique bien la condicionante para que el proceso no sea ejecutado en un NR doble.
a.) el desarrollo se completó el 10-02-20223 (OK), b.) se ejecutó el PaP el 19-05-2023 (OK). Estuvo en validación hasta el 23-05-2023.
Se acordó el cierre el 24-05-2023</t>
  </si>
  <si>
    <t>Carolina Peña/Juan Yanez</t>
  </si>
  <si>
    <t>PRB0040984</t>
  </si>
  <si>
    <t>Detalle del incidente: a.)   Mensaje del error: 9600 - CALL PGM(GCB590). El valor receptor es demasiado pequeño para contener el resultado.        
Error de función. MCH1210 no supervisado por GCB590 en la sentencia 0000000071, instrucción X'0000 b.) El destino de una operación numérica es demasiado pequeño para contener el resultado (C G D F).
Causa raíz: Se intenta insertar un registro con largo 15 en un campo de largo 14.
Solución inmediata: Se contesta GO.
Solución definitiva: La solución consiste en la homologación del largo del campo G11MPA entre los archivos GCM411, GCM0112, GCM011P2. (a 15). PaP el 02-02-2023. Estuvo en validación hasta el 06-02-2023</t>
  </si>
  <si>
    <t>Juan Meza/ Camila Osorio</t>
  </si>
  <si>
    <t>PRB0040974</t>
  </si>
  <si>
    <t>Detalle del incidente: a.)   Proceso queda bloqueado con Night_run, esto ocurre en proceso de fin de año, se bloquean con el archivo Sa, b.) Este INC solo ocurre en los cierres del año.
Causa raíz: a.) el bloqueo se produce porque ambos procesos, NIGHT_RUN y HAB192CL, trabajan con el mismo archivo con distinto uso, b.) dentro del primer proceso NIGHT_RUN existen programas que utilizan el archivo con codificación 36 FILE NAME. Al utilizar éste mandato, el archivo no se libera hasta que el proceso padre finalice, c.) por otro lado, el proceso HAB192CL utiliza el archivo como escritura, pero para utilizarlo necesita que esté liberado.
Solución inmediata: Se finaliza proceso y se ejecuta nuevamente.
Solución definitiva: sSe incluye funcionalidad que permita eliminar el bloqueo del archivo SA.GL
Se completó el desarrollo y pruebas unitarias el 14-04-2023 (OK). Pruebas en Qa hasta el 12-05-2023 (OK) . PaP el 19-05-2023 (OK)
Se acuerda el cierre el 24-05-2023</t>
  </si>
  <si>
    <t>PRB0040958</t>
  </si>
  <si>
    <t>Detalle del incidente: a.)  19-12: Usuarios no pueden transaccionar con aplicativo Factoring, b.) ) 19-12: Usuarios reciben error de conexión al momento de trabajar con sistema Factoring, c.) c) 20-12: Usuarios remotos reciben error de conexión al momento de trabajar con sistema Factoring
Causa raíz: no logró determinarse. Fue un caso puntual que no se había repetido anteriormente y los logs no determinaron errores
Solución inmediata: a.) 19-12: Se realiza el reinicio del equipo del PC que mantiene el problema, b.) Una vez reiniciado el usuario indica que ya puede utilizar la opción con problema por lo que se da por cerrado el incidente, c.)  20-12: Usuarios comienzan a conectarse al sistema Factoring sin acción correctiva.
Solución definitiva: misma solución inmediata</t>
  </si>
  <si>
    <t>PRB0040779</t>
  </si>
  <si>
    <t xml:space="preserve">Detalle del incidente: a.)  consulta de data histórica y desplegué de producción no es posible realizar., b.) afectación en contenedores de Data Histórica (HCL-HCP HitachiVantara), c.) se evidencia que existen repositorios con licencias a nivel de plataforma Hitachi expiradas, en particular para el producto Pentaho
Causa raíz:  Vencimiento de las licencias Pentaho  que no estaban incluidas como parte de manual de explotación y no se tenía contexto.
Solución inmediata: a.) se limpiaron las carpetas de archivos temporales y logs indicados en el correo anterior del especialista, a esto se le agregó la carpeta ..\pentaho-server\pentaho-solutions\system\jackrabbit\repository, b.) se instalaron las licencias que solicitaba el sistema (el proveedor Hitachi facilitó licencias hasta fines de mes diciembre 2022), c.) se levantaron los servicios de Pentaho y de Nginx, y d.)  se inició el servicio de SPOON, con lo que se tuvo acceso a los repositorios requeridos
Solución definitiva: Fue resuelto el 29-08-2022 mediante caso de soporte con Hitachi. 
</t>
  </si>
  <si>
    <t>PRB0041117</t>
  </si>
  <si>
    <t>Detalle del incidente: a.) Mesa de dinero reporta perdida de comunicación con aplicativo externo ICAP, b.) las IP’s  de ICAP  ( 204.179.96.57; 12.161.244.57)
Causa raíz: a.)  ICAP se estaba apuntando a un enlace de QA y debería apuntar a la salida de navegación del Banco (ICAP es un servicio productivo y estaba apuntando a QA), b.) hubo un micocorte en el enlace de QA lo que generó la caída en el servicio productivo ICAP y se detectó el problema, 
Solución inmediata: a.) Se escala al proveedor de ICAP y restablece el servicio.
Solución definitiva: Se modifica enrutamiento actual de aplicativo para salida a internet por enlaces de navegación del banco. Se ejecutó el PaP el 05-05-2023, y se realizaron pruebas con operador con resultado exitoso
Se acordó el cierre</t>
  </si>
  <si>
    <t>PRB0041113</t>
  </si>
  <si>
    <t>Detalle del incidente: a.)  el 11-04-2023 Mesa de ayuda reporta de forma recurrentes 9 casos de usuarios con problema de sus estaciones de trabajo, se encuentran sin conexión a la red, b.) el 14-04-2023, se suma 12 usuarios adicionales.
Causa raíz: el motor de compliance que tiene forescout (herramienta de NAP) detectó los 21 equipos fuera del scope de compliance y los bloqueó. (esto es correcto)
Solución inmediata: a.) Se válida equipos posterior al reinicio se encuentran operativos, los equipos bloqueados por NAC en revisión Equipo de Ciberseguridad..
Solución definitiva: se forzaron las políticas correspondientes y se ejecutó el compliance correctamente y se solucionó el problema. Desde el 14-04-2023, no ha ocurrido otro incidente.
Se acuerda el cierre</t>
  </si>
  <si>
    <t>Alfredo Ramirez /Salvador Meza</t>
  </si>
  <si>
    <t>PRB0041147</t>
  </si>
  <si>
    <t>Detalle del incidente: EL 18-05-2023, Reportan problemas con la navegación y descarga de certificados en algunas páginas de AFP
Causa raíz:  marca CISCO realiza una modificación en la plataforma umbrela a nivel de todos los clientes sin excepción (para el caso del Banco Itaú, sin informar al respecto). No se había realizado un análisis previo en conjunto con el Equipo de Banco para evitar afectaciones. Esta actividad impactó directamente las políticas DLP WEB.
Solución inmediata: a.)  Se realiza las excepciones en DLP para las páginas que presentaban problemas
Solución definitiva:  Cisco ejecutó la vuelta atrás el 19-05-2023 (OK). Con la vuelta atrás se soluciona de forma definitiva el incidente.
( La actividad continuará bajo mejora y para su ejecución nuevamente, el Proveedor Cisco y Ciberseguirad del Banco revisaran en conjunto las configuración de las políticas de DLP para que la mejora sea implementada en Umbella por parte del Proveedor Cisco.
Se acordó el cierre el 06-06-2023</t>
  </si>
  <si>
    <t xml:space="preserve">Maykoll Correa </t>
  </si>
  <si>
    <t>PRB0041141</t>
  </si>
  <si>
    <t>Detalle del incidente:13-05-2023: a.) a las 09:00hrs  herramienta de monitoreo detecta lentitud en login y carga de destinarios al realizar transferencias,
 b.)  el Equipo de Redes TI, b.1) a las 10:25 hrs solicitó a proveedor de F5 realizar la vuelta atrás del upgrade SO  F5 Midd 16.1.34 asociada a los servicios de Middleware de CLV que había ejecutado el viernes 12-05-2023"  b.2.) a las  10:40 hrs: realiza conmutación del F5 hacia Sonda (failover de CLV) y se logra estabilidad en el servicio de SUPERAPP,
c.)  a las 11:47 hrs: se detectó  en revisión de logs a nivel de los FW de Palo Alto de segmentación alertas que habían comenzado desde las 07:37hrs, 
d.)  a las 12:30 hrs, Contact Center reporta intermitencia adicionalmente de los siguientes servicios: Interaction, interaction business, Control M, RTC,  Auris, Audio de llamadas, Plataforma Comercial y  Cockpit , 
e.) a  las 13:15 hrs como medida paliativa en firewall Palo Alto comienza a realiza bypass asociados a aplicativos Auris, Cockpit, Control-M, RTC, reinicia los servidores Firewalls de Palo Alto para restablecer los servicio a las 14:30 hrs, f.) la intermitencia tuvo una duración total de 05:30 hrs. SUPERAPP estable a partir de las 10:40 hrs
16-05-2023:  proceso de canje, ( revmil), intermitencia en conexión a consola de Control M , lentitud en la Transferencia de interfaz normativa C12  hacia Sinacofi a través de RBI,
Causa raíz: el upgrade  del SO que se ejecutó sobre los FWs de segmentación de Palo Alto el 10-05-2023 a las 23:00hrs causó un bug en el SO que no estaba declarado por la marca Palo Alto.
Solución inmediata: a.)  a las  10:40 hrs: se realiza conmutación del F5 hacia Sonda (failover de CLV) y se logra estabilidad en el servicio de SUPERAPP, b.)  a  las 13:15 hrs como medida paliativa en firewall Palo Alto se realiza bypass asociados a aplicativos Auris, Cockpit, Control-M, RTC, c.)  a las 14:30 hrs: el equipo de CiberSeguridad realiza conmutación y reinicio de los servidores Firewall de Palo Alto y se restablece la comunicación sin intermitencia.
Solución definitiva: Se volvió atrás a la versión SO anterior . PaP el 16-05-2023 (noche)
(Con esto se resuelve el incidente de forma definitiva. Se deja en validación 23-05-2023)
Las próximas acciones serán ejecutadas bajo la continuidad operacional propios del  área La marca sigue en revisión para recomendar un nuevo SO 
Se acordó el Cierre el 23-05-2023</t>
  </si>
  <si>
    <t>PRB0041138</t>
  </si>
  <si>
    <t>Detalle del incidente: el 09-05-2023,  a.) Producto de actualización de Office en estaciones de trabajo, fueron afectados colaboradores que utilizan Macros  Excel. (4 usuarios mesa de dinero) y otros colaboradores, b.) error no deja llamar a directorios compartidos por IP
Causa raíz: debido a la actualización por parchado de Office a la versión 2023 afecta las macros Excel de los grupos de Mesa de dinero (4 usuarios) y usuarios de RRHH no pueden ejecutar macros en Oracle para carga masiva de datos al sistema de remuneración (8 usuarios). Esto fue producto de un antivirus propio de la versión 2023 de Office (win defender), no complatible.
Solución inmediata:  a.) se detiene despliegue de actualización de Office, b.) para dar continuidad a las estaciones afectadas se está desinstalando la actualización realizada en las 4 estaciones afectadas, c.) se realiza la desinstalacion del Office 365 y se instala la versión anterior de Office pero el mensaje del error persiste, d.) se abre caso con Microsoft para continuar con la revisión de la incidencia, e.) se reconfiguró para usuarios con nombre del servidor y queda operativo. Se realizará call entre Ciber seguridad y soporte para continuar con el análisis. 
Solución definitiva:aplicar una GPO que deshabilite Windows Defender en las estaciones de trabajo. Se ejecutó el PaP el 16-06-2023 (OK). Queda en validación durante dos semanas .
Se acuerda el cierre el 05-07-2023.</t>
  </si>
  <si>
    <t>Miguel Salina</t>
  </si>
  <si>
    <t>Kevin San Martin</t>
  </si>
  <si>
    <t>PRB0041131</t>
  </si>
  <si>
    <t>Detalle del incidente: a.)  el 05-05-2023: 13 transferencias por un monto de CLP1,8MM fueron enviadas dos veces a CCA, sin embargo, se cargaron solo una (01) vez en la cuenta corriente del cliente b.) el 09-05-2023 se repitió nuevamente el incidente con 13 nuevas transferencias por un monto de CLP 2,1MM, c.) a nivel de Banco se detectaron errores al leer algunos mensajes de TEF,  d.) desde Altamira se generó la reversa, pero no se escribieron en SAF, por lo que no se enviaron las reversas correctamente al Banco destinatario, 
Causa raíz: falla de uno de los dos enlaces VPN del Proveedor  CCA  y el balanceo no actuó correctamente
Solución inmediata: a). CCA declara intermitencias esporádicas en servicio de VPN con banco Itau y solucionó internamente la falla,  b.) a nivel de Banco, como medida paliativa se autorizó la desactivación el envío de TEF por VPN.
Solución definitiva:  a.) cambio y configuración de nuevo enlace VPN por parte de CCA (se presenta en CPP 24-05-2023 y se ejecutó el PaP  se 24-05-2023 a las 23:00hrs. Estuvo en validación hasta el 30-05-2023.
Se acordó eel cierre el 31-05-2023</t>
  </si>
  <si>
    <t>PRB0041069</t>
  </si>
  <si>
    <t>Detalle del incidente:a.) herramienta de monitoreo detectó caída de IFR, IFO  Transferencias que afectaron a los canales de internet de portal (empresa, persona y superApp)
Causa raíz: Se detectó que el origen del incidente fue por un scaneo de puertos en equipos de Altamira que son utilizados por las TEF.
Los análisis de servidores se realizan fuera de horario laboral, sin embargo, por error humano al momento de programar el análisis en los equipos Iseries /ALTAMIRA se programó a las 10:00hrs (producción y ambientes previos) . Este trabajo fue ejecutado por él área de Ciberseguridad con al herramienta Nessus que es utilizada para realizar análisis de descubrimiento de vulnerabilidades en la infraestructura. Los Puertos que generaron el incidente a nivel de las TEF fueron los puertos 3111, 3112, 3113, 3121, 3122 y 3123 (trabajos gateway de servicios TEF). 
Solución inmediata:  se realiza re conexión Gateway de las TEF. Servicio normalizado y operativo
Solución definitiva: escaneo de todos los puertos en las máquinas de Altamira, excepcionando los puertos 3111, 3112, 3113, 3121, 3122 y 3123 (que ya no presentan vulnerabilidades)
(la solución parte por el scaneo de puertos bajo protocolo de autenticación HCH que analizará cualquier vulnerabilidad directamente dentro de las máquinas de Altamira. Esta acción pasa a ser operativa y antes de ejecutar cualquier nuevo escaneo en producción, se ejecutará debidamente las pruebas en QA (se crea usuario para comenzar las pruebas durante la semana del 03 al 12-07-2923. Dependiendo los resultados se planificará el PaP- se estima el 16-07-2023
Este incidente no volverá a ocurrir  y previa validación y pruebas se elimina el riesgo ante la ejecución de un nuevo pase a producción
 Seguimiento: 18-07-2023</t>
  </si>
  <si>
    <t>Abraham Ermann / Miguel Salina</t>
  </si>
  <si>
    <t>PRB0041013</t>
  </si>
  <si>
    <t>Detalle del incidente: a.) Data Center reporta problemas de conexión al control M
Causa raíz: Se identifica desconexión entre el motor de BD y el servidor de Aplicación primerio EM Server. Se declara como Bug de la versión 9.0.19. (proveedor Axity)
Solución inmediata: Reinicio de  servidor primario de Control M
Solución definitiva: Upgrade versión a la 9.0.21, bajo proyecto en curso
(actualización de Control-M a nivel de Base de Datos, se ejecutó el 17-06-2023 (OK)
Se acuerda el cierre el 11-07-2023</t>
  </si>
  <si>
    <t>PRB0040960</t>
  </si>
  <si>
    <t xml:space="preserve">Detalle del incidente: a.)  Desde mesa de servicio reportan problemas de algunos usuario con la conexión al Login del aplicativo Qbiz 
Causa raíz :pérdida de permisos requeridos a nivel local equipo del usuario requeridos para el logeo de usuarios en aplicativo Qbiz (72 usuarios)  por ejecución de parches de WIndows requerido para el loggeo del aplicativo Qbyz
Solución inmediata: se dio permiso de administrador a 72 cuentas de usuarios que trabajan con QBIZ. Posterior se confirma que los usuarios se encuentran con permisos otorgados de Admin y pueden operar en QBIZ. 
Solución definitiva: Luego de todos los análisis y revisiones (active directory, aplicativo) realizados por el proveedor de la aplicación y el área de Ciberseguridad/Accesos-los  72 usuarios que habían tenido perfil de administrador lo habían perdido – se prevé que con el reinicio de sus equipos volvieron a la normalidad. Es caso de ocurrir nuevamente el incidengte se re-abrirá este PRB
</t>
  </si>
  <si>
    <t>Wellintong Garrido</t>
  </si>
  <si>
    <t>Giovanna Flores</t>
  </si>
  <si>
    <t>PRB0040824</t>
  </si>
  <si>
    <t xml:space="preserve">Detalle del incidente: a.)  el contact Center reporta casos de cliente que no pueden liquidar sus DAP, al pinchar el botón liquidar el servicio no avanza, b.) se evidencia que se origina por instalación previa Flujo Aprobación Desarrollo WI 93841: 221508695CE_CM_Alto Valor - Portal Personas Lista Bancos DAP Monoproducto
Causa raíz Coordinaciónde PaP  en conjunto de dos proyectos que utilizaban la misma pieza . Uno de los proyectos no fue certificado y no hubo comunicación entre ambos -ejecutandose el PaP de uno de ellos en la fecha prevista.
Solución inmediata:  a.) flujo de emergencia para corregir error WI 107099
(el paliativo fue operacional, los ejecutivos  realizaban los pagos directamente en Altamira)
Solución definitiva: implementar corrección donde se utiliza la forma antigua de consumir APIs, la cual no lleva ninguna dependencia con otros proyectos. Se instaló en desarrollo la última versión de producción y se instalan solo los cambios del proyecto alto valor para certificar. Flujo de emergencia WI 107577 (Implementado el 14-10-2022). </t>
  </si>
  <si>
    <t>Christofer Chacón</t>
  </si>
  <si>
    <t>PRB0040664</t>
  </si>
  <si>
    <t>Detalle del incidente: a.)  Intermitencia en portal persona y empresa, clientes al estar en su sesión privada y pinchar sobre alguna funcionalidad, lo redirecciona a sitio público, b.) intermitencia navegador Google Chrome, c.) dentro de las actividades ejecutadas durante el incidente se identificó que la ocurrencia es en un solo silo, d.) dos eventos que aportaron a este incidente fueron d.1.) problema a nivel aplicativo que genera una vuelta atrás (instalación bajo el WI (WI (55627, 55629, 55630, 55641) lo cual no entregó los resultados esperados.)  d.2.) posterior a esta vuelta atrás se encuentra la intermitencia que afecta usuarios en el portal.
Causa raíz:  a.) problema a nivel aplicativo que fue necesario ejecutar una vuelta atrás, b.) . Posterior a esta vuelta atrás se encuentra esta intermitencia que afecta usuarios en el portal. Al revisar se encuentra que una de las aplicaciones de presentación (Theme) estaba deployada sin todas sus propiedades. Al asignar las propiedades se corrige la intermitencia.
Solución inmediata: a.) se saca de balanceo el silo con problemas, b.) se revisan las aplicaciones y se descubre que los targets de deploy de la aplicación Theme no esta igual al silo que opera de forma correcta, c.) se hace la configuración correcta mediante la habilitación de las propiedades faltante y se reinician los servicios, d.) post reinicio se validan las instancias y todo opera normal, e.) se vuelve a dejar en balanceo y se da por finalizado el incidente.
 Solucion definitiva: asignación de las propiedades necesarias de las aplicaciones de presentación (Theme) estaba deployada sin todas sus propiedades</t>
  </si>
  <si>
    <t>Marcela Galleguillos</t>
  </si>
  <si>
    <t xml:space="preserve">Julio Romero </t>
  </si>
  <si>
    <t>PRB0040967</t>
  </si>
  <si>
    <t xml:space="preserve">Detalle del incidente: a.)  Job BGJE1300 / BGDIA finalizado con error.
Causa raíz: manualidades solicitadas por el negocio para día 02-01-2023 en que solo se actualizo fecha de vencimiento pero no de liquidación, provocado por el tema que no cargan a tiempo el calendario de los festivos, que esta directamente relacionado con el vencimiento de los depósitos a plazo.
Solución inmediata:Se eliminaron dos registros de las misma cuenta de DAP 003900010767806341, Secuencias 0001 y 0020. Se solicita relanzar job desde PASO020, FINALIZADO OK.
Solución definitiva: Se aplica Rutina Extra WI - 129285, que corrige caída, no volviendo a presentar error.
(El negocio debe considerar el tema concreto de los feriados. Carga de  los calendarios de los feriados. Actualmente está Cargado el calendario hasta el 2024 (si se genera un feriado extra se debe incluir ese día en el proceso). PaP el 05-01-2023.
</t>
  </si>
  <si>
    <t>PRB0040980</t>
  </si>
  <si>
    <t xml:space="preserve">Detalle del incidente: a.)  Mensaje de error:06.23.33 CLI9011: Inicio Step: PASO050.  06.23.33 CLI9017: Substituicao de simbolico ABPP.BG.BAT1SB90.BGDTMDF.D%%$OYEAR. 06.23.33 CLI9004: Arquivo ABPP.BG.BAT1SB90.BGDTMDF.D202212 não existe . 06.23.33 CEE9901: Error de aplicación. CLI9004 no supervisado por DD en la sent . 06.23.33 CLP9999: ******** JOB COM TERMINO ANORMAL ***********  .  06.23.33 CLI9026: Step PASO050 encerrado com cond: 0016  06.23.33 CLI8004: ControlM: CTMCOND_&gt;C0004.  06.23.33 CPC2402: Trabajo finalizado. El procesador de mandatos ha recibido. 06.23.33 CPF1164: Trabajo 357084/CTMPROD/BLJE0511 finalizado el 22-12-31 a las                                                  
Causa raíz: La ejecución del proceso fue adelantado y el archivo no se encontraba disponible.
Solución inmediata: Archivo no existe. Este lo envia job bgje800. pendiente. Solucionado el bgje8000; Dar rerun a job. 
Solución definitiva: a.) se agregó condición, a control-m a Jobs  BLJE0511 para garantizar que ha terminado la ejecución del BGJE7910 para comenzar su ejecución, b.) se valida que sea la Mensual y no la Diaria. PaP el 17-02-2023. Estuvo en validación hasta el 21-02-2023
</t>
  </si>
  <si>
    <t>PRB0041010</t>
  </si>
  <si>
    <t xml:space="preserve">Detalle del incidente: el 23-01-2023  a.) Centralizado reporta problema en PRC, servicio arroja error al generar la ficha de riesgo, b.) ocurrió sobre el servicio OMDM-sin soporte (interconexión  con infomage y con PRC), c.) comenzó a las 08:50 hrs, d.) el error es el siguiente: [2023-01-23 08:13:12,972] [20348743] [WebContainer : 1] ERROR com.itau.prc.util.IIFException - INE0006-se ha producido un problema en metodo createDocument. Traza completa: I/O error: Read timed out; ne sted exception is java.net.SocketTimeoutException: Read timed out
El 08-02-2023 y el 29-03-2023 herramienta de monitoreo reporta problemas de PRC, infoimagen no responde. 
(esta ficha fue rebierta el 10-05-2023, para revisión de mejoras a ser aplicadas. Se había cerrado el 01-02-2023)
Causa raíz: análisis
a.) no se encuentra errores a nivel del servidor de Infoimagen. b.)Se debe revisar a nivel del conector de PRC 
En general. se tiene a.) bloqueo de sesiones en infoimagen, b.) los was de OMDM deben reiniciarse por probllemas no propios de la plataforma infoimage . El servicio de OMDM  se encuentra fuera de soporte desde el 2018 y no se pueden considerar nuevas causas.
Solución inmediata:  a.) reincio del infoimage, b.) reinicio de los servidores WAS del aplicativo
Solución definitiva:  como paliativo: se realiza reinicio servidor CLSTGIMGP00 y se reestablece el servicio gestor documental utilizado desde PRC 
(se realizó revisión con equipo de PRC, Infoimage y Equipos de Redes e Ingeniería TI  y no se encontró error a nivel del motor del PRC, ni en infoimage, ni a nivel de comunicación. Es necesario un nuevo incidente para que sea incorporado todo el Equipo en conjunto para la revisión de los logs. Desde marzo 2023 hasta la fecha 10-08-2023, no se ha vuelto a presentar este incidente.
 Se acuerda el cierre y al generarse un nuevo incidente se reabre el caso
Cierre el 10 -08-2023
</t>
  </si>
  <si>
    <t>Caludio López/Juan Aranguiz</t>
  </si>
  <si>
    <t>PRB0041004</t>
  </si>
  <si>
    <t>Detalle del incidente: a.) Contact Center reporta problemas para cargar datos de clientes en Auris / CRM (se despliega la información del cliente)/ servidores de comunicación del Contactcenter, b.) esto durante el mes de enero 2023 y se repite el 07-03-2023
Causa raíz:   Hardware y Software Obsoletos 
Solución inmediata: a.) Se reinició el servidor TX_Server de ATM, b.)  revisión contrato con el proveedor SIXBELL (la vigencia para el mantenimiento (oK)
Solución definitiva: mejora sobre la obsolescencia de la plataforma
Se generó traspaso del cao problema al área CIO Minorista / habilitadoreCanales asistidos / Nicolas Valeria por parte del área CIO Mayorista y Habilitadores Digitales/ Equipo correctivo Canales / Abhaham Montalva 
Solución paliativa: reinicio programado todas las mañanas a las 07:00 am
Solución definitiva: será revisado bajo iniciativa de mejora de la obsolescencia durante el segundo semestre del 2024. este año es improbable generar ninguna mejora porque afecta al IVR completo
Se acuerda el cierre el 22-06-2023</t>
  </si>
  <si>
    <t>PRB0040965</t>
  </si>
  <si>
    <t>Detalle del incidente: Detalle del incidente: a.) el 30-12-2024, herramienta de monitoreo detecta alto tiempo de respuesta del Login de internet banking. Se agrega el incidente del 20-01-2023 con el mismo detalle
Causa raíz:  Contención a nivel de IIS de SILOS  y en TXServer no se genera contención. Durante el 2023, solamente se generó el 06-01-2023 
Solución inmediata: se realiza el reincio sincronizado de las capa WAS
Solución definitiva: 
( a pesar de las pruebas realizadas en ambientes previos incorporando transacciones con tiempos ALTOS de respuesta para validar contención en el IIS,  no se ha logrado replicar el error Ambiente de QA es distinto al ambiente productivo.
Desde enero 2023, este incidente no ha ocurrido nuevamente . El ambiente de QA es diferente al ambiente de producción). Se acuerda el cierre y en caso de nueva ocurrencia, se reabrirá el caso.
Se acuerda el cierre el 13-07-2023</t>
  </si>
  <si>
    <t xml:space="preserve">Juan Carlos Arce </t>
  </si>
  <si>
    <t>PRB0041033</t>
  </si>
  <si>
    <t xml:space="preserve">Detalle del incidente: a.)  Usuarios reportan lentitud en sistema Ecambios para carga de archivos y autorizar documentos, b.)  Alto consumo CPU y Memoria Server Ecambios / Servidor  clstgiisp02v11, c.) 27 y 28-02-2023: Usuarios reportan lentitud en sistema Ecambios para carga de archivos y autorizar documento,  con alto consumo en servidores clstgiisp02v11 y servidor clstgiisp02v12el segundo servidor clstgiisp02v12, d.) 01-03-2023:  Se realizó un reset a todos los servicios debajo del balanceo.  Se prevé alguna situación a nivel de aplicativo
Causa raíz: a.) los application pool  actualmente configurados no estaban atendiendo eficientemente las solicitudes de peticiones hacia los servicios de eCambios, trayendo demora en la respuesta, b.) el Web server  “reporte histórico” estaba provocando altos consumos de CPU en los dos servidores- cuando los Usuarios hacen  uso del sistema generaban peticiones  en ambos servidores, lo que hace que aumenten el uso de memoria y/o CPU y afectando el performance del aplicativo, dificultando la operación del negocio.
Solución inmediata: a.) se detecta alto consumo de memoria sobre el servidor clstgiisp02v11 e Ingenieria Ti  reinicia servidor afectado, b.)  se valida funcionalidad con usuario, c.) se genera Fast Track para aumentar memoria en servidor virtual  clstgiisp02v11, d.) el proveedor de la aplicación incrementó el timeout de 5 a 10seg en aplicación.
Solución definitiva: a.) paso por emergencia para reorganizar  y configurar nuevos application pool en todos los web servers de la aplicación (total 6), distribuyendo los webserver existentes de eCambio. De esta manera se manejarán  mejor el número de peticiones en el IIS), b.)  en cuanto al el Web server -reporte histórico, el proveedor estará corrigiendo el problema.  PaP ejecutados el 08-03-2023. Quedó en validación y aproó el cierre el área de Mayorista.
Solución paliativa: a.)  se realizó ajuste en una  tabla tb_eCMX_GestionClientesDeal de aplicativo (OK),  b.) se hace plan de mantenimiento todos los días de semana a las 02:15hrs  para ejecución de la indexación de las BD  -tarea Job de mantenimiento programada. Esto, mejorará el performance de la DB (hasta ahora esta actividad se ejecuta una vez a la semana-  los días sábados a las 02:15hrs) (OK)
</t>
  </si>
  <si>
    <t>PRB0040109</t>
  </si>
  <si>
    <t>Detalle del incidente: a.) análisis inicial se aumentó la capacidad del servidor de DWING (por problemas recurrentes de falta de espacio en disco y caídas del Servido)r., b.) Para el análisis y solución  posterior (producto de obsolescencia de SO Sybase) ), se pasó al área de Arquitectura - encargado de DWIG/Sybase desde octubre 2021. 
Causa raíz:  desconexión entre los nodos CLSTGBLSRVP19 y CLSTGBLSRVP20 de Sybase IQ afectando al DWIG producto de la arquitectura configurada-los dos servidores como multiplex que producía desincronización entre ambos servidores y diariamente había que ejecutarse reinicios. En general la plataforma se encuentra obsoleta.
Solución inmediata : a.) cierre de las sesiones de Hilos y reinicio de servidores.  
Solucion definitiva: separación del multiplex actual de uno de los dos servidores (nodo 2)que no está siendo utilizado y genera bloqueos que requieren reinicios diarios del servidor del nodo 1 afectando las las operaciones bajo esta plataforma (nodo 1 CLSTGBLSRVP19 y nodo 2 CLSTGBLSRVP20 de Sybase).  PaP ejecutada el 11-03-2022. Estuvo en validación-sin reclamos de usuarios hasta el 05-04-2022.
Para esto se  a.)  ejecuta diariamente procesos de purga automatizado para eliminar información con mas de 8 años de antigüedad de  tablas de la aplicación (7 tablas, en promedio 1,5MM de registros)- hasta completar el 2021, la limpieza de datos  finaliza a a finales de agosto 2022- este proceso está automátizado (OK), 
La solución definitiva completa se llevará como un proyecto nuevo Servicio Sybase IQ16 DWIG.</t>
  </si>
  <si>
    <t>CIO Arquitectura</t>
  </si>
  <si>
    <t>María Portillo</t>
  </si>
  <si>
    <t xml:space="preserve">Christian Jofre / Luis Irrutia </t>
  </si>
  <si>
    <t>PRB0040671</t>
  </si>
  <si>
    <t xml:space="preserve">Detalle del incidente: a.) archivo de rendición de pagos Previred se encuentra incompleto, b.) se detecta problema a nivel de proveedor Evertec dado que banco itau envió correctamente archivo de rendición, c.) el incidente ocurrió el 12-05.2022 y se repitió el 09-06-2022, d.)  archivo de rendición de pagos Previred se encuentra incompleto, se detectó problema a nivel de proveedor Evertec, Itaú envió correctamente archivo de rendición. 
Causa raíz:  el proceso que registra el pago en la base de rendición lo envía a DIBS y a una BBDD de rendición con fechas distintas, ocasionando la inconsistencia y la no rendición.  y ocurre para los casos cuando el pago se ejecuta a las 23:59:59, queda registrado en la BD con fecha del día siguiente (cuando terminó el proceso de pago), y DIBS lo envió el día anterior. El TX server graba en dos plataformas (DIBS y en una BBDD de rendición). 
solución inmediata: Proveedor Evertec realiza corrección del archivo con problemas, se valida recepción de archivo correcto con Previred
Solución definitva: Se ejecutó la corrección con PaP el 16-08-2022. QuedÓ en validación hasta el 16-09-2022. 
</t>
  </si>
  <si>
    <t>PRB0040677</t>
  </si>
  <si>
    <t>Detalle del incidente: a.) atraso en la contabilidad Murex. Al momento de enviar la contabilidad a Altamira(02:30hrs) , b.)  se detuvo el proceso de contabilidad de Altamira, c.)  a  las 05:00Hrs afectó el proceso de Sigir, d.) la malla murex el día 17-05-2022 tuvo un aumento considerable en tiempo de ejecución (de 10 minutos a 4 horas) en un jobs lo cual afecto a otros sistemas debido a que esta no terminó en el horario esperado por los otros sistemas. Esto fue alertado por el operador de la malla sat la cual tiene una tarea que espera hasta las 22:30 la llegada de los archivos murex, debido a que no llegaron esta fue quedada en rojo lo cual permitió la activación de los equipos. 
Causa raíz: se deriva porque un servicio llamado MLC de murex llegó a su capacidad máxima debido a la cantidad de información que debe procesar, por lo que al no tener memoria disponible provoco el retraso de el jobs (  máxima memoria java por lo que fue aumentada de 4GB)
Solución inmediata: se realizo un reinicio del servicio MLC para liberar memoria, lo cual fue un táctico y el día 18-05-2022 debido a que se conocía el problema se activó al proveedor y se encontró el problema raíz aumento la memoria java de 4 a 8GB)
Solución definitiva: misma solución inmediata</t>
  </si>
  <si>
    <t>Gonzalo Correa</t>
  </si>
  <si>
    <t>PRB0040727</t>
  </si>
  <si>
    <t xml:space="preserve">Detalle del incidente: a.) caída de enlaces secundario y principal de sucursales, b.) se detecta caída masiva de enlace de respaldo a nivel país (caída masiva de enlace de respaldo, afectando a 16 sucursal RM  y 1 de la V Región con sus enlaces Principales)
Se normaliza ruta en equipo PE. EL cliente Movistar no tenia conectividad  desde red CORE hacia sucursal RESPALDO Quilicura, 
Causa raíz: se detectó problemas en la configuración en protocolo RIP en PE40ECOR02, tras intervención de protocolo RIP en NODO TLF este afectó  varios enlaces de respaldo. Proveedor realiza cambio de enrutamiento en la red MPLS.
Solución inmediata:se normaliza ruta en equipo PE, ya que  cliente no tenia conectividad  desde red CORE hacia sucursal RESPALDO Quilicura, se detecto problemas en la configuración en protocolo RIP en PE40ECOR02, tras intervención de protocolo RIP en NODO TLF este afecto a varios enlaces de respaldo. Proveedor realiza cambio de enrutamiento en la red MPLS
Solución definitiva:misma solución inmediata
(no existe plan de acción propiamente tal, ya que en misma ventana con trabajo conjunto entre N3 de Movistar y área de redes se realizó corrección de enrutamiento necesaria para solventar problema.
</t>
  </si>
  <si>
    <t>PRB0040865</t>
  </si>
  <si>
    <t xml:space="preserve">Detalle del incidente: a.) caída en control M de la tarea PE_ALIANZA/PEJERKYC (da de alta al KYC de los clientes Rappi) 
Causa raíz: esta tarea se cancela al ir a validar el PECNARES en la tabla PEDT001, no encuentra el valor.
(Se recibe registro desde Rapi para un cliente existente en la base de datos del banco, el cual por definición no se actualiza. Este registro del cliente en el banco NO contenía "País de Nacimiento"-dato exigible para aprobación KYC. al no encotrar el valor el proceso se cayó.
Solución inmediata:a.)  se ejecuta la actualización del código de país interfaz, b.) el registro que provocó la caída se ha descartado del archivo que recibe la interfaz desde Rappi y se ha informando vía mail a equipo TI de Rappi
Solución definitiva:  corrección al programa PE4cRKYC tal que si el cliente está en la base de datos del banco, y en sus datos complementarios contempla "País de Nacimiento" (pecnares sin valor), será registrado en el archivo de incidencias ABPP.PEJERKYC.RAPPI.KYC.NOK.D%%DAT1, no se realizará procesamiento del registro, y se continuará con el siguiente registro a procesar, esto se permitirá la continuidad del batch nocturno sin problemas. Se ejecutó el PaP el 13-01-2023
Se acuerda el cierre el 24-01-2023
</t>
  </si>
  <si>
    <t>PRB0040924</t>
  </si>
  <si>
    <t xml:space="preserve">Detalle del incidente: a.) caída Job HAJE4510 , b.) hora inicio:   03-12 04:10 hrs, c.) hora término:  07-12 12:30 hrs., d.) ) equipamiento Tecnológico Afectado: Job HAJE4510, e.)  Afectación procesos de Contabilidad y los reportes en OnDemand
Causa raíz: se identifica problema con proceso de reevalúo Y refundición. Inconsistencia en la lógica campo de re-evaluo de dólares a pesos por truncamiento del monto al superar el límite de campos. . 
Solución inmediata:  a.) se aplica procedimiento controlado en base a lo revisado con el equipo de Altamira,  b.) 03-12-2022 Se aplica WI 122700 para normalizar Partidas Pendientes de Operaciones Hipotecarias al 01-12,  c.) 04-12-2022 Se copian archivos solicitados para solucionar Caída de Job HAJE4510 desde ambiente de producción de Altamira a biblioteca PASOFGC de ALTDES 
Solución definitiva:  Se apuntaron los procesos de reevalúo y refundición al "Maestro de saldo mensual" que no tiene problemas de límite de campos (anteriromente apuntaba al maestro de saldo diario)
</t>
  </si>
  <si>
    <t>Felipe Gonzalez</t>
  </si>
  <si>
    <t>PRB0040782</t>
  </si>
  <si>
    <t>Detalle del incidente: a.) cambio de sesión se encuentra detenido por falta de remocion de una marca en control M. 
Causa raíz: se debió a Instalación WI 44605 (201508167PR_CAS_NMT_Pagos Masivos Batch y Nel -  épica 6 distribución BATCH).  Este PaP realizado el día 24-08, WI 44605 afectó el cambio de sesión del día 25-08-por problemas de condición de Caja ControlM BGJEVVC0 de la malla BGDIA que impidió continuar con proceso de Cambio de Sesión de BATCH Nocturno
Solución inmediata: se quita condición al Job BGJEVM11 
Solución definitiva; se Instala corrección en Producción en la condición de ControlM - BGJEVVC0 de la malla BGDIA, el 02-09-2022 y estuvo en valiación- sin nuevos incidentes.</t>
  </si>
  <si>
    <t>Pedro Ramírez Lizama</t>
  </si>
  <si>
    <t>PRB0040562</t>
  </si>
  <si>
    <t>Detalle del incidente: a.) Canje enviado en estado CB, se están deteniendo los ciclos de ejecución, afectando a la ejecución de tareas Cíclicas relacionada con Canje Enviado.
Causa raíz: se desborda tabla interna de sucursales (TC712), ya que se sobrepaso limite asignado de 200 ocurrencias. El día 04-02-2022 se ingresaron nuevas sucursales desde el área de Operaciones TI, superando el tope asignado.
Solución inmediata: se realiza eliminación de condición, en proceso BAJE5090 donde tiene como control no superar los 200 centros de intercambio.
Solución definitiva: el Programa BA4C5090 tiene tope de tabla interna de 200 occurs desde tabla corporativa 712. Se corrigió  subiendo el tope a 1000 ocurrencias,  validó con los usuarios.</t>
  </si>
  <si>
    <t>PRB0040888</t>
  </si>
  <si>
    <t>Detalle del incidente: a.) Cierre diario de Factoring entrega error al realizarse, afectando al procesos nocturno.
Causa raíz: Producto de la no generación de los cierres contables de los días Sábado y Domingo. No se pudo cerrar proceso del día del 07-11-2022
Solución inmediata: Proveedor Dimension envía Query y el cierre de Factoring se ejecuta en forma satisfactoria
Solución definitiva: a.) se ejecutó mejora que no permite el ingreso de operaciones si el inicio de día no está inicializado. PaP 06-12-2022. Se deja en validación hasta el 15-02-2023. Se acuerda el cierre el 16-02-2023</t>
  </si>
  <si>
    <t xml:space="preserve">Manuel Silva </t>
  </si>
  <si>
    <t xml:space="preserve">Mauricio Veslasquez / Camila Allendes </t>
  </si>
  <si>
    <t>PRB0040752</t>
  </si>
  <si>
    <t>Detalle del incidente: a.) Clientes reportan que en el sitio de las TEF no le permite ingresar coordenadas del token, b.) al validar transferencias con clientes se identifica problema al digitar Token desde PAD numérico por lo que se recomienda uso de PAD alfabético.  
Causa raíz: esto fue producto  de la instalación de los WI80900 y WI80923 el día 02/08 para la realización de respsonsivas  de las funcionalidad de login y recuperaración de clave ( tanto para celulares como escritorio). Se utilizó el mismo autorizador transversal (Sitio Privado), pero para token e Itaú pass no se perfilo la funcionalidad,  lo que afectó al funcionamiento del sitio privado.   
Como solución inmediata: se comenzó a  utilizar PAD alfabético.
Solución definitiva: Se perfiló la funcionalidad del autorizador (Sitio Privado) , para aislar los cambios de responsive.</t>
  </si>
  <si>
    <t>PRB0040915</t>
  </si>
  <si>
    <t>Detalle del incidente: a.) Colaboradores de riesgo financiero reportan que no pueden acceder a las bases de datos servidor PRODSQL050 
Causa raíz: problemas de recursos de la maquina, se debe a que existen LinkServer apuntando a servidores Oracle dados de baja en el proyecto de obsolescencia, estos LinkServer buscaban la conexión y al no recibir respuesta estas conexiones quedaban en estado “hang” hasta obtener respuesta
Solución inmediata: a.) reinicio de servicio del motor de base de datos, b.) Ingenieria TI BD , crea WI para realizar una desinstalación de dichos LinkServers WI-119688
Solución definitiva: desinstalación de dichos LinkServers WI-119688. PaP el 02-12-2022.</t>
  </si>
  <si>
    <t>PRB0041012</t>
  </si>
  <si>
    <t xml:space="preserve">Detalle del incidente: a.) Colaboradores en NLC reportan que no se pueden conectarse a la red Itaú Go Mobile, 
Causa raíz:;  asocia al PRB00401615
(Problemas con equipo Forescout ya que realiza Autentificación Radius para los usuarios de la wifi ItauGO. No se pudo replicar la falla en QA de la marca. La marca Forescout, recomendó  implementar HA de servicios Forescout NAC  (SSID) en edificio de NLC con equipos de mayor capacidad de procesamiento)
Solución inmediata: Reinicio de servidor Radius
Solución definitiva: Misma solución aplicada para el PRB0040615. Se acuerda el cierre 
</t>
  </si>
  <si>
    <t>PRB0040864</t>
  </si>
  <si>
    <t xml:space="preserve">Detalle del incidente: a.) Contac Center reporta casos de clientes con problemas en el uso de sus tarjetas débitos, al consultar en la plataforma y Altamira figuran dada de baja, en el sistema STW Redbanc aparecen activas, b.) la incidencia se presentó el 26 de octubre en las tarjetas de débito reportado por contac center. 
Causa raíz: el problema era que las tarjetas aparecían de baja en la plataforma y en Altamira, pero no así en STW Redbanc.
( se había solicitado dar de baja las tarjetas de forma masiva en el lado del Core Altamira, pero no de Redbanc generando una inconsistencia de datos.   )
Solución inmediata: a.) se ejecuta WI de corrección 113380 y se valida servicio. See realizó corrección mediante el WI 113380 solucionando de forma satisfactoria el incidente. 
Solución definitiva: se llevará como un evolutivo durante el 2023 - y consiste en  generar una HU con el fin de desarrollar una funcionalidad que permita crear el flujo de dar de bajas asegurándose que los cambios se apliquen en todos los sistemas.
</t>
  </si>
  <si>
    <t xml:space="preserve">Medios de Pagos </t>
  </si>
  <si>
    <t>PRB0040730</t>
  </si>
  <si>
    <t xml:space="preserve">Detalle del incidente: a.) contact Center reporta casos clientes Condell que indican no poder realizar recuperación de clave, ya que luego de ingresar código recaptcha lo regresa al inicio, b.) error en envío de correo electrónico en Sitio Web Banco Condell.
Causa raíz: no se puede recuperar clave en sitio persona de Banco Condell, producto de un PaP de servicio en bróker 10. 
(En resumen fue modificado servicio “DocumentManagementArchive” y esto afectó a las funcionalidades de envío de correo del sitio web Banco Condell)
Solución inmediata: se realiza instalación de mejora WI 86000 (05 de Julio) , se modificó el archivo application-prod.properties de la aplicacion Condell-SitioPrivado para que el EndPOint de spring.webservices.email.wsdl-locations
Solución definitiva: consiste en no referencial el BusPro en las llamadas de servicio del sitio- que será manejado mediante un evolutivo. Este evolutivo sería revisado sino no se concreta la migración de los clientes Condell a Itau- prevista ejecutarse durante el 2023. </t>
  </si>
  <si>
    <t>Erika Lima</t>
  </si>
  <si>
    <t>Mariano Poggio / Nicolas Valeria</t>
  </si>
  <si>
    <t>PRB0040950</t>
  </si>
  <si>
    <t>Detalle del incidente: a.) Contact Center reporta casos de clientes con intermitencia en el servicio PAT Pass
Causa raíz: es detectado Certificado vencido de transbanck- fue solicitado al proveedor TRANSBANK para su instalación en la infraestructura-  Datapower Broker 
Solución inmediata: se actualiza certificado entramado por Transbank, funcionalidad de PATPASS operativa
Solución definitiva: Instalación del certificado. Se documenta certificado en el  sistema de ciberseguridad- se registran contactos y servidores involucrados para el próximo vencimiento, así contactar a owner/área con anticipación para que realicen gestión requerida con proveedor TRANSBANK.(Seguridad Endpoint no realiza gestiones de certificados firmados por terceros. Se acuerda el cierre</t>
  </si>
  <si>
    <t>PRB0040951</t>
  </si>
  <si>
    <t xml:space="preserve">Detalle del incidente: a.) Contact Center reporta casos de Clientes PJ que no pueden visualizar documentos/cheques.
Causa raíz: por PaP - A la pieza relacionada con el PaP se había eliminado una etiqueta requerida -no realizaron las pruebas relacionadas en QA
Pieza afectada por PaP  WI 118790 de Cash Management (221508567PR_Cash_Squads_Cash Management II Mejora de consulta de documento). Se quita por error de programación un &lt;div&gt; de html. . 
Solución inmediata: se realiza corrección de la pieza mediante flujo de emergencia WI 125517 (221508567PR_Cash_Squads_Cash Management II - Correccion de emergencia Mejora de consulta de documento) ejecutado el 16-12 a las 23:30. 
Solución definitiva:Se agregó una etiqueta en una pieza html que había sido eliminada, </t>
  </si>
  <si>
    <t>Hector Donoso</t>
  </si>
  <si>
    <t>PRB0040905</t>
  </si>
  <si>
    <t xml:space="preserve">Detalle del incidente: a.) Contact Center reporta inconvenientes con IVR no esta reconociendo clave PINPASS, b.) clientes informan que al digitar clave les aparece aceptada pero  figura sin validación
Causa raíz: esto fue producto al reinició servidor de IVR de producción, y no se subió proceso de TX_Server. Así fue determinado después del análisis de los logs. Es importante indicar que ese día hubo un DRP.
Solución inmediata: Reinició de los TX Server de IVR
Solución definitiva: Servicios de World Wide Web y TX_Server están bajo ejecución de reinicio manual, por lo que al reiniciar el servidor hay que subir los servicios manualmente. Este proceso se encuentra definido de esta manera  
</t>
  </si>
  <si>
    <t xml:space="preserve">Juan Arce (Unisys) </t>
  </si>
  <si>
    <t>PRB0040601</t>
  </si>
  <si>
    <t xml:space="preserve">Detalle del incidente: a.) contact Center reporta inconvenientes con la aplicación SAC, b.) al revisar opción Datos Clientes el servicio arroja error ARERR (382), c.) el 26-04-2022 se volvió a presentar el incidente, sin embargo no se logró capturar logs para una evaluación adicional.( no existe log a revisar, Remedy SAC no genera Log cíclicos 
Causa raíz: el error se produjo por un reinicio programado donde un componente de la aplicación no levanto correctamente. Después del reinicio automático del AR System no se cargó correctamente en 1 nodo la metadata (definición de los objetos) de la BD..( Error por metadata mal cargada en el reinicio programado diario (la mala carga de la metadata en algunos reinicios puede ser ocasionada por la metodología/tecnología  de obtención de dichos datos- esta versión tiene mas de 8 años de haber terminado soporte y un par de años más de haber sido implementado (obsolescencia))
 Solución inmediata:  reinicio de los servidores donde reside el aplicativo. 
Solución definitiva: misma solución inmediata
Estuvo en monitorero hasta el 30-06-2022 y el incidente no ocurrió nuevamente.
 El prb se reabrirá si ocurre nuevamente y los logs son capturados : a).logs de todos los server- 1.1.- CLSTGBLSRVP01, 1.2 CLSTGBLSRVP02, b.) . . Igualmente los logs de los servicios BMC
</t>
  </si>
  <si>
    <t>Patricio Mulato /Jorge Briceño</t>
  </si>
  <si>
    <t>PRB0040539</t>
  </si>
  <si>
    <t xml:space="preserve">Detalle del incidente: a.) contact Center reporta que están recibiendo llamadas de apoderados de empresas que presentan su token suspendido con el mensaje “Suspendido por KYC Enero 2022”, sin embargo al revisar en Altamira las empresas de las cuales son usuarios, están con KYC aprobado.
Causa raíz: derivado de PaP - producto de solicitud de área de AML y CRM se solicita dar de baja 8 mil clientes por no hacer uso de cuenta por mas de 1 año. De la base entregada por CRM no se consideró el cruce de PF que operaban como apoderados en empresas.  
Solución inmediata: Rollback WI 61299
Solución definitiva: se realizó instalación WI 61299- implementada el 24-01-2022 . Se genera una nueva base que fue implementada </t>
  </si>
  <si>
    <t>PRB0040998</t>
  </si>
  <si>
    <t xml:space="preserve">Detalle del incidente: a.) contact Center reportan casos de clientes empresas con problemas para realizar TEF, servicio arroja error en firma o firma rechazada, b.) se detecta bloqueo en Base Datos en los periodos de 13:29 hrs a 13:28 hrs. y de 16:04 hrs. a 16:24 hrs.)
Causa raíz: a.)  Bloqueos en BD BKBFP, Servidor CLSTGSQLP28V2 provocados por consultas ejecutadas que tuvieron alto consumo y finalmente generaron el bloqueo- por bloques de consultas muy pesadas. Esto para la Tabla TRX que maneja las firmas, b.) se determina que bloqueos acusados por Webservice .net de firma fueron debido a lo malas prácticas de revisión de las querys. 
Solución inmediata:a.) s e aplica autenticación a través de usuario y contraseña USR_INNOVA000. b.) Servicio restablecido temporalmente.
Se copian los archivos requeridos de forma automática. 
Solución definitiva:  (a.) se reúne equipo TI transversal y se determina que bloqueos acusados por Webservice .net de firma fueron debido a lo malas prácticas de revisión de las querys. b.) se comenzó a utilizar las mejores prácticas, c) en paralelo, se está considerando en el análisis global de los errores WM de transferencias en línea para aplicar la mejora que aplique)
Se acuerda el cierre ya que no se tiene en consideración  una mejora adicional a las mejoras que se están considerando -derivado de los errores de WM que se irán ejecutando paulatinamente </t>
  </si>
  <si>
    <t>PRB0040566</t>
  </si>
  <si>
    <t>Detalle del incidente: a.) contact Center reportan que ejecutivos presentan inconvenientes para operar en EFT Gestion. 
Causa raíz: Esta aplicación se encuentra en Evertec y en servidor con SO Tomcat que está obsoleto, genera inestabilidad en el servicio y ocasionó el problema de disponibilidad reportado
Solución inmediata: a.) se levanta caso a Evertec bajo el número 5190111, b.) Evertec reestablece servicio
Solución definitiva: Pasa por el proyecto de migración a la nueva plataforma para Altos Montos (Ficha: PRB0040166 - IN3412957 - ETF Altos montos sin conexion (1278)). Se acuerda el cierre de la ficha.</t>
  </si>
  <si>
    <t>PRB0040725</t>
  </si>
  <si>
    <t>Detalle del incidente: a.) Contact Center y mesa de srvicio reportan casos de usuario con intermitencia con el servicio de navegación, afectando al acceso a Nearway, Biometría y Cardif seguro, consola AWS y Movizzon. Durante el incidente  se saca de balanceo enlace  de navegación de Movistar en site Foster
Causa raíz: el incidente se produjo por problema con rutas BGP por enlace de navegación de proveedor Movistar en site de Foster (router por lado de site Foster pertenecientes al proveedor Movistar). 
Solución inmediata: se saca de balanceo enlace  de navegación de Movistar en site Foster y  se realizo reinicio 
Solución definitiva: Completar proyecto de migración de enlaces desde site de Foster a site de Entel.</t>
  </si>
  <si>
    <t>PRB0040166</t>
  </si>
  <si>
    <t xml:space="preserve">Detalle del incidente: a.) derivado de incidentes hasta el 05-04-2023-el Servicio de motor de pagos de altos montos presentó un problema de conectividad en la maquina que lo aloja-servidor WEBECO100, b.) Se reabre este PRB para seguimiento del nuevo motor de Altos Montos producto de los incidentes continúos sobre esta Plataforma .
Causa raíz: reportada hasta 05-04-2022- producto de la obsolescencia del motor de pago
El servidor WEBECO perdió conectividad.La plataforma tuvo una caída en las comunicaciones debido a que se coparon los hilos disponibles para trabajar. La configuración aplicada no fue suficiente para evitar estos problemas, por lo cual se debe migrar a una nueva plataforma que administra mejor los recursos y que soluciona bugs existentes (se cambiará a nueva versión del sistema Tomcat y nuevo servidor en Evertec).
Causas nuevas caidas: en análisis
Solución inmediata: Se reinicio de servidores (entre los que destaca WEBECO100)
Solución definitiva: la solución correctiva pasó a producción el 10-01-2022 y se inició la marcha blanca y estabilización de la nueva versión de Altos Montos. Durante este período se reportaron  inconveniente en piloto de la Marcha blanca y se planteó ejecutar nuevas mejoras con PaP para corregir. 
Este último proceso fue suspendido por el Owner del área de Mayorista/ Rodrigo Gomez, quien aprobó no continuar con la mejora y los gastos de recursos  ya que en mayo 2022 se ejecutará el PaP de la nueva plataforma de Altos montos (SONDA Ngine) y se descontinuará la actual.
</t>
  </si>
  <si>
    <t>PRB0040515</t>
  </si>
  <si>
    <t>Detalle del incidente: a.) desde el monitoreo sintético se evidencia aumento en los tiempos de respuesta del servicio de Transferencia, hecho que ha sido histórico, y en la última medición se presentó 6,42 seg, por lo que el equipo de Mayorista solicitó revisión.  
Causa raíz: No aplica
El broker por diseño tiene un tiempo para generar un timeout de 15 segs, por ende -está entre los límites del diseño. No se realizan acciones al respecto.
(de la revisión se determinó que: a.) Transacciones Unisys: IEXQ002SPF_FirmarTRXVal - IEMC026TX_020, Transf_IOL - IENQ003TX_InsTefRealizada, IENQ005FP_ConfTrEjecutada. Promedio ejecución 3 Segundos (todos relacionados con los TX Servers) b..) Servicio Bróker: SendNotifications el cual se demora en ejecución unos 100 a 200 milisegundos (los servicios puede estar bloqueado en un bucle o esperando un recurso del sistema. 
Solución inmediata: revisión de la solucitud por parte del área de Continuidad/ Monitoreo TI
Solución definitiva: No aplica
Para responder al negocio Mayorista – Claudio L- realiza un resumen completo de las evaluaciones realizadas (Equipo resolutor de Canales, Unisys e IBM) para la presentación al área Mayorista por parte de Andres Escauriza.  Cerrado</t>
  </si>
  <si>
    <t>Nicolas Cornejo / Claudio López</t>
  </si>
  <si>
    <t>PRB0040546</t>
  </si>
  <si>
    <t>Detalle del incidente: a.) desde Mayorista (Anselmio Fuentes) reportan problemas al autorizar pagos LBTR Altos Montos.  
Causa raíz: se asocia al PRB0040547.
Solución inmediata: el proveedor Evertec- reinicia el servicio. Sin acción correctiva a nivel de Banco. 
Solución definitiva: se asocia al PRB0040547
(Evertec, indica que es la misma causa de la ficha PRB0040547 - INC0113913 - Problema en EFT Altos Montos. Por lo tanto, se deja asociada a esta otra ficha y se acuerda el cierra de la ficha.)</t>
  </si>
  <si>
    <t>Andres Escauriaza /Patricio Angulo</t>
  </si>
  <si>
    <t>PRB0040547</t>
  </si>
  <si>
    <t xml:space="preserve">Detalle del incidente: a.) desde Mayorista (Anselmo Fuentes) reportan que servicios de cuentas corrientes los cargos están quedando rechazados por Time out. 
Causa raíz:depués del análisis por parte de evertec confirma que por obsolescencia de la máquina y software se produjo este problema y hasta tanto se complete la migración a la nueva plataforma este incidente puede seguir ocurriendo. Se estima fecha de culminación julio22. Similar al PRB0040546
Solución inmediata: el proveedor Evertec- reinicia el servicio. 
Solución definitiva: Sin acción correctiva a nivel de Banco. Plataforma obsoleta del proveedor bajo el proyecto Altos montos- con finalización durante el 2do semestre del 2022.
</t>
  </si>
  <si>
    <t>PRB0040867</t>
  </si>
  <si>
    <t xml:space="preserve">Detalle del incidente: a.) desde mayorista reporta que no se están despachando las nominas NEL, b.) Clientes al ingresar nóminas con archivos el sistema arroja mensaje "no se ha podido realizar la operación". 
Causa raíz: El problema en las nóminas NEL es por el largo 6 dígitos del folio, por lo que se deben reciclar los folios, donde se debe coordinar una eliminación de folios de 6 meses para atrás. Se realizó purga tanto en DIBS como en SQL, donde este último no se previó dejar una historia definida, donde se cruzan los folios de la historia con los folios vigentes.
Solución inmediata: Se ejecuta rutina extra WI 114536 Reseteo Folio NEL, para dar continuidad al servicio
Solución definitiva: parear los folios entre SQL y DIBS.  Se revisa mensualmente las áreas para coordinar la purga de folios, para que no vuelva a suceder la incidencia.NEL está en proceso de migración, donde no debería suceder esta incidencia en el futuro. Se estima que la migración culinará durante el primer semestre del 2023
</t>
  </si>
  <si>
    <t>Mayorista</t>
  </si>
  <si>
    <t>PRB0040594</t>
  </si>
  <si>
    <t>Detalle del incidente: a.) desde Mayorista reportan casos de clientes empresas con inconvenientes al autorizar transacciones con FDA. Como solución ejecutada durante el incidente se realizó Rollback al WI 67427 F5 LTM.  b.) Se aperturó un caso al proveedor de F5 /NPG  e indicó que el error se produjo por un bug del SO y recomendaron las acciones a seguir. 
Causa raíz: l incidente se produjo el 15-03-2022 después del paso a producción del WI 67427 asociado a la actualización de SO en los F5 LTM, esto trajo como consecuencia que los clientes que utilizan la aplicación Firma Digital Avanzada-FDA se vieran afectados.
Solución inmediata:  Rollback al WI 67427 F5 LTM
Solución definitiva: previo ejecución de pre-requisitos ejecutados  el 13-07-2022 (OK) liderado por el área de Ciberseguridad, se ejecutó el PaP para ell Upgrade de los F5 fue realizado 12-08-2022 (cerrado)</t>
  </si>
  <si>
    <t>PRB0040939</t>
  </si>
  <si>
    <t>Detalle del incidente: a.) desde Mayorista reportan casos de clientes empresas con intermitencia con el servicio Botón de Pagos. (Previred, TGR) Servicio arroja error, b.)  bajo el  PRB0041043– INC0175534- intermitencia con el servicio Botón de Pagos. (Previred, TGR), se genera un nuevo caso para realizar el seguimiento continuo hasta completar la migración de todos los botones de pago
Causa raíz: Obsolescencia de la plataforma Botón de pago
(esta situación quedará resuelta con la implementación del proyecto GNMT-previsto culminar en septiembre 2023. Hasta ese entonces no deberan tocarse los permisos del usuario para acceder a los procedimientos de la base BKB)
Solución inmediata: a.) para dar continuidad se otorgan permisos de ejecución todos los procedimientos de la base BKB (permisos de sysadmin al usuario ITAUCHILE/BKBWEBP sobre las bases del servidor clstgsqlp28v2.
Solución definitiva: Implementación proyecto GNMT en septiembre del 2023. Se acuerda el cierre</t>
  </si>
  <si>
    <t>PRB0040605</t>
  </si>
  <si>
    <t>Detalle del incidente: a.) desde mesa de dinero reportan Intermitencia con la conexión hacia la página de SOMA. 24-03 a las 17:50, b.)  las operaciones se cursaron pese a la intermitencia, b.) El 25-03-2022: El área de Redes TI confirma que existe un inconveniente con enlace FOSTER ( el Proveedor Orange revisó el enlace de FOSTER y observa algunas pérdidas de comunicación que pueden haber inducido en el problema con la página)
Causa raíz: caja de distribución en piso 10 de edificio Enrique Foster se encontró  en condiciones anómalas por trabajos de proveedor Oracle para otros clientes. Se detecta pelo atenuado, se fusionan nuevos Conectores en ambos extremos y potencia baja a -25db. 
Solución inmediata: a.) el Proveedor Orange el cual da servicios para el Banco Central realizó conmutación del enlace del servicio SOMA a data center de SONDA.
Solución definitiva, se cambia jumper y se vuelve a fusionar conectores con lo que perdidas desaparecen. El 28-03-2022, se conmuta al enlace FOSTER, se realizan las prueba de conmutación y se valida con los usuarios de Mesa de Dinero.</t>
  </si>
  <si>
    <t>Alfredo Ramírez / Jose Peña</t>
  </si>
  <si>
    <t>PRB0040498</t>
  </si>
  <si>
    <t>Detalle del incidente: a.) desde Operaciones Cash Management reportan inconveniente con la conexión al Geserv Web.
Causa raíz: se debió al apagado del servidor DESASQL001 del ambiente de desarrollo, esto se realizó bajo el control de cambio WI 56015. 
Solución inmediata: reinicio del servidor de desarrollo DESASQL001
SOlución definitiva: El sistema Geserv cobro de comisiones mayorista en sus módulos (web, escritorio y base de datos)fue  reemplazado por el nuevos sistema de cobro de comisiones mayorista NMT-Comisiones, con PaP el 24-01-2022. Con este nuevo sistema se corrige el incidente. Fue validado en el cobro de comisiones del mes de diciembre. Cerrado</t>
  </si>
  <si>
    <t>PRB0040723</t>
  </si>
  <si>
    <t xml:space="preserve">Detalle del incidente: a.) desde operaciones reportan intermitencia en algunas sucursales con el sistema Front Unificado y en plataforma IO, b.) problema con clúster SQL clstgmcsp05n, caída de discos HP.  Como acción realizada durante el incidente a.) el proveedor Hpe revisa incidencia en sala técnica con equipo Itau,
Causa raíz: el incidente ocurrió por el vencimiento del Certificado que se  utiliza en el cluster  sql clstgmcsp05n (se encontró  un certificado vencido que permite la comunicación entre el storage y los servidores para la definicion del cluster). 
Solución inmediata: se realiza el reinicio de servidor CLSTGCJAP04v4  TX Server de transactor
Solución definitiva: se corrige instalando un certificado vigente por 10 años. 
</t>
  </si>
  <si>
    <t>PRB0040620</t>
  </si>
  <si>
    <t>Detalle del incidente: a.) desde Operaciones sucursales reportan incoveniente con la conexión a eIBS (Reportan problemas de comunicación con el SAC de Swift e inconvenientes de conexión con Host to Host connect direct con IBS), b.) reportan problemas de comunicación con el SAC de Swift.
Causa raíz:  esto fue producto del apagado de equipo Core en site de IBM, sin la validación de rutas estáticas estaban involucradas en los servicios. 
(es importante destacar que esta validación es muy complejidad producto  de los Equipos involucrados-redes legacy y la diversidad de rutas estáticas involucradas/Obsolescencia involucrada.
Solución inmediata: se  corrige configuración de ruta estática.  
Solución definitiva:  No aplica. Al tratarse de apagado de equipo no hay plan de acción ya que este no se volverá a encender.
En los próximos apagados de Site, se prevé una revisión previa, con las áreas involucradas para mitigar o eliminar todos los riesgos relacionados con rutas estáticas.
.</t>
  </si>
  <si>
    <t xml:space="preserve">Alfredo Ramírez / Jose Peña </t>
  </si>
  <si>
    <t>PRB0041000</t>
  </si>
  <si>
    <t>Detalle del incidente: a.) desde sucursal digital reportan problemas con el envío y recepción de correos.
Causa raíz: Implementanción de exchange 2016 el día 12-01-2023  y no se había implementado el protocolo pop3 (no se conocía el requerimiento para sucursal digital – por ende, no se validó)
Solución inmediata:a.)  se Implementó el protocolo POP3
Solución definitiva:  Misma solución inmediata. Se probó y quedó operativo 13-01-2023
Se acordó el cierre el 24-01-2023</t>
  </si>
  <si>
    <t>PRB0040690</t>
  </si>
  <si>
    <t xml:space="preserve">Detalle del incidente: a.) detectó caida en los nuevos enrolamiento de superapp con casos de cliente que no  pueden recuperar/crear clave de internet, con el mensaje: Servicio No Disponible., b.)   funcionalidad de enrolamiento de SuperSApp ( servicio SMS_ Broker 9) y necesario llevar bajo Broker 10,
Causa raíz : obsolescencia de Broker 9:
 a.)  Revisión de la funcionalidad de enrolamiento de SuperSApp ( servicio SMS_ Broker 9) y concretar solución bajo Broker 10, prevista completar el PaP a principios de agosto 2022 (05-08-2022).  Servicio obsoleto bajo Broker 9. Finalizado correctamente.
Solución definitiva: enrolamiento de la funcionalidad de broker 9 a broker 10. </t>
  </si>
  <si>
    <t>PRB0040900</t>
  </si>
  <si>
    <t>Detalle del incidente: a.) detención de cadena nocturna Altarmira, Canje y Login App, b.) se detecta condición de error en Yournal de TXR de Altamira, b.) apenas se alcanzó umbral de 9.999.999.999 de entradas de los receptores de journal de la base de datos Altamira ALTPDBA/QSQJRN comenzo a caerse todos los trabajos que actualizaban registros de tablas de la base de datos ALTAMIRA en biblioteca ALTPDBA.
Causa raíz: herramienta de replicación Mimix no reseteó contador de secuencia de entradas de receptores de journal de la base de datos Altamira alcanzado umbral de 9.999.999.999 de entradas, porque encontró en uso dicho objeto. No había ningún tipo de monitoreo que alertara esta situación
Solución inmediata: se resetea manualmente la secuencia del Journal. 
Solución definitiva:  a) Crear cmd para monitorear en cualquier momento el número de secuencia de c/u delos receptores de journal de Mimix, entre ellos está el de la base de datos de Altamira 28-10-2022 (OK), b.) agregar mensaje de error “CPA7090 Entrada no registrada en el diario XXXXXXX de la biblioteca YYYYYYYYY” a monitoreo de IBM-Tivoli, yo me enteré de esta condición por llamado de Command Center por aumento Uso de CPU (24-11-2022, OK), c.) cambiar tipo de receptores de journal desde tipo Maxopt2 a Maxopt3 para todos los journal de grupos de datos de Mimix (19-02-2023, OK), d.) Cambiar tipo de receptores de journal desde tipo Maxopt2 a Maxopt3 para journal de base datos Altamira. Se ejecutó el PaP el 05-03-2023 (OK)
Se acordó el cierre</t>
  </si>
  <si>
    <t>PRB0040957</t>
  </si>
  <si>
    <t>Detalle del incidente: a.) dSe reporta que no funciona Linked Server entre servidores Unipass y FFMM. 
Causa raíz: Es un servidor departamental configurado por el owner. Los  permisos no se encontraron de anónimos logon  y el área de Ciberseguridad/ acceso apoyó en la identificación de lo que pasaba
Solución inmediata: a.) Se vuelve a definir acceso logon Anonymous en el servidor de destino, para dar continuidad a la operación del sistema, B.) Se genera caso a problema para mitigar la brecha de seguridad identificada a nivel de acceso y SP involucrado en conjunto con operación Unipass, BD y Seguridad. Necesario generar una mesa de trabajo
Solución definitiva: Misma solución inmediata. Los servidores departamentales son controlados por el Owner y no son administrados l el área e Ciberseguridad</t>
  </si>
  <si>
    <t>PRB0040991</t>
  </si>
  <si>
    <t xml:space="preserve">Detalle del incidente:Mayorista (Romina Reinoso)  reporta error con la Carga de Nóminas Batch. Error para obtener perfiles de usuario. 
Causa raíz: Falla masiva en sector de Las Rejas por vandalismo (robo de cableado) se realice empalme de fibra con lo que se recupera conectividad de enlace. 
Solución inmediata: a.) Se comienza a visualizar tráfico entre Evertec (192.168.190.7) y Banco Itaú (192.168.190.6) por enlace punto a punto.
Se liberan nóminas de pago encoladas y servicio de nóminas batch. Servicio reestablecido
Solución definitiva:  VPN ya creada queda enlace principal  (OK) y pasar servicio de contingencia a RBI con una arquitectura con alta disponibilidad. Se ejecutó  el PaP el 28-04-2023 (OK). Queda en validación hasta el 10-05-2023
Se acordó el cierre </t>
  </si>
  <si>
    <t>PRB0040945</t>
  </si>
  <si>
    <t xml:space="preserve">Detalle del incidente del 15-12-2023: a.) se detecta caída de enlace DWDM en DC Kudos, iniciando 12-12 18:25 Hrs y culminando  16-12 14:00 Hrs, b) a partir del 15-12-2022 hubo  hubo intermitencia de los siguientes servicios: Portal, Transferencia (IFO-IFR), Intermitencia VPN -, Caida Línea Host,  Ecambio, Sistemas Contact Center, - Auris, 24x7, Intranet, PRC, BPM , Intermitencia funcionalidades super app-, Cierres departamentales , Sistema alarma y cctv, RTC, Correos externos (entrada/salida, Carga de campañas , Riesgo Financiero, Batch Inicio Dia, On Demand, Rentabilidad.
Derivado del incidente del 22-02-2023, hubo caída de ambas rutas dl DWDM intersite/ hora de inicio el 22-02-2023 (20:10hrs) con cierre el 23-02-203 a las 03:35hrs.con detección de intermitencias en los siguientes servicios: Portal, transferencias (IFO-IFR), intermitencias  VPN, caída línea Host, botones de pago, eCambio, Sistemas Contact Center, PRC,, BPM, SuperApp, Cierres departamentales, sistema de alarma y cctv, sistemas de tesorería, factoring, AGF, Navegación NLC, compras debito, 
Causa raíz: a:) incidente del 15-12-2022 Corte de enlace DWMD tanto ruta primaria como secundaria, b.) Incidente del 22-02-2023 fue producto a corte de enlaces x accidente de bus en ciudad de los valles que generó incendio en los dos cables, provocando el incidente.
Solución inmediata: Del informe técnico por parte del proveedor GTD - elaborado por SONDA se indica lo siguiente:  a.) gestiona folio con Carrier GTD para la revisión del servicio afectado, b.) revisión por parte de GTD de fibra oscura “010186006” mediante el folio 673788, c.) el proveedor de los equipos DWDM/Adexus observa Adexus realiza análisis e informa “Les “ /evento en los enlaces de Carrier GTD, hay un corte de fibra en la ruta principal”, d.)  El 16-12-2022, Adexus revisa los equipos para la validación del servicio.
Solución definitiva general a.) habilitar  acceso a los equipos en red OOB desde un segmento NLC para acceso de contingencia (12-01-2023 OK), b.) habilitar de un DHCP local en las salas de contingencia DC Entel y KU2, para quitar dependencia de DCHP Itau (12-01-2023 OK), c.) mover routing de segmento OOB KU2 a ruteo local y no entre Sites (OSPF a Core KU2) (13-01-2023 OK), d.)  habilitar extensión de vlan OOB ENTEL y KUDOS hacia NLC para evitar dependencias del DWDM (13-01-2023 OK), e.)  Conectar capa ISN a través de NLC (Validado con proveedor Cisco) (03-03-2023 OK, f.)   Cambio físico interfaz mgmt de todos los F5 hacia la red OOB para evitar dependencias del fabric.  (03-03-2023 ok), g.)  Habilitar conexion mgmt a routers RBI via red OOB (03-03-2023 (OK), 
 h.)  derivado del incidente del 22-02-2023, se concretó una tercera ruta con las mismas características de los dos enlaces activos de 100GB  (provisto por el proveedor SONDA). PaP el 05-04-2023 (OK). 
Se ejecutaron todas las actividades previstas bajo este PRB. Quedó en validación hasta el 09-05-2023 
Se acordó el cierre
</t>
  </si>
  <si>
    <t>PRB0040585</t>
  </si>
  <si>
    <t>Detalle del incidente: a.) ejecutivos reportan que no se estan realizando las cargas de campañas diurnas, b.) se detecta que existen más de 1000 registros de campañas incompletas o con datos errados que superan el límite y no permite el proceso del job diurno para la carga. 
Causa raíz : corresponde a una carga errónea de CRM donde no se informaban registros a cargar en la tabla Oferta_Campana_DT. La ETL no tenia considerado este caso de borde desde el diseño. 
Solución inmediata: a.) revisión desde las 10:00 am con el equipo de Correctivo Canales tratando de encontrar el problema en los distintos pasos del Jobs diurno como nocturno además de revisar las 2 bases de datos involucradas en las cargas.
b.) ejecución de rutina extra WI 67990 a las 14:00hrs  para corrección de datos erróneos de la carga campaña. 
Solucion definitiva: Corrección de la los casos de borde en la tabla WI de Emergencia 68033 con PaP el 10-03-2022</t>
  </si>
  <si>
    <t>Jimmy Delgado /</t>
  </si>
  <si>
    <t>PRB0040598</t>
  </si>
  <si>
    <t>Detalle del incidente: a.) El 21-03-2022 al inicio del día  (08:06h) fue reportado por los usuarios que utilizan la plataforma Murex inconvenientes de conexión afectando el inicio de dia por 1,5 horas. Apartir de las 09:36 h aproximadamente el servicio estuvo operativo, b.) Durante la revisión del incidente se evidenció que no se visualizaban los discos de las BBDD de Oracle (murbdpc0x01-Financial DR y murbdpc0x02 - BD Datamart DR).  c.)  Se detectó que producto de la mudanza del equipamiento SAN (switch y director ) desde FOSTER a ENTEL el 19-03-2022, fue intervenido por error humano uno de los directores activos en SONDA  (Fabric 1/Kudos).
Causa raíz:  se determinó configuración erronea en la asignación de los discos al ASM de Oracle. Se produjo al apagar /encender de manera no programada el Fabric1 de Sonda/Kudos (esto a pesar que existen dos (02) Fabric redundantes en la Infra de dicho SITE. El incidente solo afectó los dos (02) nodos de BD de Murex del site Sonda Kudos) producto  de la pérdida del ASM (administrador de disco de Oracle) que relaciona la conectividad con los discos de los datos de las BBDD  afectadas (murbdpc0x01-Financial DR y murbdpc0x02 - BD Datamart DR), ya que desde la implementación de la plataforma, el proveedor de Murex no entregó la configuración de los discos para la conexión al ASM de forma correcta  y éstos fueron implementados bajo una configuración errada.
Solución inmediata  : a.) el problema, el 21-03-2022 se dio reinicio a los dos servidores de BBDD Oracle de Murex ( (murbdpc0x01-Financial DR y murbdpc0x02 - BD Datamart DR). (OK) , b.) Revisión de la configuración redundante de los discos de Murex a nivel de FABRIC está realizada de manera correcta (OK), c.) revisión de la configuración de los discos a nivel de SO está con driver Multipath (redundante y con 2 paths por Fabric-(OK), c.) RedHat entregó un procedimiento para corregir la configuración y presentar los discos a ASM a través del driver Multipath del sistema operativo- esto evitará nuevas incidencias en caso de perderse algunos PATHs de los discos (OK).  
Solución definitiva. a.) PaP  para la corrección de la configuración multipath ASM Murex en producción el 06-04-2022 (OK), b)  aplicar corrección en ambiente de contingencia-ejecutado seguidamente del DRP DC FOSTER (OK)</t>
  </si>
  <si>
    <t xml:space="preserve">Nelson Saavedra /Arturo Medina/Jorge Mege/ </t>
  </si>
  <si>
    <t>PRB0040644</t>
  </si>
  <si>
    <t>Detalle del incidente: a.) el 25-04-2022, se reporta que sucursal Cerrillos se encuentra sin enlaces principal ni secundario. b.) fue reportado a Movistar bajo los Folios 815764 y 911222, c.)  Movistar reporta Corte de Fibras en ambos enlaces, c.) el enlace principal sufrió caída el día 23-03-2022 a las 10:14 (INC000000815764) y posteriormente el enlace secundario (respaldo) el día 23-04-2022 (INC000000911222). 
Causa raíz: producto de vandalismo.  
Solución inmediata: se reestablece servicio con enlace secundario 
Solución definitiva: No aplica
Al tratarse de vandalismo no hay como evitar que se vuelvan a ver afectados enlaces por lo que el manejo es realizar escalamientos hasta últimas instancias con fin de que se reparen enlaces lo antes posible. 
Se está evaluando con el proveedor opciones de conexión. Esto implica un pproyecto de mejora (solución y evaluación comercial del costo-para someter a aprobación de la gerencia).</t>
  </si>
  <si>
    <t>PRB0040607</t>
  </si>
  <si>
    <t>Detalle del incidente: a.) El 28-03-2022- a primera hora de la mañana,  la Mesa de Dinero reporta que no actualiza el valor del dólar, afectando a la operatividad de los servicio de E-CAMBIO, SADP, BAC, Datatec, Dólar WEB. Errores en Base Datos servidor CORPSQL05, coincide con la migración de dicho servidor al modelo de servicio Greenlake (WI 69946 - Migracion de VMs de SRM a GreenLake_3era OLA). Se detectaron 7 BD con inconvenientes de un total de 50, b.) El 27-03-2022- previo al incidente, se detectó que hubo migración del servidor destino (GreenLake) observándose errores de la partición NTFS del disco H:\. (se  realizó la misma revisión en el servidor origen PRODCLSQL05C y  no se observaron los errores). 
Causa del incidente: fue producto del apagado del servidor PRODCLSQL05C sin el bajado correcto del motor de base de datos. (Las BBDD corruptas fueron producto que para el momento del incidente aun estaban transaccionando y no se había completado el ciclo. Esta actividad debió haberse considerado un especialista BDA que pudiera revisar el motor de BBDD antes de su apagado y no fue así). Adicionalmente, el disco H: presentaba un error NTFS en el disco. Este error no fue determinado por porque el SO Windows es server 2008- sin soporte por parte de Microsoft.
Solución inmediata: se realiza la recuperación de las bases de datos desde el servidor de respaldo: a.) 10:43 dólar web restablecido, b.) 11:25 Inicio de día, c.) 12:50 Operaciones BAC en SADP se liberan y flujo se normaliza, d.) 14:00 Consulta de pago en Murex (pesos y moneda extranjera) normalizado, e.) 14:30 Servicio restablecido
Solución definitiva: para solucionar el error del disco H:/ se generó un WI para cambiar el disco HH dañado, se movieron las BBDD del disco con error al nuevo disco (previa revisión con los Owners y el área de BBDD). Se ejecuto la actividad el 07-05-2022 a las 10:00hrs, fue validado por el área de BBDD /Francisco Palomino y el usuario Maria Veron Lizama/ analista de operaciones financieras..</t>
  </si>
  <si>
    <t xml:space="preserve">David Luna / Eduardo Marrón </t>
  </si>
  <si>
    <t>PRB0040622</t>
  </si>
  <si>
    <t xml:space="preserve">Detalle del incidente: a.) el problema se generó porque los Usuarios reportaban que aplicación no podía resolver consultas a través de Compliance Tracker, b.)  este era un error recurrente que indicaba que el recurso de conexión (para iniciar sesión) no estaba disponible en el tiempo requerido. 
Causa raíz: obedece a que existían demasiadas conexiones abiertas (usuarios y robots) que sobrepasaban el límite configurado por la aplicación (100 conexiones)
Solución inmediata:  a:) se realiza el reinicio del servicio IIS en el servidor CLSTGIIP01V1, b.) se contacta a Proveedor de la solución para analizar problemática (se aplica WI 72131 para resolución (aumento hasta 300 concurrencias- sin eliminar el evento)
Solución definitiva: se realizaron configuraciones a nivel de pool de aplicaciones (IIS) para permitir hasta 500 conexiones concurrentes, asimismo, diariamente se aplica un reinicio de IIS. </t>
  </si>
  <si>
    <t>María Constanza Flores</t>
  </si>
  <si>
    <t>PRB0040670</t>
  </si>
  <si>
    <t xml:space="preserve">Detalle del incidente: a.) error en programa (VCB100CL) de Dibs, b.) error en mandato Call, no encuentra mandato pieza vcb098, afectando al proceso nocturno, c.)caída de proceso se debe a la instalación WI 43169
Causa raiz: se instalo nuevo componente CL VCB098CL y se dejó fuera de PI instalados el componente RPG VCB098 el cual es llamado desde el CL . 
Solución inmediata: se procedió a cancelar el trabajo con error y se da continuidad al proceso
Solución definitiva: se instaló nuevo componente CL VCB098CL / WI 43169 y se dejó fuera de PI instalados el componente RPG VCB098 el cual es llamado desde el CL. Fue corregido el 17-05-2022 por emergencia WI 78939 y desde entonces no se han generados issues relacionados. </t>
  </si>
  <si>
    <t>Raul Gonzalez / Leidy Chacón</t>
  </si>
  <si>
    <t>PRB0040667</t>
  </si>
  <si>
    <t>Detalle del incidente: a.) exceso de tiempo de ejecución del proceso que habitualmente demora 10 minutos y lleva 80 minutos de ejecución, afectando a la detención del proceso nocturno en el paso del respaldo final y procesos cuentas., b.)se ejecutaron pruebas en desarrollo con los archivos del día del problema y el proceso culminó bien en tiempo. Posteriormente, el 11-05-2022 se ejecutó el proceso a las 11:00 AM y se demoro el tiempo habitual (OK). 
Causa raíz: se evaluó un evento relacionado “Liquidación de intereses” el cual estaba ocasionando contención con proceso de cobro de comisiones. 
Solución inmediata: se realiza cancelación del proceso y se da forcé OK
Solución definitiva: proceso BGJECOMV cobra comisión por diferimiento faltaba definir índices de tabla BGDTPCC (Plan de cuentas comisiones) y tabla BGDTNCD (Novedades cuentas dormidas). Se realizó el PaP el 03-06-2022, estuvo en validación hasta el 14-06-2022</t>
  </si>
  <si>
    <t xml:space="preserve">Daniel Yturry </t>
  </si>
  <si>
    <t>PRB0040997</t>
  </si>
  <si>
    <t>Detalle del incidente: a.) Falla copia desde Sterling al no poder realizar la autenticación en el servicio de SFTP Server
Se detectan errores al intertar hacer match entre las llaves públicas entre cliente y servidorwnrapinnappwp00.itauchile.cl        
Causa raíz: La comunicación entre sterling  con el servidor de destino en la nube estaba configurada con llaves y dejó de operar
Solución inmediata: a.) se aplica autenticación a través de usuario y contraseña USR_INNOVA000, b.) servicio restablecido , c.) se copian los archivos requeridos de forma automática. 
Solución definitiva:  Misma solución inmediata</t>
  </si>
  <si>
    <t>PRB0040901</t>
  </si>
  <si>
    <t xml:space="preserve">Detalle del incidente: a.) herramienta de monitoreo  detecta indisponibilidad en el Home de Super App, b.) se detecta que existe una purga a base de datos de campaña que se encuentra en ejecución en la etapa final creación de índices demorando mas de lo estipulado-esta purga se encuentra bajo el Plan de acción del PRB0040742 – WI 115699,c) en paralelo el servidor CLSTGSQLP22v1 ejecutaba  respaldo full -según el plan normal de respaldo, d.) el incidente duró 19:15 hrs
Causa raíz.  purga de Modelo Campañas [SASBD_NEW_2] -paso 4 con tiempo mayor al estimado en el Plan en paralelo estaba corriendo un resplado full del servidor CLSTGSQLP22v1-según el plan normal de respaldo. Esto afectó a clientes dado que tablas quedaron sin generación de índices.
Solución inmediata: a.) se detiene ETL de purga, b.) se aplica táctico sobre los SP de la BD de Campañas para evitar la lentitud al momento de abrir SuperApp, c.) se baja la invocación al despliegue de campañas) d.) se culmina respaldo del servidor CLSTGSQLP22v1 que se estaba ejecutando en paralelo al plan de purgas, e.) se deshabilita el Job de campañas por el crecimiento que se ha visto no contemplado inicialmente, el cual será revisado para una nueva implementación.
Solución definitiva: a.) se ejecutan los scripts de aplicación de PK e índices sobre la BD SASBD_NEW2, b.) se reversaron los SP modificados y c.) se activaron las consulta de campañas en SuperApp observándose el uso de recursos y tiempos de respuesta dentro de parámetros normales.
</t>
  </si>
  <si>
    <t xml:space="preserve">Abraham Montalva / Patricio Mulato </t>
  </si>
  <si>
    <t>PRB0040712</t>
  </si>
  <si>
    <t xml:space="preserve">Detalle del incidente: a.) Herramienta de monitoreo detecta aumento en los tiempos de respuestas en Login de Internet Banking (15 segundos aproximadamente), sin reclamos de clientes, b.) se detecta servidor CLSTGSQLP22V1  presenta alto consumo de CPU mayor a 99% - corresponde a una contención a nivel de la máquina, c.) Se detectan excesivos tiempo sobre la carga de campañas- los job de carga de campañas tuvieron tiempos de duración mayor a 24 horas, esto generó encolamiento por la doble ejecución de las cargas asociadas a los job Diurno y Vespertino, d.) asimismo, 
Causa raíz: se detecta error de ejecución del job que actualiza estadísticas de base de datos SASBD_NEW_2 desde el 31-05-2022. Se estima que tuvo relación con el aumento en los tiempos de ejecución del job carga de campañas.  Al re_ejecutarse el job los tiempos de respuesta se normalizan
Solución inmediata:  a.) se traslada la máquina SITE de Entel normalizando el uso de la CPU,  b.) se re ejecuta  Job carga de campañas y tiempos de respuesta de login se normalizan, c.) se actualizada la BBDD de estadísticas y se inicia nuevamente el proceso de carga diurna de las campañas (duró 24 minutos), luego se procede a ejecutar el job nocturno para liberar el resto de las campañas pendientes. 
SOlución defnitiva: fue necesario, la actualización de planes de mantenimiento asociados con las estadísticas sobre las bases de datos servidor CLSTGSQLP22V1, existen 2 job asociados a esta tarea que fueron estandarizados. 
</t>
  </si>
  <si>
    <t>PRB0040691</t>
  </si>
  <si>
    <t xml:space="preserve">Detalle del incidente: a.) herramienta de monitoreo detecta aumento en los tiempos de respuestas en servicio login en Super App  (Aumento de 1 a 5 seg aproximadamente), asimismo, detecta intermitencia en función de avance efectivo TC, b.) El servicio de campañas tardó aproximadamente 7 horas en ejecutar el respaldo – en general, el proceso tarda aproximadamente 53 minutos.
Causa raíz: sin determinar
A pesar de los esfuerzos de los proveedores involucrados (VEEAM, VMWare y Hpe) y evaluaciones generadas posterior al incidente, no lograron determinar la causa raíz. Se indica que este incidente no ha sido recurrente y no debería volver a ocurrir, en caso de ocurrir nuevamente todos los proveedores participarían en el incidente y levantarían los logs que fuesen necesarios.
Solución inmediata: a) detención de Job de campañas para no continuar afectado la experiencia cliente, b.) Eliminación de Snapshot del servidor CLSTGSQLP22V1 con proceso de consolidación, c.) Reinicio de grupo de ejecución Markentig_IS_001 en servicio Bróker 10.181.254.165 y en tres servidores afectados.
Solución definitiva: aplica la solución inmediata
Se evidencia carrusel de campañas presentándose en forma nomal en IB y App, d.) Para TC, se abre caso con Proveedor Nexus 191870, informando que en revisión de log el servicio opera normal. Se valido relación con INC0132273. e.) Servicio se estabiliza con reinicio de grupo de ejecución  Markentig_IS_001 en servicio Bróker
</t>
  </si>
  <si>
    <t>Jose Vifal / Eduardo Marron</t>
  </si>
  <si>
    <t>PRB0040688</t>
  </si>
  <si>
    <t xml:space="preserve">Detalle del incidente: a.) herramienta de monitoreo detecta caida en los nuevos enrolamiento de superapp, b.) Contact center reporta casos de cliente que no  pueden recuperar/crear clave de internet, con el mensaje: Servicio No Disponible y desde App "ups ha ocurrido un problema“, c.) Desde centralizado reportan lentitud en PRC, d.) Desde operaciones sucursales reportan lentitud en BPM, e.) Se detecta intermitencia en la comunicación en WAS de bróker 9 , f) Hubo problemas con toda la  arquitectura bróker 9. g.)  Hubo un sanity boot, h.)  Es importante destacar que SuperApp hace llamado de Borker 9 a bróker 10 ( resulta que SupApp hace llamada a Broker 9 y se devuelve a Broker 10 y está involucrado el SMS ), i.) Existe un proyecto de Migración de bróker 9 a bróker 10- se espera culminar durante el primer semestre del 2023.
Causa raiz: esto fue producto de Inconsistencia tabla MAC en switches Pure Flex y fue consecuencia de un sanity ejecutado sobre el servidor. Los DB2 se encontraban abajo, una vez levantados se corrigió el incidente. 
Solución inmediata:  se realiza limpieza de tabla MAC en ambos switch pureflex y se realiza el reinicio de las puertas del SW2 pureflex, 
Solución definitva: Fueron levantados los DB2 involucrados.Se asocia al PRB proactivo PRB0040690
Fue validado que existe un proyecto de migración  del Broker 9 a bróker 10 - con fecha estimada de culminación durante el 2do semestre del 2022. Asimismo se cuentan con acciones para corregir la dependencia de bróker 9 y bróker 10 en superApp- se espera completar el PaP a finales de junio 2022. Se asocia al PRB proactivo PRB0040690
</t>
  </si>
  <si>
    <t>PRB0040500</t>
  </si>
  <si>
    <t>Detalle del incidente: a.) herramienta de monitoreo detecta inconvenientes en el servicio pagos proveedores y remuneraciones, reclamos de clientes. 
Causa raíz: Para el día de la caída de Pagos masivos, ocurre con un encolamiento de procesos  de Novedades, en los cuales se fueron liberando los procesos quedando uno en ejecución que no pudo ser eliminado, lo que consumió el recurso de la maquina botando el sitio
Solución inmediata: Evertec reinicia IIS como contingencia, para restablecer servicio a clientes. Asimismo,  Evertec indica que fue un problema esporádico y de borde de contención por alto consumo en proceso de Novedades. 
Solución definitiva: se incorpora monitoreo para así anticipar cualquier problema similar y evitar impacto a clientes- en estabilización hasta el 17-01-22. Cerrado.</t>
  </si>
  <si>
    <t>PRB0040781</t>
  </si>
  <si>
    <t>Detalle del incidente: a.) herramienta de monitoreo detecta indisponibilidad en el servicio de transferencia en línea, b.) esto fue consecuencia de implementación a nivel de infraestructura de procesadores Power9.
Causa raíz: Problema en enlaces de fibra óptica entre Storage y SAN Switch, producto de cortes en algunas de las rutas de discos que dan servicio a iSeries Power9 en el DataCenter Sonda. La pérdida de path de discos afecta transacciones E/S que en ese momento trafican por alguno de los path afectados.
Solución inmediata: Se retiran de balanceo y se reinician el grupo de ejecución AccountChargeCCA en los 4 servidores Bróker. El servicio continua bajo Broker 8.
Solución definitiva:  Situación presentada en la SAN de Sonda para la infraestructura Power 9 fue resuelta por equipo de proyecto de Migración Power 8 a Power 9 de Kyndry- solucionando la causa.
El proyecto continúa con sus ejecuciones y se prevé la migración el 05-02-2023. Dado que fue resuelta la causa raíz se acordó el cierre- 2402-2023</t>
  </si>
  <si>
    <t>Juan Tapia / Orlando Varas</t>
  </si>
  <si>
    <t>PRB0040800</t>
  </si>
  <si>
    <t>Detalle del incidente: a.) herramienta de monitoreo detecta indisponibilidad en servicio de Transferencia en Linea (Tef enviadas y recibidas) en internet bankin y Super App, b.) se detecta problemas en una cola llena de Altamira, c.) se evidencia instalación previa realizada WI 98753 - 211908515ST-SQD-MDP-0000260-Error TimeOut abonos TEF
Causa raíz: se produjo por PaP - instalación realizada WI 98753 - 211908515ST-SQD-MDP-0000260-Error TimeOut abonos TEF. Hubo una pieza con errores. Se encontró inconsistencia (desplazamiento de data por caracteres extraños) de SAF internas para cierto tipo de TEF (TEF Condell), lo cual hacía que se cerrara el JOB que escribe el LOG de las TEF provocando que la cola de datos se llenara.
Solución inmediata:  a.) se realiza liberación de cola en Altamira y se aplica rollback a WI 98753
Solución definitiva: Se realizó la corrección modificando el servicio de escritura de LOG para que no deje de operar en caso de recibir caracteres extraños y se ejecutó nuevamente el PaP el 08-09-2022 corrigiendo el problema</t>
  </si>
  <si>
    <t>PRB0040521</t>
  </si>
  <si>
    <t>Detalle del incidente: a.) herramienta de monitoreo detecta intermitencia en el servicio, b.) se evidencia servicio AccountChargeCCA con error Time Out
Causa raíz: sin determinar / caso puntual
El conector Socket/Conector MazeSocketCall  que genera conexión desde Broker a Altamira se queda sin conexiones .no fue capturaron los logs para la revisión posterior. Este incidente no había ocurrido.  
Solución inmediata: se saca de balanceo servidor afectado y se reinicia el grupo de ejecución.
Solución definitiva: No aplica
(Se revisó la posibilidad de un desarrollo evolutivo (para mejorar método de conexión, considerando un posible Pool con renovación de conexiones), pero dado fue un caso puntual –sin log para evaluar, se acordó que hasta que no se tenga más informacion para análisis no se o ejecutará ninguna acción)</t>
  </si>
  <si>
    <t>Pablo GonzalezToro</t>
  </si>
  <si>
    <t>PRB0040833</t>
  </si>
  <si>
    <t xml:space="preserve">Detalle del incidente: a.) herramienta de monitoreo detecta intermitencia en internet banking el 16-10-2022
Causa raíz:  a.) por DRP programado día 16-10-2022 se conmuto GTM 1 en site de Ciudad de Los Valles a GTM 2 en site de Sonda. Esto llevo a que se presentara intermitencias  a nivel de Portal, b.)  asimismo se identificó en GTM 2 que parámetro Auto Last Hop se encontraba en modo disabled para VS de proveedor Claro y GTD,
Solución inmediata: se realiza rollback GMT de Sonda a Entel
Solución definitiva: el 15-11-2022, se re-ejecuta el PaP  GTM 1 se cambia a modo "deafult" parámetro Auto Last Hop para VS de proveedor Claro y GTD, fueron validados los cambios para ambos GTM´s.
</t>
  </si>
  <si>
    <t>PRB0040731</t>
  </si>
  <si>
    <t xml:space="preserve">Detalle del incidente: a.) herramienta de monitoreo detecta intermitencia en la simulación de invertir DAP en internet banking, 
Causa raíz: Intermitencia se debe a instalación WI 79773 (211508536PR_Celula2_Portal_Simulacion_Multiple_DAP)
(esta intermitencia se produce porque los servicios que se estaban usando para depósito a plazo no tuvieron suficientes instancias para resistir la cantidad de consultas. Los servicios utilizados fueron a.) PostMultiTermDepositsSimulation y b.) PostTermDepositsSimulation. Se subieron la cantidad de instancias de 2 a 10 solucionando el problema.
Solución inmediata: vuelta atras de la instalación.
Solución definitiva: Aumento de instancias bajo el WI87850. Adicionalmente, se está trabajando en un plan de mejoras -bajo un evolutivo, para a.) limpiar las colas MQ de los servicios actuales, y b.) para el servicio getdaprace subir igualmente la cantidad de instancias. Estas dos acciones serán planificadas dentro el backlog de mejoras durante el último timestre del 2023).
</t>
  </si>
  <si>
    <t>PRB0040513</t>
  </si>
  <si>
    <t>Detalle del incidente: a.) herramienta de monitoreo se detecta inconvenientes con el sitio embebido de Pago a Proveedores y Remuneraciones, b.) servicio queda en blanc
Causa raíz: la caída del sitio se debió una gran cantidad de hilos inactivos, que causó que se llenara la memoria RAM del servidor, obligando a realizar un reseteo. 
Solución inmediata:  a.) se notifica caso a proveedor Evertec 5125150, b.) Pendiente informe de Evertec
Solucion definitiva se realiza configuración del servicio que atiende las nóminas, de modo que si hay un hilo de conexión inactivo lo “elimine”, así liberará la memoria y no ocasionará el bloqueo (indisponibilidad). PaP de la configuración el 22-12-20212.  Validación hasta el 22-01-2022</t>
  </si>
  <si>
    <t>PRB0040516</t>
  </si>
  <si>
    <t xml:space="preserve">Detalle del incidente: a.) herramientas de Monitoreo detectaron aumento en los tiempos de respuesta, b.)  17-12 clstgporp00v8.itauchile.cl entre las 18:10 y las 19:40 se solicito reiniciar TXSERVER, c.) 
18-12 Servidor : clstgporp00v10.itauchile.cl a las 02:07Hrs Servidor : clstgporp00v6.itauchile.cl 23:12 Hrs, d.) debido a tiempos de respuesta de los host .Net, Systinet y el modulo de TEF, que provocan encolamiento y Timeout)
Se acuerda la revisión de la volumetría de servicios, para posible ampliación de procesamiento.
Causa raíz:  aumento de memoria en  Clstgporp00v7debido Timeout con Hosts  .Net, para los siguientes servicios: ObtieneDestinatarios, IENX021TX_CONDestinatario, IENQPF011_ListaPermisoUsr, debido a que a las 16:57 el proceso TX_Server superó el limite de memoria del SO, y comienzó a generar exception, estos se concentraron en un rango de hora de 4 min aprox entre las 16:57 a 17:01, del 17-12. El Clstgporp00v5 y Clstgporp00v9  generaronn la misma situación de aumento de memoria durante toda la semana.
Solución inmediata: a.) 17-12: reinicio del servidor clstgporp00v8, b.) 19-12: reinicio de los servidores clstgporp00v10 y clstgporp00v6
Solución definitiva:  a.) aumento  SILOS de procesamiento de Servicios, b.) se ajustó el máximo para alerta de reinicio  para no ver afectados los reportes diarios de uso de recursos </t>
  </si>
  <si>
    <t>Juan C. Arce - Unisys</t>
  </si>
  <si>
    <t>PRB0040949</t>
  </si>
  <si>
    <t>Detalle del incidente: a.) herramientas de monitoreo, detecta que clientes Android con versión 5.2.0 de Super App, presentan fallas tipo crash en el uso de la aplicación, b.) se informa que existe en promedio un 0,35% de sesiones de clientes diarias con la versión 5.2.0 (Android) que presentan este problema. 
Causa raíz: a.) se detectó que hay un campo en el servicio “dogetcustomercards” que llega nulo cuando las tarjetas son de débito,  b.) se detectó que proviene de la solución de logout propuesta en b- agravó un problema  de diseño de la solución de itaupass-  éste ocurre solamente al obtener un error mientras se trabaja con el itau pass
Solución inmediata: revisión de los flujos afectados por las incidencias en detalle tanto en las tecnologías Java (backend) y Mobile (Android e iOS), para de esta manera poder entender bien los problemas, sus causas y soluciones ).
Solución definitiva: a.) corrección del logout  derivado para el funcionamiento correcto  de  la solución de itaupass (PaP 05-02-2023 (OK), 
b.) corrección del campo en el servicio “dogetcustomercards” que llega nulo cuando las tarjetas son de débito.  PaP el 21-04-2023 y liberación el 26-04-2023 a los clientes ( previamente se ajustarán en las tiendas Google Play Store y App Gallery, las versiones que contienen los cambios) (OK). 
Quedó en validación hasta el 09-05-2023
Se acordó el cierre el 10-05-2023</t>
  </si>
  <si>
    <t>Maximiliano  Neira /Kevin  Fernandez</t>
  </si>
  <si>
    <t>PRB0040948</t>
  </si>
  <si>
    <t xml:space="preserve">Detalle del incidente: a.) incidente ocurrido el 13-12-2022 por  espacio insuficiente en disco de servidor de seguridad CLSTGBARP00V1que almacena información traída desde los iSeries productivos.
Causa raíz:falta de espacio en disco en servidor  CLSTGBARP00V1 por falta de purga
(Servidor departamental gestionado por el área de Ciberseguirad /protección de Datos)
Solución inmediata: se libera 30GB en disco afectado D:\ - Se retoma monitoreo de servidores Iseries
Solución definitiva: a.) revisiones periódicas  (quincenales) del espacio de los discos relacionados para la toma de acciones inmediatas.  Esta actividad se realiza conjuntamente con el área de Infraestructura /Ingeniería TI, b.) Si se detectan problemas de disco, b.1) se respaldará la información, b.2.) se borrará del disco con alto consumo la información previamente respaldada.
Solución definitiva: 
Se acuerda el cierre el 23-03-2023
</t>
  </si>
  <si>
    <t>José Rodriguez /Christian Wastavino</t>
  </si>
  <si>
    <t>PRB0040558</t>
  </si>
  <si>
    <t>Detalle del incidente: a.) inconvenientes en generación de interfaces Sigir de IBS (Ex-CorpBanca), b.) durante el incidente se dieron autorizaciones a Librerías afectadas en equipo Core IBS. Donde LNOSOFT es utilizada en meses pares por proceso SIGIR IBS y SBIF utilizada en meses Impares.  
Causa raíz: fue producto de un proceso ejecutado manualmente durante el DRP de enero 22. Éste ocurrió solo en el site de Contingencia (faltó la autorización sobre archivos biblioteca LDNEOSOFT (SBIF) debido a restauración con usuario sin *ALLOBJ. Esto no le permitió al parámetro “permitir diferencia de objetos” que hace que se recuperen todas las autorizaciones luego de ejercicio de DRP IBS (Jupiter). 
Solución inmediata: a.) se dieron autorizaciones a Librerías afectadas en equipo Core IBS. Donde LNOSOFT es utilizada en meses pares por proceso SIGIR IBS y SBIF utilizada en meses Impares, b.) se dieron autorizaciones a Librerías afectadas en equipo Core IBS. 
Solución definitiva: Incluir verificación de adopción de usuario SPR0000 o QSECOFR por parte de operador para realizar restauración de biblioteca utilizando parámetro de “permitir diferencia de objetos” el cual permite copiar las autorizaciones a los archivos. (para evitar un incidente similar, el Equipo técnico revisará que todas las autorizaciones estén completadas antes y después de los DRPs.)</t>
  </si>
  <si>
    <t>PRB0040642</t>
  </si>
  <si>
    <t xml:space="preserve">Detalle del incidente: a.) indisponibilidad del sitio Pago a Proveedores y Remuneraciones, b.)  herramienta de monitoreo de detecta indisponibilidad en el sitio embebido de Pago a Proveedores y Remuneraciones ocurrido el el 28-04-2022 con duración de 19min.
Causa raíz: Evertec indica que el problema radica en la obsolescencia de la plataforma de Pagos Masivos, la cual se encuentra obsoleta se será sustituida con la nueva plataforma- módulo de Pagos Masivos (noviembre 2022-migración final). Este PRB es similar solución al PRB0040530.
Solución inmediata: Evertec reestablece servicio 
solución definitiva: No aplica
 Implementación proyecto GNMT  
ste PRB es similar solución al PRB0040530.  El negocio Mayorista está consciente que hasta tanto no se concluya la migración del nuevo modulo de pagos masivos, este evento puede seguir ocurriendo </t>
  </si>
  <si>
    <t>PRB0040339</t>
  </si>
  <si>
    <t xml:space="preserve">Detalle del incidente: a.) Interfaces pendientes de Condell, afectando al Proceso SIGIR / Sitrel, b.) El 25-05-21 en particular se atrasó el proceso de Canje, lo que provocó que las interfaces de Condell para SIGIR se generan mas tarde, se inscribieron en MTI, pero como todos los días se baja el servicio MTI a las 23:50 horas, éstas no fueron enviadas,  
Causa raíz: el proceso de Canje se retraso lo que provocó que las interfaces de Condell para SIGIR se generan mas tarde, se inscribieron en MTI, pero como todos los días se baja el servicio MTI a las 23:50 horas, éstas no fueron enviadas,  luego cuando se levantó el MTI, el operador no realizó el envío de las interfaces pendientes, ya que estas actividades se realizan de manera manual)
Solución inmediata: se realiza reenvió de interfaces desde CONDELL MTI retraso en procesos de Condell.
Solución definitiva: se mejora el proceso de GENSIGIR para detectar cuando las interfaces de Condell vengan vacías y se pueda alertar al operador y que el proceso quede en espera.  Ejecutados PaP con las mejoras. PaP 14/01/2022 : WI46923 y WI46451 Condelly PaP del WI46696 DIBS) el 21/01/2022. se validó con los usuarios tras los pases a producción. </t>
  </si>
  <si>
    <t>Gabriela Castillo / Mauricio Alvarez</t>
  </si>
  <si>
    <t>PRB0040564</t>
  </si>
  <si>
    <t>Detalle del incidente: a.) Interfaz OP29 no disponible por pérdida de conexión con NCG. b.) Afectación en los procesos de SIGIR , producto del error 10002 - perdida de datos en el momento de la ejecución lo cual no pudo ser trazado desde el lado de STELRING SFG ESTANDAR( fuera de soporte). 
Causa raíz: IBM indica ocurrencia del error 10002-pérdida de datos en el momento de la ejecución de interfaz-  lo cual no pudo ser trazado desde el lado de STELRING SFG ESTANDAR por estar fuera de soporte. (el sistema Sterling SFG que se encuentra obsoleto en la versión de SO (2008R2) y en sistema Sterling (5.2.5)
Solución inmediata,  a.) se restaura la conexión y se recupera interfaz, b.) se levanta caso a fábrica.
Solución definitiva - forma parte de la mejora para la actualización del SO y aplicación (el sistema Sterling SFG que se encuentra obsoleto en la versión de SO (2008R2) y en sistema Sterling (5.2.5). 
Por lo que se hace necesario realizar pruebas en QA para la actualización en las últimas versiones (SO 2019) Sterling (6.1.1).  Durante la solución se realizará la actualización a la versión 6.1 para resolver ISSUE con los puerto HTTP en producción para subirlos al Load balancer .  Dado que se encuentra en etapa de mejora por obsolescencia se decide generar el cierre</t>
  </si>
  <si>
    <t>PRB0040745</t>
  </si>
  <si>
    <t>Detalle del incidente: a.) Intermitencia en la salida de correos hacia casillas externas, 
Causa raiz:
En revisión conjunta con el proveedor Symantec /ticket N° 33186721 no se logró determinar la causa raíz del problema, producto que no se tuvieron los logs de los DLP's, de momento y hasta tanto se conozca una causa para poder generar mejoras, solo recomienda la habilitación de logs específicos en los servidores DLP's durante un incidente similar para concretar cualquier analisis. 
Solución inmediata: para dar continuidad se realiza el reinicio de los SMG y los servidores Exchange, se liberan los 50 mil correos encolados
Solución definitiva: Caso puntual - Symantec envío un procedimiento que sería aplicado bajo un incidente similar- que se deberá instalar para la captura de logs
Se acuerda dejar cerrado, y en caso de un incidente similar-reabrir el PRB.</t>
  </si>
  <si>
    <t>Camilo Toro /  Hector Bodadilla</t>
  </si>
  <si>
    <t>PRB0040784</t>
  </si>
  <si>
    <t>Detalle del incidente: a.) Job BGJE6020/BGDAPW finaliza con error
Causa raíz: Derivado a retraso den procesos batch, el proceso BGJE0003 (depura tabla de relanzamiento) se ejecutó en paralelo con proceso BGJE6020 (alta masiva DAP), el primero proceso borró registro de relanzamiento en dicha tabla y segundo proceso quiso realizar una actualización y no encontró el registro provocando la cancelación. 
Solución inmediata: se generan archivos de entrada y se reprocesa tarea en Control M.
Solución definitiva: se aplicará un control de recurso sobre dichos procesos para que no se vuelvan a ejecutar en paralelo. Previa certificación. Se ejecutó el PaP el 22-09-2022 y estuvo en validación hasta el 27-09-2022</t>
  </si>
  <si>
    <t>PRB0040880</t>
  </si>
  <si>
    <t xml:space="preserve">Detalle del incidente: a.) JOB BGJEDEV2 / BGDIA;finalizado con error afectando Transferencia de interfaces para DIBS.  b.) se elimina registro y se relanza proceso desde el paso 30 y se retoma la cadena del proceso nocturno
Causa raíz: el problema se da por que el proceso BGJE0003, borro el registro de relanzamiento que deja el proceso BGJEDEV2. No hay ninguna dependencia o control entre en el orden de ejecución de los procesos.
Solución inmediata: se elimina registro y se relanza proceso desde el paso 30 y se retoma la cadena del proceso nocturno
Solución definitiva: Realizar el cambio de la  malla (BGDIA) colocando un control de recurso (compartido) al proceso BGJEDEV2. Se ejecutó el PaP el 25-11-2022 y estuvo en validación hasta el 30-11-2022
</t>
  </si>
  <si>
    <t xml:space="preserve">Daniel Yturry / Mario Torres / Hector García </t>
  </si>
  <si>
    <t>PRB0040770</t>
  </si>
  <si>
    <t>Detalle del incidente: a.) Job BGJEIG10/BGCVV finaliza con error afectando al proceso batch, b.) prepara información para enviar data de la tabla BGDTREF incluyendo cuenta digital-que en este caso no corresponde.
Causa raíz: error en la codificación relacionado con PaP WI70073 que impactó paso de envío interfaz BGDTREF en fuente BGJEIGE0.
Solución inmediata: a.) se reprocesa la tarea desde el paso 1000 finalizando el Job en forma exitos, b.) para dar continuidad al seguimiento de cuentas digitales se crea archivo ABPP.BG.S.BGA4CIGE0.S1DQREF0.D220819 y se copian 2357069 registros del miembro C379499129. c.) el lunes 22 de agosto se gestiona PaP por emergencia para regularizar el error presentado en producción
Solución definitiva: se sube emergencia WI 97041 con corrección a componente BGJEIGE0 que es llamado por caja Control-M BGJEIG10. 
(la caída ocurrió sólo el día 19/08 y se pudo dar continuidad al Batch rápidamente- el Equipo de Desarrollo se encontraba en guardia pasiva, atentos a los resultados de este Batch. Hasta la fecha no se ha generado nuevamente)</t>
  </si>
  <si>
    <t>Marcelo Fredes / Flavia Figueroa</t>
  </si>
  <si>
    <t>PRB0041005</t>
  </si>
  <si>
    <t xml:space="preserve">Detalle del incidente: a.) Job BGJESEG1 / BGDIA- Finaliza con error, afectando a la detención en Malla de Altamira
Causa raíz:  por error humano- cancelación mencionada se presenta por falta de parametría (que debe ser ingresada por el usuario) en la tabla BGDTSEG, los datos se ingresan a través del taller de productos.
Solución inmediata: a.) Se agrega registro a tabla paramétrica BGDTSEG en ALTPDBA y se reprocesa Job desde Paso 040.
Job BGJESEG1 / BGDIA (Cálculo de Seguro) finaliza satisfactoriamente
Solución definitiva: Se aplico insert sobre tabla BGDTSEG en el momento, posterior a aplicar dicho Insert se soluciona caída. El proceso no se puede cambiar, ya que es correcto que si el usuario no envía correctamente la tabla-donde se detecte el error-se caerá
</t>
  </si>
  <si>
    <t>Daniel Yturry /Felipe Barria</t>
  </si>
  <si>
    <t>PRB0040964</t>
  </si>
  <si>
    <t>Detalle del incidente: a.) Job con mensaje en batch de Altamira. Archivo que se envia a Ondeman con el resumen de los movimientos de transferencias. 
Causa raíz: por obsolescencia de la plataforma de Evertec, en ocasiones se presentan inestabilidades y demora en la respuesta. El servicio no estuvo abajo, y no afectó a todos los clientes. Se presentaban intermitencias, habían clientes que si podían cargar.
Solución inmediata: se eleva caso a proveedor Evertec 5670848 / Proveedor evertec realiza el reinicio del servicio IIS Itaú-Web- esta es la única solución mitigante hasta que se complete el proyecto GNMT)
Solución definitiva: proyecto nuevo motor NGIne. (la solución definitiva es la migración que hoy está en curso en el proyecto GNMT que culmina septiembre 2023 (para todos los frentes)- botón de pagos, nominanas nel, nomibas barch y pagos e cuentas)
Altos montos ya está migrada (y se dio de baja la plataforma de evertec)</t>
  </si>
  <si>
    <t>Andrss Escauriaza</t>
  </si>
  <si>
    <t>PRB0040961</t>
  </si>
  <si>
    <t xml:space="preserve">Detalle del incidente: a.) Job con mensaje en batch de Altamira. Archivo que se envia a Ondeman con el resumen de los movimientos de transferencias. 
Causa raíz: Programa BL4C008B, tiene un arreglo de 100 posiciones y desbordó por la cantidad de Adhesiones realizadas y superó el umbral
Solución inmediata: Para dar continuidad a la generación de archivo para ondemand, se llevan los datos productivos a ambiente de desarrollo, se modifica el largo del arreglo a 150 registros y se genera interfaz para Ondemand. Interfaz creada en ambiente de desarrollo se lleva a producción por intermedio de un SAVFILE con el nombre "SAVFSWIF" para la generación del listado. 
Solución definitiva: Programa BL4C008B se amplió el arreglo a 300 posiciones- esto previa evaluación de la tendencia en los últimos años-los 17 de cada mes que es cuando se llega al máximo de posiciones.. </t>
  </si>
  <si>
    <t>PRB0040768</t>
  </si>
  <si>
    <t xml:space="preserve">Detalle del incidente: a.) Job finalizado con error, HAJE1410/HASIS afectando la malla contable (detenida) (proceso que valida las interfaces y las agrupa en un solo archivo para luego aplicar en la contabilidad), b.) se detecta que archivo trae un registro fuera de formato (sin cabecera).
Causa raíz:  El Incidente se produjo debido al Paso a Producción del WI 81.135, en el cual se creó un MT para rescatar la interfaz VCM018YYMMDD.TXT. Dicho archivo se estaba informando con cabecera, lo cual no era correcto, produciendo que el proceso de contabilidad HAJE1410 se cancelara. Aunque el PaP fue certificado en QA no se revisó la Bitácora de Altamira en ambiente QA para revisar errores en el flujo.
 Solución inmediata: a.) Para dar continuidad se realizar purga del registro fuera de formato y se re ejecuta Job HAJE1410.
Solución definitiva: El día 23-08 se realiza corrección en ambiente de Certificación y se valida transmisión y recepción de la interfaz con y sin datos. se realizó Paso a Producción el día 24-08 por emergencia (WI 97.458) y se validó con Continuidad que no haya afectación en la malla contable. No se ha vuelto a presentar el incidente a la fecha 29-08. Se acordó dar el cierre
</t>
  </si>
  <si>
    <t xml:space="preserve">Mariela Flores / Amorelly Collado </t>
  </si>
  <si>
    <t>PRB0040772</t>
  </si>
  <si>
    <t>Detalle del incidente: a.) Job HAJE1600/HASIS finaliza con error afectando al proceso batch Proceso HAJE160. Es el encargado de realizar la Mayorizacion(imputación a tablas de mayores ).
Causa raíz: esto se debe a que los campos de trabajo y de las tablas ya no soportan los actuales montos que se imputan en la contabilidad. EL Job HAJE1600/HASIS se canceló y finalizó con error, esto por superar el monto máximo permitido en cifras de 13 digitos (archivo MOVDIA), para la sumarización de importes de más de una partida afectando a una cuenta contable.  Las tablas tienen 2 tipos de estructura (copy) de largo 13 en el campo importe (debe y haber), y la sumarización de alguna cuenta superó esa cantidad de dígitos.
Solución inmediata: a.) se elimina registro 596 por desborde de campo, se reprocesa job desde PASO030 para dar continuidad al proceso batc, b.) el área de correctivo informó y gestionó aprobaciones para realizar la actualización de Mayores.
Solución definitiva: Se aborada con Proyecto “Cambio 13 dígitos”. Proyecto se encuentra en etapa de análisis y posterior planificación, con fecha estimada de PaP en mayo 2023. Dado que el Problema será abordado bajo un proyecto, se acuerda el cierre para que continue bajo el proyecto
(estimado el PaP)</t>
  </si>
  <si>
    <t>PRB0040914</t>
  </si>
  <si>
    <t xml:space="preserve">Detalle del incidente: a.) Job HAJERIS1/HASIS (CONT) Job queda en espera de condición de entrada, para su ejecucion : MT-INTCDCONT-OK( condición por cuenta digital).. 
Causa raíz: Producto a PaP. Las cuentas contables nuevas no tenían los permisos para generar la interface contable.
Solución inmediata: a.) se da continuidad a proceso pendiente por condición de entrada, HAJERIS1/HASIS; a las 05:18 con la resolución de crear archivo vacio en sfg(Eric Valtierra), para luego relanzar job MTJDK0011, el cual trae archivo desde sfg, b.) ejecutado job MTJDK0011, parte job HAJERIS1, y comienza proceso contable para ALTAMIRA, c.)  Job HAJE140D(procesa cont. en ALTAMIRA) ejecutado, OK, d.)  job HAJE1622(devuelve cont. a DIBS) aprox. 5:50 - 06:00 am, e.) malla HASIS, en ejecución satisfactoria
Solución definitiva: se generó un fix para en caso de falla  del WI se genere un archivo que no detenga el proceso en Altamira y se volvieron a revisar y generar cada uno de los permisos sobre cuentas contables nuevas. Este cambió se ejecutó el día 23-11-2022 validando la correcta ejecución del archivo y los permisos sobre las cuentas contables.
</t>
  </si>
  <si>
    <t>Cristian Sepulveda / Mauricio Pavez</t>
  </si>
  <si>
    <t>PRB0040898</t>
  </si>
  <si>
    <t>Detalle del incidente: a.) Job malla Sat_murex/Sat_INTDAY_ST_014 finaliza con error JDBC connection, afectando a transferencia interfaz maestro RBI Indexa
Causa raíz: a.) se identifica la existencia de Snapshot por evento de parchado sobre servidores SQL y aplicativo que no fueron borrados por parte del proveedor 4i ( por error operativo), b.) se solicita eliminar estos últimos para reprocesar las interfaces faltantes y tener una performance normal como días anteriores. En resumen: Snapshots no fueron eliminados durante el día Domingo e impactaron la operación diaria del día Lunes 14.
Solución inmediata: a.) se elimina Snapshot del servidor secundario SQL CLSTGSQLP17V2 y primario CLSTGSQLP17V1, así como de los y de los servidores aplicativos SAT, b.) se realiza reproceso de las interfaces  y se finaliza el cierre. 
Solución definitiva: Se procede a  la eliminación de los snapshot, quedando el servicio operativo dentro de los parámetros normales.</t>
  </si>
  <si>
    <t xml:space="preserve">Cristian Gonzalez Hosima </t>
  </si>
  <si>
    <t>PRB0040771</t>
  </si>
  <si>
    <t>Detalle del incidente: a.) la falla por perdida de conexión de MQ. b.) el proceso DIBS permite re-intentar la transferencia una vez restablecida la comunicación, pero en segunda instancia se presenta una falla para este segundo envío indicando como error "No se ha encontrado el Miembro MRDT101 para el en el archivo MRDT101 de la WKFILES" provocando retraso en los procesos de cierre nocturno, c.) se analiza el proceso MRDT100CL, el cual respalda la interfaz como MRDT101BK para el caso que fallé el primer envío, pero no considera el miembro al momento de fallar esta instancia- en este caso hizo un CPYF del archivo MRDT101BK al MRDT101 (crear *YES) dejando el miembro con la nomenclatura MRDT101BK. 
Causa raíz: Durante el turno nocturno tuvo pérdida de conexión MQ al momento de transferir la interfaz MRDT101 en primera instancia.  En general,  el proceso Dib’s permitió re-intentar la transferencia una vez restablecida la comunicación, pero en segunda instancia se presentó una falla para este segundo envío indicando como error "No se ha encontrado el Miembro MRDT101 para el en el archivo MRDT101 de la WKFILES". El proceso MRDT100CL, el cual respalda la interfaz como MRDT101BK para el caso que fallé el primer envío, no lo estaba considerando al momento de fallar esta instancia. En este caso hizo un CPYF del archivo MRDT101BK al MRDT101 (crear *YES) dejando el miembro con la nomenclatura MRDT101BK, Provocando retraso en los procesos de cierre nocturno. 
Solución inmediata: a.) para dar continuidad al procesamiento nocturno, se realiza un envío manual de la interfaz MRDT101 hacia Altamira para que pueda ser procesada, b.)  se responde con cancelar al mensaje controlado del proceso nocturno para que continúe con su ejecución normal.
Solución definitiva: Modificación del pgm MRDT100CL , se debe incluir el nombre del archivo correcto para un posible reproceso. se ejecutó el  PaP 23-09-2022 y quedó en validación hasta el 26-09-2022</t>
  </si>
  <si>
    <t xml:space="preserve">Sebastian García </t>
  </si>
  <si>
    <t>PRB0040774</t>
  </si>
  <si>
    <t>Detalle del incidente: a.) Mayorista reporta que clientes aprobaron nominas Nel el día sábado 20-08 las cuales figuran retenidas y con autorización pendiente, b.) durante la revisión con Web Monitor se evidencia problema de comunicación hacia la ruta \\CLSTGFSHP00V23\CD\CIRCULOPAGOS\OUTBOX\ entre las 15:30 y 21:30 Hrs. del Sábado 20/08. , c.) se genera listado con las nóminas NEL firmadas pero no cursadas el día 20 de Agosto de 2022 (registros quedaron enviados = 0), d.) se generó por actividad programada de actualización fileshare.
Causa raíz:  se realizan trabajos programados en el servidor  CLSTGFSHP00V23 (WI 95135), que pasaron por las aprobaciones del comité de riesgo, el cual consistía en realizar un upgrade de Sistema Operativo  de 2008 R2 (Obsoleto a Sistema Operativo 2019 . Durante la actividad se encontró que habíann clientes que tenían la apliación de nóminas en línea en ese servidor y durante las pruebas no pudieron ser identificadas. 
Solución inmediata: a.) se genera listado con las nóminas NEL firmadas pero no cursadas el día 20 de Agosto de 2022 (registros quedaron enviados = 0), b.) se valida con el área de negocio, c. )se realizó la devolución de las retenciones de los casos enviados en planilla. 
Solución definitiva: no existe una solución definitiva sino lecciones aprendidas (el servidor no solo cumple el rol de file server sino que además trabaja con el sitio Empresas, por lo cual se debe realizar una comunicación a las áreas involucradas).
(en cuanto a los clientes de nóminas en línea que se encuentran hoy bajo ese servidor serán migrados al nuevo motor de pagos.</t>
  </si>
  <si>
    <t>PRB0040536</t>
  </si>
  <si>
    <t xml:space="preserve">Detalle del incidente: a.) mensajes SWIFT encolados por perdida de comunicación en IBS., b.) el 16 de Enero se realizó DRP y el sistema IBM i JUPITER (IBS) volvió a dar servicios desde su site primario en Sonda, c.) al día siguiente se constató que no estaban fluyendo los mensajes Swift. 
Causa raíz: se constató que la comunicación entre IBM i y servidor interno C:D no se establecía debido a que el nombre del servidor en la configuración del servicio en el iSeries tenía una letra minúscula y el servidor C:D tenía el mismo nombre pero con la letra mayúscula . No se había logrado ejecutar pruebas en QA
Solución inmediata: Pagos realizados en su totalidad, cambio de configuración en  NETMAP CD
Solución definitiva: modificación de caracter de minuscula a mayuscula. Se validó que  la comunicación se reestableció y los mensajes fluyeron. </t>
  </si>
  <si>
    <t>PRB0040886</t>
  </si>
  <si>
    <t xml:space="preserve">Detalle del incidente: a.) mesa de ayuda reporta casos de usuarios que no pueden autenticarse en aplicativo Office 365 (Teams, Outlook, Oficce, Onedrive)
Causa raíz: Incompatibilidad entre las herramienta de seguridad Tenable / Nessus y Office 365, situación indicada por Microsoft. 
Tenable/Nessus (un proveedor externo) lanzó un nuevo plug-in para sus clientes el 16 de agosto de 2022, destinado a ejecutarse como parte de un análisis remoto de  amenazas a través del bloque de mensajes del servidor (SMB) y debido a un error dentro de la nueva versión, el escaneo remoto causó inadvertidamente el complemento  Web Account Manager (WAM) "AADBroker", que facilita  la autenticación de la cuenta de cliente de escritorio de Office 365 en Windows dispositivos para que se anule el registro.  
Elanálisis remoto iniciado por el complemento Tenable dio como resultado que los  archivos del sistema  se bloquearan, lo que impedía la autenticación  de  los clientes de escritorio de Office 365.
Solución inmediata: ejecución del comando PowerShell en pc de usuarios afectados 
Solución definitiva: Microsoft coordina con Tenable y aplica parche para solucionar incompatibilidad de forma definitiva 23-08-2022 (caso externo de proveedores, sin acción de TI) . </t>
  </si>
  <si>
    <t xml:space="preserve">Rodrigo Mesa </t>
  </si>
  <si>
    <t>PRB0040639</t>
  </si>
  <si>
    <t xml:space="preserve">Detalle del incidente: a.) mesa de Ayuda reporta que algunas sucursales presentan problema con el acceso al anfitrión virtual.
b.) se evidencia bloqueo el browser que utiliza que es FireFox- no es el estándar banco pero si está autorizado su uso por los Totem de Anfrition Virtual en sucursales.
Causa raíz: ocurrió durante la migración de políticas de bloqueo de Firefox  que no fueron contemplaban las excepciones (Proyecto de nuevo antivirus CrowdStrike).
Solución inmediata: vuelva atrás instrucción de la política de bloqueo de Firefox,  proyecto de nuevo antivirus CrowdStrike.
Solución definitiva:  a.)  se revisó con el proyecto las actividades y fueron agregadas las excepciones según lo solicitado -duplicando cada política , b.) se duplicó cada política y fueron agregadas  según lo solicitado por el proyecto- proyecto de nuevo antivirus CrowdStrike.
</t>
  </si>
  <si>
    <t>Ciberseguridad &amp; Fraudes</t>
  </si>
  <si>
    <t>Jose Rodríguez</t>
  </si>
  <si>
    <t>PRB0040913</t>
  </si>
  <si>
    <t xml:space="preserve">Detalle del incidente: a.) Mesa de ayuda reporta que usuarios presentan intermitencia en la conexión al servicio de ASICOM. 
Causa raíz: Esto se produjo por migración de usuario a nuevo control de Navegacion Umbrella (plataforma de navegación nuevo-bajo la nube- que sustituye los proxys de navegación). Asicom no había sido incorporado al dominio de umbrella 
Solución inmediata: a.) Especialistas de seguridad realizan configuración en Umbrella, declarada que la IP es interna Asicom a dominios interno en configuración de umbrela 
Solución definitiva: Se realizan acciones correctivas en el momento agregando ip/url a listas de dominios internos dando solución al problema. Fue solucionado y validado con usuario
</t>
  </si>
  <si>
    <t>PRB0040785</t>
  </si>
  <si>
    <t>Detalle del incidente: a.) no despacho de facturas al SII.
Causa raíz: se evidenció que el servicio fue afectado por una actualización en el Data Power de bróker (WI 96947), y por obsolescencia del producto signature. Este servicio se encuentra fuera de soporte, y no cuenta con ambiente previos para pruebas.
Solución inmediata: a.) se realiza la activación de comunicación de protocolos de seguridad con el servicio, b.) se valida con usuarios y c.) se realiza el envio de facturas al SII de forma satisfactoria
Solución definitiva:  a.) se identificamos todos los flujos involucrados en las reglas que se encontraban en datapower deprecadas y fueron actualizadas, b.) para problemas futuros sobre estos flujos b.1.) se revisará en primera instancia los cifrados y configuraciones en DP, b.2) se entrega documentación para revisión de reglas Datapower con problemas de Cipher de manera de agilizar la solución en caso de incidentes similares, 
c.) Respecto a las acciones atadas a la obsolescencia de la aplicación Signature, estará siendo levantado como un proyecto que lleve a la cloud del banco toda la facturación electrónica del banco. Se estará considerando, la migración de la AGF y la corredora de seguros por parte de las células de Inversiones, Finanzas y Corredora de seguros a quienes se le traspasará este sistema para que forme parte de su alcance.</t>
  </si>
  <si>
    <t>Franco Valdes / Gonzalo Goddoy / y Camila vasquez/ Fernando Lucero</t>
  </si>
  <si>
    <t>PRB0040741</t>
  </si>
  <si>
    <t>Detalle del incidente: a.) no llego ningún reverso de MTM, ni cuentas de Conexión E-Cambios a Altamira, b.) Reportes mal generados  en SAT de EOD 25-07 (carteras vigentes,,otros), c.) otro proceso afectado corresponde al cálculo de riesgo crédito que realiza SAT (no se contaba con la carga completa de los montos de MTM de derivados origen Murex cuando se ejecuto el motor de cálculo de riesgo crédito en SAT)
Servidor cliente servidor Wintel Win 2016
Causa raíz: fue producto que el sistema SAT envió interfaz HAEC040 sin registros, pero si se generó archivo .AVI, lo que provoco que el control de carga de archivos de Altamira se cumpliera, pero sin recibir contabilidad desde Murex, por tanto. En resumen, la tarea Control-M que esta realizando la validación de la carga de las interfaces de Murex recibió un mensaje para el cual no estaba preparado, y se mal interpretó como un mensaje de terminó exitoso, dando continuidad a la malla SAT en Control-M. La continuidad de la malla afectó la generación de HAEC040(Altamira contabilidad), el motor de calculo REC y la interfaz RCO hacia DIBS(consumo de línea para derivados de Tesoreria)
Solución paliativa a.) la noche del 25-07-2022 ocurrió el evento y se solucionó de cara al usuario,  el 26-07-2022 (el proceso contable del día 2022-07-26 se incluye en la contabilidad del día 2022-07-25 que no fue enviada hacia Altamira) , b.) revisión de reportes en SAT de EOD 25-07 (carteras vigentes, entre otros)-para garantizar que queden bien generados. c.) .se reprocesó  el motor de cálculo a fecha 25-07- 2022-07 con el objetivo de corregir los montos calculados y poder regenerar reporte RE (no fue posible actualizar montos en DIBS del 25-07-2022 y fue necesario esperar el proceso del 26-07-2022
Solución definitva: SVMetrix entregó mejora para que la interfaz HAEC040 al generarse vacía arroje error que será monitoreado desde Control-M. El PaP fue ejecutado el 10-08-2022. Estuvo en validación hasta el 01-09-2022.</t>
  </si>
  <si>
    <t>PRB0040530</t>
  </si>
  <si>
    <t xml:space="preserve">Detalle del Incidente: a.) No se reciben al banco las transacciones de Nominas y de Alto Valor, b.) No actualiza las novedades enviadas por el Banco, c.) Obsolescencia de plataforma en Evertec (SO y Connect Direct). 
Causa raíz: se apreció el error que tuvo el server a nivel de TCP/IP, por lo cual presentó problemas la base de datos de connect direct, versión obsoleta del SO y de connect direct. La plataforma donde se aloja el servicio es de Evertec, se encuentra obsoleta y será sustituida con la nueva plataforma- módulo de Pagos Masivos (noviembre 2022-migración final). 
Inicialmente se previó realizar un esfuerzo para evitar la afectación a los clientes mayorista, sin embargo, el esfuerzo de actualizar software obsoleto es de 6 meses de trabajo, por lo que fue formalizado con el negocio esperar implementación de nuevo módulo de Pagos Masivos. Fecha: Junio instalación, y noviembre migración final. Este evento desde diciembre se ha presentado dos veces. 
Solución inmediata: Reinicio del servidor 
solución definitiva:  La plataforma donde se aloja el servicio es de Evertec, se encuentra obsoleta y será sustituida con la nueva plataforma- módulo de Pagos Masivos (noviembre 2022-migración final). 
</t>
  </si>
  <si>
    <t>PRB0040925</t>
  </si>
  <si>
    <t xml:space="preserve">Detalle del incidente: a.) No se tiene acceso a las interfaces en el servidor FTP para el acceso de los servidores que requieren información de este servidor., b.) hora inicio:   06-12 07:40 hrs., c.) hra término:  09-12 00:10 hrs, d.) Se válida conectvidad hacia servidor FTP, pero no se logra obtener acceso a carpeta del servidor FTP por nombre \\clstgftpp01\tfr400. e.) Se presenta la misma casuística con la llamada a las carpetas del FTP por nombre desde el servidor CLSTGETLP00 que impacta las cargas en DWIG, f.) se suma a esta casuística de conexión los servidores de Findur, pierden conexión con el servidor FTP , g.) el 09-12-2022 generación Interfaces de Pagos para Evertec, g.) en total se perdió la comunicación con 12 servidores a) clstgblsrv15, b) clstgsqlp18v13, c) clstgblsrvp19, d) clstgblsrvp17, e) clstgblsrvp10, f) clstgblsrvp12, g) clstgsqlp18v5, h) clstglsgp01b01, i) clstgsqlp18v13, j ) clstgetlp02, k) CLSTGBLSRVP30. Perdieron comunicación con las Carpetas del Servidor CLSTGFTPP01.
Causa raíz: se implementó un parche acumulativo de noviembre en domain control´s ( itauchile.cl ) – que al autenticarse falló la comunicación entre el servidor FTP y el resto de los servidores -esto afectó afectó todos los servicios bajo WIN SO 2003. El parche es KB5019964 (x64)
Solución inmediata:  a.)  se reinicia servidor CLSTGSQLP18V13 y se reestablece conexión a las carpetas del servidor FTP, b.) se reinicia Job de carga de Base Central Diaria, c) se reinicia servidor SQL CLSTGETLP00 . d.) El 09-12-2022 En revisión manual se detecta que 11 servidores: d.1) clstgblsrv15, d.2) clstgsqlp18v13, d.3) clstgblsrvp19, d.4) clstgblsrvp17, d.5) clstgblsrvp10, d.6) clstgblsrvp12, d.7) clstgsqlp18v5, d.8) clstglsgp01b01, d.9) clstgsqlp18v13, d.10) clstgetlp02, d.11) CLSTGBLSRVP30.  e.) Perdieron comunicación con las Carpetas del Servidor CLSTGFTPP01, f.) para restablecer comunicación se Aplicará Paliativo en estos servidores
Solución definitiva:  a.) desinstalación del parche. Esta solución estará bajo el proyecto del plan de obsolescencia 2023-hay que subir la versión del SO del servidor ftp.
</t>
  </si>
  <si>
    <t>Edson Pérez / Jorge Chandia</t>
  </si>
  <si>
    <t>PRB0040947</t>
  </si>
  <si>
    <t xml:space="preserve">Detalle del incidente: a.) No se visualizan políticas en la Intranet al momento de su búsqueda, usuarios no logra visualizar normativas o políticas del banco a través de la Intranet.
Causa raíz: 
se detecta la falta de la cuenta 'ITAUCHILE\SRV_APODERADOS' a través de la cual se visualizan los documentos en la Intranet. 
Solución inmediata: se recrea la cuenta en el servidor SQL y se reestablece la visualización de documentos.
Solución definitiva: misma solución inmediata. Estuvo en validación hasta el 09-02-2023
</t>
  </si>
  <si>
    <t>PRB0040923</t>
  </si>
  <si>
    <t xml:space="preserve">Detalle del incidente: a.) ntermitencia en el servicio para usuarios que laboran en forma presencial en NLC, b.) sin impacto para usuarios con conexión remota. 
Causa raíz: se llenaron los puertos de conexión debido a que la aplicación/Cisco levanta demasiadas conexiones hacia las DNs -Cisco por encima del máximo permitido
Solución inmediata:  a.) se realiza ajuste del Iddle  timeout a 900 segundos en F5 sobre IP de navegación de MS Office 365 (UDP Y TCP) y se ejecuta sanity boot de la plataforma, b.) el 01-12-12  se detecta un alto nivel de conexiones hacia cisco umbrella, c.) se bloquean las conexiones por firewall. luego de 30 min baja conexiones a 35%, a las 15:00 se sigue monitoreo de enlaces de MSOffice 365 se mantiene distribución balanceada de conexiones de forma estable el servicio. 
Solución definitiva:  Creación de Virtual server para aislar la plataforma de navegación  mbrela el 06-12-2022 a las 21:00hr. 
</t>
  </si>
  <si>
    <t>PRB0040862</t>
  </si>
  <si>
    <t>Detalle del incidente: a.) oficinas Crecer presentan intermitencia en la conexión de navegacion de internet, correos  y motor de ventas
Causa raíz: debido a actividad de migración de  default-Gateway desde exCorp a Itaú sucursal Creser dejaron de tener conectividad hacia IPs que se encontraban en dicha infra. Esto sumado a que no se migro en su totalidad servicios antes de actividad indicada termino afectado comunicación de sucursales. 
Solución inmediata: para dar continuidad a las estaciones de trabajos afectados, se edita tabla host y se elimina los registros de los controladores, para navegación, b.)  se cambia permiso de navegación al proxy pac,, c.) se envia las IPS de usuario afectados a al árwea de Servicios TI para regularizar 
Solución definitiva: ya se realizó mitigaciones necesarias para que sucursales recuperaran conectividad de totalidad de sus servicios, esto consideraba configuración de proxy Itaú en estaciones de trabajo, cambios a nivel de dominio para que apuntaran a servidores y no IPs VIP. El 28-10-2022 usuarios confirmaron en horario AM todo operativo. Estuvo en validación hasta el 06-12-2022.</t>
  </si>
  <si>
    <t>PRB0040899</t>
  </si>
  <si>
    <t xml:space="preserve">Detalle del incidente: a.) ontact Center reporta casos clientes que no pueden usar su Tajetas de Debitospara transacciones presenciales (giros, compras) y online.
Causa raíz; producto instalación realizada el 16-11 WI 52701: 211908433PR_MA_Migración de ATM’s a Windows 10, cambio realizado por obsolescencia de los servidores y cajeros automáticos del banco a nivel de midleware se generó inconvenientes con el MQConector- dada la gran cantidad de transacciones ejecutadas
Solución inmediata:  se realiza rollback a la actividad WI 52701
Solución definitiva: Se realizaron las pruebas estrés al MQConector para garantizar el uso de este nuevo Middleware.  Listo en desarrollo y los próximos pasos continuan bajo el proyecto 211908433PR_MA_Migración de ATM’s a Windows 10 que se encuentra en evaluación de presupuesto y planificación- para su ejecución durante el 2023. Este incidente no volverá a ocurrir, fue solventado con la vuelta atrás.
Se acuerda el cierre ya que continua bajo el proyecto mencionado.
</t>
  </si>
  <si>
    <t xml:space="preserve">Guillemo Llao /Gonzalo Garrido </t>
  </si>
  <si>
    <t>PRB0040586</t>
  </si>
  <si>
    <t>Detalle del incidente: a.) operaciones Mayorista reporta inconvenientes de comunicación hacia SWIFT porque no llega la comunicación desde SADP, IBS y NGINE. b.) fue elevado caso a proveedor Trend´s, pero dado que el componente afectado MXS se encuentra dentro de Swift (dejando de funcionar de forma repentina sin dejar registro del error a nivel de logs del sistema en Banco o Trend), fue elevado directamente a la marca Switf. 
Causa raíz: producto del diseño propio del proveedor Swift (este incidente ocurre igualmente en otros bancos).  
Tras reunión con las áreas de desarrollo, operaciones y el negocio  se decidió no seguir con esta revisión e intentos de revisiones con la marca Swift y seguir sólo con la actividad preventiva de reinicio, hasta que sea concluido el cambio a la nueva versión de Swift  (a ser indicada por esta marca, aún sin fecha exacta, pero han indicado que sera duranre el 2023).
Solución inmediata:  desde el año pasado se reinicia el servidor todas las mañanas y reinicio del aplicativo Access a diario. Esta acción se efectúa automáticamente a las 07:30 AM los días hábiles.
Solución definitiva: depende de Swift y tiene previsto cambio de versionamiento durante el 2023  
Junto con el negocio se acuerda el cierre</t>
  </si>
  <si>
    <t>Andrés Escauriaza / Trends</t>
  </si>
  <si>
    <t>PRB0040452</t>
  </si>
  <si>
    <t>Detalle del incidente: a.) operaciones reporta que el servicio Altos Montos al realizar carga masiva por archivo xls, el servicio arroja error 500, b.) se detecta error con reporte enviado por usuarios producto que el proceso que lee y envía el  proceso el archivo que carga el cliente (filetransfer.war),
Causa raíz:  el proceso el archivo que carga el cliente (filetransfer.war) tenía un error al construir bloques de 960 bytes (el tamaño era múltiplo de 960 y lo calcula erróneamente, por ende, no lo procesaba y bloqueaba la aplicación.
Solución inmediata:   Evertec restablece servicio aplicando reinicio a la plataforma de Altos Montos
Solución definitiva: Evertec corrigió la causa con PaP el 14-03-2022. Estuvo en validación hasta el 14-04-2022. Culminó -sin reporte de incidente a la fecha.</t>
  </si>
  <si>
    <t>PRB0040491</t>
  </si>
  <si>
    <t>Detalle del incidente: a.) Operaciones reporta que Mensajes Swift generados por SADP, llegan por referencia incorrecta, afectando la liberación de las operaciones del motor de pago SADP y pagos a Bancos (Alto Valor)- 
Causa raíz: esto fue producto a PaP - WI35429 que estaba referenciando incorrectamente las operaciones de mensajería Swift.  
Solución inmediata: Rollback a WI 35429
Solución definitiva: La corrección de la causa raiz se ejecutó el 14-03-2022 -previa validaciones de cada una de las actividades relacionadas. Estuvo en validación hasta el 22-04-2022.</t>
  </si>
  <si>
    <t>PRB0040954</t>
  </si>
  <si>
    <t xml:space="preserve">Detalle del incidente: a.) Pérdida de las propuestas en etapa de visado, b.) Error de timeout en servicio GetRestrictivelist, c) PRC recibe la respuesta de la solicitud realizada en BPM (servicio GetRestrictivelist)), d.) se detecta que servicio GetRestrictivelist es entregado por proveedor externo de Compliance Tracker, e.) Se revisa el Broker 9 que atiende este servicio y se detecta Filesystem (.23) con falta de espacio en disco (95% utilizado)
Causa raíz: Se asocia al PRB0040917
Solución inmediata: a.) reestablecido el servicio GetRestrictiveList en BPM se comienza a recibir en PRC la respuesta al requerimiento inicia, b.) Consulta de clientes en Servicio PRC reestablecido, c.) se realiza limpieza de la cola afectada para reintentar la consulta, d.) se reestablece servicio de cola MQ en Altamira, e.) se procesa requerimiento sin inconvenientes entre Altamira y Compliance Tracker y el servicio de cola MQ inicia, f.) se ejecuta y vuelve a quedar reiniciado trabajando en forma normal
Solución definitiva: Purga de la BD de BPM8.0. Se asocia este PRB al PRB0040917
</t>
  </si>
  <si>
    <t>Juan Aranguiz/Edson Perez</t>
  </si>
  <si>
    <t>PRB0040505</t>
  </si>
  <si>
    <t>Detalle del incidente: a.) PRB proactivo, b.) se reciben alertas diarias por falta de espacio en disco D de 400 GB con 18 Gb de espacio libre- como medida paliativa el Equipo de Admint TI-Wintel extiende espacio en disco en 10%- eliminado la alerta. Actualmente, en ejecución proceso de purga por  el Squad Factoring&amp;Leasing/CIO Mayorista.  
Causa raíz: falta de espacio – falta limpieza de tabla
Solución inmediata: se recibe alerta del área de Admin TI y se reenvía alerta de espacio, consultando si se ha ejecutado plan de purga.
Solución definitiva: purga de información El proceso de QA culminó el 24-03-2022 (y al validar tamaño de la tabla disminuye de 7.465,156 MB a 275,125 MB, se eliminan 60.278.282 filas de la tabla de bitácora). 
Se ejecutó el PaP el 12-04-2022 ( Se ejecuta script que realiza limpieza en la tabla de bitácoras donde se eliminan 59.736.124 registros. El disco D quedó con 48.7 GB disponibles esto en comparación con Noviembre del 2021 que estaba con 19.9 GB de espacio.  Se prevé una próxima limpieza en unos seis meses, la cual será monitoreada por el Owner y el área de continuidad BBDD</t>
  </si>
  <si>
    <t>Pamela Carrasco Maldonado</t>
  </si>
  <si>
    <t>PRB0040507</t>
  </si>
  <si>
    <t>Detalle del incidente: a.) PRB proactivo. El Disco H:\ del Servidor CLSTGBLSRVP20.Itauchile.cl (Nodo Secundario Plataforma MPX de Sybase IQ16 DWIG) posee un 3.0% de espacio libre (14.93 GB) de un total de 502.34 GB, b.)  configuración de IQ_TEMPORARY_DBSPACE definido con un tamaño fijo de 487 GB sobre disco de 500 GB lo que provoca que en forma recurrente se generen alertas de espacio sobre la unidad H:\. . 
Causa raíz:  configuración de IQ_TEMPORARY_DBSPACE definido con un tamaño fijo de 487 GB sobre disco de 500 GB lo que provoca que en forma recurrente se generen alertas de espacio sobre la unidad H:\. 
Solución inmediata:  a.) se comprueba que la falta de espacio en disco H:\ no impide el funcionamiento normal del servicio Sybase IQ16 (DWIG) en nodo secundario de plataforma MPX.
Solución definitiva: Se desactiva alerta- ya que siempre estará en ese nivel por diseño. (el tamaño se estableció de acuerdo al tamaño del disco en la configuración inicial del sistema- para evitar las alertas.</t>
  </si>
  <si>
    <t xml:space="preserve">	 CTO Infraestructura / CTO Arquitectura y Datos</t>
  </si>
  <si>
    <t xml:space="preserve">Christian Jofre </t>
  </si>
  <si>
    <t>PRB0040597</t>
  </si>
  <si>
    <t xml:space="preserve">Detalle del incidente: a.) problema de abono en SADP, b.)  servidores CLSTGLGDDVP4X2 jboss, controller domain, se encuentra inaccesible, producto de inconvenientes con 2 hojas en el VMware, afectando a la administración de productos y modificaciones de carga en cobranzas. 
Causa raíz: servidores CLSTGLGDDVP4X2 jboss, controller domain, se encuentra inaccesible, producto de inconvenientes con 2 hojas en el VMware, afectando a la administración de productos y modificaciones de carga en cobranzas. 
La marca VMware indicó que este incidente fue producto de desconexiones de host contra storage 3PAR 7400
Solución inmediata: reinicio de 2 hojas del servidor Vmware clstgesxp02n3 y clstgesxp02n4 (Host Sonda) en horario programado.
Solucion definitiva: . La solución aplicada consideró generar una ventana de mantenimiento para reiniciar todos los componentes (reinicio masivo de 72 VMs-previa autorizaciones gerenciales). Asimismo, se revisó y validó el versionamiento del software y firmware de los servidores HP ESXi (este versionamiento) . las actividades fueron concretadas  el 18-03-2022. </t>
  </si>
  <si>
    <t>PRB0040636</t>
  </si>
  <si>
    <t xml:space="preserve">Detalle del incidente: a.) problema de conexión al aplicativo QV : Clstgqvwp01 No Connection, b.) los usuarios no logran ingresar a los diferentes módulos de la aplicación (se quedan en un loop las ventanas emergentes), c.) no es posible ingresar al servidor “Clstgqvwp01”, por lo cual se debe reiniciar, d.) al momento de regresar los servicios de Qlikview no inician y se debe registrar nuevamente al usuario “qvuser” como administrador.
Causa raíz: esto sucedía por constante paginación de los reportes que utilizan los Usuarios, lo que se traducía en alta utilización de memoria. Asimismo, prodcuto del reinicio, se bloqueó el Usuario genérico Local por cambio algún cambio en las políticas.
Solución inmediata: reinicio del servidor “Clstgqvwp01”, 
Solución definitiva: a.) partió por una configuración que ihnabilito los  reportes que causaban del alto consumo -previa validación de los usuarios. Asimismo, la generación de un nuevo usuario genérico, b.) aplicación de reinicios aplicando usuario de dominio en servidor de qlikview.
</t>
  </si>
  <si>
    <t>Chisrtian Jofre</t>
  </si>
  <si>
    <t>PRB0041073</t>
  </si>
  <si>
    <t>Detalle del incidente: a.) se detecta problema en calculo de comisiones de cuenta corriente, se interrumpe proceso de envío al SII para no afectar a clientes
b) se detectó un error en el cálculo de comisiones por cálculo erróneo proveniente desde el Core, c.) se generó una warrooom para detener el flujo de facturación debido a que se informó desde el core que el proceso de cálculo de comisiones de cuenta corriente estaba con error, d.)  El objetivo final fue que los clientes no recibieran las facturas por ese cobro hasta que se solucionara, e.)  se solucionó ese mismo día, f) Se descarta cualquier problema en el proceso de facturación a clientes
Causa raíz: Cálculo erróneo en las comisiones de cuenta corriente provenientes de interfaz desde el core. Se asocia al PRB41066- PRB0041066 –  Error en cobro de comisión todos los clientes
Solución mitigante: Se bajan y vuelven a subir servicios en el servidor CLSTGIISP07V01 para restablecer el flujo de facturación electrónica
Solución definitiva: Se generó de nuevo la interfaz de facturación de comisiones y reprocesó nuevamente. Se asocia al PRB0041066
Se acuerda el cierre</t>
  </si>
  <si>
    <t>PRB0040592</t>
  </si>
  <si>
    <t xml:space="preserve">Detalle del incidente: a.) problema en envio de email para crédito de consumo fue reportado por usuarios (servicio enviar correo en Bróker ICIIBP0X1), afectando a la intermitencia en operaciones de crédito que no fueron cursadas. b.)  a través de la herramienta de monitoreo se detecta intermitencia en el grupo de ejecución correspondence_enviarcorreo en el envió de email de transferencia y correos de créditos consumo de los Sitios Personas y Empresas, c.) este inconveniente solo se presenta en el Bróker ICIIBP0X1.
Causa raíz: esto se produjo por problemas de uso de memoria en grupo de ejecución DocumentsAndArchive_IS_001, que generaba archivos Core y reinicios por uso de memoria, lo que afectó los servicios que atiende, entre los cuales se encuentra el EnviarCorreo (cuado llega al 100% se reinicia automáticamente) y los servicios asociados se ven afectados.
Solución inmediata: para dar continuidad al servicio, se baja el servicio afectado en Bróker y se programa el reinicio del Bróker en horario no hábil
Solución definitiva: separación del servicio EnviarCorreo del grupo de ejecución DocumentsAndArchive_IS_001 a un nuevo grupo de ejecución, se ejecutó el PaP el 25-04-2022, sin embargo no fue corregido completamente, se observan dos errores uno de timeout y otro de conexión- para lo cual se consideró la optimización del servicio dejándolo asíncrono (servicio se ejecute de inmediato y no espere la respuesta del servidor de correo). Se ejecutó el PaP 14-06-2022 y estuvo en validación hasta el 15-06-2022. </t>
  </si>
  <si>
    <t>PRB0040602</t>
  </si>
  <si>
    <t xml:space="preserve">Detalle del incidente: a.) problema en servidor SAG de contingencia, b.) el Servidor SAG de Contingencia no permite subir el servicio, afectando al chequeo de Integridad, 
Causa raíz: se evidencia cuarentena de archivos por acción de antivirus. Hubo detección de falso positivo del modulo de Insight Network del Symantec Antivirus. 
Solución inmediata: a.) se realiza exclusiones sobre rutas para ser utilizadas por Swift, b.) se realiza escalamiento a la marca para validar comportamiento de análisis y detección de archivos en equipo de contingencia de SAG.
Solución definitiva: el proveedor Broadcom (Neosecure proveedor para el Banco) generó una recategorización del app  para el modulo Insight network en todos los servidores SAG </t>
  </si>
  <si>
    <t>Salvador Meza</t>
  </si>
  <si>
    <t>PRB0040533</t>
  </si>
  <si>
    <t xml:space="preserve">Detalle del incidente: a.) problema se crea el 12 de enero por Plataforma Comercial.
Causa raíz: se detectó que el proveedor del desarrollo  pasó una funcionalidad que estaba en desarrollo y no preparada para producción.
(el problema ocurre debido a que se trabajó sobre una versión de ambiente de desarrollo (que se pensaba era la misma de producción) y una funcionalidad que estaba en dicho ambiente y que nunca se pasó anteriormente a ambiente productivo se pasó junto con la modificación implementada para solventar un problema en el pago de cuotas morosas en la Plataforma Comercial).
Solución inmediata:  a.) rollback de instalación WI 56531, b.) validación con usuario 
Solución definitiva: se realizó paso a producción con la pieza correcta , WI 61938 el día 03-02  y en validación hasta el 09-02-2022- fue validado por usuarios y a la fecha no se han reportado incidencias relacionadas. </t>
  </si>
  <si>
    <t>Basilio Mulato/Ricardo Lamaitre</t>
  </si>
  <si>
    <t>PRB0040749</t>
  </si>
  <si>
    <t>Detalle del incidente: a.) Ss generó intermitencia en trabajos de DIBS y se detectó verbo IDD afectando procesos de la mesa de dinero y curse de créditos/prorrogas.  Como solución durante el incidente se realiza limpieza de archivo SA.CDM15 lo que permite liberar la tarea y normalizar la ejecución de procesos Dibs
Causa raíz: esta situación se produjo por falta de purga de archivos historicos que no se había realizado desde el 2012. En resumen, el proceso que asigna número de folios a las operaciones de IDD(Instrucción de desembolso), antes de asignar Folio, buscaba este correlativo tantos en archivos de operaciones vigentes como históricos, con la finalidad de no duplicarlos y se reinician cuando llegan al número máximo definido,  
Solución definitiva: Limpieza de registros históricos y se liberan procesos que utilizan el verbo IDD. Este incidente es improbableque vuelva a ocurrir en los próximos dos años .  
Para completar la solución- se generará mejora -proyecto para purga automática de los folios ya asignados para que siga su flujo normal, debido a que el proceso no controla automáticamente la purga. a.) se entrega manual a las áreas operativas para ante un incidente similar (con una probabilidad muy bajade ocurrencia) puedan atenderlo de inmediato (OK).
 b) se evaluará purga desde el 2012 hasta el 2021 (dado que este incidente no volverá a presentarse en aproximadamente 2 años- se priorizó comenzar los desarrollos a partir de julio 2023
Se acuerda el cierre ya que el proceso se generará como una iiciativa de mejora a partir de julio 2023</t>
  </si>
  <si>
    <t>Jenny Reyes/Carlos Barrera</t>
  </si>
  <si>
    <t>PRB0040705</t>
  </si>
  <si>
    <t>Detalle del incidente: operaciones reporta 52 créditos duplicados, créditos tomados entre los días 02 y 03 de Junio 2022 (Créditos tomados por canales remotos)
Causa raíz: se produjo por instalación WI 72699 (221508662ST_SUS_INCIDENCIAS PRODUCCION Desarrollo Comunidad Sistemas CORE Marzo y Abril 2022). AL implementar la corrección de una incidencia de no cargo de Impuesto y seguros en WI 72699, se quedó una pieza sin modificar ya que el proceso involucrado se invoca desde dos procesos Batch. 
Solución inmediata: se realizó  a.) Rollback WI 72699, b.) Operaciones realizo la reversa de 52 créditos abonados con duplicidad.
Solución definitiva: a) la solución parte por la corrección del proceso /pieza que no había sido modificado antes del PaP fallido. La pieza liberada fue considerada por un proyecto para la regularización de borrado de registros del MP.CUOTA/MP.AMORT y a partir se modifica para la resolución del presente PRB. Se ejecutó el PaP el 14-04-2023. Queda en validación hasta el 22-05-2023
Se acuerda el cierre</t>
  </si>
  <si>
    <t>Juan Maureira/ Juan Cortes</t>
  </si>
  <si>
    <t>PRB0040739</t>
  </si>
  <si>
    <t>Detalle del incidente: a.) Procesamiento ha ido volumetría ha ido creciendo, por lo que genera la falta d espacio en disco G (148GB de 1,41 TB) y el aumento del tiempo de procesamiento e la carga funds, b.)  El  disco G comparte espacio con las bases de datos NuevaRM_Hist 162 GB y NuevaRM 201 GB( esta ultima con un crecimiento y bajada una vez al mes), b.) Este es un PRB proactivo
Causa raíz: se generó por la falta de espacio en disco G donde residen los archivos asociados a las bases de datos de FUNDS, 
Solución inmediata: se solicito al área de administración wintel aumentar tamaño del disco en 130 GB y en paralelo solicitar un proceso de purga de datos (OK)
Solución definitiva:
Fase I  a.)aAdelantar agendamiento del job en 1 hora, este punto dado que la cantidad de registros y procesamiento aumento con el tiempo en promedio 2 horas 30 min, considerando que la  información debe estar disponible a las 09:00 am (ok- 15-07-2022) y b.) Indicar que la carga se encuentra OK solo cuando el job termine de ejecutar los 6 pasos asociados, actualmente solo indicamos cantidad de registros y esto nos llevó al error (ok- 15-07-2022), c.)  agregar herramienta de monitoreo para discos y Jobs de funds (ok) 
 Fase II: Plan de purgas por etapas (OK). Se ejecutó con éxito la purga para los años 2018 y 2019 (a modo dee pruebas contenían pocos registros. El próximo PaP corresponde al 2020 con aproximadamente 5,5MMM de registros. Se completó el PaP el 02-12-2022 - ejecución por períodos -meses: Abril,Mayo, junio, julio, agosto y septiembre 2020. (OK)
 IFase III: Implementación solución de respaldo histórico en nueva BD, se ejecutó el 20-04-2023 (OK)
Se ejecutaron todas las actividades. Se acordó el cierre</t>
  </si>
  <si>
    <t>Wellington Garrido</t>
  </si>
  <si>
    <t>PRB0040552</t>
  </si>
  <si>
    <t xml:space="preserve">Detalle del incidente: a.) proceso origen LOC21203 queda en loop al llamar del subproceso GAB078CL (garantía), b:) se detecta registros en blanco de clientes , c.) situación recurrente diario a partir de las 4 am. 
Causa raíz: Cliente en archivo SA.RELAT en "0" lo que genera la deuda con un cliente en "0". Esto es para el archivo de creación de deudas(SA.DEUCL),el PGM GAB078CL que no está preparado para recibir data inconsistente, por lo cual se debe desactivar o dar de baja- ya que es un pgm que sirvió solo para la migración de garantías en el año 2012, y ya no debería ser utilizado. 
Solución inmediata: el área de Continuidad solicita atributos de SPR a controles de seguridad, y una vez habilitado se realiza la cancelación del proceso afectado y se vuelve a retomar el proceso de forma manual. 
Solución definitiva: a.) Se realiza modificación de OCL LOC21203 inhibiendo el llamado al proceso GAB078, para su opción dos que es innecesaria y que producía el loop al leer registros desactualizados e inconsistentes. </t>
  </si>
  <si>
    <t>Sebastian García</t>
  </si>
  <si>
    <t>PRB0040895</t>
  </si>
  <si>
    <t xml:space="preserve">Detalle del incidente: a.) producto de ejecución de DRP programado de Entel a Sonda, el primer día hábil posterior a la ejecución se evidenciaron servicios afectados, b.) falla en activación de un proceso en el motor Ngine.  Activación de inicio de día en Findur . Intermitencia en Sistema de RRHH – EBS. Indisponibilidad en la carga del aplicativo IOL, c.) Intermitencia en acceso a Leasing Digital a través del sitio empresa 
Causa raíz: Ejecución de DRP programado de Entel a Sonda, el primer día hábil posterior a la ejecución se evidenciaron servicios afectados
Solución inmediata: a.) Ngine: se levanta agente SQL y se liberan ejecución de procesos, b.) Findur: se re-ejecuta tarea de inicio de día, c.) , EBS: Se realiza Flujo Fast Trak 117976 - Modificación archivos de conexión EBS, d.) IOL: Se genera conflicto de conexión ente aplicativo y Base de datos al reiniciar nuevamente el servicio, para resolver se desactiva y vuelve activar políticas de seguridad del antivirus y se reinicia el servidor CLSTGPLTP18V, f.) Leasing Digital: Deshabilitación de IP privada en GTM de contingencia y limpieza de DNS. 
Solución definitiva: validación post DRP normativo de regreso a Entel.  a.)Ngine, b.) Findur, c.) EBS, d.) IOL, e.) Leasing Digital.
Se realizó regreso y no se ha presentado problemas.
</t>
  </si>
  <si>
    <t xml:space="preserve">Alfredo Lobos / David Luna </t>
  </si>
  <si>
    <t>PRB0040916</t>
  </si>
  <si>
    <t>Detalle del incidente: a.) Producto del paso a producción WI 119312, el calculo de fecha de pago esta erroneo (Los pagos realizados hoy 25-11 se informan para prox. Lunes 28-11)
Causa raíz:  la consulta para obtener el horario de corte se ejecutaba con error debido a que componente referenciaba a 2 campos de BD que aún no existían en producción, pero el modelo de BD utilizado si los consideraba, arrojando siempre el horario de corte como 00:00 horas. Esto fue producto a PaP por reglas de negocio donde no se validaron implementaciones que pudieran ejecutarse en paralelo.
Solución inmediata: a.) Se realiza rollback a WI 119312 (221508695CE_CM_Alto_Valor - API Payments Corrección Cambio Fecha Pago 16:00), b.) desde las 13:30 se liberan pagos en forma normal, los afectados durante el tiempo del incidente serán regularizados manualmente por el área de operaciones, c.) al momento de detectar el error se bloquea en el motor de pagos la recepción de pagos Portal Web y se activa la contingencia, d.) se descarga desde BackOffice GNMT las transferencias recibidas con fecha errónea y se traspasa la información a nóminas para ser cargadas en motor de pagos NGINE con los datos Correctos.
Solución definitiva: a.)se generó control antes del ingreso de los movimientos al archivo MOVDIA. El 22-12-2022 se apertura OY AP182103.
Para solucionar: se a1..) generó la documentación de proceso de contingencia BackOffice NMT hacia NGINE (OK), a.2)  se generó  un ambiente de Pre-Producción para pruebas UAT (OK), a.3.) Se Mejora comunicados (Pre – Post) (OK), a.4.) se establece comunicación directa con clientes para validar posibles impactos Post PaP (OK), a.5.) se  Implementa la centralización y validación de Merge en Azure Devops (OK)</t>
  </si>
  <si>
    <t>Osvaldo Gomez / Christofer Chacon</t>
  </si>
  <si>
    <t>PRB0040471</t>
  </si>
  <si>
    <t>Detalle del incidente: a.) recurrentes sobre la aplicación QByz. con reinicios constantes sobre la base de datos del Qbyz., b.) Procesos que deben ser abortados producto del bloqueo de la aplicación, c.) reinicio constante del motor SQL – sin planificación, d.) eliminación de procesos que se encuentran corriendo, 
Causa raíz: a.) alto consumo de CPU, b.) crecimiento exponencial de usuarios de la aplicación, c.) versiones obsoletas del SO y hardware  d.) falta de limpieza /mantenimiento de la base de datos. 
Solución inmediata: se generó plan a corto plazo para ejecutar antes del período de freeze  del 2021 que consta de la correccion de 15 Informes prioritarios incorporar instrucción With(NoLock), PaP el 25-11-2021.  
Solución definitiva: el Plan a mediano y largo plazo estará siendo ejecutado bajo el presupuesto 2022 del CIO Corporativo /Finanzas (Corrección de 65 informes incorporar instrucción With(NoLock) + generación de purgas + otros que sean necesarios) /proveedor Quality Soft</t>
  </si>
  <si>
    <t>Luis Peña/Giovanna Fuentes</t>
  </si>
  <si>
    <t>PRB0040999</t>
  </si>
  <si>
    <t>Detalle del incidente: a.) reportan caída en aplicativo Versadial, aplicativo que realiza las grabaciones a la mesa de dinero
Causa raíz: a.) se produjo por actualización en servidor CLSTGAPPP14V01 (que graba las conversaciones en mesas de dinero), b.) sServicio Versadial VSLogger Connection Service quedó con inconvenientes derivado del parchado sobre ese servidor ejecutado el día 12-01-2023
Solución inmediata:a.) Se realiza el reinicio del servidor CLSTGAPPP14V01 quedando aplicativo operativo y validado por Telefonia
Solución definitiva:  misma solución paliativa . Se validaron los servicios y grabaciones quedando de forma correcta. Este problema no volverá a presentare 
Se acuerda el cierre el 24-01-2023</t>
  </si>
  <si>
    <t>PRB0041003</t>
  </si>
  <si>
    <t>Detalle del incidente: a.) Reportan caída o aumento de tiempo en Jobs de la malla SAT /MUREX en control – M
Desde desarrollo Backend informa que las tareas de la malla Sat toman más tiempo de lo normal en especial el job 31 que tardó 1 hora y 30 min aprox. Cuando lo normal es 40 min 
Causa raíz: Demoras en la ejecución del Proceso SAT (Debía comenzar antes de las las 22:00hrs se demoraba más de dos horas (el tiempo aprox son 30min). 
Solución inmediata: a.) se levanta solución de mejora con el área de Ingeniería TI para ser ejecutada como Problema/ ( Mejora en los tiempos de repuestas aumentando los controladores de disco) 
Solución definitiva: a.) Paso por emergencia WI 133836 que incrementa re intentos de ejecución (para ampliación de la ventana del proceso actual de 2:00 a 2:30 hrs) con PaP el 02-02-2023 (OK), b.) mejora en los tiempos de repuestas aumentando los controladores de disco. Se crea flujo de emergencia infraestructura WI 133071 - modificación servidores SAT CLSTGSQLP17V1  y  CLSTGSQLP17V1, agregando controladoras PVSCSI, formato disco. PaP el 05-02-2023 (OK)
Se acuerda el cierre</t>
  </si>
  <si>
    <t>Milton Galarse</t>
  </si>
  <si>
    <t>PRB0040885</t>
  </si>
  <si>
    <t xml:space="preserve">Detalle del incidente: a.) Reportan caída de la red , durante revisión de incidente relacionado con la red de WIFI, b.) Se detecto pérdida de conectividad a nivel de firewall de segmentación (drop de conexiones), c.) Problema de conexión de usuarios  a red y a aplicativos internos (eCambios en BO y PV) Altamira y Correo. 
Causa raíz: el problema fue una manipulación en el orden de las reglas de fw que causó que al modificar el orden una regla comenzó a bloquear tráfico que no debía bloquear fue un error humano de procedimiento.
Solución inmediata Rollback de la actividad 
Solución definitva: se define nuevamente el orden de las reglas a nivel de firewall de segmentación </t>
  </si>
  <si>
    <t>Ciberseguridad TI</t>
  </si>
  <si>
    <t xml:space="preserve">Alfredo Ramírez </t>
  </si>
  <si>
    <t>PRB0040897</t>
  </si>
  <si>
    <t>Detalle del incidente: a.) reportan detención de proceso canje envió en dólar, b.) archivo queda tomado en sucursal 720, 
 se elimina marca de archivo y se reprocesa de forma correcta. 
Causa raíz: Problema de comunicación en control-m por caída de red banco. Hubo inconsistencia entre Control M y Altamira. Fue un problema puntual que no había sucedido anteriormente.
Solución inmediata: archivo de canje quedo tomado en sucursal 720, se elimina marca de archivo y se reprocesa de forma correcta
solución definitiva: Se  actualiza tabla BADTARC (CANJE ENVIADO), para recepcionar nuevamente interfaz de canje enviado dólar correspondiente a cámara 0720
Aplica misma solución inmediafa. Fue un problema puntual que no había sucedido anteriormente.</t>
  </si>
  <si>
    <t>Cta Cte</t>
  </si>
  <si>
    <t xml:space="preserve">Daniel Iturry </t>
  </si>
  <si>
    <t>PRB0040476</t>
  </si>
  <si>
    <t>Detalle del incidente: a.) reportan inconveniente con conexión a eIBS, b.) Problema en liberación del canje enviado y lentitud en canje enviado dólar, c.) Contact Center reporta casos de Clientes ingresan nóminas NEL para pago, los fondos quedan en retenciones y las transferencias no se realizan. d.) se reporta Inconveniente con proceso en mallas a Control-M IBS, Altamira y DIBS, afectando al inicio del proceso cierre diario, e.) Operaciones de Findur no fueron ingresadas en la contabilidad del día 02-11-2021 en Altamira
Causa raíz: Los “archivos de estado” de los agentes AS400 quedaron con un nombre de host de Control-M/Server incorrecto luego del fallback, apuntando a server CLSTGCTMP01V7 de manera incorrecta dado que debió actualizarse a CLSTGCTMP01V8, todo, producto de bug reportado para agentes iSeries. 
Solución inmediata: a.)  para dar continuidad al proceso de canje se relanza el trabajo en Control M, b.) Reinicio de Control M, se detecta alto consumo de memoria. 
Solución definitiva: a.) actualización FIX 9.211 (AFT Cointainer), b.) Upgrade agente Control-M en DIBS/Altamira/Condell a versión 9.0.19.</t>
  </si>
  <si>
    <t xml:space="preserve">Jose Vidal </t>
  </si>
  <si>
    <t>PRB0040863</t>
  </si>
  <si>
    <t xml:space="preserve">Detalle del incidente: a.) reportan intermitencia en flujo leasing digital que trae el sitio embebido de Symantec en portal empresa, b.) es una funcionalidad implementada desde el 20-10-2022, b.) se detecta que la IP 190.4.193.197 no debia estar declarada para establecer comunicación con el proveedor. La comunicación se establece por la IP 200.72.71.180. 
Causa raíz: Por proyecto de consolidación datacenter se cambio de IP pública debido a que servicio en site de CLV se paso a otro proveedor, en equipo balanceador F5 se encontraba activa tanto IP antigua como IP nueva llevando a intermitencias en servicios.
Solucion inmediata: se elimina la IP 190.4.193.197
Solución definitiva: En pool de balanceo de F5 se realiza eliminación de IP pública antigua que llevaba a que se presentara intermitencia en servicio.
</t>
  </si>
  <si>
    <t>PRB0040496</t>
  </si>
  <si>
    <t>Detalle del incidente: a.) reportan que algunos usuarios de sucursales presentan intermitencia en la navegación de internet. b.) BGP internacional asociado a enlace de Movistar en site de Foster presentaba problemas para alcanzar destinos internacionales. 
Causa raíz:  Falta de upgrade del SO equipo nodo del proveedor Movistar. BGP internacional asociado a enlace de Movistar en site de Foster presentaba problemas para alcanzar destinos internacionales- producto de SO desactualizado.
Solución inmediata: a.) una vez detectado el problema en enlace de navegación de Movistar en site de Foster se escala a N2 de mismo proveedor quien al realizar revisión identifica que hay destinos que no son alcanzables desde el equipo, en primera instancia realiza un reinicio “soft” de BGP y bajada/subida de interfaz BGP, b.) se realiza bajada de interfaz BGP internacional, dejándola deshabilitada alrededor de un minuto, y luego se vuelve a subir con lo que se recupera conectividad con destinos antes no alcanzables y por consiguiente navegación de usuarios.
Solución definitiva: (esta problemática no fue la primera vez que ocurre.  El banco  solicitó al proveedor Movistar escalar internamente para dar solución definitiva. Se generó ticket INC000000528963.-Movistar y, Cisco apoyaron el la solución y el Upgrade fue ejecutado 18-01 2022. Cerrado.</t>
  </si>
  <si>
    <t>PRB0040603</t>
  </si>
  <si>
    <t>Detalle del incidente: a.) retraso en el inicio de los procesos batch. El Datacenter reporta retraso en la recepción del archivo extract (Pago Tarjetas), afectando al proceso Batch nocturno Altamira y Dibs (Cierre Cajas), derivado del proyecto Unificación de tarjetas de crédito de ex Corp a Itaú (WI 39426) - 201508387PR_CS_Unificación Operatoria TD  / Interfaz Redbanc . 
Causa raíz: Redbanc tuvo fallas en servidor principal y secundario no homologado, asimismo, hubo deadline por envío por parte de Redbanc de archivos incorrectos y luego los correctos, éstos últimos se retrasaron
Solución inmediata: se realizó la recuperación del archivo para los registros de tarjetas Itaú, para ex Corp se realiza cuadratura manual. 
Solución definitiva a.)  que en caso de retrasos aplicar de inmediato el plan de contingencia previsto y aprobado vigente- conocido por el área de continuidad y el negocio (recuperación de archivo, solo con registros de tarjetas Itaú, para ex Corp se realizara cuadratura manual) , b.)  evitar procesos redundantes en Redbanc que retrasen y ponen en riesgo el cumplimiento del Runbook, c.) Replantearse hacer  PaP de la parte batch el día lunes, en su lugar el día viernes (aunque hay que analizar cada caso, ya que implica mayor riesgo al impacto a clientes al tener que hacer el PaP de la línea el día jueves)</t>
  </si>
  <si>
    <t>Marcos Castillos</t>
  </si>
  <si>
    <t>PRB0040446</t>
  </si>
  <si>
    <t>Detalle del incidente: a.) Saturación del filesystem y alto consumo de CPU (espacio en disco llegando al máximo- servicio Critico: PRC - CPU Workload High (99) or CPU Offline (CPU: -1 Status: on-line):).  b.) Actualmente se están corriendo respaldos diarios de 4 BBDD relacionadas desde las 18:00h hasta las 16:hr del día siguiente (esto podría ser parte del Alto consumo de CPU)
Causa raíz: querys que estaban corriendo y consumiendo gran espacio en CPU y detenían el proceso
Solución inmediata:  se eliminaron querys que estaban corriendo y consumiendo gran espacio en CPU. 
Solución detinitiva: Misma solución inmediata. Se guardaron logs adicionales en cao que vuelva a ocurrir el incidente</t>
  </si>
  <si>
    <t>PRB0040762</t>
  </si>
  <si>
    <t xml:space="preserve">Detalle del incidente: a.) se asocia al PRB0040760, producto por la caida de RBI, que generó la indisponibilidad del servicio de transferencia en línea (IFO – IFR), b.)  se obsserva a través de la herramienta de monitoreo incidente masivo , b.) se detectó que no se estableció la comunicación de contingencia a través de VPN ´s del proveedor CCA entre RBI y el Banco.  
Causa raíz: producto del punto b, se detecta problema de comunicación con RBI y canales VPN abajo  producto que los los dos Gateway de TEF-VPN [Contingencia de RBI] se encontraban inactivos derivado a falta de dirección ip 159.68.122.203 al dominio de encriptación de la VP Itau-CCA). 
Solución inmediata: se coordina revisión de puertos VPN con área de Ciberseguridad Banco y Operaciones de CCA. Contingencia habilitada (activa-activa).
Solución: se configuró el servicio para que ambos gategay siempre estén activos, asimismo, se comenzó el monitoreo con CCA  para que monitoree el estado de puertos VPN 33039 y 34039 y alerte al banco cada vez que no estén operativos.
</t>
  </si>
  <si>
    <t>PRB0040893</t>
  </si>
  <si>
    <t>Detalle del incidente: a.) se detecta afectación a varios servicios a.1) botones de Pagos , a.2.) ATM, a.3) PRC / BPM, a.4) Control M 
IVR, a.5) RTC, a.6 )ATM, a.7 )Robotic, a.8.) MetroCluster, a.9) Factoring, a.10) VDI, a.11) Nnóminas en línea , a.12) Super App, a.13 (Portal), b.) se produjo por actividad del área de Redes TI
Causa raíz:  se produjo por actualización de sistema operativo de plataforma Multiste (gestión de red de cada site). Se produjo vulneravildad de la plataforma como parte de esta actividad. La Plataforma fue impactada por un par de defectos de software los cuales causaron una reconfiguración incorrecta del MSITE/MPOD y nos impedía re desplegar la configuración salvada de la Antigua plataforma en los equipos de red.
Solución inmediata: fue necesario la vuelta atrás
Solución definitiva: Con la Vuelta atrás se soluciona el problema. Posteriormente bajo la mejora se generará nuevamente el Upgrade ara la actualización del SO por parte del proveedor Cisco 
Se acuerda el cierre.</t>
  </si>
  <si>
    <t>PRB0040754</t>
  </si>
  <si>
    <t>Detalle del incidente: a.) se detecta caída en la funcionalidad de resumen de inversiones en portal y APP. Asimismo, se evidencia pérdida de permiso en su rol de usuario SQ, permisos para realizar EXECUTE en la Base de datos. 
Causa raíz: la pérdida de permisos se debió a un error operativo, en la asignación/ implementación de permisos.
Solución  inmediata: durante el incidente se reestablece permiso a usuario USRSQL_CORRBOL y seguidamente  con la restitución de los procedimientos almacenados asociadas al Rol.
Solución definitiva: misma solución inmediata</t>
  </si>
  <si>
    <t>Luis Tapia</t>
  </si>
  <si>
    <t>PRB0040953</t>
  </si>
  <si>
    <t>Detalle del incidente: a.) Se detecta error en proceso de facturación en el cierre de Alltra
Causa raíz: Existe un dato mal formateado que provoco error en la interfaz - El formato no estaba preparado para el monto de la trnasacción
Solución inmediata: Se genera interfaz FAMEA_20221215.tx en forma manual y se mueve a la ruta /opt/CD/SURE/OUTBOX/ para que la consuma SFG
Solución: ajuste del formato para que los datos en la generación del la interfaz se ajusten al monto de la transacción.
 Se completó el PaP el 23-03-2023 con pruebas por parte del Usuario el 28-03-2023. Estuvo n validación hasta   el 10-04-2023 
Se acordó el Cierre</t>
  </si>
  <si>
    <t>Cristina Fuenzalida / Patriicio Angulo</t>
  </si>
  <si>
    <t>PRB0040906</t>
  </si>
  <si>
    <t xml:space="preserve">Detalle del incidente: a.) se detecta funcionabilidad permitida en Apple Pay  que fue habilitada de forma errónea durante flujo de emergencia de desarrollo WI 115249 (211508558PR_MIN_Omnicanalidad:  Java - Corrección timeOut)  el 22-11-2022. 
Causa raíz: de forma errónea se habilita desde portal Admin de newApp la funcionalidad de Apple Pay por célula JDPR (Journey Digital de Problemas y requerimientos) de canales asistidos 
Solución inmediata: a.) se deshabilita opción de Apple Pay en portal Admin, b.) se valida servicio y opción ya no queda visible para los clientes 
Solución definitiva: se deshabilita opción de Apple Pay en portal Admin y se mejora el proceso de publicación en Portal Admin para evitar errores en habilitación de nuevas funcionalidades 
</t>
  </si>
  <si>
    <t xml:space="preserve">Abraham Montalva / </t>
  </si>
  <si>
    <t>PRB0040545</t>
  </si>
  <si>
    <t>Detalle del incidente: a.) se detecta inconvenientes con el sitio embebido de Pago a Proveedores y Remuneraciones, b.) servicio queda en blanco. 
Causa raíz: se indica que caída del Connect Direct, que se utiliza para transmitir nóminas desde el Pago a Proveedores y Remuneraciones, generó la indisponibilidad de esta funcionalidad.
Solucion inmediata: el proveedor Evertec  realiza reinicio del servicio. 
Solución definitiva: de acuerdo con el análisis realizado por Evertec, la solución definitiva aplica sobre Connect Direct que está en PRB0040530 - INC0110208 - Problema en transmisión de transacciones de nóminas.pptx. Por lo tanto se acuerda el cierre de la ficha.</t>
  </si>
  <si>
    <t>PRB0040717</t>
  </si>
  <si>
    <t xml:space="preserve">Detalle del incidente: a.) se detecta indisponibilidad en la opción de activación de Tarjetas de Créditos/ Débito, b.) se asocia al WI 60343 211508464PR_MIN_Tarjeta digital - API GET cards-activation (Listado Tarjetas por Activar), 
Causa raíz: se detecta el problema en piezas de API que fueron llevadas al PaP del WI60343
solución inmediata: a.) se indica al Contact Center que clientes pueden activar sus tarjetas a través de Internet Banking (Portal)
Solución definitiva . a.) se realiza PAP de WI 84414 para corrección de manejo de excepciones del API GET: cards/v1/activation (Casos ATA0012 desde AT01) , donde se le agrega un nuevo campo en la respuesta, para los casos de tarjeta de crédito, donde se indica la forma de la tarjeta (Física o Digital), b.) se realiza PAP de WI 84531 para corrección de lógica de ofuscamiento en API GET: cards/v1/activation considerando el largo de 18 para tarjetas de debito.
PaP de ambas actividades el 24-06-20222. Fue validado por el negocio 
</t>
  </si>
  <si>
    <t xml:space="preserve">Lucas Maximiliano </t>
  </si>
  <si>
    <t>PRB0040550</t>
  </si>
  <si>
    <t>Detalle del incidente: a.) Se detecta intermitencia en el Login de Super App. Conflicto con la global cache, donde se guarda la información del cliente y se replica en los 4 nodos bróker. 
Causa raíz: Los microservicios que se habían creado inicialmente fueron migrados a bróker sin considerar que las nuevas tecnologías no recomiendan el uso de la Global Caché.  Por ende, se generó una iniciativa de evolucionar toda la Plataforma Mobile a finales del 2023 para la corrección definitiva. 
Solución inmediata:  se reinició nodos bróker afectados iciibp0x1 y iciibp0x2. El bróker que presentó el inconveniente es el TokenManager, servicio que se encarga de refrescar el TokenLatam cada vez que es llamado.
Solución definitiva: , las áreas de Canales y Arquitectura, a.) dieron la directriz formalmente de desestimar el uso de catálogo Channels Mobile de API Connect, que ejecuta la llamada hacia el bróker TokenManeger  (utilizando la Global Caché). 
Se indicó que se debe construir nuevas APIs Inner ACL/BCL que no incluyan el llamado al TokenManeger (de esta manera se irá reduciendo el impacto de forma progresiva cada vez que las comunidades requieran modificar las APIs existentes o crear nuevas APIs) (realizado).   Para asegurar su cumplimiento a finales del segundo trimestre de este año, se dará de baja el pipeline actual</t>
  </si>
  <si>
    <t>Eucaris Bermudez/Maximiliano Neira</t>
  </si>
  <si>
    <t>PRB0041015</t>
  </si>
  <si>
    <t>Detalle del incidente: a.) Se detecta intermitencia en los flujos de Allnet
Causa raíz: Se indica que esto es producto de la obsolescencia de los componentes de la solución actual (Java, WAS y Redhat).
(fue un invidente puntual que no había ocurrido anteriormente)
Solución inmediata: Reinicio NICOMM-ear y ALLNETTEar
Solución definitiva: Existe un proyecto de sustitución de la plataforma obsoleta (se cambiará de AIX a Linus (maquinas, SO, entre otros) con estimación de PaP para finales de agosto 2023. Se acuerda el cierre-ya que no existe una solución adicional hasta que se complete el proyecto actualmente en ejecucion.</t>
  </si>
  <si>
    <t>Andres Escauriaza / Patricio Angulo</t>
  </si>
  <si>
    <t>PRB0040912</t>
  </si>
  <si>
    <t>Detalle del incidente: a.) Se detecta lentitud en el despacho de correo. 1 cola acumula hasta 900 correos los cuales son despachados en aprox. 3 minutos, b.) durante la revisión de logs se aprecia desconexiones en DLP que duran un par de segundos. c.) con especialistas de F5, se evidencia una intermitencia en la conexión entre el DLP y el F5, b.) se asocia con la ficha PRB0040926
Causa raíz: Baja performance de la plataforma
inconveniente con los servicio entregados por la plataforma de DLP de correo. Actualmente en evaluación completa por parte de la Marca y Neosecure para proponer plan de mejoras
Solución inmediata: a.) se realiza el reincio de 2 servidores DLP y no se aprecia la acumulación intermitente de correos 
Solución definitiva: Similar al Plan del PRB0040926 (que se acordó dejar cerrado el PRB0040926 para continuar el seguimiento con este PRB -PRB0040912)
( Actualización y migración de la BD que actualmente tiene la plataforma de correos que maneja la mayor cantidad de eventos- requiere espacio en BD</t>
  </si>
  <si>
    <t>Camilo Toro / Hector Bobadilla</t>
  </si>
  <si>
    <t>PRB0040889</t>
  </si>
  <si>
    <t xml:space="preserve">Detalle del incidente: a.) se detecta problema en 2 servidores de 4 productivos de la capa Router de SuperApp quedaron aislado sin atender, sin reclamos de clientes
Causa raíz: Derivado de proyecto de hardering, se eliminó regla de website que se pensaba estaba sin utilización y no se evió previamente sin revisión 
Solución inmediata:  se deshabilita regla de firewall, afectando la comunicación en 2 servidores CLROUPRDL003 - CLROUPRDL004, Se habilita regla en firewall
Solución definitiva: implicó la habilitación de la regla con problemas, se realiza nueva etiqueta para regla productiva y que incidente no vuleva a ocurrir.
</t>
  </si>
  <si>
    <t>PRB0040733</t>
  </si>
  <si>
    <t xml:space="preserve">Detalle del incidente: a.) se detecta problemas con la ejecución de carga de campañas, b.) Job nocturno presentó problemas de ejecución.
Causa raíz: El origen de esta falla fueron procesos de equipo CRM en su servidor departamental donde existían  procesos  tomados y que ocasionaron problemas en job de canales.  Este servidor es departamental
Solución inmediata: se realiza carga de campañas (280000 registros) fuera de horario productivo para no afectar rendimiento de IB y App
Solución definitiva:  dado que es un servidor departamental, no gestionado por el área de Adminsitración TI, fueron revisadas las actividades de mantenimiento sobre las bases de datos de campañas para mantener la continuidad
</t>
  </si>
  <si>
    <t>PRB0041014</t>
  </si>
  <si>
    <t>Detalle del incidente: a.) Se detecta problemas de acceso a Front Unificado, b.)  Usuarios no logran acceder al servicio, c.) se detecta problemas de conexión hacia la base de datos
Causa raíz intermitencias en el Storage y afectó la conexión hacia la base de datos. Puerto 47-Sonda, con problemas. Se detectó problemas en conectroes TX Server (actualmente bajo Obsolescencia de SO)
Solución inmediata:  a.) se reinician los conectadores de TX Server y se sube la base de datos, b.) Ingeniería TI Wintel resuelve tema en la máquina Virtual
Solución definitiva:. Se sube la base de datos una vez reiniciado los TXsrver, 
Existe proyecto para cambio de SO a nivel de TX server  (elevate) que será completado en septiembre 2023</t>
  </si>
  <si>
    <t>Edson Pérez /Cristian Gonzales Hosima</t>
  </si>
  <si>
    <t>PRB0041048</t>
  </si>
  <si>
    <t xml:space="preserve">Detalle del incidente: a.) Se entrega mensaje de error a la solicitud de los clientes, b.) error al listar agentes en PRC
Causa raíz:  Error humano. Se produjo un cambio en una cuenta que paso a llevar un constraint asociado a largo de campo, definición que sobrepaso los 128 caracteres. El usuario se había creado en AD para RPA, donde el nombre del usuario contenía el contexto de negocio del uso de la cuenta lo que hacia extenso el nombre. 
(Actualmente existen más de 400 cuentas creadas y no había ocurrido este incidente anteriromente)
Solución inmediata: a.) se escala a proveedor IBM para revisión e identificó que se había incluido un nuevo usuario en el Active directory, para resolver el caso se cambió el nombre del usuario que generaba el conflicto resolviendo el problema. 
Solución definitiva: a nivel comunicacional 
A nivel comunicación el Equipo de Ciberseguridad Acceso  Y el Equipo de Robotic reforzarán en sus Equipos de trabajo,  las condiciones y características para la creación de cuentas asociadas a Robotic./RPA
a.) por parte del área de Robotic están limitando tanto a ID de La cuenta como a la descripción funcional a no más de 20 caracteres cada uno. El resto corresponde a la OU para que no excedan los 128 caracteres permitidos.
b.) el área de Ciberseguridad y Accesos, reforzará internamente la revisión de cada caso antes de la creación de la cuenta.
Se acuerda el cierre </t>
  </si>
  <si>
    <t>Iyugnis Liva</t>
  </si>
  <si>
    <t>PRB0041047</t>
  </si>
  <si>
    <t>Detalle del incidente: a.) se entrega mensaje de error a la solicitud de los clientes, b.) Indisponibilidad de interfaz de rentabilidad en el proceso de cierre. c.) Se detetca migración Servidor, c.) Se determina un tema de permisos, migración servidor CLSTGFTPP01 (FTP)  
Causa raíz:  durante la migración servidor CLSTGFTPP01 (FTP)   de SO WIN2023 a WIn2019 se detectaron usuarios con permisos de Administradores que no era su rol.
Solución inmediata: a.) Se regulariza la permisología a los usuarios que deben quedarse como administradores solamente
Solución definitiva: misma solución inmediata. 
Se acordó el cierre</t>
  </si>
  <si>
    <t>Erik Valtierra /Edson Pérez</t>
  </si>
  <si>
    <t>PRB0040518</t>
  </si>
  <si>
    <t>Detalle del incidente: a.) se evidencia degradación en los tiempos de respuesta en transacciones de Altamira, adicional se presenta una falla en la sincronización de las replicas entre Foster1 y Foster2 a nivel de Storage (DS8000), b.) 20:09: al retomar las replicas y realizar sincronización se vuelven a detectar altos tiempos de respuestas se produce la caída nuevamente, c.) no se activó alta disponibilidad.
Causa raíz:  soporte Cuatroi detectó pérdidas de enlace de fibra provocando intermitencia, el conector a la SAN (Gbic) . Esta plataforma en período de obsolescencia
Al cambiar el componente de hardware Gbic, el enlace recuperó la estabilidad. se determinó que componente Hardware Gbic tenía problemas por lo que se tuvo que cambiar y no funiconó alta disponibilidad
Solución inmediata: Proveedor IBM realiza proceso manual de extracción de log en Data Center como antecedentes adicionales para el PMR.
Solución definitiva el proveedoCuatroi  hizo el cambio el HW y no se provocaron más alertas de transacciones de tiempo demorado. Asimismo, configuró las conexiones de fibra de tal manera de mejorar la redundancia de  los accesos a discos.  
(Es importante destacar que la infraestructura IBM Power8 y storage DS8600 serán reemplazados por power9 y Storage FS9200 durante el primer semestre 2022. Hyperswap se reconfigurará)</t>
  </si>
  <si>
    <t>Orlando Varas / Alvaro Cancino (Maze)</t>
  </si>
  <si>
    <t>PRB0040858</t>
  </si>
  <si>
    <t xml:space="preserve">Detalle del incidente: a.) se identifica que el origen del error  de autenticación de las cuentas del dominio corporativo en equipos que se encontraban bajo el dominio Itauchile.cl, 
Causa raíz: se identifica que el origen del error  de autenticación de las cuentas del dominio corporativo en equipos que se encontraban bajo el dominio Itauchile.cl. En la configuración de Relación de Confianza de dominios, un extremo de la configuración se encontraba en estado disabled (lado itauchile.cl), por tanto se lograba tener solo acceso como lectura de las cuentas con impedimento de autenticar de forma cruzada. se modifica a estado enabled y con esto se logró autenticar sin problemas los usuarios. 
Solución inmediata: a.) se modifica a estado enabled y con esto se logró autenticar sin problemas los usuarios, b.) se cambia el servidor test de dominio y el login funciona sin problema. 
Solución definitiva: No existe plan de acción para este incidente, ya que fue un evento puntual que no había ocurrido anteriormente
(se solucionó modificando el estado enabled y con esto se logró autenticar sin problemas los usuarios). </t>
  </si>
  <si>
    <t>PRB0040746</t>
  </si>
  <si>
    <t>Detalle del incidente: a.) se identificó que el proceso de redireccionamiento hacia Transbank -al devolver el contexto de la transacción desde el banco presentó problemas con la autenticación a nivel de empresa ingresando en un loop, b.) se observó que la intermitencia se presentaba al realizar la última operación del pago por lo que se procede a revisar con proveedor Transbank,
 Causa raíz a.)  fue producto de una incompatibilidad del método post incluido en segmento java del evento click del botón aceptar ( problema histórico- generado desde el diseño)- había ocurrido pero no había sido reportado por clientes. Se generaba  unbBloqueo a nivel del navegador en el flujo de redireccionamiento a WebPay post autenticación del cliente (Icode, Softoken, Hardtoken), b.) se observó que este es un problema histórico desde la implementación del nuevo flujo webpay (agosto 2021). Había clientes que intentaban hacer el pago-hasta 6-7 veces para lograr un fin de flujo ok
Solución inmediata: fue implementada nueva forma de realizar el redireccionamiento hacia Transbank, lo cual fue basado en una experiencia previa utilizando código HTML, para dejar obsoleto el segmento JavaScript dado su funcionamiento intermitente/anómalo, b.) se realiza paso de emergencia WI 92076 para Cambio a nivel de tratamiento interno del flujo (post autenticación del cliente). Pruebas en los navegadores: Las pruebas realizadas fueron sobre los siguientes navegadores:a.) Chrome, b.) Mozilla, c.) Opera, d.) safari
Solución definitiva: se ejecutó un paso a producción por emergencia para reemplazar la funcionalidad JavaScript por nueva codificación en HTML.  Seguimiento y monitoreo a través de WebMonitor hasta el 19-08-2022 (OK)</t>
  </si>
  <si>
    <t>Nicolas Cornejo</t>
  </si>
  <si>
    <t>PRB0040903</t>
  </si>
  <si>
    <t xml:space="preserve">Detalle del incidente: a.) se presenta desconexión a la WIFI en el piso -1 de NLC, usuarios Banca Digital
Causa raíz: Intermitencia en interfaz troncal que conecta piso 3 a piso -1 (conexión de una de dos interfaces que interconectan equipo core en piso 3 a switch de distribución en piso -1).
Solución inmediata: se realiza reinicio de la boca del Switch de distribución 
Solución definitiva:  a.) Certificación de fibra que interconecta pisos de parte de proveedor Telred con fin de determinar estado de la misma, b.) reparación y activación de la misma. Se ejecutó el PaP el 22-11-2022 
</t>
  </si>
  <si>
    <t>PRB0040783</t>
  </si>
  <si>
    <t>Detalle del incidente: a.) se presenta desconexión a los servicios Pivotes (10.191.21.36 / 10.191.20.36), b.) sucursales reportan indisponibilidad en servicio AS400 Condell y conexión al Login del sitio web BancoCondell, c.) se presenta desconexión a los servicios Swift / SADP / SOMA Banco Central, d.) se reporta que usuarios Condell no pueden recibir y enviar correo (Dominio BancoCondell). Mensajeria encolada. 
Causa raíz: Al revisar firewall modular se aprecia que este tenía muchas conexiones en estado “Idle”.  Este FW esta en proceso de migración, producto de Obsolescencia y fuera de soporte.
Solución inmediata:  Reinicio del Firewall afectado.
Solución definitiva:  al tratarse de un firewall antiguo y fuera de soporte el plan de acción consiste en liberación del mismo migrando servicios que aún se encuentran activos (NAT y default-Gateway) para a posterior dejar fuera de la red y apagar.  PaP útlima semana de octubre 2022. 
El firewall modular es un equipo antiguo y presentó problemas en las sesiones, por lo que se tuvo que reiniciar. Para liberarlo, se realizó la semana pasada la migración de Gateway, por lo que no hay dependencias de este Firewall y se da de baja. 
El cambio generó otros eventos, por lo que esta ficha se da por cerrada y los nuevos casos serán abordados en otra ficha.</t>
  </si>
  <si>
    <t>PRB0040910</t>
  </si>
  <si>
    <t xml:space="preserve">Detalle del incidente: a.) Se presenta detencion en el proceso nocturno SAT- Murex. Interfaces que utilizan en proceso nocturno a las 1:30. 
Causa raíz: Cluster SQL de la aplicación SAT se reinició por instalación de parches automático (esto no debió suceder- ya que el parchado es de forma autómatica)
Solución inmediata: a.) se relanza tarea en Control-M desde paso SAT_INTDAY_ST_031. Se validan ejecución de tareas posteriores ejecutándose se forma satisfactorias. 
Solución definitiva: La solución aplicada como inmediata es la solución paliativa. Este incidente no volverá a ocurrir ya que no se realizará nuevamente el parchado hasta que se genere un plan de mejora
(Se acuerda la generación de un Plan de mejora durante el 2023 - mover servidores a las OU que correspondan- previa segmentación)
Se acuerda el cierre el 21-12-2022
</t>
  </si>
  <si>
    <t>Jorge Chandia / Cristian Gonzalez Hosima</t>
  </si>
  <si>
    <t>PRB0040704</t>
  </si>
  <si>
    <t xml:space="preserve">Detalle del incidente: a.) se presenta indisponibilidad en servicio administración IOL de plataforma comercial empresa
b.) Sitio periférico Administración Iol se encuentra caído, c.) conector MQ_ODBC_AGENT en el servidor Clstgpltp18v1 con problemas no se puede subir –supervisado por Unisys. d.) Servidor de TX server Clstgpltp18v1 y Servidor  CLSTGSQLP28V2 de BKBFP ( firmas pendientes) no se establece la comunicación.  
Causa raíz: 
a.) De la revisión del servidor TX server /Unisys, se observa que el conector MQ_ODBC_AGENT no se logra conectar con el servidor de BBDD (servidor CLSTGSQLP28V2 BKBFP ( firmas pendientes) ), b.) de la revisión del antivirus por parte del área de Ciberseguridad no se logró determinar injerencia de este sobre el incidente.
( Por falta de Logs adicionales relacionados con la comunicación no se logró determinar causas adicionales. 
Solución inmediata: Ciberseguridad: se desactiva y vuelve activar políticas de seguridad del antivirus y se reinician servicio MQ_OBDC_AGENT del servidor del servidor CLSTGPLTP18V1 
Solución definitva: No aplica
En caso de volver a ocurrir un tipo de incidente con la misma casuistica, se reabrirá este PRB. 
</t>
  </si>
  <si>
    <t>Jose Rodriguez</t>
  </si>
  <si>
    <t>PRB0040904</t>
  </si>
  <si>
    <t xml:space="preserve">Detalle del incidente: a.) se reporta casos de clientes presenta intermitencia al realizar pagos a través de Webpay con la tarjeta RappiCard, b.) se escala a proveedor Rappi por la comunidad Rappi
Causa raíz: Rappi realiza el reinicio de cache (a tabla que almacena los contratos de clientes) 2 veces por semana. Los partner de rappi tuvieron problemas en sus desarrollos y afecto a Rappi
(se estaban consultando datos a una tabla -cache de  una versión anterior a la requerida lo que no permitía la actualización de los contratos de rappi)
Solución inmediata: a.) se escala a proveedor Rappi por la comunidad Rappi, b.) Rappi realiza el reinicio de cache (a tabla que almacena los contratos de clientes) 2 veces por semana.
Solución definitiva:  El proveedor Rappi aplico la solución que implicó no utilizar cache para las consultas de las tablas donde se almacenan los estados de los contratos de tarjetas, impidiendo la consulta a la información real del estado del contrato.PaP el 23-11-2022.
</t>
  </si>
  <si>
    <t xml:space="preserve">Nancy Vallejos </t>
  </si>
  <si>
    <t>PRB0040835</t>
  </si>
  <si>
    <t xml:space="preserve">Detalle del incidente: a.) se reporta que algunos usuarios presentan intermitencia en Teams, b.) lentitud en despliegue y pérdida de calidad de imagen al tener la cámara activa, c.)eEl 18-10 se presenta nuevamente el incidente con latencia en las videos llamadas, d.) se indica que recibieron un caso del Gerente General de la Corredora, donde tenía Global Protect y solo se dejó VPN Cisco y no se presentó inconveniente, e.) Previa autorización de Ciberseguridad se quitaron  los agentes de antivirus de los equipos MAC, pero no hubo solución (no solucionó el problema)
Causa raíz:  se aprecia enlace de proveedor Movistar que presta servicios office 365 con descarte de paquetes debido a que router cuenta con licencia de throughput de 1G. Se prevé que esto provocó los eventos reportados por usuarios.
Solución inmediata: a.) se aplica regla en firewall de navegación para el trafico de entrada con el objeto de mitigar la lentitud del despliege en Teams, b.) el Equipo de Ciberseguridad realizó bajada controlada de servicios de antivirus en estaciones de trabajo afectados (28 consolas equipos MAC) 17-10 a las 17:00, c.) se obtiene listado de usuarios para mesa de servicios para que en caso de recibir reporte por latencia en el servicio en equipos MAC direcciones los tickets a ciberseguridad para su atención, d.) se deriva tráfico Teams a enlace GTD y tráfico Outlook y Onedrive a enlace Movistar esto para que video prefiera enlace que no presenta problemas de licencias.
Solución definitiva:instalación de licencia de 2G en router para volver a activar enlace Movistar a nivel de F5 para continuar con el balanceo junto con enlace de GTD tráficos de Teams, Outlook y Onedrive. </t>
  </si>
  <si>
    <t>PRB0040909</t>
  </si>
  <si>
    <t xml:space="preserve">Detalle del incidente: a.) Se reporta usuarios de dominio externos (proveedores) no se pueden logear en el aplicativo, se detecta intermitencia
Se reporta lentitud al ingresar y transferir archivos con S-Filer. En primer intento carga normal en segundo intento se detecta demora
Causa raíz: problema de hablitación de IP en el DNS
Solución inmediata: a.)  el 15-11-2022:  Se aumenta el rango de protección en arbor, se aplica regla en FW para habilitar IP publica y se agrega registros DNS, 
Solución definitiva: 17-11-2022:  se define nueva regla de seguridad y se aprecia una conexión más rápida, c.) se revisa con proveedores Neosecure y OKIOK DATA., d.) se hace reinio controlado del servidor S-filer a las 20:00 previa generación de snapshot. .
</t>
  </si>
  <si>
    <t>PRB0040996</t>
  </si>
  <si>
    <t>Detalle del incidente: a.) Se reportan inconvenientes en la conexión de navegación de internet, servicio Consulta PAC, 24x7, Intope, Stor, entre  otros  b.) Incidentes similares asociados a la obsolescencia del proxys y migración de umbrella se han repetido durante el 2022, c.) Este PRB se cerró el 17-01-2023 y derivado de los incidentes recurrentes con la implementación de Umbrella se reabre..
Causa raíz: Por proyecto de migración de proxys a la nueva solución Umbrela (el servicio Proxys se encontraba bajo obsolescencia tecnológica)
Los casos  generados se excepcionaban de Umbrela.
Solución inmediata: a.) se realiza el reinicio de servidor proxys (para todos los incidentes se reinicia el servidor proxy) y/o b.) excepcionar en umbrela los sitios con problemas.
Solución definitiva: Migración a la nueva plataforma umbrela que sustituye la solución proxys (PaP principios de febrero del 2023-completado)
(Este Problema queda solucionado bajo el proyecto umbrella – el proyecto terminó la primera semana de febrero 2023 - la estabilización terminó a mediados de febrero 2023. Los casos puntuales estuvieron en validación hasta el 15-03-2023 y fueron resueltos
Se acordó el cierre el 16-03-2023</t>
  </si>
  <si>
    <t>PRB0040665</t>
  </si>
  <si>
    <t xml:space="preserve">Detalle del incidente: a.) se reportan problemas para imprimir PRC y obtener evidencia de firma, afectando a pérdida de propuestas cuando formalizan para obtener firmas de clientes. Paso instalado relacionado con incidente en WI 70547
Causa raíz: Esto fue producto a error en proceso de PRC por falta de parametro para una EPV. Una de las salas de desarrollo estaba trabajando en una pieza de PRC -ORIGCRE y también estaba siendo considerada por el área correctiva- no hubo homologación  
Solución inmediata: se realiza corrección de emergencia WI 77332
Solución defintiva, a.) se actualiza el proceso de PRC ORIGCRE agregando parámetro de EPV faltante, b.) paso a producción por emergencia de PRC pieza ORIGCRE
Como lección aprendida, se generá procedimiento interno que asegure que el ambiente de desarrollo contemple siempre los últimos cambios promovidos a producción, se ejecuten pruebas de regresión y no impacto. Asimismo,  la validación y coordinación con las salas de desarrollo </t>
  </si>
  <si>
    <t>PRB0040631</t>
  </si>
  <si>
    <t>Detalle del incidente: a.) servicio Altos Montos EFT no registra las operaciones en estado liquidadas siendo que las operaciones ya se encuentran liquidadas, estas se mantienen en estado Liberada. 
Causa raíz: Proyecto en Banco cambió el Bic Code en Swift de CONBCLRM a ITAUCLRM, lo cual no fue informado a Evertec. Esto ocasionó que el mensaje se rechazara por código no registrado y las operaciones no se liquidaban.
Solución inmediata: el proveedor Evertec reestablece servicio . 
Solución definitiva: . la causa fue corregida  por Emergencia el 12-04-2022. Misma solución inmediata</t>
  </si>
  <si>
    <t>PRB0040643</t>
  </si>
  <si>
    <t>Detalle del incidente: a.) sucursal de Cerrillo sin enlaces, b.) mesa de ayuda reporta que usuarios no pueden ingresar a los servicio de ASICOM, c.) se revisa conectividad de comunicación entre ASICOM y Redbanc, dado que se detectan anomalias al respecto.
Causa raíz: Asicom presentó problemas de conexión de red con su proveedor (Entel) . EL Banco Itaú no ejecutó ninguna acción. 
Solución inmediata: Redbanc configura en duro 2 rutas estáticas entre Redbanc y Asicom para restablecer la comunicación
Solución dfinitiva: Asicom reportó su solución definitiva de establecimiento de comunicación con su proveedor Entel  y RedBanc.  Fue validado por Operaciones Hipotecarias</t>
  </si>
  <si>
    <t>Juan Alvarez</t>
  </si>
  <si>
    <t>Alejandro Liberona</t>
  </si>
  <si>
    <t>PRB0040565</t>
  </si>
  <si>
    <t xml:space="preserve">Detalle del incidente: a.) sucursales BancoCondell reportan sin servicio Strategyware en el AS400 FCSA01, b.)  error puntual que solo había ocurrido una vez el 10-02- 2020.  
Causa raíz: Sin determinar
error puntual no había ocurrido desde principios del 2020.. 
Solución inmediata: reinicio se servicios Strategyware en plataforma AS400 FCSA01
Solución definitiva: a.) se indica que la solución para el Strategyware reseteándolo y ocurre por pérdida de comunicación. b.) se envía de procedimiento  con los Pasos reinicio de servicio Strategyware al área de Continuidad para la efecución de cualquier medida, en caso que este incidente volviera a presentarse </t>
  </si>
  <si>
    <t xml:space="preserve">Angel Rodriguez </t>
  </si>
  <si>
    <t>PRB0040869</t>
  </si>
  <si>
    <t>Detalle del incidente: a.) Usuario interno reporto situación con su ingreso a la APP , luego de 5 o 6 intentos es que logra ingresar, esto afecta inicio de sesión por contaseña y para el uso de la funcionalidad de pagos QR, b.) se revisa detalle del comportamiento del usuario en Super App en los últimos 7 días (12 al 17 Octubre), y se evidencia varias sesiones categorizadas como tolerables, eso significa que en alguno de los pasos dentro de la sesión tuvo lentitud o errores. c.) Si reviso dentro de las sesiones con más detalle, hay muchos errores de intento de conexión hacia CDN, d.)  el 24-10-2022 entre las 17:04 y 17:07 horas se presentó un evento de intermitencia en el Login de Super App. Al revisar se detectaron problemas de conexión hacia CDN, llegando a tener una tasa de 68% de error, el 02-11 -2022 a las 13:10 se presenta nuevamente el error. 
Causa raíz: Ip's en listas negras. Fue un caso puntual aleatorio La usuaria -(Daniela Doganieri, logró conectarse desde el día del incidente y está haciendo uso de la plataforma de forma normal.(se estuvo monitoreando durante 2,5 meses sin incidentes nuevos)
Solución inmediata:  se genera ticket para el proveedor. Evaluación de flujo, se pedirá detalla de los ISP hacia CDN al proveedor 
Solución definitiva:  como mejora general se valida que las direcciones imperva se encuentren en lista blanca
Se deja en lista blanca las siguientes direcciones IPs de imperva: 199.83.128.0/21, 198.143.32.0/19, 149.126.72.0/21, 103.28.248.0/22, 45.64.64.0/22, 185.11.124.0/22, 192.230.64.0/18, 107.154.0.0/16, 45.60.0.0/16 y 45.223.0.0/16 en plataforma arbor.  Aproximadamente cada mes se revisa en Imperva para concretar las Ip´s que se llevan a listas Blancas. Se acuerda el cierre</t>
  </si>
  <si>
    <t>Alfredo Ramírez / Jose Mardones</t>
  </si>
  <si>
    <t>PRB0040902</t>
  </si>
  <si>
    <t>Detalle del incidente: a.) Usuarios no pueden conectar a la VPN. producto de despliegue de parches. b.)  se detecta en algunos casos rompre el token de autenticación. 
Causa raíz: 
(despliegue de parches aplicados Cisco VPN afectados por la obsolescencia de la plataforma Findur que afectó a los usuarios afectados con el incidente.
Solución inmediata: Sincronización masiva que rompe control de validación del token de autenticación permitiendo la ejecución correcta al cliente VPN 
Solución definitiva: a.) aplica misma solución inmediata. b.) se valida solución satisfactoria sobre usuarios afectados 
(No existe una solución paliativa para este tipo de incidentes ya que la versión de Findur se encuentra obsoleta y será sustituida con el Sistema Murex Fase II prevista culminar a finales de Julio 2023.)</t>
  </si>
  <si>
    <t>PRB0040940</t>
  </si>
  <si>
    <t>Detalle del incidente: a.) Usuarios perdieron conexión a sistema eCambio, afectando Usuarios no pueden finalizar procesos en eCambio por desconexión, b.) Usuarios no pueden visualizar las operaciones, no aparece el usuario tampoco la sucursal, c.) se reporta intermitencia en sistema e-Cambio, d.) 12-12-2022: Se evidencian bloqueos a nivel de base de datos eCambio, e.) 14-12-2022 Se encuentra bloqueo en BD ejecutando desde las 18:33Hrs,
Causa raíz: a.) Componentes externos ISIM y Robótica consumen los recursos del SP de eCambios (bloqueos de las BBDD) - esto se transfiere  a la ficha PRB0040604- mejoras en performance b.) el incidente del 12-12-2022, fue producto de la indexación de BD que generó bloqueo de 56rsh aprox.
Solución inmediata: a.) de los bloqueos a nivel de BD, se liberan y se logra ingresar al aplicativo para normalizar operaciones pendiente, b.) 
12-12-2022: se liberan instrucciones SELECT pero se evidencia la ejecución de un proceso de reindexación por 56Hrs corriendo y tenía que liberarse de forma automática, c.) se reinician los servicios de extensión y monitor de e-cambio
Solución definitiva:  b.) se configuró en la herramienta ATM no solo para servidores, sino también en los jobs asociados con el serviciopara la generación de alertas tempranas que lleve accionar de inmediato (OK), b.) se aumentó la capacidad del disco en 20GB.</t>
  </si>
  <si>
    <t xml:space="preserve">Cristina Fuenzalida / Felipe Riffo </t>
  </si>
  <si>
    <t>PRB0040952</t>
  </si>
  <si>
    <t xml:space="preserve">Detalle del incidente: a.) Usuarios reportan intermitencia en la conexión vía Wfi en pisos 15 y 16 de NLC, b.) en revisión se encuentra que estaciones de trabajo conectadas a red wifi ItauGo de los colaboradores se mueven entre diferentes AP del piso produciendo la desconexión de estos con la red, c.) los primeros casos de desconexión de este tipo se evidencian el día 25 de noviembre, d.) la fecha coincide con la actualización de los AP en NLC, Equipo de redes está gestionando las autorizaciones correspondientes para reversar la actualización en los AP
Causa raíz:Roaming de equipos de clientes de forma reiterativa entre APs- generada a partir de la actualización de los AP en NLC . Esta funcionalidad vino por defaulf dentro del aplicativo.
Solución inmediata: el 19-12-2022 a las 12:10 se deshabilito el roaming en los AP de toda NLC. 
Solución definitiva: Se desahabilita roaming en los AP de toda NLC. el día lunes 19 de diciembre se desactiva opción “client balancing” en todos los pisos de Nueva Las Condes. Con esto las APs no balancean las conexiones y si un equipo esta fijo en una ubicación queda conectado solo en un Access-point solo al moverse cambia su registro a otro.
</t>
  </si>
  <si>
    <t>PRB0040613</t>
  </si>
  <si>
    <t>Detalle del incidente: a.) usuarios reportan que los capitales de créditos no están correctos OP07., b.) se identifica Instalación realizada el 25-03 (WI 65763 - 211508584PR_REG_Squad – Normativos Calidad de Información - INC0109805 - Diferencia entre BO07 y OP07 Vigentes (pesos e Intereses devengados).  
Causa raíz: derivado a PAP se detecta que nombre de campo en dos archivos diferentes se solaparon en un campo con el mismo nombre, lo que provoca que el dato sea recogido desde el equivocado (este PaP no fue coordinado con Usuarios, ni tampoco durante la certificación, tal de haberse mitigado el error).
Solución paliativa: se realiza rollback WI 65763 y se valida el proceso con usuarios de contabilidad el 31-03 -2022 a las 10:30. 
 Solución definitiva: se ejecutó la la corrección el 22-04-2022 y fue validado por los usuarios.</t>
  </si>
  <si>
    <t>Jethro Aravena</t>
  </si>
  <si>
    <t>PRB0040860</t>
  </si>
  <si>
    <t xml:space="preserve">Detalle del incidente: a.) verbo IDD no se encuentra disponible, entrega mensaje "Verbo IDD no disponible en este momento".
b.) el verbo esta diseñado para dar servicio de Lunes a Viernes, se abre caso a Squad Riesgo Crédito. 
Causa raíz: no se trata de un incidente, 
(es una condición nueva que requiere el negocio para cursar créditos los fines de semana. El aplicativo está diseñado para dar servicio de lunes a viernes. El área de crédito de Persona, solicitaban autorizaciones de créditos y lo realizaron un fin de semana, pero deben tener disponible el verbo del crédito de cada una de las personas que están solicitando. 
Solución inmediata: a.) se cambia marca de proceso de N a S, b.) , se consulta al área de riesgo operacional si es normal que se autoricen créditos los fines semana, a lo que como repuesta del negocio indicado que si es factible, c.)  Ante esta solicitud se solicitó autorización para realizar curses de créditos los fines de semana y el día de ayer se dio el ok. 
Solución definitiva: se debe realizar un cambio en control M, para que el día sábado se tengan los procesos de deudas y garantía que se requiere para poder cursar un crédito, b.) es necesario realizar el cambio y simular que se ejecute como si fuera un sábado.PaP se ejecutó el 02 -12-2022. </t>
  </si>
  <si>
    <t>PRB0040529</t>
  </si>
  <si>
    <t>Detalle del incidente: a.) Windows\ inicia Windows correctamente al colocar credenciales de dominio, sin embargo se genera un bucle apareciendo una pantalla en negro y luego azul. Este  bucle se repite y no logra ingresar al escritorio de Windows, b.) durante el incidente,  equipos PC de usuarios no inician explorer.exe correctamente, debido a falta de autorización para gatillar proceso, b.) El Sandbox de pruebas utilizado para pruebas de auditoría, replicaron acciones sobre el tenant de usuarios adscritos a la plataforma EPM (Endpoint Privilege Manager).  Ambos ambientes no debían estar vinculados, c.) El día 04/01 tras el incidente -se le consulta al Proveedor Novared si había aplicado algún cambio sobre el EPM he indicó que solamente había trabajado en un ambiente sandbox , por lo que inicialmente se descartó falla de EPM.
Causa raíz: se descubre que proveedor Novared realizó cambio en políticas de elevación de privilegios en tenant de usuarios de plataforma EPM, impactando a 120 usuarios que inmediatamente recibieron dicha actualización y el Sandbox de pruebas replicó acciones sobre el tenant de usuarios adscritos a la plataforma EPM. 
Solución inmediata: a.) desinstalación de agente Cyberark – Endpoint Privilege Manager en 12 estaciones de trabajo, b.) deshabilitación de políticas aplicadas, c.) ampliación de navegación a URLs na148.epm.cyberark.com y *.epm.cyberark.com.
Solución definitiva a.)se revocó privilegios de modificación de objetos sobre Tenant de usuarios a proveedor, para evitar que se realicen cambios involuntarios, b.) se realizaron pruebas con estaciones de trabajo de equipo de proyectos como piloto en un sandbox, para replicar el error y envío de logs para añadir a caso levantado con Cyberark, c.) se aplicaron primero en el sandbox, las recomendaciones del proveedor para certificar que no haya impacto a las estaciones de trabajo d.) se aplicó de forma controlada en grupos de estaciones de trabajo, manteniendo en observación el comportamiento de la plataforma. ETA, e.)se completaron todas las actividades el 09-02-2022- con la incorporación de los 93 pc faltantes para completar el proyecto- WI63720. Fue validado con los usuarios.</t>
  </si>
  <si>
    <t>Miguel Salinas/Juan Orellana Espinoza</t>
  </si>
  <si>
    <t>PRB0040966</t>
  </si>
  <si>
    <t>Detalle del incidente: a.)Contact Center reporta algunos casos de clientes que presentan inconvenientes al realizar compras o ATM arroja error excede máximo
Causa raíz: Indeterminada por falta de logs. Se evidencia problemas de conexión al Socket de RedBanc. MQ_SOCKET_CLIENT, Agent disconnected from Host!.. es importante destacar que el SO se encuentra en Win2003. 
(Solo se logró observar reinicio de Conector RedBanc a las 3:40 AM se desconoce la Razón. A las 15:20 desconexiones del socket, y reconexión automática. A las 17:00 reinicio de Cliente Socket y a las 18:30 se reinicia todo el servicio). 
Solución inmediata: a.) Se reinició el servidor TX_Server de ATM
Solución definitiva: Misma solución inmediata. Actualmente en proceso de migración de SO de 2003 a 2016.
Se acuerda el cierre.</t>
  </si>
  <si>
    <t>PRB0040828</t>
  </si>
  <si>
    <t>Detalle del incidente: a:)  /*inv en la Bolsa*/  NOMBANCDES = IGNX027BC_ConsContrOperaW //CODTRAN =  'BCBS10’  //NOMBANCDES = IGNX080BC_ObtenerToken tanto para CODTRAN BCBS10 IGNX027BC_ConsContrOperaW  y CODTRAN BCBS30 el tiempo de respuesta del backend fue mayor al esperado por TX Server (15s) motivo por el  que se graba EXCEPTION en Webmonitor por parte del canal, b.)  el backend es un servicio web expuesto por la bolsa de comercio.
Causa raíz: Reset en la comunicación desde banco con BCS, esto ocasiona delay en la recepción de respuesta y timeout de servicio tx server
Solución inmediata:  No Aplica
Solución definitiva: Con proveedor se revisó el tráfico y se encontró que el banco realizaba unos reset que causaban unos timeout que se traducen en exception en webmonitor.
Solución definitiva:se determinó realizar:
a.) aumento timeout de 15 segundos en servicio tx server, previo análisis de cuanto es el delta necesario y que ajuste tasa de error (con esta solución se logró disminuir la la cantidad de errores en aproximadamente 85%),  , 
 b.)  Se intaló un sniffer en servidor tx server produc tivos para la captura de tráfico e identificar cualquier otro error, sin embargo no se logró determinar ningún error que gatillara el reset. Esta opción ya no es factible seguir considetandola ya que consume recursos productivos injustificados. Se deja en validación hasta la primera semana de mayo 2023. Los errores no se han incrementado, se mantienen aprox en 214 errores sobre un total de 324.000 transacciones correctas. 
Se acordó el cierre y en caso de volver a incrementarse los errores s reabrirá el PRB
Cierre el 08-05-2023</t>
  </si>
  <si>
    <t>PRB0040926</t>
  </si>
  <si>
    <t>Detalle del incidente: a:) 04-10-2022: Encolamiento en salida de correos, b.) incidente del 23-01-2023 Se detecta encolamiento en el despacho de correos externos, afectando a los correo de recuperación de clave para clientes empresas  .
Causa raíz: En revisión del assessment realizado por el proveedor Neosecure  se detecta  fallas de ejecución del equipamiento y BD.
Solución inmediata:  04-10-2022: a.)  se retira de línea servidores de DLP de correo, b.) DLP de correo reincorporado a producción, se mantiene monitoreo preventivo y revisiones en conjunto con el proveedor Neosecure y la marca Broadcom, c.)  generan plan de integración de DLP  de correo a producción, con monitoreo continuo y pruebas de no impacto. d.) se realizan pruebas controladas con los agentes endpoint en un grupo especifico de la célula de endpoint . e.) se revisaron las  recomendaciones generadas por asssessment del provedor Neosecure, f.)  para el incidente del 23-01-2023, se realiza el reinicio del servidores de DLP de correo
Solución definitiva: a.) depuración de mejoras a políticas DLP, b.) parchado de servidores DLP, c.) actualización de Licencias
Desde enero 2023, el incidente no volvió a repetirse. Las mejoras han sido las correctas.
Se acuerda el cierre el 11-05-2023</t>
  </si>
  <si>
    <t>José Rodriguez /Hector Bobadilla</t>
  </si>
  <si>
    <t>PRB0040931</t>
  </si>
  <si>
    <t xml:space="preserve">Detalle del incidente: a:) Cierre de cajas del día 28 de Noviembre, no ha finalizado se encuentra en loop, afectando al retraso del procesos Batch
Causa raíz: esto fue producto de la Instalación WI 116961 (SQD-CBR-0000091 Modificación SFT033 y SFT019CL para validar operaciones Cartera Castigadas asociadas al convenio) que no consideró pruebas de borde para los clientes que tienes operaciones con convenios.
(en la modificación al proceso SFT033, se creó una matriz para guardar las operaciones con convenio de un cliente. El número máximo de índice en la matriz de operaciones con convenio que se podían guardar para realizar la rebaja en cartera castigada era de 10 operaciones. Se cayó el programa porque hay clientes con más de 10 operaciones con convenio)
Solución inmediata:  / Se realiza rollback a WI 116961 y se realiza instalación por emergencia WI 121664 EL 29-11
Solución definitiva: Se realizó la vuelta atrás de los cambios realizados en los procesos SFT033 y SFT019CL. y se solucionó el incidente.
(Se evalúa realizar mejora para que los clientes con convenio en cartera castigada puedan generar operaciones sin límite),
</t>
  </si>
  <si>
    <t>Juan Meza /Camila Osorio</t>
  </si>
  <si>
    <t>PRB0040937</t>
  </si>
  <si>
    <t>Detalle del incidente: a:) Cierre de factoring aun en proceso de ejecución, afectando a sinacofi proceso nocturno Batch. Retraso aprox 70 minutos, b.) A finales del mes de enero 2023, se generaron incidentes que afectaron los procesos batch (31-01-2023, 01-02-2023)
Causa raíz: El cierre diario de Factoring demora entre 1:40 y 2 horas, y ese día el cierre comenzó a las: 20:42:58  y finalizo a las: 23:19:31 con lo que afecto el inicio del proceso batch (error de coordinación humana entre operaciones del negocio y operaciones TI)
Solución inmediata:  a.)  interfaces entregadas y se retoma proceso batch Dibs. b.) coordinación con Continuidad Ti / Factoring  y esperar que termine el cierre para comenzar el proceso batch
Solución definitiva: a.)  ejecutar mejoras a ser realizadas conjuntamente con el proveedor de la aplicación (DImension) a.1) reducir el tiempo en mejoras en las BBDD- por reordenmaiento de interfaces para llegar antes con los requimientos que necesita el Core bancario DIBS-Se ganan 20 minutos ( el proceso completo durará aprox 1,40 hrs ), a.2) generación de  interfaces en paralelo primeramente en disco local y luego en carpetas remotas. Se ejecutó  el PaP el 05-06-2023 (OK) a.3) ordenamiento de ejecución de la cadena batch de factorig/ cierre de factoring (se completó la ejecución el 05-06-2023 (OK) . 
El Plan de las mejoras bajo este PRB se completo el 05-06-2023 (OK). Quedó en validación hasta el 12-06-2023 
Se acordó el cierre el 13-06-2023</t>
  </si>
  <si>
    <t xml:space="preserve">Mauricio Velazquez </t>
  </si>
  <si>
    <t>PRB0040544</t>
  </si>
  <si>
    <t>Detalle del incidente: a:) contact Center casos de clientes BancoCondell, que no pueden realizar compras con sus tarjetas
Causa raíz: se detecta instalación realizada el 21-02 bajo el WI 29535 (Implementar Transacción de Ajustes Tarjetas de Débito y Procesar Reversas - Regularización FOLIO 200804002). El programa RDB2IBS que es el que traduce las tramas REDBANC a tramas Condell, fue modificado por Error humano con un código errado “777”, para las transacciones de compra (429), siendo el código “700” el correcto indicado en el archivo RDBTRXIBS en el campo PYEECODE, por lo tanto al no encontrar esta definición eran rechazadas las transacciones de compra. 
Solución inmediata: se realiza Rollback de WI 29535.
Solución definitiva: se realizó nuevo PaP el el monitoero de las transacciones de compras en línea de forma correcta.</t>
  </si>
  <si>
    <t>Lili Molina / Julio Velasquez</t>
  </si>
  <si>
    <t>PRB0040927</t>
  </si>
  <si>
    <t xml:space="preserve">Detalle del incidente: a:) Contact Center reporta que ejecutivos presentan inconvenientes en TU, al momento de ingresar datos de contacto de cliente, el sistema muestra error.
Causa raíz: Pieza de TU / cliente servidor  falló . Dentro de la ventana de TU existe una funcionalidad de  ingreso al cliente y para algunos clientes uno de los campos pertenecientes al domicilio del cliente  (campo comuna) supera la longitud máxima permitida. 
Solución inmediata:  / Sin acción correctiva
Solución definitiva: ampliación de la pieza domicilio /campo "comuna". Se hizo el desarrollo, prueba de testing-factory. PaP 09-01-2023- fue vaidado con los usuarios
</t>
  </si>
  <si>
    <t>Daniel Iturry / Felipe Sarria</t>
  </si>
  <si>
    <t>PRB0040936</t>
  </si>
  <si>
    <t>Detalle del incidente: a:) Contact Center reportan indisponibilidad en la conexión a la plataforma comercial, b.) el 09-12-2002 Se detecta usuarios con intermitencia con el aplicativo KYC desde plataforma comercial
Causa raíz: a.) en relación a Plataforma Comercial, se instaló una versión con un agente adicional, el cual no estaba en el archivo de reinicios de la plataforma (error de chequeo), b.)  En cuanto a la causa de KYC estuvo relacionado a problemas para resolver el nombre de servidor de KYC, Link de Plataforma es http://clstgkycp01v1/Transactor/content/Welcome.htm?******, y funcionó al cambiarle el link por la IP del servidor.  Esto se debió a un parchado acumulativo de los controladores de dominio que fallo por un bug de SO de Microsoft. 
Solución inmediata:  a.) se realiza reinicio de servicios TX_Server de plataforma comercial, b.) 09-12-2022 Solución paliativa se realizo  cambiopen el servicio configurado por IP del servidor 10.181.133.25 
Solución definitiva: Instalacisón de PC, agregó un agente de comunicaciones que se agregó al archivo de reinicio de servicios, b.) se probó con PING y si se resuelve IP, c.) se devuelve configuración a Nombre de servidor de KYC en el link de Plataforma Comercial, BTEL y Empresas (PaP 17-01-2023)
Se acuerda el cierre</t>
  </si>
  <si>
    <t>AbrahamMontalva</t>
  </si>
  <si>
    <t>PRB0040934</t>
  </si>
  <si>
    <t>Detalle del incidente: a:) Desde operaciones reportan que cierre de leasing se encuentra detenido. (Momento de generación de contratos)
Causa raíz: fue producto a un PaP el cual no contempló la actualización de la página encargada de generar contratos. Error de revisión de la gestión y ejecución de pruebas antes del PaP
Solución inmediata:  a.)  se reciben script y se procede con la ejecución, b.) se , realizara paso de emergencia 07 de Diciembre para corregir el error de generación de contrato (squad Factoring y Leasing)
Solución definitiva: Se dio aviso al proveedor, quien detectó el problema y envió la corrección correspondiente, la cual se certificó y se pasó a producción como flujo de emergencia – WI 124313 el 08-12-2022</t>
  </si>
  <si>
    <t>PRB0040722</t>
  </si>
  <si>
    <t>Detalle del incidente: a:) el 15-06-2022, desde operaciones Swift reporta que mensajes de Swift, se encuentra detenidos, b.) el servidor CLSTGAPPP04V03 había hecho crash  (estaba pegado el SO WinServer 2016, 64 bit),  c.)  El 20-07-2022 hubo intermitencia en servicio SMTP que afectó nuevamente la mensajería Switf.
Causa raíz: hubo una instalación de antivirus a Crowdstrike a las 7: 09hrs (no informada). que se identificó el único hito que sde relaciona con esgte incidente ( este antivirus había tenido problemas de red para conectarse a la consola principal)
( el 15-06-2022 hubo una instalación de antivirus a Crowdstrike a las 7: 09hrs que fue el único presedente que se puede vincular con el incidente. Durante el PaP no estuvieron involucradas las áreas de Admin TI, ni usuarios para el monitoreo del PaP).  Este antivirus había tenido problemas de red para conectarse a la consola principal, 
Solución inmediata: a.) el incidente del 15-06-2022, se solucionó con el reinicio el servidor, levando el servicio y liberando los  mensajes retenidos en Swift, b.)  en cuanto al incidente del 20-07-2022, se solucionó con la eliminación de regla definida post instalación de Antivirus Crowdstrike
&lt;Solución definitiva: se regulariza el  tráfico asociado a AV Crowdstrike a nivel de FW – comunicación OK   (09-08-2022)</t>
  </si>
  <si>
    <t>Miguel Salinas/matias Mella/Hector Bobadilla</t>
  </si>
  <si>
    <t>PRB0040661</t>
  </si>
  <si>
    <t>Detalle del incidente: a:) herramienta de monitoreo  visualiza error al momento de ver los movimientos de la tarjetas de crédito adicional, b.) se detecta un 4,08% de fallas en la transacción doGetCreditCardDetailWithTransactions, c.) se evidencia que el error comenzó a generarse a partir de la nueva versión liberada de la App el 03-05
Causa raíz: se llevaron por error en la capa mobile unos cambios en el dashboard de tarjetas- contemplando las Tarjetas adicionales (que no debieron estar contemplandas) . 
Solución inmediata:  liberación de nuevo reléase de la App para el 17-05 como solución definitiva (ajustes a cargo del equipo de mantenimiento correctivo)
Solución definitiva: PaP corrección se corrigió a nivel de la capa Java para omitir los cambios realizados en capa mobile y retornar únicamente las Tarjetas de Créditos Titulares que es lo correcto(en el dashboard de tarjetas de la app no se deben visualizar las tarjetas de crédito adicionales).</t>
  </si>
  <si>
    <t>Luz Villegas</t>
  </si>
  <si>
    <t>PRB0040928</t>
  </si>
  <si>
    <t>Detalle del incidente: a:) Herramienta de monitoreo detecta intermitencia en Login de internet banking, los días 09-11-2022, 11-11-2022 y 27-11-2022
Causa raíz: a.) el  09-11-2022: no se observó evidencias de la ocurrencia del incidente a nivel de Login de sitio empresa y/o Persona. b.)  el 11-11-2022 hubo un incidente relacionado a reversa de iniciativa de Infraestructura (WI 115937) y afecto el Login y servicios de forma masiva, c.) 27-11-2022 hubo contención en IIS de tx server debido a múltiples timeout de Parte de Consultas hacia Nexus (TC). Serie de Timeout degradaron el servicio hasta desencadenarse el incidente con login a las 08:41. Se asocia con el PRB0040965  - INC0167744 - Altos tiempos respuestas Login de Portal
Solución inmediata:  Reinicio Capa Servidor TX Server. Se realiza el reinició controlado de los silos de Portal Tx Server
Solución definitiva:misma solución inmediata. Desde noviembre a la fecha no volvió aparecer incidentes similares. Fueron incidentes puntuales con causas distintas
Se acuerda el cierre</t>
  </si>
  <si>
    <t>Patricio Mulato /Nicolas Cornejo</t>
  </si>
  <si>
    <t>PRB0040557</t>
  </si>
  <si>
    <t>Detalle del incidente: a:) herramienta de monitoreo se detecta una saturación de memoria en los servidores broker ICIIBP1X2 y ICIIBP0X2
Causa raíz: se detecta alto consumo de memoria en el grupo de ejecución DocumentManagement AndArchive_IS_001
Esto puede deberse a utilización de objetos Java a nivel de desarrollo que consumen la memoria por su uso.
Solución inmediata: Reinicios del grupo de ejecución en los 4 servidores bróker de forma preventiva para eliminar la alerta.
Solución definitiva: a.) para superar y no tener dicha alerta, se revisa en conjunto con los equipos de desarrollo el mejorar el plan de que esta situación tal que no vuelva a presentarse y/o cambiar elementos de desarrollo que utilicen grandes cantidades de memoria para operar, b.)  se implementamos reinicios automáticos para suplir dicha alerta, que se realizan los días sábado 03:00 AM y Miércoles 03:00 AM, pero la raíz del problema es el desarrollo de las piezas.</t>
  </si>
  <si>
    <t>Jorge Meges</t>
  </si>
  <si>
    <t>PRB0040935</t>
  </si>
  <si>
    <t xml:space="preserve">Detalle del incidente: a:) Interfaz de cobranza Factoring que se envía a FASTCO se generó con menos registros de lo esperado
Causa raíz: Fue producto de PaP del proyecto de cobranza WI 105235 con filtros faltantes para la completa definición y no fueron considerados en QA para corroborar el PaP . El primer día luego del paso a producción  el 05-12-2022 y se encontraron menos registros de los esperados y en revisión con el proveedor Dim fue por  los filtros aplicados
Solución inmediata:  a.) Se ejecuta WI 123218 reversa del cobrador.(realiza disociación de Rut único de cobrador). b.) durante el primer día de marcha blanca, se detectó el error y se está revisando la integración entre la empresa de cobranza Fastco y el proveedor Dim de Factoring) 
Solución definitiva: Se ejecutó la correción el 08-12-2022 y sigue en marcha blanca sin problemas adicionales
</t>
  </si>
  <si>
    <t>PRB0041041</t>
  </si>
  <si>
    <t>Detalle del incidente: a:) Job de carga nocturna de campañas continúa en ejecución en el paso 4, afectando la formalización diaria, b.) se detecta lntitud del proceso en servidor departamental CLSTGSQLP20V1 de CMR, 
Causa raíz: a.) cantidad de registros en el modelo que tenía el proceso de campaña crecía exponencialmente y generaba que los pasos de validación no tuviera el mejor performance, b.) servidor CLSTGSQLP20V1 (departamental) de CRM con alto consumo de memoria, procesos corriendo sobre servidor que se usan en la carga generaban bloqueos y lentitud en el paso 4 y 5 del job de carga.
Solución inmediata: a.) se detiene job en ejecución, b.)  campañas pendiente se procesas en proceso de horario nocturno, priorizando la ejecución de las formalizaciones diaria por parte de CRM para no afectar a los clientes, c.) se elimina proceso que estaba generando el bloqueo, d.) proceso de carga de campaña finaliza correctamente a las 04:45 del 02-03-2023
Solución definitiva: a.)  se generó un "Truncate" sobre las tablas del modelo de campañas, considerando las BD: MOTOR_SAS_V2 Y SAS_BD_NEW2 - dejando solo las campañas que se necesitan-vigentes y una semana de historia (el resto queda en respaldo de disco). Esto hará que las campañas no crezcan en registros. El PaP fue ejecutado bajo el WI  142067 el 03-03-2023 (OK), b.) Validación de usuarios y tiempos normalizados en las cargas (OK el 04-04-2023), c.) el tiempo de regularización es aproximadamente 20min que es lo que corresponde, d.) se activó plan de mantención sobre la BD  a ser realizada por Ingenería TI / DBA lo cual permitirá que el modelo se mantenga estable y manejable (OK), e.) el Equipo de CRM  cambió el horario de ejecución del Job  para no chocar con el modelo de campaña- que se ejecuta en el servidor P22v1 (OK).
Se acordó el cierre</t>
  </si>
  <si>
    <t>PRB0040930</t>
  </si>
  <si>
    <t xml:space="preserve">Detalle del incidente: a:) No se ha ejecutado proceso de contabilización de TC, afectando a los reportes de TC del día 28 de Noviembre
Causa raíz: por Instalación WI 120401  (Habilitar verbo IDD fin de semana)
Se debía instalar un proceso “CDB809CL” en el OCL  STRTUPSA de inicio de día, pero el OCL de QA era distinto a Producción y esto hizo que en el proceso de inicio de día no se ejecutaran algunos proceso.
Solución inmediata:  / Se regulariza STRUPSA en producción y se reprocesa contabilización de TC
Solución definitiva: a.) re-ejecución de la pieza, b.) se iguala ambos procesos para QA y Producción (al igual el OCL de Producción con el de QA el mismo no se dio mas el problema).
</t>
  </si>
  <si>
    <t>PRB0040938</t>
  </si>
  <si>
    <t>Detalle del incidente: a:) no se logran transferir archivos desde FCSA01 Condell hacia Santiago. Afectando Procesos de Condell no logran transferir interfaces al iSeries Santiago, b.) no se genera interfaz RLCR221209
Causa raíz: Se detecta cuenta de servicio había sido eliminada por error por usuario con permisología.
Solución inmediata:  a.) en conjunto con Admin de Acceso se vuelve a crear usuario FTPCONDELL en iSeries Santiago con la contraseña que se tenía para permitir la conexión automática desde FCSA01 a Santiago, b.) se transfieren todos los archivos que se encontraban con error al momento de ser transferidos por FTP, c.) se reprocesa interfaz de normativo que había quedado afuera por falta de usuario FTP. Se da R en proceso DIBS
Solución definitiva: misma solución inmediata</t>
  </si>
  <si>
    <t>Ricardo Aguilar</t>
  </si>
  <si>
    <t>PRB0040933</t>
  </si>
  <si>
    <t>Detalle del incidente: a:) No se pueden obtener documentos desde el gestor documental
Causa raíz: Bloqueo de cuenta de servicio por intento fallido de contraseña por parte del usuario que utiliza la aplicación
Solución inmediata:  a.)  se desbloquea cuenta de red Itaú FNCBRKFLT
Solución definitiva: misma solución inmediata
(para todos los casos los usuarios Owner deben entregar las cuentas de usuarios de servicio para la custodia de CiberArK (herramienta para custodias usuarios y claves –seguro) del área de ciberseguridad. El área de Ciberseguridad estará levantando Oy's a los Owner para cumplan con esa acción de entrega.</t>
  </si>
  <si>
    <t>Orlando Andrade/ Ricardo Aguilar</t>
  </si>
  <si>
    <t>PRB0040795</t>
  </si>
  <si>
    <t>Detalle del incidente: a:) Procesos en Control M quedan en amarillo y se pierde la conexión por parte del operador con Control M en Core FCSA01, b.) se evidencia instalación previa WI 98544 para la eliminación NAT FW Modular Corpbanca, c.) derivado de la actividad eliminación de NAT, se registraron incidentes en otros servicios:  c.1) SADP: Pagos de altos valor se encuentra detenidos, se detecta indisponibilidad de conexión con servidor PRODAPPS234, c.2) EBS: indisponibilidad en aplicación EBS con los modulos, Canal al de Denuncias para Colaboradores, Extensión de Beneficios, Cargas Familiares CCAF, Bono Gestión PE, Uniformes, Registro de Horas, Regularización de Asistencia, Registro de Periodos Teletrabajo, Consentimiento firma electrónica, Firma Documentos XML, App RRHH  y Administrador de Contenidos APP
Causa raíz: Actividad de eliminación de NAT en firewall Modular. Esta actividad forma parte de las tareas necesarias para el apagado del site de Magnus II. 
Solución inmediata:  a.) se realiza rollback WI 98544, b.) se revisan configuración DNS en el servidor y se refresca ruta, para liberari pagos de alto valor detenidos, c.) para la IP 99.201.0.11 no se encontraba como tráfico valido en VPN para dar continuidad por ende, se incorpora segmento de red en VPN, para los servicios de Oracle
Solución definitiva: .  Se rejecuta PaP 16-09-2022, previo levantar la información suficiente para que Equipos correspondientes puedan realizar cambio de IP NAT a real y validar servicios.</t>
  </si>
  <si>
    <t>PRB0040859</t>
  </si>
  <si>
    <t xml:space="preserve">Detalle del incidente: a:) se detecta en DB2 de PRC query con alto consumo de recursos los cual provoca que la CPU  llegue al 100 % de uso.
Causa raíz: misma PRB0040917 y se transfiere a correctivo canales. Cerrado por Infra
(se gatillan múltiples operaciones basadas en la misma query, que debido a sus características saturan la CPU, es la combinación entre query compleja y volumen de querys ejecutadas.-según se comentó durante el incidente esta query es generada por los usuarios que usan una utilidad que les autogenera dicha query y esta opción no es posible restringirla a nivel aplicativo).
(es necesario generar mesa de trabajo entre áreas de Ingeniería TI y PRC para la evaluación del problema).
Solución inmediata: se realiza el reinicio de la BD2 y los WAS, se liberan hebras colgadas y se estabiliza servicio. 
Solución definitiva: Se viNcula con la ficha PRB0040917
</t>
  </si>
  <si>
    <t>Edson Perez / Arturo Medina</t>
  </si>
  <si>
    <t>PRB0040766</t>
  </si>
  <si>
    <t xml:space="preserve">Detalle del incidente: a:) se detecta problema con el servicio Bróker SendNotificacinsv2. Se evidencia instalación CPP WI 80333 (Flujo Aprobación Desarrollo 80333: 221508638PR_CD_Célula 1: App PF - ApiConnect - Eliminación Capa APICORE - Loans/Payments) 
Causa raíz:  El campo channel-id del header de la API payments estaba definido como un campo numérico en lugar de tipo cadena de texto que es como debería haber estado establecido. Esto provocó el problema de interpretación de la acción a nivel de broker y no se mandaban los correos de notificación de pago.  Esto fue producto de un  PaP
Solución inmediata: durante el incidente se implemento la mejora mediante WI 96156
Solución definitiva: se cambió el tipo del campo channel-id tomando los valores de los headers que se estaban utilizando desde la capa Java (se cambió de tipo numérico a tipo cadena de texto) . Se realizó un PaP  por emergencia el 12-08-2022 y se solucionó
</t>
  </si>
  <si>
    <t>PRB0040648</t>
  </si>
  <si>
    <t>Detalle del incidente: a:) se presenta error en Ondemand- reporte HALSLOC0 al consultar el detalle de la cuenta contable 210010150 (acreedores cuenta corriente), b.) esta problemática dista desde hace semanas, sin lograr descargar el reporte. Esto ocurrió porque se requería consultar el detalle de esa cuenta contable 210010150 (acreedores cuenta corriente en el reporte HALSLOC0 para explicar un descuadre ocurrido el 11-04-2022), c.)  solo sucedía con esta cuenta contable, el resto de las cuentas contables no presentaban ningún problema, d.) al consultar en el Ondemand la contable 210010150 (acreedores cuenta corriente) en el reporte HALSLOC0 demora en responder y devuelve un error 502-http, e.)  el 27-04-2022 se procesaron más de 50.000 páginas (elHALSLOC0 maneja todas las cuentas contable del banco)- el Ondemand al consultar esa cuenta no lo procesaba generando error  502 – http,  por comunicación entre la consulta el servidor de Ondemand. 
Causa raíz: Dada la obsolescencia del Ondemand, éste no está preparado para desplegar esa cantidad de movimientos. El Ondemand es un software cerrado y no es posible evaluar el tope máximo permitido. Sin embargo, se conoce que el banco utiliza una versión de ondemand antigua 7.1 que corre sobre máquinas Win 2000 (32bit) sobre el cual el proveedor indicó que para soportar volúmenes mayores se requiere migrar Ondemand a una versión mayor o igual 10X  (corre sobre Win a 64 bit). 
Solución inmediata: a.) restauración de servidor LATSGGAP12. Reenvío de informes . Partición de reportes contables (HALSLOC), b.) se realizó un Clon del servidor para que se pueda extraer la información del archivo HALSLOC0, c.) se elimina servidor una vez extraida la información
Solución definitiva , consistirá en generar la información desde el Core Altamira para esa cuenta contable 210010150, para la fecha que sea requerida por el usuario bajo un archivo plano. La solución definitiva fue presentada para solucionar a OY levantada por el área de Riesgo Operacional, a finales de mayo 2022), bajo el PRB0040567- Errores en Ondemand.</t>
  </si>
  <si>
    <t xml:space="preserve">Juan Meza </t>
  </si>
  <si>
    <t>PRB0040764</t>
  </si>
  <si>
    <t xml:space="preserve">Detalle del incidente: a:) se presenta Indisponibilidad para el ingreso y operaciones de Murex, b.) se evidencia expiración de clave de usuario de servicio de BD ( b.1) MPPH_ITAU_SILVER_MLC (base de datos MLC) y b.2) MPPH_ITAU_SILVER_DM (base de datos DATMART), c.) se realiza reinicio del servicio de Murex para restablecer el servicio de cara a los usuarios
Causa raíz:  La cuenta expiró porque se encontraba con perfil bajo seguridad de "Usuario" ( con una clave que expiró) y no un perfil de cuenta de "Servicio" (con configuración de clave que no expira). 
Solución inmediata: Se cambió el tipo de perfil- que es el perfil que debió tener desde siempre. Con esta solución el incidente no volverá a generarse.
Solución definitiva: a.) revisión de los demás ambientes /cuentas de BBDD del servicio Murex para eliminar cualquier incidente similar (OK 06-09-2022) revisión conjunta con el Equipo de Murex y Admin TI
b.) Custodia de claves de acceso por parte de Ciberaguridad/ Accesos TI- para esto se realiza mesa de trabajo conjunta con las áreas de Ciberseguridad /Accesos TI y el Equipo de Murex para revisar próximas acciones que serán gestionadas a través del Equipo técnico de Murex, como parte del Plan de traspaso de accesos para la custodia por parte del área de Ciberseguridad / Accesos TI (las actividades relacionadas con este punto serán gestionadas a través de un nuevo PRB para que sea abordado por el Equipo de Murex  /PRB0040786 – Custodia _Acceso_Cta_Servicio_ BD_servicio Murex 	</t>
  </si>
  <si>
    <t>PRB0040932</t>
  </si>
  <si>
    <t xml:space="preserve">Detalle del incidente: a:) se reporta indisponibilidad en toma de inversiones en modulo de Numeración de cuentas en TU, b.) Se reporta indisponibilidad abonos y cargos para cuentas 
Causa raíz: hubo un error en parametrización de una componente para cuenta a plazo que debía adaptarse en TU compatible con DAP.  Instalación WI 116961 (SQD-CBR-0000091 Modificación SFT033 y SFT019CL para validar operaciones CC).  Asimismo, no se validó y código se instaló sin el fuente.)
Solución inmediata:  a.)  se realiza PAP por de emergencia WI 122071 dejando instalado el componente, b.) se realiza rollback a Intalación WI 122071
Solución definitiva: misma solución inmediata
</t>
  </si>
  <si>
    <t>PRB0040657</t>
  </si>
  <si>
    <t>Detalle del incidente: algunos usuarios reportan problema de conexión a la VPN. 
PaP de la actualización a versión 9.12.4.38 el 09-06-2022 (OK). Como mitigante se crea caso de uso bajo el log “Failed to consume SAML assertion. Reason: assertion is expired or not valid” el cual, si se vuelve a presentar la alerta, el SOC Accenture informará de inmediato a Turno de monitoreo de ciberseguridad.
Causa raíz:  hubo  desincronización de horario entre el Fireware ASA y las configuraciones de las conexiones remotas sobre servicio MFA (SAML ) que revocaron el certificado cuyo tiempo máximo son 3 minutos.  Cisco indicó que el error corresponde a bugs que es necesario actualizar.  
Solución inmediata: a.) se realiza Fileover
Solución definitiva : a:) se crea caso de uso bajo el log “Failed to consume SAML assertion. Reason: assertion is expired or not valid” el cual, si se vuelve a presentar la alerta, el Soc Accenture informe de inmediato a Turno de Incidencias Ciberseguridad, y se enviara correo informativo al área de monitoreo TI. (realizado), b.) validación con marca Cisco, y se aplicó recomendación de actualizar a versión 9.12.4.38 correspondiente a bugs de sincronización sobre servicio MFA (SAML).(realizado), c.) validación con Azure, servicio MFA no presento indisponibilidad. (realizado)</t>
  </si>
  <si>
    <t xml:space="preserve">Yordan Arevalo </t>
  </si>
  <si>
    <t>PRB0040640</t>
  </si>
  <si>
    <t>Detalle del incidente: Base de datos PORTFOLIO_V01  se encuentra corrupta, afectando la no generación de informes de valorización. 
Causa  raíz: fue originada por migración realizada del servidor del Site MAGNUN a SONDA. 
Esto fue originado por la migración realizada del servidor que aloja la BBDD mencionada del Site Magnun al site Sonda / Greenlake. La máquina a migrar se encontraba en ambiente QA con uso productivo, y el problema se produjo al no bajar correctamente el motor de la base de Datos antes de la migración. Para esta actividad no se consideró un especialista de BBDD porque no se había previsto impactos por tratarse de ambiente QA (no se contemplaba uso productivo)
Solución inmediata: a.) Copia de Base de datos, b.) restauración de Base de datos PORTFOLIO_V01  del servidor departamental DESASQL051
Solución definitiva: se recuperó la BD a través de un respaldo obtenido desde el origen (maquina en Magnus) en cual fue levantado en ambiente destino Greenlake (solucionado).</t>
  </si>
  <si>
    <t>David Luna / Eduardo Marrón / Marcelo Rodriguez</t>
  </si>
  <si>
    <t>PRB0040456</t>
  </si>
  <si>
    <t>Detalle del incidente: caída de procesos en Altamira por falta de Archivos BGJEMGT1 afectando la Cadena Proceso Nocturno Altamira, 
Causa raíz: no se encontraba habilitado la conectividad interactiva con AS400 (Inicio día DIBS Pantalla Verde). Procesos afectados por implementación de DRP de Core Altamira
(la Biblioteca ALTPFILED que contiene archivos secuenciales diarios que según la definición original no se necesitan para el siguiente proceso batch, no estuvo incluida en la réplica de Mimix por su gran tamaño. Por tanto, todas las interfaces diaria que se generaron en ALTPFILED no llegaron al Equipo primario de Foster. 
Solución inmediata: Rollback de cambio. Equipo Continuidad TI tuvo que copiar manualmente hacia el sitio de producción c/u de las interfaces que se generaron en ALTPFILED mientras estuvimos dando servicios en sitio de contingencias.
Solución definitiva: fue implementada por fases. En proceso última fase -cambios en ALTAMIRA que contemplen archivos secuenciales diario para que siempre se revise la política WRKPOL a utilizar, de modo que cualquier archivos secuencial que se requiera para el proceso batch sea incluido en políticas llamadas REPLICA* de modo que siempre sean replicados a equipo de Contingencias. PaP de esta última fase el  23-03-2022. Fue validado la efectividad de la solución.</t>
  </si>
  <si>
    <t>PRB0040890</t>
  </si>
  <si>
    <t xml:space="preserve">Detalle del incidente: caida proceso SAT_INTDAY_ST_033 en malla sat_murex
Causa raíz: A las 21:07 Vscheduler (CLSTGAPPP09V03) perdió la conexión con la Base de datos, generando la caída de la tarea 33. Eso podría ser causado por intermitencia en la red o el término de la conexión por parte de la Base de datos. El sistema intenta continuamente recuperar la conexión, pero para este caso el recuperar la conexión no fue posible dado a que esta ya fue cerrada por la base de datos, ya que ese mismo día se cayó el enlace secundario (DWVM). 
Solución inmediata: se reinicia el servidor CLSTGAPPP09V03 producto de un alto consumo del proceso Java.ee
Solución definitiva: misma solució inmediata
El reinicio del servicio causó que se creara una nueva conexión dando solución al incidente. Se solicita cerrar incidencia.
</t>
  </si>
  <si>
    <t>PRB0040653</t>
  </si>
  <si>
    <t>Detalle del incidente: Clientes al subir Nominas Circulo de Pago (NEL) las aplican y estas no cambian de estado, sin embargo, pasan a firmas pendientes, por lo tanto permite aprobar la nomina en mas de una ocasión. Durante el incidente se hizo Rollback a instalaciones WI 55627 - 55629 – 55630 (201508167PR_CAS_NMT_Pagos Masivos Batch y Nel API Flujo Batch
Causa raíz: Esto fue ocacionado por  un paso a producción, hubo un problema en botón guardar nomina que no realizaba la correcta la actualización de estado de Nóminas en línea. Los clientes al subir Nominas Circulo de Pago (NEL) al aplicarlas no se realizaba el cambio de estado (mantienen estado validada sin/con error y debían quedar en estado pendientes de firma), sin embargo, pasaban a firmas pendientes. Esto permitía aprobar la nómina varias veces - no se genera duplicidad, retención ni cargo de nómina. Esto fue producto a que el comprobante de “guardar” nómina, llamaba erróneamente a una API .net ContextSwich (Api nueva para clientes migrados NMT) y debía llamar al tx server IENX013CP_AplicarNomina. 
Solución inmediata:  Rollback a instalaciones WI 55627 - 55629 – 55630 (201508167PR_CAS_NMT_Pagos Masivos Batch y Nel API Flujo Batch)
Solución definitva: se ejecutó nuevamente el PaP con la corrección de la pieza el 23-05-2022.
 Estuvo en validación hasta el 02-06-2022</t>
  </si>
  <si>
    <t>Javiera Gonzalez Segue</t>
  </si>
  <si>
    <t>PRB0040796</t>
  </si>
  <si>
    <t>Detalle del incidente: Contact Center reporta casos de clientes con indisponibilidad de ingreso al Login del sitio privado BancoCondell
Causa raíz: se determinó que a.) los canales relacionados con el incidente son de tipo *RQSTR lo cuales están abajo cuando los respectivos canales *SRV de Broker están abajo (y esto no debería suceder). El log encontrado en iSeries FCSA01 (Condell) indica: AMQ9558: El canal remoto 'CONDELLP.B0X1P.CH' del host '10.181.254.165' no está disponible actualmente, b.) el bróker se desconecta, c.) cuando se suben los canales se resuelve el incidente.
(después de revisiones conjuntamente con los Equipos de iseries,  Broker y el Soporte de MQ (Guido Folch), no se logró determinar la causa raíz concretamente. Los parámetros revisados en ambos lados (iSeries y Broker) estaban establecidos- sin problemas. Posiblemente se prevé que fue intermitencias en la comunicación lo que produjo el incidente). 
Solución inmediata:  a.) se  levanta canales MQ en plataforma iseries Condell FCSA01 ( a.1) B0X1P.CONDELLP.CH, a.2) B0X2P.CONDELLP.CH, a.3) B1X1P.CONDELLP.CH, a.4) B1X2P.CONDELLP.CH, 
Solución definitiva: misma solución inmediata. Seguimiento el 18-10-2022. Se deja en observación si se vuelve a presentar el incidente
Se indica que ha estado en seguimiento hasta fin de mes para ver el comportamiento, por lo que a esta fecha no se han presentado errores, por lo que no se ha podido determinar la causa de error.</t>
  </si>
  <si>
    <t>PRB0040702</t>
  </si>
  <si>
    <t xml:space="preserve">Detalle del incidente: Contact Center reporta casos de clientes que no visualizan sus Fondos Mutuos
Se detecta que archivo de carga de FFMM aún estaba en procesos de recepción en AS400, al momento de realizar copia al disco el procesos llevo con menos registros de lo real. 
Causa raíz: este incidente fue producto al aumento en la cantidad de registro de Clientes de FFMM, proceso FTO030CL tiene definido un DELAY de 60 segundos, tiempo que no alcanzaba para realizar la carga de la totalidad de registros aprox. 599mil. 
Solución inmediata: se modifica tiempo- en  rescate de archivos de fondos mutuos SA.FTM011, donde se deja el DELAY de 60 por 600 segundos- proceso FTO030CL. PaP 13-06-2022 WI 82352
Solución definitiva: La solución definitiva debe ser corregida desde el origen del proceso-  por el Squad FFMM en conjunto con el Equipo de AS400 (bajo una mejora o proyecto). Esto será estimado como parte de un evolutivo. Las áreas mencionadas conjuntamente estarán revisando acciones para gestionar próximos pasos, tal que pueda ser agregado al Backlog de iniciativas-según corresponda. </t>
  </si>
  <si>
    <t>Fernando Lucero</t>
  </si>
  <si>
    <t>PRB0040466</t>
  </si>
  <si>
    <t>Detalle del incidente: contact Center reporta que algunos usuarios presentan intermitencia en la navegación de internet.  Problemas en alza de CPU de Proxy de Navegación.
Causa raíz: El incidente se produjo por problemas en alza de CPU de Proxy de Navegación -producto de desactualización de versiones y optimizaciones. Esto produjo altos tiempos de respuesta en la resolución de categorías de sitios en la nube, resultando en retransmisión de usuarios aumentando las sesiones concurrentes. 
Solución inmediata: se realiza la conmutación al Proxy secundario
Solución definitiva: a.) se aperturó ticket con la marca para la  actualización del SO proxys- WI 60900), b.)  actualización Proxy Secundario, c.) actualización Proxy Primario, d.) Generación y envió  de archivo tshoot a broadcom 
Se finaliza y fue validado por el Proveedor Broadcom-</t>
  </si>
  <si>
    <t>Jose Rodriguez / Gonzalo Lara</t>
  </si>
  <si>
    <t>PRB0041088</t>
  </si>
  <si>
    <t>Detalle del incidente: Cuando el cliente selecciona la empresa a la que quiere cambiarse, no logra el cambio y la pagina se le devuelve a la empresa en la que estaba.
Causa raíz:  Asociado a WI 142456. Mejora de Irule para redirecciones nuevo Sitio Publico que no generó correctamente.
Solución inmediata: Se realiza rollback a WI 142456.
Solución definitiva: Se vuelve al proceso inicial y y todos los redireccionamientos de irule se seguirán ejecutando una a una como es el proceso existente.
Con esto último volvió a operar de forma normal, sin impactos en servicios y se logro redreccionar lo que se necesita. Adicionalmente se acordó antes de PaP informar a las áreas del negocio que apliquen para que validen el PaP.</t>
  </si>
  <si>
    <t>PRB0040543</t>
  </si>
  <si>
    <t>Detalle del incidente: Data Center reporta que los procesos en Control M quedan en ejecución
Causa raíz: producto de que la comunicación entre los servidores es realizada mediante puertos aleatorios, el antivirus detecta este comportamiento como indevido,  gatillando un evento asociado a escaneo de puertos y bloqueo de la comunicación, provocando la interrupción de los procesos indicados entre ambos servidores
Solución inmediata: Ciberseguridad aplica regla de comunicación entre los servidores de control M 
Solución definitiva: a:) debido al tipo de comportamiento entre los servidores fue realizada una excepción especifica mediante regla de firewall en el antivirus para la comunicación entre los servidores CLSTGCTMP01V7 y CLSTGCTMP01V8 de control M mediante any port.  b.) para evitar la excepción a nivel de antivirus fue necesario que en los servidores de control M se especificaran los puertos de comunicación  para estos procesos.</t>
  </si>
  <si>
    <t>Jose Rodriguez /Hector Bobadilla</t>
  </si>
  <si>
    <t>PRB0040757</t>
  </si>
  <si>
    <t>Detalle del incidente: declarado el 08-08-2022 por indisponibilidad para de realizar Transferencias entre cuentas corrientes y cuentas vistas en Itau. 
Causa raíz: se detectó que el 03-08 se realizó instalación Wi 85836 (Implementa integración del flujo de TEF con nueva cuenta digital –que consideraba versionamiento API/ producto: transfer de la organización  inner catalogo acl ) y el pipeline (herramienta que instala automáticamente ) estaba eliminando las suscripciones componentes no involucrados en la instalación.  
(este incidente se produjo por desconocimiento en la utilización del pipeline - que eliminó suscripciones que no estaban sujetas al PaP ya que no fueron revisadas variables de otros procesos que no estaban sujetos al PaP que estaban interrelacionados). Asimismo, no fueron realizadas en QA todo el set de pruebas que hubiese eliminado el riesgo durante el PaP  
Solución inmediata:  se corrige manualmente la suscripción del producto” transfer de la organizacion inner catalogo acl”, a la aplicacion api Connect.
Solución definitiva: No Aplica- solo se generaron acciones para evitar que incidentes similares vuelvan a presentarse. (lecciones aprendidas, a saber: a.) revisar las interrelaciones de los servicios sujetos al cambio con cualquier otro servicio asociado para evitar o mitigar cualquier riesgo ante una suscripción de API, b.) generar reuniones de trabajo entre los diferentes Squad para revisar los servicios sujetos al PaP y  los servicios interrelacionados, c.) generar y probar todo el set de pruebas en QA antes de cualquier PaP, d.)revisar y entender completamente el funcionamiento del pipeline: mayores detalles: https://itauchile.sharepoint.com/:f:/s/CoEDevSecOpsPblicoITA/EvehmOIljkBPpzIbgogpn7cBNryf7H0qAltyU6iBH97SRg?e=XENse1</t>
  </si>
  <si>
    <t>Cristian Sepulveda / Pablo Poblete</t>
  </si>
  <si>
    <t>PRB0040541</t>
  </si>
  <si>
    <t xml:space="preserve">Detalle del incidente: desde el área de Canje se reporta inconvenientes con el cierre de aplicativo carga 1000 (eaplicación Tata-sin soporte que se utiliza para la visualización de cheques).  No se generan listados de reparos y rechazos.  Afectando el inicio de día del Banco
Causa raíz: hubo pérdidas de variables de ambiente de las estaciones de usuario (W10) dejaron  inoperante la ejecución del aplicativo montado en una la maquina virtual W7. Se revisó con las áreas del Owner TI  y Servicio TI
Solución inmediata. El área de Servicio TI aplicó las siguientes acciones a.) actualización del documento de instalación del servicio (este documento no incluía la instalación en máquinas virtuales- caso del incidente) (OK), b.) se respaldó la aplicación en una máquina virtual (OK)  Este incidente desde el 25-01-2022 no ha ocurrido nuevamente y antes de esa fecha tampoco-desde que fue virtualizada la máquina WIN7 en el nuevo Equipo bajo WIN10 -durante el 2020. 
Solución definitiva: fue un error puntual y aplica la solucón inmediata. Desde el 25-01-2022 hasta el 07-06-2022 no volvió ocurrir el incidente. </t>
  </si>
  <si>
    <t>Daniel Yturre</t>
  </si>
  <si>
    <t>PRB0040767</t>
  </si>
  <si>
    <t>Detalle del incidente: Desde el Contact Center se reporta que al momento de solicitar envío de copia de póliza y eliminación servicio no responde. Se evidencia indisponibilidad en la opción eliminar seguros, Los clientes Clientes no pueden acceder al pinchar esa opción.
Causa raíz: De acuerdo a la revisión realizada por el proveedor el problema se debió a una incompatibilidad del navegador IE9 que estaba siendo utilizada por los ejecutivos.  Se hicieron pruebas con Edge por parte de los ejecutivos quedando resuelto el incidente.
 Solución inmediata : el proveedor Centribal realiza mejora asociada al botón. 
Solución definitiva : COnfiguración de navegador Edge a todos los ejecutivos afectados.</t>
  </si>
  <si>
    <t>PRB0040143</t>
  </si>
  <si>
    <t>Detalle del incidente: Desde octubre -2020, se registraron errores a nivel de FFMM . Timeout servicios bróker GetFundInvestments y GetMutualFundsBalance , estaban con  timeout de 4 segundos(promedio en concurrencia son 8 segundos).
Causa raíz: se encontró fallo recurrente del servicio Systinet Server for Java que hace que el servicio se reinicie automáticamente al generarse timout. No respondía la performance
Solución inmediata: Se realiza el reinicio de servicios Systinet
Solución definitva a.) se aumentó la cantidad de instancias para procesar todas las peticiones en el broker por insuficiencia  de 1 a 3 instancias. b.) la corrección  final consideró solucionar el timeOut generado por los serrvicios Brokers. Systinet cuando la espera de servicios (response) sea muy extensa (timeout mayor al siseño), el sistema es capaz de validar en Systinet y si se detecta algún problema interno se reiniciará en forma automática. PaP 14-10-2022
Estuvo en validación por 1,5 meses - hasta finales el 04-01-2023. Se acuerda dejar cerrado</t>
  </si>
  <si>
    <t xml:space="preserve">Osvaldo Pizarro/ </t>
  </si>
  <si>
    <t>PRB0040718</t>
  </si>
  <si>
    <t xml:space="preserve">Detalle del incidente: desde operaciones Swift reporta que mensajes de Swift, se encuentra detenidos, b.) 20-06-0222 – empezó el 18-06-2022 (se hizo movimiento de archivos/cartolas  entre colas y se liberan los mensajes en el servidor CLSTGAPPP04V03- estaba pegado el SO WinServer 2016, 64 bit3).  
Causa raíz: EL proceso nocturno que debía correr las interfaces inherentes a las 03:00 hrs, estas se encontraban encoladas en Swift y no corrieron.  Relacionado con el PRB0040722 (problema de antivirus)
Solución inmediata: 20-06-2022 :Se hizo movimiento de archivos - entre colas y,  se liberan los mensajes en el servidor CLSTGAPPP04V03, b.) se  solucionó el mismo día 20-07-2022- producto del movimiento manual de las cartolas
solución definitiva: . Misma casuistica del PRB0040722- Encolamiento de mensajería Swift. Se asocia con el PRB0040722. Se cierra este PRB
</t>
  </si>
  <si>
    <t>PRB0041059</t>
  </si>
  <si>
    <t>Detalle del incidente: detecta altas consultas con distintos Rut que no corresponden a clientes, las consultas se realizaron desde una misma IP: 168.196.203.25. Se realiza el bloqueo de la ip Tasa de error disminuye, se cierra alerta
Causa raíz:  Intento de Fraude desde Colina, por parte de una dirección Ip en especifíco (168.196.203.25)
Solución inmediata: a.) Se detecta altas consultas con distintos Rut que no corresponden a clientes, las consultas se realizaron desde una misma IP: 168.196.203.25. Se realiza el bloqueo de la ip Tasa de error disminuye, se cierra alerta..
Solución definitiva: Cada vez que se presenten casuísticas similares, la solución siempre será la misma-generar bloqueos de las IP sujetas a fraude
Se acuerda el cierre</t>
  </si>
  <si>
    <t>PRB0040706</t>
  </si>
  <si>
    <t xml:space="preserve">Detalle del incidente: durante el mes de mayo se generaron dos incidentes relacionados con inconvenientes con la opción “invertir en FFMM y consultar FFMM “.
Causa raíz: se validó y se determinó que problema se origina por suspensión de servicios de Systinet. 
Solución inmediata: a.) para dar continuidad al servicio tanto el 07 como el 12-05-2022 se reiniciaron los servicios Systinet Server for Java y uniPaaS 1.8 Bróker en el servidor CLSTGBLSRV05, b.) se generó plan de acción para retirar Systinet como intermediario de UNIPASS en los canales de PORTAL Y MOBILE. 
Solución definitiva: Se ejecutó el PaP el 11-07-2022 quedando implementada mejora en APP para controlar timeouts de systinet (OK)
Adicionalmene fue presentada a nivel ejecutivo un plan de mejora con fecha de culminación estimada entre finales de diciembre 2022 y enero 2023. Esta mejora considera tanto para Portal como Mobile tener migrados todos los WS de Systinet a SP en Unipass  e implementar una arquitectura nueva en canales.
Este PRB fue separado del PRB0040143, por pertenecer a casuisticas diferentes. </t>
  </si>
  <si>
    <t>PRB0041029</t>
  </si>
  <si>
    <t>Detalle del incidente: durante la medición del 1 al 8 de febrero y en adelante,  se han evidenciado aumento considerable de registros de errores 999  (47.336 errores). Esto para resumen de tarjetas de crédito, donde no se registran incidentes ni eventos que pudiesen hacer impactado. 
Causa raíz: producto a un PaP el servicio bróker CreditCardSummary el cual consume el programa DIBS TCO960CL no estaba listando las TC como corresponde y al hacer el match de las TC entregadas por el core estas arrojaban el error 999 al no poder encontrar la TC consultada en el PERPRO (trae todo). 
Solución inmediata: No aplica. Son eventos derivados de WM para mejorar la experiencia al cliente
Solución definitiva:  se reversó el PaP en el servicio bróker que estaba generando problemas y trae tarjetas activas y existe discrepancia entre el core y el Perpro (cruce de producto). se dejó en validación desde el 02-03-2023 y se monitoreo el aumento de este tipo de error 999, corroborando sque se mantuvieron menor al 0,07% en los últimos meses.
Se acordó el cierre</t>
  </si>
  <si>
    <t>PRB0040573</t>
  </si>
  <si>
    <t xml:space="preserve">Detalle del incidente: durante los días 17 y 28 y  01 de marzo 2022 el Contact Center reporta que ejecutivos y colaboradores  presentan problema para operar en EFT Gestión, intermitencia de conexión VPN, Teams y Outlook (pérdida de credencial) consulta PAC, Pagos SADP (alto valor) Intope (bloqueo de tarjeta) y lentitud en la navegación internet.   Asimismo, desde el 10-03-2022 y diariamente recurrente, los servicios de internet de la corredora de seguros se han visto afectados (consulta PAC- 4Life-24x7).
Causa raíz: se determinó que es producto de la falta de capaciy en los proxys para abordar los pick de tráfico de la plataforma web de O365, plataforma de seguros  y, otros sitios web con alta carga (multimedia, ofimática, apps seguras) lo que genera degradación estos servicios. 
Solución inmediata a.) se realiza Failover y reinicio de proxys (46 y 47) (OK), b.) A partir del 14-03-2022, b.1) se comenzó un reinicio diario a las 07:00 AM de lunes a viernes (sanity de la plataforma) (OK), b.2) ejecución de pruebas diarias de lunes a viernes a las 8 AM para asegurar que no existan problemas tanto de comunicación hacia servicios de la red interna como acceso a sitios de internet (OK), b.3) se modificó los destinos en proxy asociados los AD, configurando los AD 7 y 8 para consumo desde el proxy (OK), b.4) se cambió la configuración de las interfaces de red de manera que no auto negocien la velocidad y el dúplex (ok).  
Solución definitiva: se encuentra en fase de proyecto que contempla el cambio de una nueva solución de proxys. Fecha estimada culminación, octubre 2022. 
 (hasta septiembre 2022 cuando se tendrá la solución definitva- fue separado el tráfico de los dos proxys, considerando el Proxys .47 para el tráfico de O365 y el proxys .46 para el resto del tráfico de navegación Web (19-03-2022 OK). Se validó la efectividad de la solución ejecutada y se mantiene el tráfico aceptable en los dos proxys. Después de un mes en validación los resultados se han mantenido de forma óptima. 
</t>
  </si>
  <si>
    <t>Jose Rodriguez / Salvador Meza</t>
  </si>
  <si>
    <t>PRB0040728</t>
  </si>
  <si>
    <t xml:space="preserve">Detalle del incidente: el 05-07-2022 y el 29-08-2022  se detecta alto tiempo de respuesta en la capa Tx Server de Portal, afectando lentitud en Login de internet banking.   Durante ambos incidentes se realiza reinicio controlado IIS Reset a los 4 IIS de Tx Server, esto limpia el encolamiento y comienza a procesar los requerimientos nuevos, lo que resuelve momentáneamente el problema. 
Causa raíz: a.)  relacionado al incidente el 05-07-2022 no se logró determinar la causa raíz por falta de logs.  se observa  encolamiento en la capa IIS, que espera por disponibilidad de proceso en la capa transaccional. De la revisión por parte de Unisys solo evidenció lentitud en una transacción de Token que va a .NET que generó una respuesta de timeout. con duración de 5 segundos, b.) en cuanto al incidente del 29-08-2022 - se identifica que componente de comunicación entre IIS y TX_Server presenta problemas para entrega de mensajería por lentitud en MSMQ. En uno de los servidores IIS, se genera desbalanceo en ejecución de transacciones que provoca efecto de intermitencia y/o lentitud en el resto de los servidores. Adicionalmente, se encontró servicios de Tata (incorporados- posteriormente) que se consumen a través del Webservice que no pasan por TX_server- iban directo a otro Webservice para buscar documentos e imágenes de documentos varios. Esto generó el encolamiento del servicio en el ISS.
Solución mitigante para el incidente del 05-07-2022 : se activa Monitoreo de componentes de Comunicación con Servidor Transaccional, asimismo, la activación de los logs logs de performance los cuales se habilitan en el IIS- los cuales serán revisados en caso de nueva ocurrencia de este tipo de incidente. Derivado del incidente del 29-08-2022- solución definitiva, se prevé desarrollo para incluir en los IIS de los TX server para que cuando la información de TATA no responda, no se genere el encolamiento.  Inicialmente se había considerado como opción un desarrollo a nivel de PORTAL para separar e identificar las llamadas de sitio empresas y de sitio personas para separarlos (esta opción fue descartadas)
Este PRB es similar al PRB0040928 por lo que se acuerda dejar cerrado este PRB y seguir el seguimiento a través del PRB0040928
</t>
  </si>
  <si>
    <t>PRB0040823</t>
  </si>
  <si>
    <t xml:space="preserve">Detalle del incidente: el 05-10-2022  a.) herramienta de Monitoreo detecta indisponibilidad en Login de Internet Banking y SuperApp, b.) se detecta lentitud en aplicativos eCambios, Auris, Cockpit y Plataforma Comercial, c.) desde Sucursales reportan indisponibilidad de Front Unificado, d.) se detecta intermitencia en la conexión de VPN , e.) durante la revisión se detecta Intermitencia en DWDM, equipo de transporte entre Datacenter
Causa raíz: un micro corte de la ruta principal del DWDM Inter site y la ruta de respaldo no operó como se esperaba. 
Solución inmediata:  a.) se conmutó F5 a equipo principal en Site Entel, b.) se reinician en forma sincronizada las Capas Bróker, WAS, IHS y TX Server de portal, c.) servicios reestablecidos y funcionando con normalidad de acuerdo a último punto de control ejecutado a las 12:30Hrs.Cierre a las 13:00hrs.
Solución definitiva: reparación de la FO por parte de GTD . SONDA ( que tiene el contrato principal con proveedor GTD) .ya se cuenta con la ruta secundaria con parámetros óptimos para operar.  
Ficha cerrada, en caso de ocurrir nuevamente problemas en ruta principal, ya se cuenta con la ruta secundaria con parámetros óptimos para operar.  </t>
  </si>
  <si>
    <t>PRB0040567</t>
  </si>
  <si>
    <t xml:space="preserve">Detalle del incidente: El 08,10,11-02-2022 y 27-04-2022 1.) Reportan que los informes no se encuentran disponibles para su emisión, 2.) Reportan que no se pueden visualizar los reportes de Canje ingresados entre las 16:45 y 17:27, 3.)Reportan que el informe de contabilidad (HALSLOC) no se encuentra disponible en Ondemand, carga con errores. Derivado de este incidente fue levantada una OY por el área de Riesgo Operacional al Squad S_Core.
Causa raíz- Obsolescencia de la plataforma Ondemand. El Banco utiliza una versión de ondemand antigua 7.1  que corre sobre máquinas Win 2000 (32bit). Por la cantidad del volumen actual de documntos que maneja son manejados, el proveedor recomednó migrar Ondemand a una versión mayor o igual  10X  (corre sobre Win a 64 bit). Adicionalmente la versión actual de SO perdió el soporte de Microsoft (versión Windows 2000) . Se desaca que esta plataforma no cuenta con alta disponibilidad- sí volviera a ocurrir un incidente similar, no habría forma de mejorar los tiempos de volver a la normalidad el servicio ( restauración de la máquina (aproximadamente 3,5 h), procesamiento de la información nuevamente ( aproximadamente 6 horas). 
Solución inmediata: Restauración de servidor LATSGGAP12. Reenvío de informes
Solución definitiva: El  Squad S_Core presentó el Plan de mejora para solventar la OY levantada sobre Ondemand por el área de Riesgo Operacional.  El Plan de mejora está en validación y aprobación por parte del área de Riesgo Operacional. Esta mejora formaría parte de un proyecto estructurante que considera  a.)  Upgrade de hardware, upgrade de sistema operativo, b.) upgrade de software de base de datos, c.) upgrade de software Ondemand, d.) resolución de vulnerabilidades, e.) habilitación de carga archivos de reportes en paralelo (hoy es secuencial), f.) migración de información de reportes e historia, g.)  resolver problema de transferencia de archivos de mayor tamaño desde los sistemas origen hacia servidor 
Fue aprobado el Plan a nivel  gerencial L1 para la ejecución duante el 2023-con fecha de culminación del proyecto diciembre 2023. Este Plan será entregado  formalmente  al Área de Riesgo Operacional- para el seguimiento de la Oy abierta. Se concreta el cierra a niel de Gestión de problemas </t>
  </si>
  <si>
    <t>PRB0040147</t>
  </si>
  <si>
    <t>Detalle del incidente: El grupo de ejecución Documents And Archive puede llegar a consumir 6GB  en casa servidor Broker porducto de la cantidad de memoria que se utiliza considerando librerías que consumen mucha memoria: LIBRERÍA COMMONS, utilización de nodos java a nivel de programación y proyectos en producción.
Causa raíz:IBM Integration BUS (IIB) como producto utiliza los recursos de memoria a nivel de grupos de ejecución y estos no son liberados bajo la premisa de la necesidad de volver a utilizar. Esta situación es conocida y la suma total de consumos de memoria de los distintos grupos de ejecución generan esta condición de saturación. El tema aquí es la cantidad de memoria que se utiliza considerando librerías que consumen mucha memoria: LIBRERÍA COMMONS, utilización de nodos java a nivel de programación y proyectos en producción sin análisis de capacity, por ejemplo SuperApp y Portabilidad.
Solución inmediata:  a.) El grupo de ejecución Documents And Archive puede llegar a consumir 6GB como ocurrió en esta ocasión en casa servidor Broker. Dado ese tamaño . Acciones: 1.) Se quitan los 4 nodos de balanceo, puerto 7809 uno a uno para no generar indisponibilidad ni intermitencia.. b.)  .Reinicio grupo de ejecución. c.) . Se suben los 4 nodos a balanceo una vez validado el reinicio exitoso.
Solución definitiva:  a.)  Ccomo parte del desarrollo de los nuevos servicios y para evitar el despliegue de la Commons, se establece que los servicios deben contener las dependencias en el propio servicio y no en la Commons.  Los proyectos tiene los primeros servicios autocontenidos, estos se estarán desplegando a a medida de los pases a producción , b.) Se genera rutina para el reinicio semanal de forma automática del servicio (todos los sábados de 03:00hrs hasta las 04:00hrs)</t>
  </si>
  <si>
    <t>Erika Lima/ Pedro Olivares</t>
  </si>
  <si>
    <t>PRB0040673</t>
  </si>
  <si>
    <t>Detalle del incidente: El incidente se produjo el 16 y 19-05-2022 por pérdida de comunicación con Discos Storage, pudiéndose afectar los procesos de SIGIR. Como medidas paliativas durante el incidente, a.) Proveedor HP restablece el clúster, b.) se abrieron casos con HP N° 5364408789 /5364527462.  
Causa raíz: del ticket levantado al proveedor Hpe para análisis del Storage, se determinó problemas a nivel de las fibras y es necesario el reemplazo de GBIC (conexiones al storage) .
Solución inmediata: a.) se dejó el nodo de contingencia dando servicio (nodo 37). El nodo principal (36) no está dando servicio- hasta que sea determinada la causa raíz y sea resuelta .  Adicionalmente b.) HP ejecutó un chequeo de sanidad del servidor -sin errores (OK), c.) se revisó el SW y se encuentra sin problema (Ok), d.) a nivel de configuraciones, se tiene alta disponibilidad de conexiones entre el servidor y los storage (OK). 
Solución definitiva: a.) ejecución  para la corrección a nivel de la FO (OK)  y b.)  fueron revisadas las fibras y certificadas (OK). c.) Se corrobora que la plataforma SIGIR se dará de baja el 17-03-2023- esto fue corroborado por el área de Ingeniería TI BD. 
Se acordó el cierre el 02-03-2023</t>
  </si>
  <si>
    <t>Nelson Saavedra / Arturo Medina</t>
  </si>
  <si>
    <t>PRB0041001</t>
  </si>
  <si>
    <t xml:space="preserve">Detalle del incidente: Equipo de desarrollo normativo informó que Archivos normativos - Diciembre P41 se encuentra descuadrado.
Archivo afectado no computado en informe desde el 09-12-2022 al 18-01-2023, b.) Job de BD ejecutó sin errores. 
Causa raíz: Archivo con información de MPI para SIGIR no se envió para proceso en DIBS se esitma que producto a Obsolescencia de Connect Direct, SO del servidor CLSTGSQLP21V3  (versión 2008) y FileAgent.
Solución inmediata: a.) se reinicia Connect Direct Archivo MPIWEB.TXT, b.)  se generó y transmite sin inconvenientes a DIBS - Sigir, c.) . Para reproceso del informe faltantes, las áreas de segmento mayorista y Normativo analizan su procedimiento.
Solución definitiva: a.) se regeneró la información y se envió el informe a la CMF (que se envía mensualmente)., b.) la solución definitiva forma parte del nuevo motor de pago( MPI)- con finalización en septiembre 2023
En cuanto al los servicios sin soporte y obsolescencia ya no formaría parte del problema - una vez migrado el nuevo motor de pago previsto para septiembre del 2023. En cuanto al SFG se encuentra con soporte desde el 2022. 
</t>
  </si>
  <si>
    <t>PRB0040590</t>
  </si>
  <si>
    <t xml:space="preserve">Detalle del incidente: Equipo de desarrollo reporta que las operaciones en Murex no se ven reflejadas en la cola de transacciones. 
Causa raíz: hubo un problema de memoria asignada al servicio de excesos,se observaba que el uso superaba los 128 MB y sin monitoreo x proyecto
solución inmediata, a.) se aumentó los valores de la memoria máxima de la máquina virtual de Java tanto para el OSP (de 8 GB a 12 GB),  asimismo, para la máquina de excesos (de 128 MB a 512 MB), b.) Se reinició el OSP y los demás servicios para que los cambios surtieran efecto. c.) Se comenzó el monitoreo del consumo de memoria de todos los servicios se mantengan en los rangos correctos. 
Solución definitiva:  a.) los valores de Xmx se actualizaron con los siguientes cambios, a.1) OSP: Actualizado el valor Xmx definido para la variable MXOSP_JVM_ARGS en el archivo mxg2000_settings.sh, a.2 ) exceso: se agregó -jopt:-Xmx512M al comando de inicio de exceso en el archivo de configuración launch.sh, a.3) posteriormente se reinició el OSP y los servicios sobrantes para que los cambios surtan efecto. </t>
  </si>
  <si>
    <t>Gonzalo Correa / Max Kau</t>
  </si>
  <si>
    <t>PRB0040499</t>
  </si>
  <si>
    <t>Detalle del incidente: Extract de Banco Itau no ha sido recibido por Servipag, afectando a los Pagos Cuentas Servipag
Evertec (0083237) informó error en la generación el archivo. Del análisis realizado hasta el 15-12-21- Evertec no se logró determinar la causa raíz por falta de controles.
Causa raíz: sin determinar
depende del proveedor Evertec
Solución inmediata: a.) se generó archivo de contingencia, y se esperó el proceso del 02-12 para la rendición en conjunto (25.691 registros), b.) . a partir del 02-12 se incorpora archivo de rendición del 01-12. 
Solución definitiva: Dado que Evertec no logró determinar la causa raíz, incorporó controles de contenido y resultado de carga en el archivo, para así alertar si una situación similar vuelve a ocurrir.  En QA hasta el 08-04-2022 (OK). PaP el 12-04-2022 (OK). En validación hasta el 12-05-2022 (OK). Aprobado el cierre por el negocio</t>
  </si>
  <si>
    <t>PRB0040617</t>
  </si>
  <si>
    <t xml:space="preserve">Detalle del incidente: Herramienta de monitoreo detecta intermitencia con la visualización de Itaú Puntos en portal y app_x000B_Se reporta caso a Proveedor Celmedia, informando que presenta inconvenientes con su VPN y se perdió la comunicación con el servicio Itaú Puntos del Banco por un período de aproximadamente 16,5 hrs.  El Proveedor Cemedia  conjuntamente GTD elaboraron un informe de resultados, el cual fue revisado con el Banco (Ciberseguridad, Redes TIy Continuidad TI). 
Causa raíz: enfocada por: a.) un incidente que comenzó a las 03:00hrs por falla en hadware de GTD, afectando inicialmente el servicio Guardicore, un bath de Itaú puntos que se genera a las 05.00hrs  y el resto de servicios asociados con Itaú Puntos), b.) se corroboró en informe técnico realizado durante el incidente - evidencia mediante logs que el tráfico estaba encapsulado desde Itaú a Celmedia pero no de vuelta, c.) se verificó que el Firewall ASA-Cisco de Gtd tiene una versión con más de cuatro (04) años ( ASA 5510 con SO 9.2 (o inferior) y que dada estas condiciones- sin soporte de mantenimiento por parte de Cisco, posiblemente, éste pudo presentar alguna corrupción que afectó los servicios. Con el reinició de este FW los servicios levantaron momentáneamente y luego se perdieron nuevamente, d.)  una actividad Gtd ejecutó en la madrugada del 05-04-2022 relacionada con su Core de Firewalls (aunque indicó que fue validado internamente y ningún parámetro involucrado estaba vinculado el servicio Celmedia- Itaú (Itaú puntos). 
Solución inmediata, Creación de NAT con nueva IP, se agregó al dominio de encriptación en Celmedia y se reestablece la comunicación.
Solución definitiva: a.) robustecer el sistema de monitoreo de la VPN- internamente dentro de Celmedia (OK), b.) actualización de Firewall ASA (Ok)
</t>
  </si>
  <si>
    <t>Magdalena Messer / Matias Grassir</t>
  </si>
  <si>
    <t>PRB0040378</t>
  </si>
  <si>
    <t>Detalle del incidente: Herramienta de monitoreo detecta intermitencia con login y TEF en canal Super App. 
Causa raíz: Se produce una desincronización de los nodos bróker dado que el servicio NTP que permite la sincronización se detuvo al existir una diferencia entre el Domain Controler al que se conecto vs la hora local que posee. Esto se da porque tenemos la sincronización a itauchile.cl en donde es factible de conectarse a DC que están en NY.
Solución inmediata:    sincronización nodo bróker.
Solución definitiva: a.)  Validación del Ambiente, b.) Revisión servicio NTP, c.) se volvió a a sincronizar los nodos</t>
  </si>
  <si>
    <t>PRB0040660</t>
  </si>
  <si>
    <t>Detalle del incidente: herramienta de monitoreo detecta intermitencia y lentitud en el servicio de notificaciones push. 
Causa raíz:: relacionada con instalación de versión 10 de APIs. (WI 76334). 
Solución inmediata: a.) se realizó vuelta atrás y como medida mitigadora b.) se realizó una limpieza manualmente de las colas de mensajes y  c.) se reinició el motor de notificaciones. Asimismo, se revisó el Producto Notifications y sus APIs V10 y no se encontraron diferencias a nivel de código entre QA y producción que pudiera justificar el incidente presentado en producción.  También se revisó la analítica de API v5 y v10 y se detectó intermitencia para ambas versiones (con la version 5 , una vez que se reinicio el motor, no presentó más problemas)
Solución definitiva:  para evitar cualquier riesgo durante el nuevo pase a producción se generó un dashboard en splunk para monitorear constantemente el nuevo paso a producción que fue ejecutado el 20-05-2022. Con la migración este incidente no vuelve a ocurrir. Se dejó en validación hasta el 08-06-2022.</t>
  </si>
  <si>
    <t>Francisco Rojas/ Daivisel Martinez</t>
  </si>
  <si>
    <t>PRB0040687</t>
  </si>
  <si>
    <t>Detalle del incidente: herramienta de monitoreo detecta lentitud en los servicios de Internet Banking, sin reclamos de clientes
Se detecta que el incidente se generó por instalación WI 72614 - 211508608PR_MIN_Squads_MCC carga clientes en Bolsa de Comercio
Causa raíz: se produjo producto que un nuevo Usuario inmerso en la instalación estaba igualmente en otro webserver. Fue corregido.  Es importante destacar que esta intalación no es necesario ejecutarla  nuevamente ya que los clientes asociados fueron migrados en forma operativa.
Solución inmediata:  a.) se retira de balanceo el nodo afectado y se realiza el reinicio del nodo para dar continuidad al servicio, b.) se realiza rollback a WI 72614 para restablecer el servicio, c.) se aplico contingencia para nóminas en línea por el área de operaciones
Solución definitiva: misma solución inmediata
 no requiere volver a instalar dado que los clientes fueron migrados en forma operativa.</t>
  </si>
  <si>
    <t>Felipe Barria</t>
  </si>
  <si>
    <t>PRB0040693</t>
  </si>
  <si>
    <t>Detalle del incidente: hubo un Job finalizado con error PE_ALIANZA/PEJERKYC afectando al proceso bath. Como palitativo durante el incidente se borra registro de clientes prospecto mal creado y se re ejecuta proceso PEJERKYC . 
Causa raíz: Esto fue producto a un Pap no válido  que incluyó clientes prospectos (Cadena : PE_ALINZA / Job: PEJERKYC). 
Problema con los clientes prospectos que no tienen toda la información para refistrarse en la base de KYC 
Solución inmediata: Se borra registro de clientes prospecto mal creado y se re ejecuta proceso PEJERKYC 
Solución definitva: se genero el WI 83743 , que corrige el programa para que excluya a los clientes prospectos del alta de clientes rappi. Se ejeuctó el PaP WI 83743 el 16-06-2022 y fue validado conjuntamente con el negocio.</t>
  </si>
  <si>
    <t>Nancy Vallejos /Carlos Verdejo</t>
  </si>
  <si>
    <t>PRB0040654</t>
  </si>
  <si>
    <t>Detalle del incidente: Incidente recurrente desde antes de febrero 2022.  Se indicó a.) que a nivel de usuario la página web del WellsFargo presentaba cada 2 semanas fallas en el envío de cobros sobre cheques girados, imposibilitando el cobro de esos documentos (esto fue corregido - WellFargo había impelmentado una solución para generar mayor seguridad en su URL la cual tuvo que ser configurada en el perfil específico del usuario para el Equipo utilizado- Para esto se hizo una modificación para los Usuarios a nivel de Windows y quedó resuelto el problema con WellsFargo  bajo IE11 pero no con Chrome y Edge, b.)  asimismo, existe otra página que los usuarios deben conectarse para ejecutar los cobros que también falla (Bank of America- BOFA).
Causa raíz: a nivel de BOFA caen unas políticas al equipo del Usuario que afecta el flujo de trabajo  hacia BOFA.  En IE existe una opción de dos parámetros (asociados con certificados) que constantemente debe ser deshabilitada por los usuarios para completar el flujo (de envío de los documentos requeridos para el cobro). Automáticamente esta opción se habilita generando la falla- constantemente
Solución palitativa:  De forma manual se debe deshabilitar los parámetros que causan la falla, instalar los driver del escaner utilizado en el flujo.
Solución definitva: se debió excepcionar o eliminar los parámetros de IE que se habilitan automáticamente para que queden deshabilitados permitiendo a los Usuarios completar el flujo para esto, se generará una GPO para los(cinco (05)  usuarios involucrados generando la politicas de excepción que sean necesarias. 
Compromisos: a.) Aprobación por parte del área de Ciberseguridad para la creación de la GPO, asimismo, el análisis de os parámetros requeridos para la configuración (OK),  06-05-2022), b.) Configuración y pruebas de la GPO  por parte del Areas de Ingeniería TI, Servicios TI y los Usuarios (OK) 11-05-2022). Estuvo en validación hasta el 19-05-2022.</t>
  </si>
  <si>
    <t>Edson Pérez /Jorge Chandia</t>
  </si>
  <si>
    <t>PRB0040650</t>
  </si>
  <si>
    <t>Detalle del incidente: Indisponibilidad de enlace Sucursal Bandera (huerfanos 1066), donde además opera Tesorería de gestión de efectivo. Se reporta a Movistar (Folio 937969). 
Causa raíz: proveedor movistar detecta corte de fibra a 112mts de la sucursal impactada. Esta sucursal no cuenta con enlace de respaldo. 
Solución inmediata: a.) Tesorería aplica plan de contingencia y se trasladan a sucursal Santiago 2000, b.)Movistar reestablece servicio a las 13:50 del 04-05-2022
Solución definitiva: No aplica
No existe un plan de acción propiamente tal ya que no se puede prevenir delitos de ese tipo, de todas maneras se esta cotizando con proveedor un segundo enlace debido a que sucursal solo cuenta con uno.
Como lección aprendida, se está revisando y validando todas las sucursales de Itaú tal que todas consideren doble enlaces (prinncipal y respaldo).  Aquellas que no tengan redundancia  se generará un proyecto evolutivo para su atención y generación de alta disponibilidad.</t>
  </si>
  <si>
    <t>PRB0041002</t>
  </si>
  <si>
    <t xml:space="preserve">Detalle del incidente: Job TCJD0150 / QGSIS FINALIZA CON ERROR. Afectación en proceso de QGSIS.
Causa raíz:  Derivado a PaP.  No se reordenó job modificado en la malla QGSIS por lo que las variables para el dinámico estaban vacías. La pieza se instaló en control M pero no se validó la integración de algunas variables en Altamira. No sincronizó.
Solución inmediata: a.) se realizó rollback al WI 111408 (221508689PR_ID_Desacople capa de datos 20v1 - Envío de Interfaces) 
Solución definitiva: Se modificó el CL y el manual de instalación y se creó un nuevo wi Fast Truck . PaP el 16-02-2023.  Se realizaron todas las validaciones necesarias.
</t>
  </si>
  <si>
    <t>PRB0040680</t>
  </si>
  <si>
    <t xml:space="preserve">Detalle del incidente: Jobs en Control-M se queda en celeste esperando Host, afectando a la entrega de información de rentabilidad. Como solución durante el incidente se levanta agente de Control M en servidor ICRAPP1X2. 
Causa raíz: se determinó  que los servicios en uno de los servidores de rentabilidad se encontraban abajo por reinicio involuntario. Esto ocurrió durante el parchado ejecutado el 18-05-2022 sobre el servidor ICRAPP1X2. No se consideró que los dos servidores compartían información.  
Solución inmediata: Se levanta agente de Control M en servidor ICRAPP1X2
Solución definitiva/ No alica
 lección aprendida,  se incluye en actividades relacionadas durante los reinicios en el ambiente QA la validación de Quorum para disco compartido (Activo-Pasivo).
</t>
  </si>
  <si>
    <t>PRB0040445</t>
  </si>
  <si>
    <t>Detalle del incidente: Lentitud en la página de comercio Exterior-embebida en el portal Comex. ( evento recurrente entre las 12:00-14:00h.).  Clientes reportan:a)-El usuario no recibe respuesta del aplicativo, la página no carga. b).- Lentitud en la carga de las páginas de allNETT . c.)- Solo deja ingresar 2 operaciones y a la tercera se bloquea . 
Causas  principales del problema : a.) 17-03-2022 Aplicativo seguridad Arbor parámetros en 40 BPS  y Paquetes en 60 Kilos, Se generan Bloqueos a IP de clientes y se excede en los parámetros permitidos de transferencia, Se aumentan, b.) : Problema enrutamiento proveedor Entel para clientes Extranjeros.
Otras causas secundarias  a.): Configuración implementada en  portal comex  para el IFRAME, en  donde se asigna el siguiente parámetro IS_FRAMES_PERMITTED=Y, que causaba problemas al navegar en Chrome y deja pegado el aplicativo al tercer Click en opciones de menú en  Allnett, b.) Componentes SQL con altos tiempos de respuesta, módulos - Orden Pago Importación (OPI) ,  Préstamo a Exportadores (PAE) y Archivo Importación Externo
Solución inmediata: solución a casuisticas secundarias que no corrigieron la casuistica principal. a.) Que  todas las páginas de allNETT siempre se cargarán en el objetivo "propio". No en IFRAME con el parámetro   IS_FRAMES_PERMITTED=Y. Pase a producción el 07-12-2021- el cual no generó mejoras.  b.) el proveedor Surecomp generó nuevas mejoras - aumento de pools de conexión en WAS y Cambio de WebContainer- sin embargo no se logró eliminar completamente la causa. Se evaluaron nuevas acciones (Desfragmenta los índices, se reconstruye, y reorganiza, además de actualizar las estadísticas para las tablas- cuyo PaP fue el 08-03-2022- pero no corrigió la causa. 
Solución definitiva: a.)  se configura aprendizaje, asimismo, se aumentan parámetros en Arbor 90 BPS y 800 paquetes por segundo, b.) se corrige problema enrutamiento proveedor Entel para clientes Extranjeros a nivel de F5- revisado con el área de Redes TI. A  nivel del F5 (GTM) y corregido a nivel del enlace  de la IP pública de Entel -balanceo del F5.</t>
  </si>
  <si>
    <t>PRB0040658</t>
  </si>
  <si>
    <t>Detalle del incidente: listado de Sobregiro no se actualiza - lo cual afecta directamente los protestos en sucursales. Se detecta que archivo de Liberación Temprana llego vacío. Como  solución mitigadora: a.) Área de operaciones aplica contingencia manual para el procesamiento del Canje y los protestos, 
Causa raíz: El incidente se produjo al aplicar una mejora en la consulta SQL de iseries y firmware – “Optimazed de la consulta SQL” mediante un cambio de valor de sistema en Altamira que afectó el envío de archivos entre carpeta de Altamira de RBI externas hacia RedBank. Se observó errores en el envío ftp de consultas de las BBDD. El proveedor IBM indica que la mejora activada no está soportada por las carpetas QDLS  inmersas en el proceso de Altamira, por lo cual no se activará para Altamira y se mantendrá como antes de la optimización a la consulta SQL de iseries y firmware.
Solución inmediata: a.) Área de operaciones aplica contingencia manual para el procesamiento del Canje y los protestos, b.) recepción de información desde casilla ok, posterior al rollback de WI 75107, c.) Se vio impactado otro proceso de canje, el cual para dar continuidad fue ejecutado de forma manual (Cheques devueltos en pesos), d.) Activación de optimizador de consultas SQL vuelve atrás, e.) Se apertura caso con IBM Número TS009296270, e.) La vuelta atrás se realizó en las dos máquinas de Altamira (Producción y Contingencia)
Solución definitva: no se activará optimizador en IBMi Altamira. Una solución para que pueda ser implementado el optimizador sería prevista como una mejora evolutiva.</t>
  </si>
  <si>
    <t>Orlando Varas</t>
  </si>
  <si>
    <t>PRB0040463</t>
  </si>
  <si>
    <t>Detalle del incidente: mesa ayuda reporta casos de usuarios con inconvenientes en la conexión a Unipass. 
Causa raíz:  archivo de seguridad de uniPaaS (usrsafstd.eng) que se encuentra en el servidor de Unipass estaba corrupto (no se logró determinar que lo produjo) lo que  bloqueó el ingreso del sistema de Fondos Mutuos. 
Solución inmediata:  a.) generación de mesas de trabajo para la carga de información en BD, b) reproceso en Control M - Malla IADIA – Altamira, c.) reenvío de cartolas vía Swift y AMF, d.) reproceso AMF . Cartolas IAJE4110 , e.) reproceso Malla IADIA – Cartolas Históricas – AMF- SWIFT – Zona de Descarga (suscripción). 
Solución definitiva: Junto con proveedor se revisó propuesta para validar el archivo cada vez que se ingrese al sistema.  
El PaP de la solución fue ejecutado el 07-04-2022 y estuvo en validación desde esa fecha hasta el 04-05-2022 sin reporte de errores.</t>
  </si>
  <si>
    <t xml:space="preserve">Osvaldo Pizarro </t>
  </si>
  <si>
    <t>PRB0040649</t>
  </si>
  <si>
    <t>Detalle del incidente: mesa de ayuda reporta que algunos usuarios (20) presentan lentitud en TU, sucursales afectadas Iquique Sur, Curicó, Vitacura Lo Beltran y Los Cobres. 
Causa raíz:  Se levantó un icket al proveedor Movistar y se concretó que  fue producto a un PaP para mejorar una ruta que involucraba el MPLS se produjo el incidente. Se detectó que existe asimetría de tráfico, la consulta llega por enlace principal a equipos concentradores de enlaces terceros en Foster, pero respuesta es hacia equipos concentradores en Sonda (debería ser principal y no (principal-secundario).
Solución inmediata: se cambia el enrutamiento para las sucursales afectadas para que tanto la ida y vuelta del tráfico sea por los mismos enlaces de datacenter en Foster. El cambio implica realizar ruta estática en el Core de Sonda hacia Foster.
Solución definitiva forma parte del proyecto de migración de Data Center con fecha estimada de culminación en agosto 2022, hasta entonces cada caso será revisado y convertido a ruta estática para solucionar de forma paliativa cualquier incidente relacionado</t>
  </si>
  <si>
    <t>PRB0041058</t>
  </si>
  <si>
    <t xml:space="preserve">Detalle del incidente: no se genera el archivo de tasas DAP del día 16 de Marzo en Altamira, afectación del proceso de Asicom (Cálculo de tasas sobre Créditos Hipotecarios) y posiblemente algún proceso en DIBS.
Causa raíz: A raíz de la migración del sistema FMD (58 interfaces) específicamente la interfaz DIBS_TASAS.TXT quedo con un espacio en blanco en el codelist de Sterling campo de ejecución de control M el que impidió dar inicio al flag de la malla en contorl M
Solución inmediata: a.) se recupera interfaz del día anterior y se ejecuta reproceso en DIBS, 
Solución definitiva: Se realiza la corrección del comando CONTROL M en el codelist de SFG ESTANDAR el 17-03-2023. Estuvo en validación hasta el 29-03-2023
Se acuerda el cierre </t>
  </si>
  <si>
    <t>PRB0040710</t>
  </si>
  <si>
    <t>Detalle del incidente: No se genera interfaz OP13 en el cierre del 06 Junio, afectando a la ejecucion del cierre de sigir. Durante el incidente se corrigió en producción la amplitud de campo "monto interes de mora en moneda local" y se genera correctamente la interfaz OP13 (esta es la solución definitiva). Esta solución fue ejecutada en producción el mismo día del incidente 06-06-2022. Actualmente en regularizació en RTC.
Causa raíz: se produjo por el desbordamiento en componente SQL  de confirming Procedure sp_sigir13_op13  Arithmetic overflow error converting numeric to data type numeric (problema de desbordamiento en campo monto interés en moneda local).
SOlución definitiva:Se regularizó por RTC (se certificó en ambiente QA  y en producción ) 
Este incidente se dio en la interfaz OP13, ya que se desbordó un campo en el procedimiento de almacenado, el cual no dejó generar la intefaz que va para Sigir. El mismo día se corrigió con el proveedor el campo. El 13 de octubre se colocó en producción y se regularizó.</t>
  </si>
  <si>
    <t>PRB0040798</t>
  </si>
  <si>
    <t xml:space="preserve">Detalle del incidente: No se ha dado inicio de dia, afectando al ingreso de operaciones y curse
Causa raíz: esto fue producto del no cambio de hora he instalación de parche y reinicio de los servicios de Alltra realizado el viernes 02-09-2022, afectó el inicio de día y cierre de Alltra  del día 05-09-2022.  no se ejecutó inicio de día y cierrre de día.
Solución inmediata:  a.) se realiza el inicio de dia y se reincia servicio BatchServer , b.) se cambia hora de ejecución del proceso de cierre para las 22:00 hrs. y se reinicia BatchServer
Solución definitiva: Para el inicio de día del día lunes 05-09-2022 -en Alltra se realiza inicio de día a las 09:00 AM no afectando a usuarios en curse de operacione (del monitoreo se detectó que no se ejecutó a las 07:00 am) y .  Para el Cierre de día, se realiza cierre  de día a las 22:00 PM no afectando cierre del Batch nocturno (se monitoreo el cierre en Alltra a las 21:00 AM  y se detectó que no se realizó) . Las actividades ejecutadas tanto para el inicio de día como cierre de día fueron realizadas conjuntamente por los Equipos de Continuidad TI, Administraciónn TI  y el Proveedor Surecomp.
</t>
  </si>
  <si>
    <t>PRB0040609</t>
  </si>
  <si>
    <t>Detalle del incidente: No se pueden generar interfaces (RCO) consolidación de deudas para ser adsorbidas por proceso DIBS, afectando a este proceso. 
Causa raíz: En PaP WI:47896 no se consideró la necesidad de establecer el idioma (en español) del usuario SQL local nodo_2 CLSTGSQLP17V2, y dado que al realizar la instalación estaba activo el nodo_1 CLSTGSQLP17V1 no se identificó el problema hasta que sucedió el failover automático del cluster always-on
Solución inmediata: Rollback del PaP
Solución definitiva: 
Se corrige configuración de lenguaje por defecto en base Vcube_user en servidor CLSTGSQLP17V2 de ingles a español y se retoma procesos de malla Control M (SAT) el 29-03-2022 y validado el 06-04-2022.
(Posteriormente se incluyó en monitoreo APM ambos servidores y fue enviado al área de continuidad el Manual de explotación. Asimismo al resto de las áreas operativas).</t>
  </si>
  <si>
    <t>PRB0040720</t>
  </si>
  <si>
    <t xml:space="preserve">Detalle del incidente: ocurrio inicialmente el 30-05-2022 donde el  a.) Data Center reportó procesamiento de interfaz MHT31 de Asicom queda en loop, afectando al retraso del proceso nocturno, b.) Asicom detectó puerta de comunicación con problema en su infraestructura de comunicación, lo que produce intermitencia de las transmisión de los archivos.  El 24-08-2022 ocurrió un incidente similar - se reabre el problema que había sido cerrado el  09-08-2022.
Causa raíz  inicial a.) Asicom detecta puerto de comunicación con problema en su infraestructura de comunicación, lo que produce intermitencia de las transmisión de los archivos, b.) se realiza revisión de la interfaz de conexión router Redbanc extremo Asicom, y se observa que por el lado que conecta al switch de distribución, la puerta de conexión se estaba presentando con velocidad half-duplex 
Soluciones generadas a.) se restablece comunicación con Asicom (OK), b.) se reejecutamanualmente el proceso MH_Carga2, para traer interfaces y realizar su proceso (OK), c.) se retoma ejecución de la cadena nocturna AS400 Dibs (OK), d.)  Generación de DRP con enlace secundario- para validar que las rutas pasen correctamente por el enlace secundario, posteriormente se devolvió  al enlace primario)- estimado el 06-08-2022 (OK).
Derivado del incidente del 24-08-2022: 
Causa raíz se detectó falla en uno de los dos enlaces asociados al servicio  (enlace de Entel), asimismo se detectó que el enlace de Redbanc y Entel van sobre una misma trama con el carrier (GTD), considerándose un mismo punto de falla. 
 Solución definitiva: Asicom a.) habilitó un tercer enlace en una trama distinta de la que tiene GTD con Redbanc, b.)  asimismo, gestionó con Redbanc que el enlace primario tenga una trama con GTD, distinta a la que tiene con Entel, tal que en el enlace secundario para generar realmente Alta disponibilidad.  Se generó PaP y DRP de la solución el 24-09-2022 con éxito.
</t>
  </si>
  <si>
    <t>PRB0040735</t>
  </si>
  <si>
    <t>Detalle del incidente: Operaciones Financieras, reporta 8 operaciones a las cuales se debe cambiar el estado para realizar el cierre contable. Durante el indicente se realiza ejecución de script para realiza el cambio de estado y se ejecuta cierre contable en forma exitosa
Causa raíz: certificado privado bajo CA  se encontraba vencido desde el 02-03-2022 - soaprod.itauchile.cl. 
Solución inmediata: a.) habilitar vía VPN el  acceso hacia los Pivotes , b.) se normaliza acceso remoto a los servidores pivotes 
Solución definitiva: En reunión conjunta con el Owner del servicio para regularizar este certificado // Alejandro San MArtin/Segmentos Minorista y el área de Ciberseguridad se gestionó el plan para la renovación del certificado bajo el proceso formal- la nueva CA será inventariada para realizar las próximas renovaciones y el seguimiento respectivo.</t>
  </si>
  <si>
    <t>Alejanddro San Martin</t>
  </si>
  <si>
    <t>PRB0040621</t>
  </si>
  <si>
    <t>Detalle del incidente: operaciones Mayorista reportan inconveniente de comunicación entre SADP y Swift, afectando a las transacciones de altos montos. Como solución paliativa se realizó el reinicio de servidor PRODAPP234.
Causa raíz: Sin determinar
(no es posible encontrar causa raíz del incidente ya que los Logs de eventos de tipo System se encontraban corruptos. no es posible chequear los eventos asociados al incidente. El servidor asociado al PRODAPP234 que contiene SADP se encuentra bajo WIN 2003 y no tiene soporte de Microsoft-por lo que no fue posible generar un caso para revisar la corrupción de los logs.  
Solución inmediata: a.) reinicio de servidor PRODAPP234, 
Solución definitiva: se aplicó la corrección de log de eventos de tipo System bajo el WI79927 de esta forma se tendrá la trazabilidad en caso cualquier falla de SO. A partir del 13-04-2022, los logs System comenzaron a registrarse correctamente)</t>
  </si>
  <si>
    <t>PRB0040561</t>
  </si>
  <si>
    <t xml:space="preserve">Detalle del incidente: operaciones Mayoristas reporta inconvenientes con emisión de cartolas históricas del 04/02, afectando a clientes con cartolas periodicidad diaria y semanal por actividad de migración de sanidad de los treepar (saturación memoria en Host VMware ) WI 60761 de fecha 05-02-2021 (211908440PR_CDC_Consolidación Data Center). 
El incidente comenzó el 04-02-2022 afectando todas las funcionalidades relacionadas a cartola del Sitio (históricas, swift, zona de descarga y AMF). A.) Inicialmente producto de la cancelación por error en la comunicación entre Altamira y Control M del proceso BGJE8400 que debió retomar de forma automática y no lo realizó. B.)  seguidamente, se ejecutó como todos los días el proceso /JOB BGJECASP / BGDIA - pero se ejecutó vacío (éste no generó ninguna alerta para ser atendido de inmediato) . C.) Posteriormente se ejecutó con error el proceso /JOB BLJDD08B producto del archivo vacío proveniente del proceso OB BGJECASP / BGDIA.
Causa raíz: El problema se generó por la caída del proceso BGJE8400 que es previo a la generación de cartolas y genera el archivo GDG con la información para ser utilizadas en las cartolas._x000B_El proceso canceló por error en la comunicación con Control-M y no se pudo retomar de forma automática, por las condiciones del proceso. Se realizó una manualidad con el archivo la cual dejo el detalle de movimientos inconsistente. ABPP.BG.S.BAT1CONS.HISTMES0
Solución inmediata: Durante el incidente se ejecutaron las siguientes acciones, a.) Generación de mesas de trabajo para la carga de información en BD, b.) reproceso en Control M - Malla IADIA – Altamira, c.) reenvío de cartolas vía Swift y AMF, d.) Reproceso AMF . Cartolas IAJE4110 
SOlución definitiva:  a.)  revisión de la documentación de cada uno de los procesos (&gt;59 procesos/mallas que se ejecutan diariamente- flujos de la malla de Altamira y documento que permite retomar desde el paso anterior que no tenga condición de ejecución, la sección de código y re-ejecuciones (documentación propuesto por axity). Enviada a las áreas de Continuidad y Operaciones TI (OK).   b.)  En sitio Sharepoint  se encuentran los flujos de altamira y documento relacionado, habilitado para lectura y escritura para todo el Equipo de Continuidad TI .(OK), c.)  Revisión de los procesos y configuración de controles y/o alertas para detectar de forma temprana las acciones que conlleven a evitar que continúen los subsiguientes procesos con archivos vacios -traspasado al Squad de Cuentas corrientes para la aplicación del punto de control en la generación de cartolas. Se ejecutó el PaP el 10-06-2022, bajo el WI75117 (OK). Estuvo en validación hasta el 15-06-2022. </t>
  </si>
  <si>
    <t>Daniel Yturri</t>
  </si>
  <si>
    <t>PRB0040576</t>
  </si>
  <si>
    <t xml:space="preserve">Detalle del incidente: operaciones Swift reporta inconvenientes con mensajería se encuentra retenida en SafeWatch ( el aplicativo Safewatch fue instalado en servidores nuevos desde desde Febrero 2021, sin ningún problema desde ese entonces, b.) se realizó un parchado el 19-02-2022.
Causa raíz: falla de conexión desde el servidor de SWIFT con el servidor de SafeWatch.  Esta falla fue de comunicación que provocó el encolamiento de los mensajes que estaban pendiente de ser revisados por el filtro de SafeWatch e igualmente los mensajes SWIFT con alertas a la cola de remediación TO_BE_INVESTIGATED.   (como antecedente, el sábado 19-02-2022  hubo parchado los servidores Safewatc).
solución inmediata: se realizó el reinicio de 2 servicios de SafeWatch (8402 y 8401) con la finalidad de resolver el problema de mensajes pendientes en cola OFCS de Safewatch. 
Solución definitiva: misma solución inmediata
El ncidente no volvió a ocurrir  desde marzo 2022, se dejó en validación hasta el 07-06-2022. En caso de volver a ocurrir se reabrirá el PRB
</t>
  </si>
  <si>
    <t xml:space="preserve">Gabriela Castillo </t>
  </si>
  <si>
    <t>PRB0040854</t>
  </si>
  <si>
    <t xml:space="preserve">Detalle del incidente: Por PaP Cambio del Default Gateway ocasionado por el cambio de IP de conexión a FCSA01. 
Causa raíz: Cambio del Default Gateway ocasionado por el cambio de IP de conexión a FCSA01. 
(Día sábado 22 de octubre se realiza actividad de migración de default Gateway desde red exCorp a Itaú, en dicha infra existía IP NAT asociada a servidor FCSA01. Al traerse segmento de servidor a Itaú se deja de utilizar IP NAT para dar uso a IP real. FCSA01 apuntaba a IP NAT para establecer comunicación esto se resuelve al cambiar de IP en tablas de FCSA01)
Solución inmediata y solución definitiva (misma):  Para resolver se realiza cambio de IP en tablas de FCSA01. 
1. Se realiza cambio de configuración en software de conexión al AS400 Condell, nueva IP de conexión 168.8.253.14
2. Se realiza cambio de IP en tablas de Iseries Condell (FCSA01).
3. Se genera el proceso intradía  </t>
  </si>
  <si>
    <t>PRB0040588</t>
  </si>
  <si>
    <t>Detalle del incidente: PRB proactivo / El servidor FTP (clstgftpp01) tenía 50 GB disponibles en el disco d:\ donde se encuentra la carpeta “FTP”-recibe todas las interfaces del banco
Causa raíz:  se detectó la existencia de un subdirectorio “CDO” bajo el directorio FTP utilizado como carpeta de trabajo compartida por el área de CDO, la cual tenía un tamaño de 536 Gb aprox- carpetas asociadas a HIPOTECARIO”. 
Solución inmediata,  a.) se realizó una limpieza liberando 300 GB aprox, b.) se realizó análisis del disco D 
solución definitiva–  a.) previa validación con el Owner, la subcarpeta se movió a un File Share Oficial del Banco y fue securitizada la cuenta por el área de Accesos TI. Fue concretado el movimiento el 08-04-2022 y b.) se ejecutó la purga definitiva el 15-04-2022.</t>
  </si>
  <si>
    <t>PRB0040504</t>
  </si>
  <si>
    <t>Detalle del incidente: PRB Proactivo, a.) alertas de error recurrentes por falta de espacio en disco D servidor CLSTGSQLP24V2 SQL Server - BARCELONA, b.) se recibieron alertas diarias por falta de espacio en disco D de 2 TB, desde 19-07-2021 al 14-12-2021 -12 GB libres de disco total 2 TB.  
Causa raíz: falta de espacio en disco del servidor en disco D servidor CLSTGSQLP24V2 SQL Server – BARCELONA y no fue monitoreado antes de un 25% para ejecutar acciones paullatinamente 
Solución inmediata:  solicitud de revisión de espacio del servidor
Solución definitiva: a.) en conjunto con el área de Admin TI/ BBDD y operaciones TI, se ejecutó purga de datos, previo respaldo por el área de Operaciones TI(Marcelo Meneses), según el plan de respaldo de servidor liberándose espacio suficiente (al 22-12-2022 - el espacio en disco  fue de 184 GB),  b.) junto con el área de BBDD, se hicieron algunas correcciones y borrados de datos y se dejó corriendo el mantenimiento. 
En validación por 35 días con las tareas programadas (el borrado contempló desde finales de diciembre 2021 hasta el 25-03-2022). 
Se corrigió el mantenimiento de borrado para que se ejecute a diario a las 02:00hrs. Se deja los últimos 35 días en las BBDD productiva y 60 días en la BBDD histórica. El respaldo de bBDD se realiza cada 30 días.  Estuvo en validación hasta el el 15-06-2022</t>
  </si>
  <si>
    <t>PRB0040531</t>
  </si>
  <si>
    <t xml:space="preserve">Detalle del incidente: problemas con carga de nóminas vale vistas (Remuneraciones y proveedores) y provisiones nomina con cheque. 
Causa raíz: error en el flujo del proceso por acumulacion de archivos PM*.txt  cargados lo días anteriores. Existía una tarea que  corre a las 20:30 que toma un archivo de Servipag y lo mueve a la carpeta:  Procesos (a las 20:55 el proceso toma el los archivos:   PM*.txt     y los deja en la carpeta:  Procesos).
El primer día que se cayó el proceso, la tarea que corre a las 20:30 demoró más del tiempo requerido, al dejar los archivos en la carpeta de Procesos, dio error porque indicó que la carpeta estaba ocupada. Al caerse la tarea, no sacó el archivo de la carpeta de entrada, por lo que al correr los siguientes días, tomaba todos los archivos que debía cargar, pero no eran conjunto, eran la actualización del anterior, por lo que intentaba ingresar un registro que ya estaba en la base de datos y se caía por constraint.
Solución inmediata: a.) se aplica contingencia para nominas por Cheque (Negocio Cash Management) otro tipo de nominas (Vale vista) en espera de solución, b.) servicio reestablecido por Evertec
Solución definitiva : a) revisión que  la carpeta no tenga más archivos PM*.txt., b.) cambio del horario en el que se ejecuta la tarea del PM*.txt, la nueva hora de ejecución acordada fue las 21:40 hrs. Se ejecutó el PaP el 18-01-2022. Quedá en proceso de validación durante un mes- requerido por el área de mayoristas </t>
  </si>
  <si>
    <t>PRB0040611</t>
  </si>
  <si>
    <t xml:space="preserve">Detalle del incidente: proceso de cobranza detenido por error de datos en cliente. Se evidencia número de cliente en blanco desde interfaz de factoring- en archivo maestro de clientes consolidados.
Causa raíz: las evaluaciones realizadas detectaron que el aplicativo factoring Itaú permite el ingreso de un deudor con Rut 0 lo que causó el incidente.  
Solución inmediata:se da continuidad al proceso, re-ejecutando e ignorando el registro en blanco. 
solución definitiva: se ejecutaron  dos actividades: a.) actualización de los Rut deudor 0 asociados a clientes (76084980, 96924780), actualmente en desarrollo (OK), b.) Revisión del programa GCB796C (ID de esta incidencia es SQD-CBR-0000042). 
Este Programa considera las validaciones necesarias para que no  se caiga la interfaz. Fueron certificado 5 paquetes. Asimismo, se ejecutó el PaP el 12-07-2022. Estuvo en validación hasta el 30-07-2022. 
</t>
  </si>
  <si>
    <t>PRB0040765</t>
  </si>
  <si>
    <t xml:space="preserve">Detalle del incidente: Producto de instalación realizda WI 65862 (para corregir la inconstencia entre los tramos de mora y las fechas de mora en la interfaz OP40 (colocaciones Condell), se presenta la detención del proceso nocturno. Durante el incidente se realizó  rollback de WI 65862 y se retoma el proceso nocturno. 
Causa raíz: PaP que modificó la cantidad de parámetros que utiliza la rutina INTN7100RT y los programas que la utilizaban, pero en el levantamiento no se identificó que los programas INTN8100CB y INTN8200CB también la ocupaban. Por lo cual al momento de su ejecución en producción arrojó error.
Solución inmediata: Rollback de WI 65862 y se retoma el proceso nocturno 
Solución definitiva: generar nuevo PaP - concluido en 08-09-2022 . esuvo en validación post producción de los archivos relacionados hasta el 03-10-2022
</t>
  </si>
  <si>
    <t>Jethro Aravena / Luis Araya</t>
  </si>
  <si>
    <t>PRB0040724</t>
  </si>
  <si>
    <t>Detalle del incidente: reportan intermitencia en la comunicación con Cencosud. Durante el incidente a.) se detecta intermitencia en la VPN Site to Site, b.) Se restablece la comunicación a traves de la VPN Site to Site y se inicia la liberación de nominas retenidas desde el 28 de Junio.
Se relaciona con el incidente descrito en el PRB0040725-Intermitencia en Navegación LAN. Por ende,  se cierra este PRB</t>
  </si>
  <si>
    <t>PRB0040711</t>
  </si>
  <si>
    <t xml:space="preserve">Detalle del incidente: Reportan que algunos usuarios de NLC que presentan intermitencia con la conexión a la red Itaú Wifi en piso 10, 11, 13. Esto fue producto al  vencimiento de  un certificado digital  que utilizaba el equipamiento NAC para validar la autenticación de los Usuarios.
Causa raíz: se venció un certificado digital  que utilizaba el equipamiento de NAC para validar la autenticación de los Usuarios (la fecha de expiración del certificado es el 2023 pero la caducidad de la firma el 2022 y provocó el incidente)
Solucion inmedaita: se crea nueva red de conectividad Wifi “ItauGo_Contingencia” la cual omite la validación de seguridad “Forescout” (cifrado de disco y versión actualizadas de antivirus), se valida operatividad 
Solución definitiva: se cambió el tipo de autentificación a un nivel distinto que no utiliza el tipo de certificado digital. Esto fue ejecutado el 15-06-2022 (OK)
</t>
  </si>
  <si>
    <t>PRB0040753</t>
  </si>
  <si>
    <t xml:space="preserve">Detalle del incidente: Reportan que no se están procesando correctamente las interfaces generadas para el sistema de conciliación, a.)  aplicación “Cuadratura de Cartera” intenta ejecutar proceso el lunes 25 pero no encuentra interfaces disponibles (estas interfaces debían llegar el sábado 23 a las 01:00 AM), b.) el proceso se vuelve a ejecutar el martes 26, y los resultados que entrega son erróneos (se compara información de cartera del 21 de Junio respecto al 26), c.) la aplicación “Cuadratura de cartera” se ejecuta con error desde el 27 de junio debido al procesamiento manual de una interfaz con data inválida durante el reproceso del día que faltaba.
Causa raíz: hubo indisponibilidad del servicio cloud donde está alojado el sistema de conciliación, producto de un bug en la versión de controladores, AWS recomendó actualizar desde la versión 8.4.1 a la 8.4.2.
Solución inmediata:  se truncan tablas para luego restablecer cargas de datos para sistema de conciliación
Solución definitiva: se generan nuevos archivos de ejecución por lotes que permiten controlar la ejecución correcta de los diferentes procesos y se actualizaran los contralores de la versión 8.4.1 a la 8.4.2. El PaP se ejeutó el 03-09-2022 y estuvo en validación.    
</t>
  </si>
  <si>
    <t>Cristian Gonzales Toledo</t>
  </si>
  <si>
    <t>PRB0040614</t>
  </si>
  <si>
    <t>Detalle del incidente: reportan que usuarios Condell no pueden recibir y enviar correo externos, (Dominio BancoCondell). 
Cauza raíz: se produjó por error humano, ya que durante el apagado del equipamiento IBM no se levantaron los servicios por netglobalist.
Solución inmediata: se apunta los correos entrantes hacia el antispam MEG que se encuentra en Netglobalis. 
Solución definitiva:  publicación de los servicios por Netglobalist</t>
  </si>
  <si>
    <t>PRB0041040</t>
  </si>
  <si>
    <t>Detalle del incidente: retraso en la carga de cartolas mensuales. No se copiaron todas las interfaces de cartolas mensuales en el servidor CLSTGFTPP01, b.) incidente ocurrido el 01-03-2023 a las 08:40 hasta las 10:46hrs 
Causa raíz: hubo retraso en la ejecución de respaldos y generó una concurrencia que afectó el ftp. 
Solución inmediata: a.) se elimina snapshot del servidor CLSTGFTPP01, b.)  se retoma la ejecución del job de transferencia de archivos desde Altamira hacia el servidor FTP, c.)  se validan las 24 interfaces con un tamaño similar a enero 2023, d.)  se realiza proceso de carga de cartolas mensuales en SQL. 
Solución definitiva: como mejora general se ejecutan las siguientes acciones de forma definitva
a.) Separación el servidor del ftp a un servidor independiente(se independizó el job que hace el respaldo sobre ese servidor)  (OK)
b.) Generación de respaldo incremental  automático de lunes a Jueves (OK)
c.) Reprogramación de la ejecución del job de respaldo Active Full de forma automática, los días sábados a las 20:00hrs (OK)
Se acuerda el cierre</t>
  </si>
  <si>
    <t>Marcelo Meneces</t>
  </si>
  <si>
    <t>PRB0040205</t>
  </si>
  <si>
    <t xml:space="preserve">Detalle del incidente: Saturación de memoria en broker iciibp0x1 sin impacto a clientes. Este nodo fue intervenido por una implementación y se quitó de balanceo para no afectar clientes.En análisis para validar si el servicio Login aún está con global cache para revisar si puede ser migrado a nivel de Broker para que no utilice Global Cache.
Causa raíz:  Reinicio de un nodo por vuelta atrás de un paso a producción.
Solución inmediata:  Se saca nodo de balanceo.
La solución definitiva se implementará bajo proyecto </t>
  </si>
  <si>
    <t>Patricio Mulato / Gustavo Wilde</t>
  </si>
  <si>
    <t>PRB0040721</t>
  </si>
  <si>
    <t>Detalle del incidente: se ata a que a.) se estaban  haciendo los abonos de las nóminas NEL, sin embargo, no se hace el cargo al cliente, no se libera la retención, y tampoco se actualiza el estado del detalle de los abonos en la consulta de nómina del cliente, b.) Nóminas llegan al máximo de folios para asignar, c.) se reportan casos de clientes empresas que presentan problema para realizar transferencias- con mensaje de “FIRMA RECHAZADA". (Consecuencia de problema en NEL). 
Causa raíz: fue producto que el folio máximo que permiten las NEL es 999.999 y fue sobrepasado, por lo que fue truncado. Esto ocasionó  que los programas se cancelaran, sin terminar el proceso de la nómina con el cargo, devolución retención, y actualización de estado.
Solución inmediata   a.) regularizan los estados de las nóminas para folios &gt;= 1000000, a través de script en producción (WI 85702) en core, b.)  posteriormente se  regulariza los estados de 140 nóminas de cara al cliente y c.) se finaliza proceso de actualización base datos BKBFP en servidor CLSTGSQLP28V3.  Esto fue producto que el folio máximo que permiten las NEL es 999.999 y fue sobrepasado, por lo que fue truncado. Esto ocasionó  que los programas se cancelaran, sin terminar el proceso de la nómina con el cargo, devolución retención, y actualización de estado.
Solución definitiva.  se suben aproximadamente 50.000 nóminas mensuales. EL proceso hoy es manual- desde el diseño.
La automatización está contemplado en el nuevo proyecto de botón de pago (cuya fecha de finalización migración de clientes está prevista concluir en noviembre 2022)
(Es importante que este proceso es manual, se debe realizar un “reseteo” de los folios en base SQL de nóminas NEL, considerando lo que está purgado en DIBS. La ampliación del número de folio se está implementado en el nuevo motor NMT (previsto culminar la migración de los clientes en noviembre 2022), y no se implementará en la solución actual. Junto con el negocio Cash Management se determinó que mensualmente se suben aproximadamente 50.000 nóminas mensuales)</t>
  </si>
  <si>
    <t>PRB0040836</t>
  </si>
  <si>
    <t>Detalle del incidente: Se cancela respaldo inicial Dibs en Maquina Power9 El día 13 de octubre se cayó el respaldo debido a que se aplicó una acción el día anterior en el sitio de contingencia de Power 9. El proceso de respaldo demora 6 horas por lo que se quedó sin respaldo inicial debido a esto. 
Causa raíz: Se cayó el respaldo debido a que se aplicó una acción el día anterior en el sitio de contingencia de Power 9
Acción inmediata: Para poder resolver, se tuvo que volver a la versión Power 8.
Solución definitiva:  La migración de Power 9 se realizará durante el primer semestre del 2023.. 
JT comenta que hoy enviará la causa raíz (informe de Kyndryl) y la lección aprendida que es no realizar estos trabajos cuando corren los procesos. Con esta información se puede cerrar el problema.
Ficha Cerrada.</t>
  </si>
  <si>
    <t>PRB0040692</t>
  </si>
  <si>
    <t>Detalle del incidente: se detecta a.) indisponibilidad del servicio login, VPN y Office 365,  b.) intermitencia en los enlaces de comunicación de GTD que comunican a los data center, c.) hubo reporte de casos de usuario con lentitud en el servicio de correo, d.) usuario con indisponibilidad en la conexión a través de VDI
Causa raíz: hubo falla de transporte en los enlaces DWDM / GTD entre los site Kudos y Foster lo que llevó a a la afectación de los servicios.  
Solución inmediata: a.) Se activan GTM en site de Foster, b.) Se activa enlace de office 365 de GTD (Consecuencia INC0132268 del 02-06), c.) Se realiza limpieza de MAC en linea controller de Foster (Consecuencia INC0132268 del 02-06)
Solución definitiva: No aplica.
Al tratarse de falla de transporte no hay forma de evitar que vuelva a ocurrir. En caso de volver a ocurrir como lección aprendida se abordará considerando las acciones realizadas durante el incidente a nivel de los equipos F5 para la conmutación de los servicios que sean afectados ( pasar a offline los que correspondan y bajar enlaces con problemas para garantizar la continuidad de servicios).
Asimismo, GTD y el Banco ejecutaron mediciones en sitio (sobre el enlace primario y secundario) obteniendo los valores bases.</t>
  </si>
  <si>
    <t>PRB0040659</t>
  </si>
  <si>
    <t xml:space="preserve">Detalle del incidente: se detecta caída de enlaces por falla masiva en ruta hacia sucursal Concepción, generando caída masiva de enlaces de respaldos para sucursales de la zona norte, centro y sur. Como acción mitigante, las áreas de Continuidad TI / Redes TI, regularizan las rutas y servicio de enlaces de respaldo normalizado. 
Causa raíz: esto sucedió por reinicio de router en sucursal Concepción y, por configuración errada comenzó a publicar default Gateway impactando otras sucursales que consideraron  la ruta de retorno hacia la sucursal concepción en vez de hacia el datacenter de FOSTER donde se encuentran equipos concentradores (4500X). 
Solución inmediata: Se regulariza las rutas y servicio de enlaces de respaldo normalizado
Solución definitva: No aplica
La falla fue puntual, ya que por reinicio de equipo este vuelve con una configuración anterior que impacto en las sucursales. Se solicitó al proveedor que todas las semanas se realice guardado de configuraciones con fin de que al presentar reinicio estos al recuperar conectividad tengan la ultima configuración. Se solicitó al proveedor actualizar protocolos y guardado de configuraciones, tal que si los equipos necesitan un reinicoo vuelvan con última configuración y no exista impacto en servicios. Asimismo, en caso de que se repita una falla similar,el proveedor tiene que identificar hacia donde se esta aprendiendo ruta default y validar con trazas que flujo es el correcto. </t>
  </si>
  <si>
    <t>PRB0040713</t>
  </si>
  <si>
    <t xml:space="preserve">Detalle del incidente: Se detecta caida masiva de enlace de respaldo y principal, afectando a 20 sucursal RM  y 2 de la V Region. Se regulariza las rutas y servicio de enlaces principal normalizado. 
 Causa raíz: corte de enlace de fibra óptica a nivel de transporte provocada por terceros en site de Kudos (Victor Uribe Sur 2211). 
Solución inmediata: a raíz de corte en dirección en sector Victor Uribe a.) se saca de balanceo enlace de navegación en f5 LC y b.) se realiza configuración de rutas para que sucursales operen por enlace de Foster, esto debido a que equipos 4500 pasan rutas de algunas sucursales por enlace secundario provocando que estas no funcionaran al estar enlace cortado en dicho site. 
Solución definitiva :al tratarse de corte provocado por terceros, para evitar situaciones parecidas, se dejó configuradas rutas estáticas para que servicio trafique por los enlaces de Foster.
</t>
  </si>
  <si>
    <t>PRB0041056</t>
  </si>
  <si>
    <t>Detalle del incidente: se detecta degradación en uno de los 2 enlaces de O365, se saca enlace de balanceo y Teams se estabiliza, b.) qued operando operando a través de uno de los enlaces
Causa raíz: Proveedor indica conversor bloqueado en planta externa el cual al ser reiniciado recupera servicio. Enlace vuelve a presentar caída mismo día en la tarde (misma causa inicial del incidente de la mañana)
Solución inmediata: Se saca enlace de balanceo y Teams se estabiliza. En estos momentos estamos atendiendo por un enlace de O365.
Solución definitiva: Se realiza mejora en monitor de enlaces en equipo F5 para que cuando un proveedor presente corte conmute de forma automática tráfico al otro enlace. El PaP se ejecutó el 08-04-2023
Se acuerda el cierre</t>
  </si>
  <si>
    <t>PRB0040734</t>
  </si>
  <si>
    <t xml:space="preserve">Detalle del incidente: Se detecta intermitencia de acceso a los pivotes . Durante el incidente, a.)  se habilita vía VPN el  acceso hacia los Pivotes, b.) se normaliza acceso remoto a los servidores pivotes.
Causa raíz: el parche acumulativo de sistema operativo (Junio 2022) instalado en los controladores de dominio, generó problemas de comunicación entre el Firewall Palo Alto y los controladores de dominio que no permitía que los usuarios se autenticaran correctamente en los Pivotes.
Solución inmediata: se realizó la desinstalación del parche acumulativo de junio 2022 en los controladores de dominio CLSTGDCSP06 y CLSTGDCSP07. Asimismo, se generaron mesas de trabajo entre el proveedor de Palo Alto para analizar medidas mitigantes y así evitar futuros incidentes por parchados de seguridad. 
Solución definitiva: Se generó una nueva llave de registro para el protocolo WMI, se agregaron todos los DC y el syslog del CISCO ASA (VPN) como servidores supervisor para autenticación de RPD y se agregó a los 8 controladores de dominio esta solución. Las pruebas con el usuario resultaron exitosas, quedaran en validación hasta el 22-02-2023 </t>
  </si>
  <si>
    <t>Walter Corral</t>
  </si>
  <si>
    <t>PRB0040709</t>
  </si>
  <si>
    <t>Detalle del incidente: se detecta pérdida de conectividad con 5 consolas Vmware Site Entel, afectando a pérdida de comunicación con varios servidores.  
Causa raíz: se determina que el problema fue la corrupción de dos datastores (VMFS_3PAR8200_PROD_Entel_02 y VMFS_3PAR8200_PROD_Entel_04) debido a desconexiones físicos en los puerto 34 en los switches SAN (puertos utilizados para la conexión del enclosure que alberga los hosts VMware), producto de la cantidad de transacciones que maneja el Equipo fueron superadas.
(Se abrieron casos con HPE para revisión del  storage 3PAR 8200 y  enclosure C7000, sobre el cual se determina a.) que la corrupción de los datastores es debido a la saturación de algunos discos recomendando reducir la carga en el arreglo o el número de accesos o adicionar más discos que puedan ayudar con la carga de escritura, b.) que físicamente el equipo no posee daño alguno pero se observa la degradación de uplinks con los virtual connect de FC en los puertos enc0:3:3, enc0:4:3, c)  apertura de caso con Entel informando que el puerto 34 del switch san SW13D11F1S1 se encuentra averiado y el cable de FC del puerto 34 del switch san SW14D12F2S1 se encuentra con problemas) 
Solución inmediata: se realiza el reinicio controlado de host de Vmware 
Solución definitiva:  a.) Cambio SFP puerto 34 SW SAN SW13D11F1S1 y b.) revisión del cableado  del puerto 34 SW SAN SW14D12F2S1 (17-06-2022, OK) , c) eliminación de los dataStores dañados y LUN VMFS_3PAR8200_PROD_Entel_02LUN y VMFS_3PAR8200_PROD_Entel_04  (22-06-2022,(OK), d.) creación de una LUN en el arfreglo SSD en la 3PAR 8200 y datastore en Cluster VMWare de prod  (23-06-222,OK), e.) migración de VM´s de baja prioridad al nuevodatastore (no SQL) (24-06-2022, ok), e.) Activación de los 7 hosts en mantención en Entel y activación de DRS automático (25-06-2022, ok). Estuvo en validación hasta el 29-06-2022</t>
  </si>
  <si>
    <t>Eduardo Marrón/Felipe Ruiz</t>
  </si>
  <si>
    <t>PRB0040575</t>
  </si>
  <si>
    <t>Detalle del incidente: se detecta problema de acceso a Inbroker,  
Causa raíz: el incidente se originó producto a que el servidor de la aplicación se vio afectado por una actividad de reinicio de los switches SAN - Cambio del parámetro Long Distance en el Fabric 100 (WI 64404). Existe un mecanismo de cambio de Patch entre los dos fabrics existentes, pero por desactualización de los componentes del firmware y driver no fue completado el proceso.
Solución inmediata: se realiza reinicio el servidor de BD CLSTGSQLP01B04 (Blade) y se realiza el reinicio del servicio “Servidor de Procesos” (CLSTGAPPP02V3)
Solución definitiva: actualización de los drivers y firmware del servidor para que pueda generarse la conmutación de forma automática.
El PaP  fue el 08-04-202 (previamente se realizo la coordinación con los usuarios de la corredora de seguros/ Caludia Larena y Fernando Lagos. Por BBDD/Luis Reyes y el área de monitoreo. Esto con la finalidad de garantizar su efectividad)
Es importante destacar que el incidente fue un caso aislado ya que no se reinician constantemente los switches SAN, la recomendación otorgada tanto por el fabricante de hardware como de S.O. es mantener los drivers y firmware actualizados para que la conmutación de los paths en la HBAs se de forma automática. Se estarán actualizando estos componentes cada seis meses .</t>
  </si>
  <si>
    <t>PRB0040732</t>
  </si>
  <si>
    <t xml:space="preserve">Detalle del incidente: se detecta que el 30% aproximado de la réplicas de Dibs en Mimix no se estaban realizando.
Causa raíz: el proveedor de soporte /Golfriss, indicó que la falla fue producto del  llenado de un tipo especial de objetos llamados user space (USRSPC) . Asimismo, la marca  de Mimix /Precisely indicó que este tipo de incidente ha sucedido en otros bancos y aunque no han logrado determinar la causa raíz, sin embargo, tienen la remediación que fue transferida a las áreas resolutoras.
Solución inmediata: realización de un procedimiento especial de limpieza. a.) se procedió a la bajada de réplica Mimix para Dibs, b.) se realizó proceso de limpieza en las librerías en máquina primaria y secundaria, c.) se ejecutó proceso de auditoria en las librerías de Mimix. La causa fue determinada antes de 5 días hábiles
Solución definitiva generación de un plan de mantención a.) Informe diario estado de salud Mimix (soporte Kyndryl) (ok), b.) cambio en la parametría de respaldos, c.) afinamiento de objetos que se replican, d.) exclusión de archivos de spool y archivos temporales. Actividades b, c y d ejecutadas correctamente y validadas hasta el 06-09-2022.
</t>
  </si>
  <si>
    <t>Orlando Varas / David Luna</t>
  </si>
  <si>
    <t>PRB0040760</t>
  </si>
  <si>
    <t>Detalle del incidente: se detectó a.)  indisponibilidad del servicio de transferencia en línea (IFO – IFR); b.)  indisponibilidad en los servicios de tarjeta de créditos; c.) intermitencia en pagos de sucursal virtual;  d.) Redbanc reporta caída de línea host de Itau y BancoCondell. Asimismo, el contact center detecta problemas de e.) conexión con Comder;  f.) conexión al STW, g.) la conexión a la Consulta PAC;h.)  conexión a la consulta Web TEF de  CCA; i.) conexión al servicio casilla RBI.
Causa raíz_ se determina problema de comunicación con RBI. Esto fue producto que en el Data Center Entel hubo un cable "tenso" entre firewall Redbanc y switch de Itaú, probocando la desconexión.
Solución inmediata:  se restablece servicio RBI conmutando a enlace de contingencia.
Solución definitiva a.) se realizo reemplazo de cable UTP que se encontraba tenso y se se restablece el servicio RBI conmutando a enlace de contingencia. Asimismo, b.) el 20-08-2022 se realizó actividad en equipos Redban, habilitando enlace principal y validando el reemplazo del cable y fue solventado el problema</t>
  </si>
  <si>
    <t>PRB0040535</t>
  </si>
  <si>
    <t>Detalle del incidente: se encontró un cruce de productos que entrega 5950 registros (RUT:77225200-5). XML de respuesta - cruce de producto de empresa que genera contención en el MSMQ del Sistema Operativo, lo que se reflejaba en lentitud del servicio.  
Causa raíz: se encontró un cruce de productos que entrega 5950 registros (RUT:77225200-5). XML de respuesta de cruce de producto de empresa genera contención en el MSMQ del Sistema Operativo, lo que se refleja en lentitud del servicio. 
(se revisó situación con equipo Core de correctivo y dentro del análisis se concretó .a.) producto LS Migrado de Corpbanca genera muchos registros en el cruce de productos para empresas, b.) la consulta en Front está diseñada para Personas, y muestra solo cuentas y Tarjetas de crédito), c) no se puede cambiar servicio Broker de Cruce de producto, por lo que se validó el cambio en la obtención de los registros, para descartar los que no se deben mostrar en Front Unificado).
Solución inmediata: reinicio de los Servidores del aplicativo Front (IIS, TxServer).
Solución definitiva se genera el cambio en la obtención de los registros -cambio en funcionalidad de Front Unificado para filtrar productos que deben mostrarse. PaP-WI72871ejecutado el 06-05-2022 y estuvo en validación hasta el 17-05-2022</t>
  </si>
  <si>
    <t>PRB0040596</t>
  </si>
  <si>
    <t>Detalle del incidente: Se generó por reporte de caída en Procesos DIBS afectando al proceso de rendición de pagos a Evertec y servicio Nominas Nel, lo cual afecta el proceso de facturación de cartolas, sobrecarga el servicio del Connect Direct. 
Causa raíz: se determinó que por el alto tráfico de procesos corriendo en paralelo con duración de 9:00 horas diarias, el CD consume la capacidad asociada con el servicio.
Solución inmediata: Se reinicia el servicio de IBM Sterling Connect Direct en Dibs y se liberan la nominas Nel
Solución paliativa: los usuarios consideran enviar los tres (03) procesos que necesiten enviar, en período de tiempos diferentes durante el día con la finalidad de no colapsar la AS400. Con la solución paliativa se corrigió el incidente y no ha vuelto a suceder desde marzo 2022- evidenciado por el área de mayorista /Andres Escauriaza. 
Solución definitiva: La solución definitiva se genera mediante una nueva iniciativa actualmente en revisión de opciones por el área de Arquitectura que llevará a un nuevo proyecto.
La solución paliativa estuvo en validación durante varios meses y desde el incidente no volvió a ocurrir el incidente
Se acordó el cierre</t>
  </si>
  <si>
    <t>Leonardo Moreno  /Nataly Ríos</t>
  </si>
  <si>
    <t>PRB0040672</t>
  </si>
  <si>
    <t xml:space="preserve">Detalle del incidente: se identifica error en configuración de endPoint asociado a servicio Generador de Documentos “DocumentGeneratorImplService” en BPM 8.5, este endPoint se desconfiguro en la vuelta atrás del paso a producción del WI 73091 proyecto motor de crédito.
Causa raíz: se detectó problemas del aplicativo Urban –BPM8.57– volvió atrás y consideró piezas que no pertenecían al paso a producción.  La instalación solo consideraba un componente endpoint y el Urban consideró aproximadamente 20 componentes que no pertenecían al PaP que se estaba ejecutando. Se desconoce la causa. Durante el incidente, se revisaron posibles causas. A saber: a.) Derivada de la pieza endpoint que estaba pasando a producción(que fue necesario corregir)- solucionada por rutina extra (OK), b.) Problemas con el aplicativo URBAN–BPM8.57– que volvió atrás piezas que no pertenecían al paso a producción (la instalación solo consideraba un componente endpoint y el Urban consideró aproximadamente 20 componentes que no pertenecían a ese PaP)
Solución definitiva: la solución consiste en separar el proceso de rollback dentro del proceso de instalación y modificar agregando un proceso de rollback dentro del listado de actividades disponibles para realizar en BPM 8.5.  Fue completado el desarrollo y pruebas en QA el 12-07-2022. En espera de un PaP para validar la solución (prevista con el PaP del nuevo Motor de Crédito, estimado para el 18-10-2022 ) 
 El 08 de noviembre se implemento en producción la solución definitiva que consistió en separar el proceso de rollback dentro del proceso de instalación y modificar agregando un proceso de rollback dentro del listado de actividades disponibles para realizar en BPM 8.5. 
La solución se implementó bajo el WI 92384 </t>
  </si>
  <si>
    <t>Iyugnis Leiva /Juan Alvarez Baez</t>
  </si>
  <si>
    <t>PRB0040894</t>
  </si>
  <si>
    <t>Detalle del incidente: se presenta perdida de sincronización entre los servidores DC (Contralador de Dominio) chile a NY y Peru.
Causa raíz: producto de pérdida de conexión de enlaces entre sitios se produjeron problemas los controladores de dominio, trabajos de 
Solución inmediata: se recupera replica en AD para Sucursal NY y Sucursal Perú 
Solución definitiva:Plan de acción para corregir definitivo, fue degradar 4 servidores como Domain Controller y volverlos a promover como DC</t>
  </si>
  <si>
    <t>PRB0040662</t>
  </si>
  <si>
    <t>Detalle del incidente: se reporta a.) clientes que no pueden realizar compras y giros con tarjetas de débitos, problemas con botón de pago Servipag y pagos de cuentas inscritas, b)  al igual clientes que intentan resetear clave de internet indicando desconfiguración en Itau Pass, c.)  durante el proceso se encuentran servicios de Bróker 9 detenidos y  BD2 de Bróker 9  apagado.  Los servicios ATM, Pagos y botones de pagos se activan funcionando correctamente y no se relacionan con Bróker 9
Causa raíz: Se evidenció que existía una dependencia con Bróker 9 (Ex_Corpbanca), la cual se vio impactada por apagado de Sanidad Magnus-dada la obsolescencia de la plataforma no podía ser validada. Esto fue producto de a.) del apagado de Infraestructura por Sanity Boot en Data Center Magnus, b.) adicionalmente tiene dependencia de Bróker 10 a Bróker 9, y está cosiderado en el Plan de migración de todos los servicios de Bróker 9 a Bróker 10  (Presentado y aprobado por Gerencia TI), estimado culminar en diciembre 2022.. Fue cerrada directamente por el área de Incidentes el 19-05-2022- sin asistencia a BDC
Solución inmediata:  a.) reinicio de servicios , b.) se apunta WAS Bróker 9 a Site de Sonda, c.) Motor DB2 en desarrollo de plan para ejecutar acciones y apuntar a Site de Sonda- Proyecto migración de DataCente
(Esta ficha fue cerrada directamente por el área de Gestión de incidentes en reunión con Abraham M. No pasó por BDC)</t>
  </si>
  <si>
    <t>PRB0040630</t>
  </si>
  <si>
    <t>Detalle del incidente: Se reporta retraso en la apertura del inicio día, debido a retraso con la finalización respaldo inicial y el inicio respaldo final en Dibs, b.) demora en salvado inicial . 
Causa raíz: fue producto de la mudanza de la infraestructura SAN IBM Producción desde FOSTER hacia ENTEL y reasignación de conexiones entre capa VIOS y IPAR de contingencias IBM i TALTAMI2 y TBACKUP. Se produjo una condición de error interna por mala asignación de recursos de TAPE en dispositivos TAP10 y TAP26, librería de respaldos recibieron requerimientos de respaldos con “Data Compression = NO”, razón por la cual los respaldos iniciales de ambos core se realizaron sin compresión.  Fue corregido
Solución inmediata  a.) dio inicio de día , b.) se dio continuidad al proceso de aplicación de cambios (en respaldos) como se realiza habitualmente en el proceso Batch- termina respaldo inicial DIBS 15:53, replica SANTIAGO-TBACKUP sincronizada, c.)  S-Core ajustó la configuración de nombres de recursos y definición de compresión, d.) Inicio respaldo final 16:19hrs  finalización 22:09hrs , e.)  validación de la finalización de respaldo -el 13-04-2022 a las 03:34hrs  duración 5:07. Inicio de dia 05:24hrs. todo dentro de los parámetros normales. 
Solución definitiva:  misma solución inmediata. El cambio de configuración se realizó durante el incidente.</t>
  </si>
  <si>
    <t>PRB0040537</t>
  </si>
  <si>
    <t xml:space="preserve">Detalle del incidente: se reportan casos de usuarios externos presentan inconvenientes con la conexion VPN. 
Causa raíz: sin determinar
(no fue posible determinar causa raíz por parte de los proveedores Novared y Forescout -el problema no se pudo reproducir en tiempo real.
Solución inmediata:  a.) el bloqueo de cuentas afectadas por NAC. b.) la validación con usuario que confirmó correcto funcionamiento 
Solución definitiva: No aplica
Los proveedores Novared y  Forescout entregan algunas opciones para generar registros de logs con más información para ser utilizadas en el futuro  será habilitada durante el incidente. </t>
  </si>
  <si>
    <t>Gonzalo Lara /Salvador Mesa</t>
  </si>
  <si>
    <t>PRB0040318</t>
  </si>
  <si>
    <t>Detalle del incidente: Se reportan problemas con TEF IFO. Servicio broker BankTransfer muestra un error 100. Se detecta que dos máquinas Bróker tienen tiempos de respuestas altos para el servicio de TEF . Asimismo se detecta error 3587 - no connections available acquired Altamira 55555. Altamira estaba full y no permitía nuevas conexiones. Cuando se da esta situación,  el JAVA de SuperApp activa el  Circuit Breaker en que deja de realizar peticiones por un tiempo. 
Causa raíz: Se concluye que el error detectado para las fechas 11-05-2021 y 12-05-2021 fueron eventos de la plataforma puntuales y que al día de hoy no se han vuelto a suceder.Altamira no tiene conexiones disponibles para recibir la petición del servicio broker BankTransfer
Solución inmediata:  a.) se retira de balanceo el grupo de ejecución y se reinicia, b.) se realizan consultas del error a equipo Altamira, c.) se realizan consultas del error a equipo de Administración TI,  d.)  Se realiza consulta del error a Infraestructura.
Solución definitiva: caso puntual  se acuerda el cierre</t>
  </si>
  <si>
    <t>Patricio Mulato / Gustavo Wilde/Cristián Saavedra</t>
  </si>
  <si>
    <t>PRB0040879</t>
  </si>
  <si>
    <t xml:space="preserve">Detalle del incidente: Se revisa y a las 8:45 usuarios se encontraban conectados al sistema a través de los servidores pivote, 
Causa raíz: fue un caso puntual, debido a un problema de conexión desde el PC del proveedor Trends por activación de Firewall. 
Acción inmediata: a.) se revisó conexión desde el proveedor externo a la red de Swift  , b.) se desactiva Firewall de Windows y se obtiene acceso a pivote. 
Solución definitiva: Misma solución inmediata- fue un caso puntual, debido a un problema de conexión desde el PC del proveedor Trends por activación de Firewall. 
</t>
  </si>
  <si>
    <t>PRB0040797</t>
  </si>
  <si>
    <t xml:space="preserve">Detalle del incidente: Servidor CLSTGAPPP04V01 no responde, provocando pagos detenidos en servidor productivos
Causa raíz: Estuvo atado al cambio de horario. El servidor no registró eventos de problemas en LOG durante ese horario. Existe un frezee de eventos entre las 7:51 y 9:27 A.M, lo que hizo imposible su captura. En caso de presentarse nuevamente este incidente, se acordó se concretarán las acciones. Se acuerda dejar cerrada y reabrirla en caso de que aplique.
Solución inmediata:  a.) conexión al servidor no responde por lo que se reincia servidor CLSTGAPPP04V01  y se levanta servicios productivos
Solución definitiva: No aplica, se acordó dejar cerrado el PRB y en caso de un incidente similar se reabrirá </t>
  </si>
  <si>
    <t>Rodrigo Mesa</t>
  </si>
  <si>
    <t>PRB0040652</t>
  </si>
  <si>
    <t>Detalle del incidente: Usuarios de mesa de dinero no tiene accesos a rutas compartidas en servidor SCL009 donde se recepcionan y envían interfaces del alto valor con Banco Central, afectando al Intercambio de interfaces por Soma con Banco CentraL 
Causa raízse produjó porque el DNS de itau apuntaba a una dirección  NAT que no correspondía- las actividades culminaron según lo previsto y no se alertó ningún componente. El problema fue resuelto durante la mañana del día 04-05-2022. Esta actividad no volverá a repetirse debido a que la máquina ya se encuentra en su destino final
Solución inmediata: se realiza cambio  de la IP en el registro de DNS
Solución definitiva: se realiza cambio  de la IP en el registro de DNS
Problema resuelto el mismo día 04-05-2022, esta actividad no volverá a repetirse debido a que la maquina ya se encuentra en su destino final</t>
  </si>
  <si>
    <t xml:space="preserve">Marcelo Rodriguez </t>
  </si>
  <si>
    <t>PRB0040615</t>
  </si>
  <si>
    <t xml:space="preserve">Detalle del incidente: Usuarios de NLC reportan inconvenientes en la conexión vía WIFI (Red Itau Go inalámbrica). De forma paliativa los usuarios se conectaron con cable de red
Causa raíz:El problema se produjo con el Equipo Forescout encargado de realizar la autentificación Radius para los usuarios de la WIFI ItauGO. 
Problemas con equipo Forescout ya que realiza Autentificación Radius para los usuarios de la wifi ItauGO.
(la marca Forescout, recomendó  implementar HA de servicios Forescout NAC  (SSID) en edificio de NLC con equipos de mayor capacidad de procesamiento)
Solución inmediata: a.) revisión de Equipo NAC, b.) reinicio del Equipo NAC, c.) realizan pruebas de conexión, d.) se valida conexión con usuarios afectados y se cierre incidente
Plan de mejoras: a.) se ejecutó en métodos de autentificación a wifi itaugo en radius Forescout en modos EAP y PEAP (OK, 14-06-2022),  b.) se implementará Alta disponibilidad HA de servicios Forescout NAC en edificio de NLC bajo una nueva definición qu considera apuntar uno de los Equipos Forescout con mayor capacidad de procesamiento para completar la solución tanto para itau movile como itau go, b.1) El PaP para itau movile se ejecutó el  09-03-2023 (OK), b.2)  El  PaP para itau GO fue ejecutado el 17-03-2023 (OK), b.3.) se realiza mejora en SSID ItauGO, finalizando plan de mejoras de servicio radius. Quedó en validación por 30 días.
</t>
  </si>
  <si>
    <t xml:space="preserve">José Rodriguez/ Alfredo Ramirez </t>
  </si>
  <si>
    <t>PRB0040510</t>
  </si>
  <si>
    <t xml:space="preserve">Detalle del incidente: Usuarios reporta que no se puede realizar proceso inicios de día Factoring, afectando a la ejecución de Inicios de día Factoring (Operaciones pendientes en Factoring).
Causa raíz:  se determinó que la tarea programada Servidor  LATSGOFSH00  quedó pegada del día anterior y no se inició de forma automática el Inicio de día automático Factoring- productos de Obsolescencia e inexistencia de monitoreo al respecto.
Solución inmediata:  a.) se canceló tarea programada  Inicio de día automático Factoring que se encontraba en ejecución del día anterior, b.) se volvió a ejecutar para el día 15-12-2021 y se  ejecutó script  que realiza cambio de fecha proceso – para realizar  apertura de inicio de día factoring Itau
solución definitiva: ejecución de script con PaP 43674 para corregir la causa, el 20-01-2022, se dejó en validación hasta el  (19-02-2022). Asimismo, se entregó instructivo al área de Continuidad TI para ejecutar el inicio de día  
</t>
  </si>
  <si>
    <t>PRB0040806</t>
  </si>
  <si>
    <t xml:space="preserve">Detalle del incidente:  a.) Retraso en el cierre del sistema satélite Factoring, el cual provee de interfaces necesarias para la partida del proceso nocgturno en DIBS y Altamira. 
Causa raíz: El proceso de cierre diario y mensual del sistema de factoring se realiza desde un computador que se encuentra en el banco y se accede de forma remota por la persona que inicia el proceso de cierre. Dicho computador físico se encuentra obsoleto y fuera de soporte,  con sistema operativo windows 7. Frecuentemente presenta lentitud en la operación de cierre diario y mensual producto a la capacidad de procesamiento. Adicionalmente, existen interfaces que afectan los tiempos y deben reorganizarse. 
Solución inmediata:  se realiza cierre de Factoring (tiempo estimado duración 90 minutos) 
Solución definitiva sse considera:
a.) migración del sistema de factoring para que opere sobre windows 10 (se migraron 200 usuarios-culminó el PaP el 24-10-2022 (OK)
b.) revisión y corrección del orden de creación de las interfaces para cumplir con el inicio del cierre diario del banco ( se completaron las pruebas de certificación el 25-05-2023. Se ejecutó el PaP el 05-06-2023 (OK) 
c.) creación de un pc con Windows 10 en una máquina virtual en el (PaP el 22-05-2023 (OK) 
d.) revisión y corrección del motor de base de datos para la generación de un proceso de purga automático (en planificación de la estrategia de PaP (fue necesario borrar aprox 40MM de registros no utilizados desde hace años y formaban parte e logs que se crean directamente en la aplicación sin utilización). Se ejecutó el PaP el 14-06-2023 (OK).
Se acuerda el cierre el 15-06-2023.
</t>
  </si>
  <si>
    <t xml:space="preserve">Mauricio Veslasquez / Camila Allendes  </t>
  </si>
  <si>
    <t>PRB0041045</t>
  </si>
  <si>
    <t xml:space="preserve">Detalle del incidente:a.)   Este PRB sustituye al PRBB0040144 donde ejecutaron varias mejoras sobre las funcionalidades de consultas de saldos, b.) mejoras que se fueron ejecutando desde finales del 2020, c.) se ejecutaron mejoras para corregir  c.1.) aumento de timeout de 4,5 a 8 segs, c.2.)  generación de nueva versión del servicio GetStatementSummaryV3 instalada en producción, c3.) aumento de 2 instancias en el servicio Obtener Datos de cliente (Customer Profile), 
d.)  Los errores remanentes serán considerados bajo este nuevo PRB a partir de las mediciones del mes de febrero 2023 para los errores : 
de exception  MB02  SACLCD para Android y IOS que han venido creciendo durante el 2023 con la última medición al 26-02-2023 con IO’s (794 ) y Android (1.049), con afectación a 11.000 clientes. Asimismo los errores 400, 500 y 422
Causa raíz:  Las asociadas al prb0040144
Solución inmediata: no aplica
Solución definitiva: Se ejcutaron las acciones bajo el PRB0040144 y mejoras propias de desarrollos que influyeron sobre la consulta de saldos. Se han mantenido de aproximadamente 10 transacciones diarias sobre un universo de 86MM de transacciones totales. 
(Se acordó el cierre conjunto con las áreas del Equipo Correctivo Canales e Inci/Exp a clientes). Ya no se pueden ejecutar acciones adicionales . Den caso que aumente la casuística se reabrirá el caso
Se acuerdoa el cierre el 08-05-2023. </t>
  </si>
  <si>
    <t>PRB0041065</t>
  </si>
  <si>
    <t>Detalle del incidente:a.) Error al realizar consulta de formulario cliente habitual, Usuarios no logran obtener historia de los productos de los clientes consultados)
Causa raíz:Error 500 -en el servidor de aplicaciones (internet Information Service- donde se publica el formulario del cliente habitual se llenó el buffer y provocó que la página del formulario desplegara este error indicando al cliente  que no estaba disponible el formulario.  Este tipo de error no había pasado anteriormente.
Solución inmediata:  a.)Se envía a soporte Sybase IQ16 la query requerida en la consulta Formulario Cliente Habitual para su revisión al proveedor Enaccion, b.) se revisó con publicaciones micrososft en el sitio de soporte y se encontró la solución.
Solución definitiva:a) La única solución que se realizó fue el reinicio el sitio donde está aplicado el formulario (sitio: consulta cliente frecuente)
Se acordó el cierre</t>
  </si>
  <si>
    <t>Edson Ohara</t>
  </si>
  <si>
    <t>PRB0041070</t>
  </si>
  <si>
    <t>Detalle del incidente:a.) herramienta de monitoreo detecta indisponibilidad Login de super App, b.) Se detecta un nodo Broker saturado, c.) Se asocia al PRB0041032
Causa raíz:  a.) se detecta un nodo Broker saturado a nivel de memoria, b.) sobre consumo de memoria grupo de ejecución Adapter, esto por el servicio de logger. Se asocia eon el PRB0041032-Caida de SuperAPP/gurpos de ejecución
Solución inmediata:  para dar continuidad se saca de balanceo y se reinicia nodo broker Afectado
Solución definitiva:a) el grupo de ejecución Adapters posee en su interior el AP_Loggin el cual se encarga de esribir a disco todos los Log de todos los EG, b.) se  separa este servicio a un nuevo EG. El  24-03-2023 (OK). 
Se acuerda el cierre</t>
  </si>
  <si>
    <t>Abraham Montalvo</t>
  </si>
  <si>
    <t>PRB0041098</t>
  </si>
  <si>
    <t xml:space="preserve">Detalle del incidente:a.) Mesa de dinero reporta problemas de conexión a Internet (equipos de la bolsa de comercio no logran conectarse a Internet).
Causa raíz: El NAP dejó de reconocer los equipos del dominio y los bloqueó-esto, por estas de forma automática (se dejaron de ver como compliance (no en el dominio-ya que estos equipos no ha estado en el dominio anteriormente), b.) se revisa en forescout la activación de una política que bloqueaba todos los equipos que no reconozca como Windows y estaban incluidos los equipos de la Mesa de dinero.
Solución inmediata:  a.) Se detecto un bloqueo NAP para las máquinas que no están en el dominio ITAU, b.) se revisa en forescout la activación de una política que bloquea todos los equipos que no reconozca como Windows, c.) para dar continuidad se forzó manualmente para reconocer los equipos y levanto la conexión a Internet. 
Solución definitiva  Se realizó la configuración de los Nap en forma manual. Este incidente no volverá a ocurrir ya que se dejaron excepcionados de forma manual
Se acordó el cierre </t>
  </si>
  <si>
    <t>PRB0041068</t>
  </si>
  <si>
    <t xml:space="preserve">Detalle del incidente:a.) se detectan errores con nomina de Pago a Proveedores / Remuneraciones 
Causa raíz: servicio afectado por ejecución de rutina extra WI 144553, derivado de la migración de clientes al nuevo motor de pagos NMT a las 17:00 del día 20 de marzo (durante la migración hubo indisponibilidad de los sistemas por la gran cantidad de clientes a migrar, afectando el acceso de la pantallas del sistema Pagos Masivos Batch).
Solución inmediata:  a.) se cancela la replicación de la base y termina el rollback de la rutina extra WI 144553, b.) se restablece el servicio Nominas de Pago a Proveedores / Remuneraciones
Solución definitiva:a) se realiza la migración en horarios sin transaccionalidad para no afectar los clientes, además de acotar la cantidad de clientes en cada ola de migración. Con PaP el 23-03-2023
Se acuerda el cierre- ya que continua las siguientes acciones como parte del proyecto
</t>
  </si>
  <si>
    <t xml:space="preserve">Christian Dillems </t>
  </si>
  <si>
    <t>PRB0040856</t>
  </si>
  <si>
    <t xml:space="preserve">Detalle del incidente:a.) Usuario de BacTrader no tienen acceso a las carpetas compartidas en el servidor SCL009 utilizadas diariamente en sus procesos , Carpeta de Trader, b.) el 22-10-2022 a las 12:00 usuarios de tesorería indicaron tener acceso a carpetas compartidas desde sus accesos directos, c.) Usuarios vuelven a conectarse a las carpetas compartidas, se continua monitoreando la gestión de los usuarios sobre el servidor SCL009, d.) actividades de cierre Bac finalizan satisfactoriamente. 
Causa raíz:  Servidor SCL09 –WIn2000 donde se encuentran las Carpetas compartidas de BacTrader está fuera de soporte y SO en obsolescencia. Se ejecutaron varias revisiones - acción de confianza entre el dominio itau y corbanca. Fue un error puntual.
Solución inmediata: a.) Usuarios vuelven a conectarse a las carpetas compartidas, se continua monitoreando la gestión de los usuarios sobre el servidor SCL009, b.) actividades de cierre Bac finalizan satisfactoriamente.
Solución definitiva: aplica misma solución inmediata
(Se Revisan los controladores de dominio del core itau-sin problemas. No hubo acción correctiva)
</t>
  </si>
  <si>
    <t>PRB0040786</t>
  </si>
  <si>
    <t xml:space="preserve">Detalle del incidente:Atado al PRB0040764  a:) se presenta Indisponibilidad para el ingreso y operaciones de Murex, b.) se evidencia expiración de clave de usuario de servicio de BD:  a.1)  (MPPH_ITAU_SILVER_MLC (base de datos MLC) y a.2) MPPH_ITAU_SILVER_DM (base de datos DATMART), c.) se realiza reinicio del servicio de Murex para restablecer el servicio de cara a los usuarios, d.) Usuarios no administradores con conocimiento de la clave de acceso.
Causa raíz:  Claves de acceso a las BD son conocidas por usuarios no administradores. Una de las cuentas de BD de Murex no se estandarizó y expiraron generando la indisponibilidad de servicio. A partir de esto se estandarizó la cuenta.
Solución inmediata: Reunión conjunta Equipo de Murex y Ciberseguridad TI /Acceso para el entendimiento de la situación y comenzar con la generación de los próximos pasos. .
Solución definitiva: se concretaron las acciones conjuntamente en el área de accesos para que las claves de acceso de las BD afectadas sean custodiada por el área de Ciberseguridad / Accesos -PaP el 25-11-2022. Homologación de los roles de usuarios de BD en conjunto con el área de Ingeniería TI/BD( Arturo Medina) (OK) </t>
  </si>
  <si>
    <t xml:space="preserve">Gonzalo Correa / Max Kau </t>
  </si>
  <si>
    <t>PRB0040989</t>
  </si>
  <si>
    <t xml:space="preserve">Detalle del incidente:Caída enlace principal DWDM inter Site. 
Causa raíz:: Corte fibra óptica debido a falla masiva en sector de Quilicura. 
Solución inmediata: a.) No se realiza acción por parte de área de Redes  TI ya que se sigue operando por ruta activa (son dos entre sites y fallo ruta primaria).  Proveedor Entel
Solución definitiva: No existe plan de acción asociado debido a que corte fue producto de falla masiva en el sector. Solución a falla masiva fue día 3 de enero a las 16:11 horas
</t>
  </si>
  <si>
    <t>PRB0041008</t>
  </si>
  <si>
    <t xml:space="preserve">Detalle del incidente:Herramienta de monitoreo detecta intermitencia de conexión al login de SuperApp
Causa raíz: servidor Bróker ICIIBP1X2   con desfase de horario con relación a sus pares, producto de la desincronización de los controladores de dominio lo que generó el problema
Solución inmediata:  a.) se detecta una perdida de sincronización entre el servidor Bróker ICIIBP1X2 y controlador DCSP00, b.) se sincroniza en forma automática y se restablece el servicio
Solución definitiva: Se sincronizaron los servidor brokers con el mismo horario
</t>
  </si>
  <si>
    <t>David Luna/ Edson Pérez</t>
  </si>
  <si>
    <t>PRB0040990</t>
  </si>
  <si>
    <t xml:space="preserve">Detalle del incidente:Herramienta de monitoreo se detecta error en servicio listsascampaigns, provocando altos tiempos de respuesta en Login de portal
Causa raíz:  Servidor de campañas clstgsqlp22v1 no estaba catalogado como crítico-no le le estaba prestando la atención/mangtenimiento que corresponde a procesos críticos.
(Servidor de campañas clstgsqlp22v1 se encontraba con un alto consumo de recursos, entre el 85% a 98% de los recursos de la maquina lo que provoca una lentitud en el procesamiento de los datos consultados lo que ocasiona que el servicio responda fuera del tiempo que tiene configurado el servicio bróker ListSASCampaigns entregando como error el codtran 999 y 100 respectivamente. Esto impactó directamente en el login ya que este servicio se gatilla inicialmente cuando el cliente realizan un login correcto).
Solución inmediata: a.) Con el objetivo de estabilizar los tiempos de Login de super app y portal, se aplica plan táctico de bajada de campañas. Se realiza reversa de carga de campañas (se ejecutan los indices correctamente) 
Solución definitiva: a) El 15-01-2023 se ejecuta de purga de campañas y aumento de recursos del servidor sql de campañas (de 32Bit a 128Bit de Ram) . Se liberaron aprox 151.924.866 de registros (ok), b.) como  mejoras por parte del área de Ingenieía TI, sobre el servidor de campañas clstgsqlp22v1 se le agregaron mas controladoras a los discos virtuales /controladoras PVSCSI (05-02-2023)
</t>
  </si>
  <si>
    <t>Patricio Mulato /Cristian Saavedra</t>
  </si>
  <si>
    <t>PRB0041006</t>
  </si>
  <si>
    <t>Detalle del incidente:Ia.) 24-01: Desde operaciones sucursales reportan que transacciones desde Bóveda y Pagos impuestos queda con respuesta “Time Out”.
25-01: Operaciones sucursales reporra que transacciones en Front Unificado con Time Out, c.) ncidente que comenzó a las 10:00 hrs y produjo intermitencias en servicios de Portal y Pagos. Timout en front unificado
Causa raíz: Desincronización de los controladores de dominio – servidor involucrado CLSTGDCSP00.Itauchile.cl. 
(No se logró determinar la causa ya que los logs- se habían sobro-eescritos –(por la cantidad de  errores /información contenida)
Solución inmediata:  a.) 24-01: Reinicio del servicio SNA en servidores e TX_Server de Front, b.) 25-01: Reinicio del agente SNA Server en servidor de TX_Server, c.) Servidor CLSTGHISP03V6 se encuentra el servicio de comunicación SNAIP1 caído, d.) Reinicio de los 4 servidores HIS entre las 18:10 a 18:50 (clstghisp03v5; clstghisp03v6; clstghisp03v7 y clstghisp03v8)
Solución definitiva: a.) regularizar las replicas de  los domain controles y ambiente limpio. El CPP se aprobó el 01-02-2023 para su ejecución el 03-02-2023 (OK),</t>
  </si>
  <si>
    <t>PRB0040995</t>
  </si>
  <si>
    <t xml:space="preserve">Detalle del incidente:Nóminas en  Evertec sin poder llegar al banco
Causa raíz: Se relaciona con el PRB0040991-misma causa
Solución inmediata: a.) : Se realiza reinició sincronizado de 2 nodos de Bróker
Solución definitiva: Se relaciona con el PRB0040991-misma causa
</t>
  </si>
  <si>
    <t>PRB0040570</t>
  </si>
  <si>
    <t>Detalle del incidente:PRB proactivo  a.) se reporta  falta de políticas de compresión (problemas de respaldo en la maquina productiva dado que los archivos no son comprimidos diariamente, b.) actualmente se está generando purgas interdiarias,  c.) afectación de las entregas de documentación al Ente regulador CMF.
Causa raíz:  el problema se produjo al pasar los servicios al nodo secundario, el cual tenía el script de liberación de espacio desactualizado respecto del otro nodo. Por esto,  la data no se comprimía y ocupaba una gran cantidad de espacio, generando la alerta. (esta aplicación está instalada en un cluster de 2 nodos.
Solución inmediata: compresión manual interdiarias y durante los cierres- diariamente. 
Solución definitiva: a.) Se edita y optimiza el script que comprime y purga la información almacenada en la ruta /u02 para evitar alertas de espacio. Se deja igualado el script entre ambos nodos del cluster y el filesystem afectado (/u02) quedó en un 31% de utilización, lo que asegura que no habrá alertas x espacio en el corto plazo.</t>
  </si>
  <si>
    <t>Arturo Medina/Edson Perez</t>
  </si>
  <si>
    <t>PRB0040882</t>
  </si>
  <si>
    <t xml:space="preserve">Detalle del incidente; a.) reportan caída de la red WIFi en todos los pisos del edificio NLC para usuarios que realicen una nueva conexión. Incidente inicio con usuarios del piso 8, b.) Se evidencia falla en el equipo que da el servicio de autenticación para la red wifi (Radius).
Causa raíz: Se abre caso con la marca Forescout y se encontró problemas de performance por recursos /políticas que no estaban siendo utilizadas
Solución inmediata: reinicio del equipo Radius
Solución definitiva:  Se realiza mejora en dashbaord y políticas asociadas sobre la visualización de app no permitidas el 06-12-2022 sobre aprox.150 que no están siendo usadas-liberando recursos de procesamiento y mejorando el performance de servicios en plataforma forescout en más de 30%. Esta eliminación continuará en evolución previa validación 
</t>
  </si>
  <si>
    <t>PRB0040563</t>
  </si>
  <si>
    <t>Detalle del inciente: a.) desde eñ Data Center se reporta cadena proceso nocturno Core Altamira Detenida, b.)  se evidencia instalación WI432277 (211508442PR_MIN_Cuentas Dormidas ) de fecha 04-02.
Causa raíz: el proyecto 211508442PR_MIN_Cuentas Dormidas, modifica la forma de despertar o reactivar las cuentas realizándolo de forma automática según los movimientos que realiza el Cliente y generó error. 
(Cuando se despierta una cuenta esta se almacenada en la tabla DB2 BGDTNCD. Uno de los campos que se completa es la cantidad de días que estuvo dormida la cuenta. En este calculo se considera el campo fecha del ultimo movimiento y la fecha actual. El problema se origino porque algunas líneas de crédito (LCR) no presentan movimientos por lo que la fecha en este campo es la mínima (0001-01-01) y al realizar el calculo este es rechazado).
Solución inmediata: Rollback de instalación WI 43277
Solución definitiva:  la solución se aplica en la nueva rutina BG9CDECD la cual realiza el calculo de días, no realizando el calculo de días para las fechas mínimas.  Se ejecutó el PaP el 02-03-2022 y se dejó en validación antes del cierre.</t>
  </si>
  <si>
    <t>Andrea Perez/Francis Guerra</t>
  </si>
  <si>
    <t>PRB0040583</t>
  </si>
  <si>
    <t xml:space="preserve">Detalle del inciente: a.) en herramienta de monitoreo(Dynatrace) se detecta alta tasa de error en servicio apiinprod.itauchile.cl. (Api Authentication / mfa el que arroja errores 422.), b.) al revisar el detalle se aprecian que b.1.) los usuarios con error son Rut sin cuenta en el banco, b.2.) se detecta que las IPs de Consulta de Asia, los intentos registrados corresponden al primer login.   c.) 07-03-2022 se detectó que las IPs de Consulta de Asia, los intentos registrados corresponden al primer login., d.) el 10-03-2022, el área de Ciberseguridad/Seguridad realiza el bloqueo donde se realizaban las consultas. ( África), e.) el 11-03-2022  Ciberseguridad / Seguridad realiza el bloqueo cerca 2000 IP provenientes. (Marruecos, Pakistan y Argelia)
Causa raiz: obsolescencia del captcha de autentificación.  Dentro del flujo de primer ingreso se utilizaba como método de validación un método obsoleto por lo cual fue vulnerado. 
Solución inmediata: a:) Ciberguridad realiza el bloqueo donde se realizaban las consultas. (Japón, Taiwán, Corea del Sur, Hong Kong) (9:30), b.) se normalizan tasa de error, se cierra alertas (9:55), c.) se coordina con CiberSeguridad monitoreo constante de la situación y manteniendo el contacto permanente.
Solución definitva se reemplaza del captcha obsoleto por el recaptchav2 que tiene mejores resultados dentro del sitio.  Con esta actividad se homologó el nivel de Cibersegurida / seguridad los flujos de Primer ingreso y y recuperación de clave. Esta actividad fue realizada el 15-03-2022. </t>
  </si>
  <si>
    <t>Yasna Vilicic</t>
  </si>
  <si>
    <t>PRB0040837</t>
  </si>
  <si>
    <t>Detalle del indicente: colaboradores en edificio NLC piso 16 no tienen conexión a los aplicativos Cebra y Siga. 
Causa ráiz. Incidente se debió a implementación de WI110305 por parte del equipo de Ciberseguridad para el proyecto de segmentación, 
Solución inmediata: para dar continuidad se realiza vuelta atrás de regla implementada.
Solución definitiva: para dar continuidad se realiza vuelta atrás de regla implementada y se re-ejecuta</t>
  </si>
  <si>
    <t>PRB0040719</t>
  </si>
  <si>
    <t xml:space="preserve">Detalle del inncidente: a.) eeportan error en la conexión a la sistema Planes de inversiones renta fija y renta variable,  afectados por liberación de mensajes swift. Paradar continuidad se reinicia servidor CLSTGIISP01V10, b.)A través del aplicativo Planes/Inversiones (Visual Basic), los clientes extranjeros envían instrucciones para la compra y venta de renta fija y renta variable, y de vuelta se confirman las transacciones-  este sistema recibe y envía mensajería Swift MT5XX. (se envía el saldo de su portafolio por cada cuenta y cliente).
Causa raíz: Este PRB esta asociado a la misma casuistica dl PRB0040722. Se cierre el 08-07-2022
Solución inmediata: 20-06-2022 :Se hizo movimiento de archivos - entre colas y,  se liberan los mensajes en el servidor CLSTGAPPP04V03
solución definitiva: . Misma casuistica del PRB0040722- Encolamiento de mensajería Swift. Se asocia con el PRB0040722. Se cierra este PRB
</t>
  </si>
  <si>
    <t xml:space="preserve">Eduardo Marrón / Rodrigo Mesa </t>
  </si>
  <si>
    <t>PRB0040852</t>
  </si>
  <si>
    <t xml:space="preserve">Detalles de incidente: Ciberseguridad y FraudeProducto de CPP  WI 96818: 211508621PR_Rappi_Onboarding- Error Productivo, b.) esto produjo problemas en rentabilidad, donde la usuaria de rentabilidad detectó el error
Causa raíz : se presenta que el informe de rentabilidad para tarjetas Rappi, se encuentra descuadrado desde el 20 de Septiembre 22. Squad Rappi Card,
(el problema se produjo por la falta de filtro a las BD en ambiente QA, debido a que no son las mismas que en producción con las tarjetas Rappi. Cuando se realizó el cambio en producción, no discriminó las tarjetas (debían ser las Rappi) y realizó cambios en los signos en otras tartarjetas)
Solución inmediata: Corregir Descuadre signos cuentas Pasivos,   realizar CPP por emergencia. 
solución definitiva- misma solución inmediata (se corrigió el programa, WI : 111272 . se realizaron pruebas de QA y se paso a producción).
Se debe dejar escrito que la falla no fue técnica, sino de certificación en QA. Sse corrigió y ya se encuentra la solución en producción. El Wi será entregado durante el día
</t>
  </si>
  <si>
    <t>Carlos Verjdeo</t>
  </si>
  <si>
    <t>PRB0040188</t>
  </si>
  <si>
    <t>detecta nodo 0x1 con saturación de memoria</t>
  </si>
  <si>
    <t xml:space="preserve">Leonardo Moreno </t>
  </si>
  <si>
    <t>PRB0040317</t>
  </si>
  <si>
    <t xml:space="preserve">día viernes 07/05 se implementó al primera fase de la solución despliegue por site, que consiste en la adecuación del ambiente para segmentar los sites durante las instalaciones, dejando un site productivo y otro en modo offline. Las configuraciones realizadas fueron cambio de DNS y tabla host del DataPower teniendo resultado exitoso ya que no se levantó ninguna alerta durante el cierre de la actividad
A las 8am del día 08/05  la herramienta de monitoreo detecta alto tiempo de respuesta en login de canal internet para solicitudes desde WebPay Débito
 </t>
  </si>
  <si>
    <t xml:space="preserve">Nathalia Herrera </t>
  </si>
  <si>
    <t>PRB0040520</t>
  </si>
  <si>
    <t>Durante la medición de diciembre se evidencian los siguientes registro de errores: 
a.) HPCD10 y HPUM10-error 100 - debe manejarse como un evolutivo para la revisión del diseño original . Se debe generar una nueva ficha para abordar este tema- para abordar exactamente el caso. Este PRB viene desde el 2021.
b.) CLGAUA1-error 999 corresponde a una sobrecarga de datos en las tablas de campañas. Debido al diseño actual de la carga de campañas se está reprocesando una enorme cantidad de registros por lo tanto como medida correctiva se realizó una purga de campañas dejando sólo activas aquellas que tienen como máximo 90 días de vigencia. Posterior a esta tarea se evidenció una mejora en los tiempos de carga de nuevas campañas pasando de tardar 4/5 horas a sólo 30 minutos en campañas pequeñas y 1 hora 30 minutos en campañas de gran envergadura. Sobre la purga, ya se encuentra calendarizada (automatizada) para el primer sábado de cada mes y su ejecución es sin supervisión ya que es automática (cerrado)</t>
  </si>
  <si>
    <t>Alvaro Placencia</t>
  </si>
  <si>
    <t>PRB0040582</t>
  </si>
  <si>
    <t>Durante la medición de febrero del 2022 se evidenció registro de 731 errores con el coderr -2 para el codtran Saulil. En análisis se detecta que el error está relacionado con la ficha PRB0040235 por lo tanto se cerrará debido a que fue levantado a Carolina Moraga quien lo llevará como evolutivo. fecha de cierre 16-03-2022.</t>
  </si>
  <si>
    <t xml:space="preserve">Cristian Saavedra / Pablo Gonzalez </t>
  </si>
  <si>
    <t>PRB0040295</t>
  </si>
  <si>
    <t>El 27-04-2021, Se reportan problemas con sitio EFT Gestión. problemas con algunas funcionalidades del sitio desaparecidas</t>
  </si>
  <si>
    <t>Andrés Escauariaza / Evertec</t>
  </si>
  <si>
    <t>PRB0040294</t>
  </si>
  <si>
    <t>El día 23/04/2021 se realiza la liberación a clientes del nuevo sitio web Banco Condell (Migración DNS WI38691). El día 27/04/2021 Contact Center reporta casos de clientes Banco Condell con inconvenientes para ingresar a sitio web.</t>
  </si>
  <si>
    <t>PRB0040176</t>
  </si>
  <si>
    <t>El Error UNI0002 del día 8 de abril se debe a que desde portal no se envió el número de cuenta en el servicio IENL006CA_ConsFormCartola.(Errores UNI0002 se deben a que desde portal no se envió el numero de cuenta en el servicio. Se detecta que el error UNI002 corresponde a un error de comunicación en el MQ connector.</t>
  </si>
  <si>
    <t>Patricio Mulato /Jimmy Delgado/Daniel Quinteros</t>
  </si>
  <si>
    <t>PRB0040153</t>
  </si>
  <si>
    <t>El fin de semana del 13 y 14 de junio del 2020, se generaron 87 rechazos de pagos realizados al SII y TGR. En la mayoría de los pagos quedaron en estado notificación pendiente el cliente lo realizo nuevamente se cargó la cuenta corriente en forma duplicada y el segundo fue rechazado por el SII. Se detectó que servicios de Evertec instalados en Banco y los instalados en Evertec presentan problemas de conectividad e incompatibilidad de versiones, lo cual genera rechazos de algunas transacciones. Esto se produce principalmente en períodos de alta carga. Se dejó en validación la solución implementada durante un mes (por requerimiento de negocio), sin issues adicionales.</t>
  </si>
  <si>
    <t>PRB0040341</t>
  </si>
  <si>
    <t>El motivo se da por el cambio realizado en el proceso de rescate desde la RBI (RBINEP), ya que anteriormente la invocación programa de transacciones aprobadas CCA (COB500CL) estaba condicionado a Horario pero ahora se duplica en el código esta llamada. Esto quiere decir que además de estar la condición horaria del proceso normal, se duplica sin restricción de horario en el código fuente la llamada a los procesos de CCA. Pase producción 23-07-2021</t>
  </si>
  <si>
    <t>Pedro Campos</t>
  </si>
  <si>
    <t>PRB0040114</t>
  </si>
  <si>
    <t>El origen corresponde a un error SQL -4470.  Este error no representa un problema a nivel de la BD sino del JDBC y la corrección pasa por aplicar configuraciones especificas para el JDBC TeamsWorksDB . La solución pasará a producción   el 24-04-2021</t>
  </si>
  <si>
    <t xml:space="preserve"> Patricio Mulato/Juan Aranguiz</t>
  </si>
  <si>
    <t>PRB0040132</t>
  </si>
  <si>
    <t>El problema derivó del Uso de Global Cache en servicios Broker. Como solución paliativa 1.)  se  migró la cola general loger de Global cache a Local Cache.  La solución definitiva considera tres etapas: a.) Instalación de certificados y cambio de balanceo (ok), b.) Implementación WS Security y modificación de servicios a local caché /cambios adicionales en el servicio AP Logging (OK), c.) configuración a la cola  MQ  para que sea asíncrona y corrija el error. 
La solución definitiva será implementada bajo iniciativa de nuevo proyecto.</t>
  </si>
  <si>
    <t xml:space="preserve">Boris Fuentes / Pedro Oliveros </t>
  </si>
  <si>
    <t>PRB0040162</t>
  </si>
  <si>
    <t xml:space="preserve">El problema se presenta cuando el cliente realiza una Simulación de avance en cuotas
Servicio de simulación avance en cuotas IGNX029TC_SimAvanceCuota  responde errores: 
Error 0029 se da, porque desde emisor se envía una tasa mayor a la informada por el CMF
Exception se da por time out que entrega servicio  
Consulta en WebMonitor arroja un promedio de 0,55% de indisponibilidad con coderr Exception y 0029 
TCRA30 = 0029 (63), EXCEPTION (3) </t>
  </si>
  <si>
    <t>Patricio Mulato / Vanessa Duran</t>
  </si>
  <si>
    <t>PRB0040127</t>
  </si>
  <si>
    <t>EL problema se produjo en distintos momentos (diciembre del 2020 y febrero del 2021). La solución considera la configuración del application pool para la ejecucion del Webservice TX_shared , similar al ejecutao en portal. Se realizaron todas las acciones y queda para completar la solución el pase a producción  el 25-06-21.</t>
  </si>
  <si>
    <t>PRB0040265</t>
  </si>
  <si>
    <t>El servicio broker (El JTZU  del  IIB10  10.0.0.12 ) tiene la fecha para cambio de hora  desactualizado. el SO de este servicio tiene una configuración oficial y para el cambio haría falta evaluar un control de cambio a nivel de servicio IIB 10 que genera el Comprobante, tal que tome la hora de la transacción del Core y no del Sistema Operativo.  En proceso de levantamiento con gerencia si  se aplica control de Cambio, dado que implica modificación de Transacción del Core para retornar Hora</t>
  </si>
  <si>
    <t>Patricio Mulato/Juan Aranguiz -  Yoleima</t>
  </si>
  <si>
    <t>PRB0040332</t>
  </si>
  <si>
    <t>El servidor SRVWAS02 presenta falla en Fuente de Poder y Service Processor. Por este motivo el servidor se apaga.</t>
  </si>
  <si>
    <t>Sergio Orbenes</t>
  </si>
  <si>
    <t>PRB0040326</t>
  </si>
  <si>
    <t>El sistema Dólar Web lleno su archivo de log, utilizando a un 100% la CPU, sin entregar respuesta a las consultas de los servicios
(Se detecta que archivo log Datatec tiene un tamaño de 200 MB aprox. ). Se solicita a VMetrix analizar y estimar el poder renombrar automáticamente archivo log cada 50 MB de incremento.
La solución correctiva fue ejecutada en conjunto con el Proveedor VMetrix el 04-10-2021 y fue validada con los usuarios convocados.</t>
  </si>
  <si>
    <t xml:space="preserve">Rocco Musutto </t>
  </si>
  <si>
    <t>Milton Galarce</t>
  </si>
  <si>
    <t>PRB0040342</t>
  </si>
  <si>
    <t xml:space="preserve">En revisión de monitoreo de WM aparecen excepciones en transacciones del portal al momento de reinicio de SILOS.
Al momento de reiniciar los Silos del TX server el balanceo del F5 no detecta inmediatamente el SILO indisponibilizado por lo que siguen llegando transacciones que el IIS no es capaz de responder. Monitoreo de F5 demora en quitar de balanceo el SILO en reinicio. </t>
  </si>
  <si>
    <t>PRB0040174</t>
  </si>
  <si>
    <t xml:space="preserve">En revisión errores producto de cambio de silo. Eventos cambio de silo 1 a silo 2 de botón de pago afecta comunicación entre .net y servido com+ Indisponibilidad entre el 01 y 03-02-2021).  Se determinó causante ( errores -1- se debe a que motor se queda sin instancias de atención). </t>
  </si>
  <si>
    <t>Patricio Mulato /Jimmy Delgado/Claudio Lopez</t>
  </si>
  <si>
    <t>PRB0040282</t>
  </si>
  <si>
    <t>Entre el 01 y 21 abril se registran 9 clientes afectados y 39 intentos con errores Exception Tef realizadas IENQ001TX_HistRealizadas*/
Se detecta que existe una limitancia técnica ya que el componente MSMQ Soporta solo 4 MB y cuando esto se desborda da exception.  Se aplica solución para corregir los errores 1.) Se modificó el SP lmejorando la visualización de la cantidad de registros en la consulta y 2.) a nivel de portal se presenta un mensaje indicando que solo podrá ver cierta cantidad de registro, si desea ver el total que se dirija a la cartola histórica.. 
(Desarrollo correctivo y mejora del procedimiento almacenado pa_tefRealizadas_portal
A partir de la semana 07-10-2021- comenzó una nueva revisión. Se detectó un error asociado a [Microsoft][ODBC SQL Server Driver][SQL Server]The statement terminated]. La solución se asocia a la solución prevista para el PRB0040236- solución bajo el WI 49627-ficha PRB0040236. Asimismo se corrigió el error 100  Exception por timeOut - paso a prod WI 52706 - actualmente en validación hasta el 26-12-2021.
28-12-2021 - Finaliza el periodo de validación y no se presentan errores por lo que se acuerda el cierre de este PRB.</t>
  </si>
  <si>
    <t>PRB0040241</t>
  </si>
  <si>
    <t>Equipo de AdministraciónTI CORE identifica mensajes de error en Altamira asociado a “HSM Inactivo”</t>
  </si>
  <si>
    <t>PRB0040260</t>
  </si>
  <si>
    <t>Equipo de Monitoreo detecta que el comprobante TEF tiene la hora antigua.</t>
  </si>
  <si>
    <t>Luis Parra</t>
  </si>
  <si>
    <t>PRB0040324</t>
  </si>
  <si>
    <t>Error en la funcionalidad de resumen TC para sitio persona.
En la actualidad los registros asociados a Períodos de facturación son consultados desde SAFILES/CLNFAC, esta tabla se carga manualmente dos veces al año, tras la entrega de data desde Nexus. La carga del primer semestre se tenía conocimiento que estaba completa hasta fines de junio por ende debía ser cargada nuevamente antes de fines de mayo, lo cual estaba gestionado. Esto se da porque el fin del período de facturación está fuera de los tiempos cargados. Pase a producción de la solución 27-07-2021</t>
  </si>
  <si>
    <t>PRB0040307</t>
  </si>
  <si>
    <t>Error en procesamiento de atributos de conexión enviados desde IOL a allNET. Se visualizan datos pero la aplicación no mantiene los datos de la conexión (Usuario) que permite el acceso al aplicativo /“Acceso Denegado” en las distintas pantallas de productos afectando el curse de las operaciones de Cartas de Crédito, Ordenes de Pago, Financiamiento de Préstamos. Además no permite la personalización de las Instrucciones de Pago. 
Instalación de software se realizo por flujo de emergencia posterior al cierre del sistema, finalizando a las 02:20 horas del 06-05.</t>
  </si>
  <si>
    <t>Ernesto Leyton / Manuel Silva</t>
  </si>
  <si>
    <t>PRB0040348</t>
  </si>
  <si>
    <t>Error UNI0002, en servicios TXServer: GNNL02_DatosEjecutivo, 0180 Cons Ultimos Mov, IGNNL02_DatosEjecutivo,Consulta Saldo BL04,Consulta Saldo BL07_2, IENL001GN_ConsultaCliente,Dynamic Key,IENL006CA_ConsFormCartola. 
Todos los errores descritos en el “Evento” ocurrieron el 11-06-2021 a las 07:22h y están relacionados con UNI0002
Se identificó que errores no corresponden a Portal y existió un tiempo de respuesta alto en Altamira.</t>
  </si>
  <si>
    <t>PRB0040269</t>
  </si>
  <si>
    <t>EXCEPTION timeOut de rutina MOL.  No se obtuvo respuesta en tiempo esperado del backend. No hay acción correctiva de canales  y que se debe derivar a CORE.
0019 TARJETA NO EXISTE . Sucede con BIN 521312 ex corpbanca, se realizó migración el 12 de marzo como bin ITAU. Cruce de producto aún se mantiene la marca C que es enviado a este servicio. No existe acción correctiva canales para este error.   Error controlado
00704 ERR CONNECT ........  Problemas de conexión con Nexus. Error controlado</t>
  </si>
  <si>
    <t>Juan Carlos Meza/ Carlos Ramirez Lopez</t>
  </si>
  <si>
    <t>PRB0040319</t>
  </si>
  <si>
    <t>Existen en BPM Bandejas con consultas hacia la base de datos no optimas, estas contienen criterios de búsqueda “like” y “Union” , consultas que al refrescase constantemente mientras el usuario permanece conectado  generan un alto consumo hacia la DB2, degradando la performance de esta.Equipo Onboarding reporta lentitud en la aplicación.
Existen en BPM Bandejas con consultas hacia la base de datos no optimas, estas contienen criterios de búsqueda “like” y “Union” , consultas que al refrescase constantemente mientras el usuario permanece conectado  generan un alto consumo hacia la DB2, degradando la performance de esta. Plan de corto Plazo concluido
En progreso los planes de acción  mediano plazo- como proyecto</t>
  </si>
  <si>
    <t>Patricio Mulato / Jackson Mora / Juan Aranguiz</t>
  </si>
  <si>
    <t>PRB0040274</t>
  </si>
  <si>
    <t>Falla tarea dentro de ETL con Parámetro de longitud no válido (Job finaliza con error durante un ciclo de ejecución).  Clave encriptada no permitía la ejecución y largo de campo que excede norma. (Campo rut que excede norma.). 
Se ejecutó la corrección.</t>
  </si>
  <si>
    <t>PRB0040384</t>
  </si>
  <si>
    <t>Herramienta de monitoreo arroja error en los Jobs de Campañas JOB_SSIS_CargaSasMulticanal_V ejecutado s a las 02:00 y 04:00 AM así como también la ejecución del JOB_SSIS_CargaSasMulticanal_D de las 09:00 Hrs. Fallaron por un error de overflow al ejecutar el Paso 2 identity de tabla. [Pri_MoCrm] llego a su máximo y no permite largo mayor a int32
No se reportan reclamos de clientes.
Causa raiz: identity de tabla. [Pri_MoCrm] llego a su máximo y no permite largo mayor a int32
Solución: 
Previa validaciones se subió la capacidad de la tabla int32 a "int64"
Cambio tipo de dato de la tabla Pri_MoCrm a BIGINT, esto permite un rango mayor del identity.</t>
  </si>
  <si>
    <t>PRB0040196</t>
  </si>
  <si>
    <t>Herramienta de monitoreo detecta alza en los tiempos de respuesta del servicio Api Core , sin reclamos de clientes . Hubo parchado en el servidor clstgsqlp21 el 13-02-2021</t>
  </si>
  <si>
    <t>PRB0040427</t>
  </si>
  <si>
    <t>Herramienta de monitoreo detecta caído el home de Internet Banking.
    OperacionesTI informa fallas en proceso SIGIR.</t>
  </si>
  <si>
    <t>PRB0040398</t>
  </si>
  <si>
    <t>Herramienta de monitoreo detecta falla en funcionalidad.  
Proceso que genera VSAM no inicializa registro de escritura por cada tabla corporativa que lee, esto ocasiona que quede con basura los registros
Se debe corregir proceso que genera el archivo de VSAM. Pasó a producción el 05-11-2021. Quedó en validación hasta el 10-11-2021.</t>
  </si>
  <si>
    <t>PRB0040377</t>
  </si>
  <si>
    <t xml:space="preserve">Herramienta de monitoreo detecta inconvenientes con la visualización de Itau Puntos en Super App. </t>
  </si>
  <si>
    <t xml:space="preserve">Patricio Mulato / Juan Aranguiz </t>
  </si>
  <si>
    <t>PRB0040336</t>
  </si>
  <si>
    <t>Herramienta de monitoreo detecta intermitencia el servicio botón de pago de Previred.</t>
  </si>
  <si>
    <t>PRB0040258</t>
  </si>
  <si>
    <t>Herramienta de monitoreo detecta intermitencia en el servicio Botón de Pago Previred.</t>
  </si>
  <si>
    <t>PRB0040443</t>
  </si>
  <si>
    <t>Herramienta de monitoreo detecta intermitencia en servicio Internet Banking, SuperApp, botones de pagos y algunos canales y servicios del banco producto de trabajo programado a nivel de comunicación WI 48737
Para evento se debió por actividad desarrollada por WI 48971 los equipos Core ASR en Foster se dejaron de publicar rutas por lo que ningún servicio era publicado desde dicho site.
Se acuerda 1) Cualquier intervención en equipos Core ASR se realiza fin de semana a partir de las 22 horas, de existir excepciones se realizan día de semana a las 23 horas independiente de la magnitud del cambio y con todas las aprobaciones correspondientes.</t>
  </si>
  <si>
    <t>PRB0040213</t>
  </si>
  <si>
    <t>Herramienta de monitoreo detecta intermitencia en servicio soaprod.itauchile.cl, afectando la funcionalidad On/Off desde Sitio Personas/NewApp.</t>
  </si>
  <si>
    <t>PRB0040159</t>
  </si>
  <si>
    <t>Herramienta de monitoreo detecta problemas de tiempos de respuesta degradados.</t>
  </si>
  <si>
    <t>Arturo Medina/Patricio Mulato</t>
  </si>
  <si>
    <t>PRB0040204</t>
  </si>
  <si>
    <t>Herramienta de monitoreo detecta un reinicio inesperado en nodo de DataPower [icdgwp0x1]</t>
  </si>
  <si>
    <t>Mauricio Oyarzo</t>
  </si>
  <si>
    <t>PRB0040313</t>
  </si>
  <si>
    <t>Herramienta de monitoreo se detecta errores en Servicio doGetBilDetails en Server  CLAPPRDL003
Luego del reinicio nocturno del servicio de super app (JBOSS), ocurrieron  errores en el inicio de servicios por lo que se volvió a reiniciar el nodo.El área de Administración TI, indica que el reinicio nocturno es diario y automático mediante Crontab. Se solucionó el incidente reiniciando manualmente el servicio Jboss.  En análisis la causa raíz</t>
  </si>
  <si>
    <t>PRB0040439</t>
  </si>
  <si>
    <t>Herramienta de monitoreo se detecta inconvenientes con los pagos de TGR. El sistema instalado en Evertec indicaba que los servicios de atención a requerimientos se encontraban ocupados por lo que se producía encolamiento.
Evertec estará realizando seguimiento a los incidentes con el BDP TGR para revisar insitu en caso de que problema vuelva a presentar.</t>
  </si>
  <si>
    <t>PRB0040437</t>
  </si>
  <si>
    <t>Herramienta de monitoreo se detecta lentitud en el acceso a Super App, Sin reclamos de clientes. 
Falla Masiva de proveedor Entel causada por corte de fibra a 890 metros de DC produce caída en enlace de navegación de proveedor ISP Entel, se crea ticket con el proveedor para atención de corte de fibra Folio 2768858 (Ticket INC0091014), el enlace se sube a granja productiva el día 14/09/2021 a las 13:40Hrs.
se procede a documentar cada uno de los servicios del proveedor Entel deshabilitados durante incidente, de esta forma se tiene un mayor control de las acciones realizadas, lo que deriva en una mejor respuesta al momento de regularizar los mismos</t>
  </si>
  <si>
    <t>PRB0040352</t>
  </si>
  <si>
    <t>Inconvenientes con Curse de créditos en DIBS, No se dio de alta créditos en sistema , pero si se realiza abono en cuenta corriente del cliente. 
Se investiga eliminación de marcas en área de datos, la cual marca inicio del proceso nocturno, para rescatar créditos durante este horario, corrección en curso, 
Se ejecuta WI  45978 ampliando a 1.500.000 los registros. 23-07-2021</t>
  </si>
  <si>
    <t>Juan Meza/ Camilo Ramirez</t>
  </si>
  <si>
    <t>PRB0040249</t>
  </si>
  <si>
    <t>inconvenientes con ingreso a la aplicación SAC. Según evidencia en los LOGs de la aplicación, se produjo una desconexión de la base de datos con los servidores de aplicación.</t>
  </si>
  <si>
    <t>Andrés Escauariaza / Guillermo Contreras</t>
  </si>
  <si>
    <t>PRB0040144</t>
  </si>
  <si>
    <t>inicialmente bajo este PRB  que se originó a mediados del 2020, se ejecutaron todas las mejoras posibles para corregir a.) aumento de timeout de 4,5 a 8 segs, b.)  generación de nueva versión del servicio GetStatementSummaryV3 instalada en producción, c.) aumento de 2 instancias en el servicio Obtener Datos de cliente (Customer Profile), d.)  Los errores remanentes serán considerados bajo un nuevo PRB a partir de las mediciones del mes de febrero 2023/ PRB005401045
Los errores remanentes que serán revisados bajo el PRB0041045 serán los errores exception SACLCD MB02 (IOS 469 de 1.517.672 y ANDROID 611 de  1.624.736).  Y b.)  SMALED MB02 ( IOS 3/ 974 y ANDROID (174 de 204.7629)
Causa raíz: (nuevos errores). Continuan en análisis bajo el PRB0041045
Solución definitiva: en análisis hasta el 13-03-2023 /bajo el PRB0041045
Se acuerda el cierre el 06-03-2023 para continuar con el PRB0041045</t>
  </si>
  <si>
    <t>Eric SanMartin/ / Ramon Vicente Rojas</t>
  </si>
  <si>
    <t>PRB0040272</t>
  </si>
  <si>
    <t>Interfaz fuera de horario, provocando inconveniente en la contabilidad y en el proceso de abonos previsionales</t>
  </si>
  <si>
    <t>Juan C. Meza / Camila Tapia</t>
  </si>
  <si>
    <t>PRB0040436</t>
  </si>
  <si>
    <t>Intermitencia con el servicio botón de pago Previred.   Herramienta de monitoreo detecta intermitencia con el servicio botón de pago Previred.  Se detecta que servicio encargado de la comunicación con Previred arrojaba error “Servicio no disponible”
Revisión de los logs por parte de Evertec.</t>
  </si>
  <si>
    <t>PRB0040247</t>
  </si>
  <si>
    <t>Intermitencia en el servicio Botón de Pago Previred y TGR. El problema ocurrió por una perdida de comunicación entre dos piezas del sistema, una de las cuales tenía saturada una variable de conexión, la  que no liberaba completamente cuando solo se reiniciaba la pieza. 
Se determinó que el error XS de autenticación con el monitor, corresponde a un problema de conexión entre la componente de comunicación y el motor transaccional. 
Pasó a producción el  07-09-2021. El proceso de validación de la solución implementada concluyó sin nuevos eventos asociados..</t>
  </si>
  <si>
    <t>PRB0040180</t>
  </si>
  <si>
    <t>Intermitencia en el servicio TEF enviadas para todos los canales (inconveniente con la conexión al aplicativo eCambios, ingresos al Front Unificado, ingreso al aplicativo SADP y Plataforma Comercial). Se debe realizar upgrade de sistema operativo debido a bug de sistema operativo. En generación del Plan para la aplicación de acciones correctivas</t>
  </si>
  <si>
    <t>PRB0040467</t>
  </si>
  <si>
    <t xml:space="preserve">Intermitencia en enlace principal y secundario: Foster y Sonda. Falla Masiva con afectación en Core A Foster. El 27 y 28-10-2021 se vieron afectadas varias agencias en el área Metropolitana: Sucursal Gran Avenida, Sucursal San Joaquín, Sucursal Rosario Norte, Sucursal Manuel Montt, Sucursal Vitacura, Sucursal Plaza Norte, Sucursal La Reina, Sucursal Titanium, Sucursal Isidora, Sucursal Nueva Costanera, Sucursal Nueva York 33, Sucursal IV Centenario y Sucursal San Fernando. Continúa Continúa el análisis hasta el 10-11-2021
HW MPLS con problemas – equipo del CORE de Movistar con problemas se tiene que reemplazar. Se realizar cambio de tarjeta en equipo MPLS de la red de Movistar, debido a que esta tarjeta se estaba bloqueando cada cierto tiempo y generando problemas dentro de la red.PaP el 05-11-2021. </t>
  </si>
  <si>
    <t>PRB0040308</t>
  </si>
  <si>
    <t>La madrugada del 5-06-21 se realizó un paso a Producción por la sala Evolutivo Web PF donde se implementó el nuevo orquestador de TEF, este incluye dentro de sus servicios atómicos a AccountChargeCCA.
  Al realizar pruebas en QA el servicio respondió correctamente, sin embargo en producción el servicio mencionado requería del parámetro Nombre (del emisor de la Tef) para su correcto funcionamiento. Dicho parámetro no estaba considerado en el input del orquestador lo que provocó el incidente</t>
  </si>
  <si>
    <t>PRB0040131</t>
  </si>
  <si>
    <t>La Operación  queda con diferencia contable en cuenta por los cupones ingresados. El proceso realiza el cargo y abono, pero no registra correctamente la contabilidad, y tampoco actualiza la rendición.1.)  Se corrigió en sistema SIRE para continuar con la operación. 2.) Hubo varios intentos en replicar en QA sin éxito, 3.) Se suspendió análisis en 09-04-21  4.) Se reactiva el análisis-por parte del negocio. 
En revisión activación de los recursos requeridos.</t>
  </si>
  <si>
    <t>PRB0040128</t>
  </si>
  <si>
    <t>La plataforma de refleja hebras hung en la plataforma WAS. Se evidencia error SQL -4470 
Durante el seguimiento a la hebra con mayor antigüedad de “hung” (hebra 668) se evidencio lo siguiente: WSVR0605W: Thread "WebContainer : 668" (0001ce78) has been active for 778570 milliseconds and may be hung.  There is/are 3 thread(s) in total in the server that may be hung.
  28 y 29-12: Operaciones reporta lentitud en la funcionalidad del aplicativo BPM</t>
  </si>
  <si>
    <t>PRB0040175</t>
  </si>
  <si>
    <t>La solución que prevé la actualización de la BBDD para que las operaciones de altos montos cambien de estado. Se ejecutó el paso a producción el 09-04-21.</t>
  </si>
  <si>
    <t>Andres Escauriaza / Hernando Riffo (Evertec)</t>
  </si>
  <si>
    <t>PRB0040383</t>
  </si>
  <si>
    <t>Las operaciones de OPI ingresadas en Portal Comex, no están viajando a ALLTRA.</t>
  </si>
  <si>
    <t xml:space="preserve">Andrés Escauriazan / Patricio Angulo </t>
  </si>
  <si>
    <t>PRB0040245</t>
  </si>
  <si>
    <t xml:space="preserve">Las revisiones conllevan a falta de configuraciones que inicialmente debió considerar el Silo II. Se ejecutaron configuraciones en producción. Derivado de pruebas Post se detectó que el SII sigue con problemas. En proceso la corrección </t>
  </si>
  <si>
    <t>Andrés Escauariaza / Evertec/José Vidal</t>
  </si>
  <si>
    <t>PRB0040389</t>
  </si>
  <si>
    <t>Llenado de COLA QSYSOPR , se cancela proceso de Pre cierre batch de créditos Se detecta que proceso ENV_DTE genera demasiado spool por cada proceso de facturación de clientes. En revisión si este PRB se llevará a través del proyecto de facturación, ya que se encuentra en estabiización y el incidente ocurrió durante este período. 
El proceso de Envío a Signature genera un archivo de impresión por cada documento que genera y envía, dado que el sistema operativo soporta un máximo de archivos por job, cuando la cantidad de documentos sobrepasa este límite, el sistema operativo detiene el proceso dejando documentos pendientes por enviar.
Se modifica el proceso de Envío a Signature reemplazando la generación de un archivo de impresión por la generación de un archivo físico.</t>
  </si>
  <si>
    <t>PRB0040280</t>
  </si>
  <si>
    <t>Medición del 01 al 21 de Abril / Durante el rango se reflejan 144 clientes afectados, para las transacciones Cruce de Productos; IENL001GN_ConsultaCliente; IENQ110FP_ObCtasPerUsrEm y IENQPF011_ListaPermisoUsr. Coder Excepction. 
Mejoras a SP de Webservice .net SPLISTARPERMISOSUSR disminuyen los EXCEPTION al tx server IENQPF011_ListaPermisoUsr 
viendo solo algunos Timeout por tiempo de respuesta de servicio
Se revisó procedimiento de almacenado BKBFP..DetalleUsuario_Port. Desde mediados  de octubre 2021 no se han detectados nuevos errores. Se acordó el cierre después del período de validación hasta el 16-11-2021</t>
  </si>
  <si>
    <t>PRB0040440</t>
  </si>
  <si>
    <t>Mesa de ayuda reporta casos de 4 usuarios con mensaje de ForesCout SecureConnector en sus equipo, mensaje indica que su equipo ha sido bloqueado</t>
  </si>
  <si>
    <t>José Rodrigguez</t>
  </si>
  <si>
    <t>PRB0040481</t>
  </si>
  <si>
    <t xml:space="preserve">Mesa de ayuda reporta casos de usuario con problema de conexión a los servicios (Front unificado, plataforma, 24x7). 
Un evento puntual. No logró identificarse la causa raiz. Es necesario la próxima ocurrencia hacer una mesa de trabajo con las áreas necesarias y usuarios afectados para su revisión conjunta. El listado de eventos enviados por el usuario posteriormente no hizo match con los logs de comunicaciones- sin afectación indicaba la herramienta de monitoreo de movistar.
</t>
  </si>
  <si>
    <t>Alfredo Ramirez / Jose Peña</t>
  </si>
  <si>
    <t>PRB0040479</t>
  </si>
  <si>
    <t>Mesa de ayuda reporta inconvenientes con la conexión a la aplicación Cockpit
Se detectó pérdida de acceso a carpetas del aplicativo. Como solución paliativA se realiza Restauración de máquina CLSTGIISP01V11. 
Causa raíz: cumplimiento a un compromiso de auditoría asociado a controlar la creación/acceso a recursos compartidos generados en servidores NO Fileshare, es por ello que fue monitoreado los accesos durante un mes identificando las cuentas que están consumiento estos recursos y al mes siguiente se procedio a quitar el acceso everyone y dejar el acceso a las cuentas que fueron identificadas en la etapa de monitoreo. Es posible que durante la etapa de monitoreo hubieron cuentas de servicio que no presentaron acceso al recurso compartido observado. 
Se generaron planes de acción conjuntamente con el área de Infraestructura-antes e intervenir cualquier servidor.</t>
  </si>
  <si>
    <t>PRB0040276</t>
  </si>
  <si>
    <t>Mesa de ayuda reporta que alguno usuarios de sucursales presenta inconveniente con el servicio de impresión Xerox, solo un servidor afectado CLSTGPRTP01V6</t>
  </si>
  <si>
    <t>Rodrigo Mesa/ Jorge Chandía</t>
  </si>
  <si>
    <t>PRB0040395</t>
  </si>
  <si>
    <t>Mesa de Servicio reporta fallas en ingreso a sitio de Nexit que reside en infraestructura interna.
El problema se porduce por llenado de filesystem. Se generará plan de incorporación de los equipos que componen workflow hipotecario al monitoreo de infraestructura de APM Tivoli. 
La solución inicial partía por agregar el monitoreo – agente APM del servidor que contiene el sitio Nexit por el puerto 80 (único puerto que permite monitorear el agente APM), pero el área de ciberseguridad del Banco no lo permitió ya que este puerto genera vulnerabilidades de seguridad.   Se generó una nueva opción monitorear el agente APM por el puerto 443-pero no es factible – según indica IBM.  Por ende,, las opciones de instalar agente para el monitoreo del servidor que alojo Nexit quedaron descardadas.  
Como opción a seguir, se acuerda con Admin TI la generación de un informe semanal (envío todos los viernes) para validar el estado de los recursos de la máquina y tomar las acciones de liberación de espacio cuando amerite</t>
  </si>
  <si>
    <t>PRB0040486</t>
  </si>
  <si>
    <t>Moneda dólar no actualiza su valor. Se determinó un alza de CPU en el servidor clstgappp01v1 en un 100% de consumo por servicio Java. El proveedor no logró identificar la causa raíz. Recomienda que este servidor sea incluido dentro del monitoreo mensual (al menos 1 vez al mes). Fue incorporado por IBM dentro del monitoreo periódico.</t>
  </si>
  <si>
    <t>PRB0040171</t>
  </si>
  <si>
    <t>Monitoreo detecta demora en la recepción de las notificaciones push en NewApp. 
Problemas de desfase en el procesamiento de las notificaciones PUSH, incrementando los requerimientos y conceptos de envío de notificaciones, aumentando  la capacidad de procesamiento de los Topic MQ y no permita que sean procesadas las notificaciones a tiempo, por lo que se genera delay detectado. 
paso a producción solución definitiva- con Proyecto asociado a KMS - que se migrará a la nube</t>
  </si>
  <si>
    <t>PRB0040140</t>
  </si>
  <si>
    <t>Monitoreo informa intermitencia en el botón de Previred.. (código de mayorista #1853)</t>
  </si>
  <si>
    <t>PRB0040168</t>
  </si>
  <si>
    <t>No se produce la carga de base central diaria, no se registran reclamos de clientes.
Perdidas de conexión con las interfaces y validación de archivos. Los pasos con mayor ocurrencia de estos errores son 22_Carga Clientes Segmentados, 13_Carga Cghst. 
Se generó como solución paliativa en el job el salto de la interfaz que trae los campos vacios. Nunca ha habido reclamos de los clientes. Se cierra. en caso de que se presentara un problema similar se generaría un nuevo PRB</t>
  </si>
  <si>
    <t>PRB0040511</t>
  </si>
  <si>
    <t>No se puede determinar debido a que no se generaron Javacores ni Heapdumps que puedan ser analizados en laboratorio. Administración TI ejecutará procedimiento generado por IBM de forma inmediata si detectan el evento.</t>
  </si>
  <si>
    <t xml:space="preserve">PRB0040400 </t>
  </si>
  <si>
    <t>Operaciones Financieras reporta que el servicio entre motor Swift y motor SADP, se indica que no llegan los abonos a Cuentas Corrientes.</t>
  </si>
  <si>
    <t>PRB0040248</t>
  </si>
  <si>
    <t>Operaciones reporta inconveniente con el ingreso a la aplicación</t>
  </si>
  <si>
    <t>PRB0040250</t>
  </si>
  <si>
    <t>Operaciones reporta inconveniente con el ingreso a la aplicación Payment Control</t>
  </si>
  <si>
    <t>PRB0040475</t>
  </si>
  <si>
    <t xml:space="preserve">Operaciones reporta problemas para la autorización de pagos.
Apertura caso en Microsoft premier 2111050040006364, por problemas de rendimiento en servidor ICambios CLSTGAPPP11V01. Microsoft no logró determinar la causa raíz del incidente. LOG de las fecha y hora de los incidentes, no registraron problemas existentes en el servidor.
Microsoft Premier recomendó que es neceario que ante una próxima ocurrencia- si es el caso, se debe crear snapshot de VMware y para tomar los archivos de VMware, convertirlos en DUMP de memoria para un análisis completo. Los archivos que se deben enviar a Microsoft con de extensión .vmsn .vmem .vmss
</t>
  </si>
  <si>
    <t>Crsitina Fuenzalida/Jorge Chandía</t>
  </si>
  <si>
    <t>PRB0040296</t>
  </si>
  <si>
    <t>Operaciones reporta que el servicio de cuenta corriente no se encuentra disponible en  EFT Altos Montos</t>
  </si>
  <si>
    <t>Mauricio Concha</t>
  </si>
  <si>
    <t>PRB0040271</t>
  </si>
  <si>
    <t>Operaciones reporta que no se están actualizando los montos de las cuentas corrientes en EFT Altos Montos, cargos quedan en estado por liberar</t>
  </si>
  <si>
    <t>PRB0040287</t>
  </si>
  <si>
    <t>Operaciones reporta retraso en el archivo de abonos y rechazos  para Evertec, Interfaz de Banco Condell que se recibe de Evertec no se recepciona en horario esperado, lo cual provoco contención en el servicio de RBINEP.</t>
  </si>
  <si>
    <t>Mauricio Alvarez Bley</t>
  </si>
  <si>
    <t>PRB0040281</t>
  </si>
  <si>
    <t>Para el periodo del 01 al 21 de Abril con la afectación de 20 clientes únicos
Registro de Error en la transacción tef en línea de Sitio Empresa / * Transferencia a Terceros TF3RE3_TF3NE3 CODTRAN*/. Se registran 23 errores Excepction. 
En revisión por  área correctiva</t>
  </si>
  <si>
    <t xml:space="preserve">Patricio Mulato /Jimmy Delgado </t>
  </si>
  <si>
    <t>PRB0040292</t>
  </si>
  <si>
    <t xml:space="preserve">para el periodo del 01 al 27 de abril 2021, con la afectación de 12 clientes únicos.  Error CODTRAN = 'CACH10','CACH20', se registran 16 errores .  
El día 02-08-2021 a las 16:00hrs se registra incidente que afecta al sitio personas en la funcionalidad de pagos con débito. 
</t>
  </si>
  <si>
    <t>Patricio Mulato / Alvaro Placencia</t>
  </si>
  <si>
    <t>PRB0040293</t>
  </si>
  <si>
    <t>Para el período del 01 al 27 de abril 2021, Errores CODTRAN = 'CASC10','CASC15', se registran 349 errores, con la afectación de 132 clientes únicos. Por definir responsable</t>
  </si>
  <si>
    <t>Patricio Mulato /Jackson Mora/Marco Ruiz</t>
  </si>
  <si>
    <t>PRB0040215</t>
  </si>
  <si>
    <t>Para nombancdes = 'IENQ002TX_HistRecibidas' and CODTRAN = 'CCCRE4','TFCTE4', se registran 53 errores para el 02 y 03-03-2021, con la afectación de 9 clientes únicos. 
Entre el 01 y 10 marzo se registran 10 clientes afectados y 19 intentos con errores</t>
  </si>
  <si>
    <t>Patricio Mulato / Daniel Quinteros</t>
  </si>
  <si>
    <t>PRB0040160</t>
  </si>
  <si>
    <t>Parámetro cuenta destino viaja vacío debido a que FFMM seleccionado no está disponible para inversión.
Se desarrolla corrección en Portal IBM que controlará flujo de inversión cuando no se tenga los datos del FFMM seleccionado. Mediante un mensaje se informará al cliente que el fondo afectado no está disponible para realizar una inversión. Esta corrección evitará procesar una inversión que no podría completarse, por lo tanto no se llamará al servicio FMIN50. Solución ejecutada- en validación durante un mes (fin 13-08-2021)</t>
  </si>
  <si>
    <t>PRB0040111</t>
  </si>
  <si>
    <t>Paso 6 del Job Carga Base Central Diaria finaliza con error, debido a la inserción de registros con llave duplicada.</t>
  </si>
  <si>
    <t>Ariel Hitschfeld / Manuel Silva/Andrés Escauriaza</t>
  </si>
  <si>
    <t>PRB0040170</t>
  </si>
  <si>
    <t>Paso 6 del Job Carga Base Central Diaria finaliza con error, debido a la inserción de registros con llave duplicada.  La resolución  fue dividida en tres etapas. 1) corrección del error derivado de la primera instalción(falta de limpieza de variable global), 2) validación de archivos y movimiento de interfaces procesadas para no impactar las cargas diarias, 3) Desconexión del paso 6-que produjo el problema en cuestión (actualmente en análisis). Los puntos 1 y 2 están OK.</t>
  </si>
  <si>
    <t>PRB0040138</t>
  </si>
  <si>
    <t xml:space="preserve">Perdida de permisos del servidor para instanciar componentes. El servicio de carpeta electrónica no logra llamar a servicios en servidor CLSTGIMGP00 (core de Infoimage) para rescatar documentos a mostrar. 
Acciones últimas dos semanas: 1.) mesas de trabajo con distintas áreas del Banco (Seguridad, Redes, Administración TI, Continuidad y Correctivo satélite) y el proveedor Unisys para realizar conjuntamente pruebas de interconexión, antivirus, permisología en carpetas, entre otros, sin éxito en la detección de la causa al problema. 2.) Replicación del error en un servidor que fue configurado con todos los permisos de usuarios necesarios, asimismo cambios en la configuración del SO del servicio carpeta electrónica a nivel de IIS. Con esta acción se logró ejecutar el servicio, pero está generando un error de timeout. El Proveedor Unisys está haciendo una traza para detectar dónde dejó de funcionar o dónde se está bloqueando. Viernes 14-05-21, estará presentando los resultados. </t>
  </si>
  <si>
    <t xml:space="preserve">Juan C. Arce /  Unisys </t>
  </si>
  <si>
    <t>PRB0040222</t>
  </si>
  <si>
    <t>Período del 01 al 10 marzo, se registran 1 cliente afectado y 3 intentos con errores (día 05)</t>
  </si>
  <si>
    <t>PRB0040207</t>
  </si>
  <si>
    <t>Período del 01 al 10 marzo, se registran 10 clientes afectados y 19 intentos (días 05, 06 y 09)</t>
  </si>
  <si>
    <t>PRB0040220</t>
  </si>
  <si>
    <t>Período del 01 al 10 marzo, se registran 11 clientes afectados y 27 intentos con errores (días 05,06,08 y 09)</t>
  </si>
  <si>
    <t>PRB0040221</t>
  </si>
  <si>
    <t>Período del 01 al 10 marzo, se registran 12 clientes afectados y 13 intentos con errores (días 05 y 06)</t>
  </si>
  <si>
    <t>PRB0040216</t>
  </si>
  <si>
    <t>Período del 01 al 10 marzo, se registran 162 errores, con la afectación de 84 clientes únicos (originados durante días 05, 06 y 08-03-2021)</t>
  </si>
  <si>
    <t>PRB0040206</t>
  </si>
  <si>
    <t>Período del 01 al 10 marzo, se registran 182 clientes afectados y 243 errores en las transacciones Cruce de Productos (días, 02,05,06,07 y 09).</t>
  </si>
  <si>
    <t>PRB0040218</t>
  </si>
  <si>
    <t>Período del 01 al 10 marzo, se registran 3 clientes afectados y 3 intentos con errores. Se observan intermitencias en IIS de tx server que provocan los EXCEPTION registrados en webmonitor.  
En proceso de corrección- mediante el proyecto de implementación de un nuevo WebService de TATA. Fecha estimada de pase a producción: 17-08-2021</t>
  </si>
  <si>
    <t>Patricio Mulato /Jimmy Delgado</t>
  </si>
  <si>
    <t>PRB0040219</t>
  </si>
  <si>
    <t>Período del 01 al 10 marzo, se registran 33 clientes afectados y 65 intentos con errores. (días 05,06 y 08)</t>
  </si>
  <si>
    <t>Patricio Mulato / Jimmy Delgado/Juan Carlos Arce</t>
  </si>
  <si>
    <t>PRB0040217</t>
  </si>
  <si>
    <t>Período del 01 al 10 marzo, se registran 6 clientes afectados y 10 intentos con errores (días 05 y 06)</t>
  </si>
  <si>
    <t>PRB0040238</t>
  </si>
  <si>
    <t>Período entre  el 01 y 10 marzo se registran 1 cliente afectado y 2 intentos con errores.  
nombancdes =  'GetRecibedTEF’ -  Coderr = 100 
Causa Raíz: Se debe a descripciones de TEF Recibidas con caracteres extraños, origen otros bancos.</t>
  </si>
  <si>
    <t>PRB0040227</t>
  </si>
  <si>
    <t>Período entre el 01 y 10 marzo se registran 1 cliente afectado y 1 intento con error</t>
  </si>
  <si>
    <t>Patricio Mulato /Alvaro Plascencia</t>
  </si>
  <si>
    <t>PRB0040239</t>
  </si>
  <si>
    <t>Período entre el 01 y 10 marzo se registran 120 clientes afectados y 319 intentos con errores</t>
  </si>
  <si>
    <t>Patricio Mulato /Jackson Mora</t>
  </si>
  <si>
    <t>PRB0040232</t>
  </si>
  <si>
    <t>Período entre el 01 y 10 marzo se registran 1228 clientes afectados  y 4201 intentos</t>
  </si>
  <si>
    <t>PRB0040237</t>
  </si>
  <si>
    <t>Período entre el 01 y 10 marzo se registran 1546 clientes afectados y 2268 intentos con errores</t>
  </si>
  <si>
    <t>PRB0040240</t>
  </si>
  <si>
    <t>Período entre el 01 y 10 marzo se registran 2 clientes afectados y 2 intentos con errores</t>
  </si>
  <si>
    <t>PRB0040228</t>
  </si>
  <si>
    <t>Período entre el 01 y 10 marzo se registran 2 clientes afectados y 4 intentos con errores</t>
  </si>
  <si>
    <t>PRB0040225</t>
  </si>
  <si>
    <t>Período entre el 01 y 10 marzo se registran 25 clientes afectados y 53 intentos con errores (días 05, 06 y 09)</t>
  </si>
  <si>
    <t>PRB0040234</t>
  </si>
  <si>
    <t>Período entre el 01 y 10 marzo se registran 354 clientes afectados y 712 intentos con errores</t>
  </si>
  <si>
    <t>PRB0040233</t>
  </si>
  <si>
    <t xml:space="preserve">Período entre el 01 y 10 marzo se registran 676 clientes afectados y 1388 intentos con errores </t>
  </si>
  <si>
    <t>PRB0040226</t>
  </si>
  <si>
    <t>Período entre el 01 y 10 marzo se registran 7 clientes afectados y 15 intentos con errores</t>
  </si>
  <si>
    <t>PRB0040145</t>
  </si>
  <si>
    <t>Período entre el 01 y 21 de octubre -2020, se registraron aumento de error 500.  1.) Se derterminó que el error 500 está relacionado con alto tiempo de respuesta a nivel de BackEnd se derivó el problema al área correctivos Core.  Se hace inventario de programas que puedan estar bloqueando los registros y generando error 404 , el inventario  de programas son es de:  20 programas interactivos y 70 programas batch. No se incluyen en estos los programas creados en RPG36 que no aparecen en referencias cruzadas. 
CIERRE: Proyecto asociado a gestión de TDC / actualizó el servicio GetStatementSummary  a su versión  GetStatementSummaryv3 , asimismo, se  creó una nueva transacción DIBS TCO960, para optimizar el proceso de Gestión de tarjeta de crédito. Con esto se eliminaron los errores 404 y 500 asociados a este PRB.</t>
  </si>
  <si>
    <t>PRB0040254</t>
  </si>
  <si>
    <t xml:space="preserve">Período entre el 01 y 23 octubre se registran 20 clientes afectados y 30 intentos con errores.  Se mantienen los errores de forma recurrente.
SPYPLI:  
Error MB02  (cierre  el 23-01-2023)-Se corrigió con anteriores PaP Quedaron los siguientes errores puntuales que se han mantenido en los últmos tres meses-  para los siguientes RUT :
a.) RUT 118890612         2023-01-06  11:20:40.267 (primer intento falló y el cliente no lo intentó otra vez), b.) RUT 134833815  (2023-01-10  11:19:08.527 (primer intento falló no lo intentó de nuevo. Pero hay registros anteriores al error que certifican que pagos los ejecutó correctamente / último de ellos el 06-012023 a las 17:03, c.) RUT 141656546 , 2023-01-10  11:19:15.313 (primer intento falló no lo intentó de nuevo – posterior a la fecha de error)
(Eventos puntuales. Se acuerda dejar cerrado. En caso de volver a presentarse se generará una nueva ficha.)
 Error 404 (cerrado), mensaje: “producto no encontrado”,  se produce cuando el servicio PaymentTC no encuentran los siguientes tipos de cuentas en la información obtenida desde CrossProducts: BV (Cuenta Vista) o CA (Cuenta Corriente), y LP (Línea Preferencial).Este error no volvió a presentarse durante noviembre y diciembre 2021. Cerrado el 03-01-2022. 
SLCLII: error MB02 (cerrado) : Capa Api no puede llamar al BUS,  pierde la comunicacion  y entrega TimeOut (1 caso en octubre y 3 casos a principios de noviembre).  Error puntual-en diciembre no volvió a presentarse. Cierre el 10-01-2022. </t>
  </si>
  <si>
    <t>PRB0040255</t>
  </si>
  <si>
    <t>Período entre el 01 y 23 octubre se registran los siguientes errores. Codtran =  Errores (estos errores se mantienen de forma recurrente).
SPYRPC: Ejecutar Pago TC 
1.) MB02 (5 errores) : Podría  estar ocurriendo por el módulo "Valida Request" ya que el tiempo de respuesta al error es de 0.12seg, tiempo que no es suficiente para alcanzar a realizar todas las validaciones que genera la API antes de llegar a invocar el servicio del bus. Durante las últimas mediciones de noviembre y diciembre no se han generado errores. 
(Después de revisar el caso particular que este cliente corresponde al RUT 14106052K ,  el incidente se dio el 06-01-2023 a las 11:33hrs. Y no volvió a generarse. Se acuerda cerrar el PRB y en caso de volver a generarse este incidente se abrirá una nueva ficha.
2) SCAITC:  (cerrado). Detalle Tarjeta en Pago TC (error 502 - 28 errores). - Este error se produce por un timeout en altamira- el socket del bróker tiene 5 segundos de timeout de conexión y core de Altamira tiene 12 segundos de timeout )- solución bajo el PAP WI 60927 - 10-02-2022., Despues de un periodo de validación se da por cerrado el error el 25-03-2022.
3.) SPYRPC 502 Cerrado (1 error): no esta disponible el servicio al momento de realizar el llamado- Este error no se presentó desde diciembre de 2021. Se cierra el 07-02-2022.  3.) SPYRPC 404 Cerrado: no encuentra el numero de TC que se esta pagando, o el tipo de cuenta- Este error no se presentó desde noviembre 2021. Cerrado el 07-02-2022
4.) SACLCC: Error MB02 Cerrado - Capa Api no puede llamar al BUS,  pierde la comunicacion  y entrega TimeOut  . (Último error registrado en wm  06-11-2021) (cerrado- el 17-01-2022)</t>
  </si>
  <si>
    <t>PRB0040154</t>
  </si>
  <si>
    <t>Plataforma Evertec no administra correctamente el feriado 31-12 -debido a que no es un feriado legal -solo bancario. Estaba marcado como día hábil lo que ocasionó el problema. Para efectos del sistema, el 31-12 debería ser día feriado,</t>
  </si>
  <si>
    <t>PRB0040300</t>
  </si>
  <si>
    <t>Portal envía Transacción sin Datos de Cliente y Empresa a procesar por el Middleware. Store Procedure ejecutado con datos en blanco, trae la información de toda la tabla, sin filtros. provocando aumento en el tiempo de respuesta del Login de Portal. Mejoras  para controlar una llamada sin parámetros y de esta manera no impactar en TX Server</t>
  </si>
  <si>
    <t>Patricio Mulato/Jimmy Delgado</t>
  </si>
  <si>
    <t>PRB0040393</t>
  </si>
  <si>
    <t>Problema con pieza de software BRLIB/LNO150, este programa queda en loop. Informan desde Data center que en el subsistema QCMN se encuentran en ejecución (Loop) múltiples trabajos. 
Se modifica rutina RGB048 por rutina RGB051 que se utiliza para convertir la fecha DIBS de dos posiciones a cuatro posiciones. Posteriormente derivado de incidente la fcha de permanencia del crédito 
Se modificó el programa para que se use la rutina estandar de fechas desde fuera y no dentro del programa.Paso a producción el 17-11-2021, estuvo en validación hasta el 10-12-2021.Cerrado.</t>
  </si>
  <si>
    <t>Rodrigo Peralta / Mariana Cappello</t>
  </si>
  <si>
    <t>PRB0040488</t>
  </si>
  <si>
    <t>Problema en conexión al servicio . Herramienta de monitoreo se detectan inconveniente en la opción para revisar cartolas históricas. Se realizo el reinicio de la maquina Sqlp26v01 y se desactivó y activo el antivirus en el Clúster. 
Se detectó una inconsistencia en los server SQL. Con anterioridad se pidió excepcionar Clúster CLSTGSQLP26(V1, V2 y V3), durante la reunión de solución del incidente se indicó que solo existía esta excepción en uno de estos servidores . Para regularizar es necesario actualizar las versiones instaladas de Antivirus en SQL V1 y V3  y realizar la excepción y será abordado mediante un requerimiento.</t>
  </si>
  <si>
    <t>Jose Rodriguez/Hector Bobadilla Jorquera</t>
  </si>
  <si>
    <t>PRB0040493</t>
  </si>
  <si>
    <t>Problema en la generación de reportes normativos Sigir. Error en Base de datos provoca que los reportes en SIGIR no sean generados- producto de problemas en la escritura de la base de datos a un archivo físico- causó la caída del servicio. Esto afectó la generación los reportes normativos que son enviados a Banco Central y SBIF. El Incidente se debió a una desconexión de red ocurrida a las 22:00 Hrs el día anterior y que impacto al otro día a las 08:23. en la revisión final se encontró que el issue fue causado por un paso a producción realizado en área de redes el cual afecto al conectividad entre el servidor y los discos, por lo tanto fue un tema puntual</t>
  </si>
  <si>
    <t>PRB0040495</t>
  </si>
  <si>
    <t xml:space="preserve">Problema en los servicios de apoyo VPN y Navegación LAN.  Se identifica que enlace GTD para office 365 no reportaba tráfico, ante la anormalidad se quita de balanceo y se eliminan persistencia de conexiones de usuarios con fin de que utilicen enlace office 365 de Movisar ubicado en site de Foster.
 GTD revisa servicio e identifica que en MPLS servicio se encontraba con falta de configuración MPLS, ante esto corrigen y una vez validado que opera de forma correcta se sube a balanceo.
</t>
  </si>
  <si>
    <t>PRB0040345</t>
  </si>
  <si>
    <t xml:space="preserve">Problema en TEF IFO e IFR, debido a que durante la instalación, no quedaron bien inscritas las transacciones modificadas al realizar new copy en todos los cics- no estuvo claro en el manual de instalación. Se hizo vuelta atrás. </t>
  </si>
  <si>
    <t>Juan Meza/Cristian Sepulveda Iturra</t>
  </si>
  <si>
    <t>PRB0040403</t>
  </si>
  <si>
    <t xml:space="preserve">Proceso validación de cuotas créditos ( Existen claves duplicadas ).
Esto se produjo por que se realizo un prepago parcial del crédito, lo que fue reversado por petición del cliente tiempo después , por lo que quedo inconsistente el archivo de cuotas pagadas y cuotas por pagar, los cuales en el proceso mencionado se consolidan en uno solo generando la duplicidad de registro.
Se incluirán mejoras para el 2022 – dentro squad de crédito /taskforce de crédito. </t>
  </si>
  <si>
    <t>PRB0040306</t>
  </si>
  <si>
    <t>Producto de caída en el proceso LOC212 Deuda clientes, se encuentra detenida la malla para los inicios de día. Afectando la Interfaz hipotecaria recibida desde ASICOM .
Los  créditos en pesos migrados desde ex Corp vienen en interfaz ASICOM con moneda “CLP”, moneda no reconocida por el banco. 
Se corrige incidencia con flujo de emergencia 42000- 
Créditos en pesos migrados desde ex Corp vienen en interfaz ASICOM con moneda “CLP”, moneda no reconocida por el banco. Se modifica a “CHEZ” corrigiendo el problema.</t>
  </si>
  <si>
    <t xml:space="preserve">Paulina Medel </t>
  </si>
  <si>
    <t>PRB0040201</t>
  </si>
  <si>
    <t>Proveedor Nexus reporta inconvenientes con las réplicas de  TC.     
Se dejan de recibir notificaciones desde Nexus , trabajo se encuentra activo, pero no conectado ..
Causa raíz: Existe un problema de borde en el Gateway al presentarse microcortes de conexión con NEXUS. Esto no permite reconectarse al servidor de NEXUS ya que el socket del microcorte queda tomado</t>
  </si>
  <si>
    <t>Juan Meza / Sebastian García</t>
  </si>
  <si>
    <t>PRB0040243</t>
  </si>
  <si>
    <t>Proveedor Swift indica: Para el “Message Partner Concilacion” se está utilizando un disco fuera de la aplicación, lo cual no es recomendable y puede generar estos errores. El proveedor recomendó migrar directorio desde \\172.18.51.161\data\swiftrje\* a un directorio local, utilizar SFG y monitorear.
 Actualmente en proceso de validación.</t>
  </si>
  <si>
    <t>PRB0040152</t>
  </si>
  <si>
    <t>Query a DIBS de servicio IENQ001BG_ConsultarBoleta no optima ( realiza anidación de tablas y multiplica registros, los que no son manejables por TX server, sobrepasa buffer MSQMQ)</t>
  </si>
  <si>
    <t>PRB0040388</t>
  </si>
  <si>
    <t>Reclamo de cliente UDEC por que está recibiendo llamados de beneficiarios_x000B_a quienes realizo pago con fecha 25-05-2021 y les llego correo este Viernes 9-07 informándoles que la universidad les realizo un pago. 
El problema se originó cuando el Core genera el archivo de nomina informa caracteres especiales que descuadran el largo de la interfaz por lo que se genera el error.
Se ejecutó la corrección el 03-08-2021. Actualmente en proceso de validación.</t>
  </si>
  <si>
    <t>Patricio Mulato/ Jimmy Delgado</t>
  </si>
  <si>
    <t>PRB0040638</t>
  </si>
  <si>
    <t>Registro de errores en WebMonitor reflejados durante la medición del 01 al 13 de Abril . a.) Se registran para el codtran TF3NE3 errores Exception  (26 transacciones) , b.) Se registran para el codtran FPAOE1 errores UNKNOW (69 transacciones) y c.)Se registran para el codtran TF3NE2 errores QCE9997 (4 transacciones) y UNKNOW (475 transacciones) y TF3NE3 -errores Exception  (26 transacciones) 
a.) FPAOE1, TF3NE2: UNKNOW - El destinatario es incorrecto.Se observan las TEF que arrojan este error, corresponden a destinatarios muy antiguos con el hash en bd no correspondiente con los datos informados al servicio.
b.) Se registran para el codtran TF3NE3 errores Exception  (26 transacciones)  b.1)  Error BGE00970 - NO EXISTE EL NUMERO DE CUENTA VIEJA: Error lo devuelve la transacción Altamira B408. Adjunto documento “NO_EXISTE_EL_NUMERO_DE_CUENTA_VIEJA_20_mayo_12_12_56.txt” y b.2 ) Error QCE9997 - CANCELACION DE PROGRAMA: Error lo devuelve la transacción Altamira B520. 
dos focos para la resolución de los errores asociados a.) desarrollo de solución para mapear los errores a nivel de Tx Server y su loggeo con WebMonitor (desarrollo IEMC026TX_0200_Transf_IOL (Altamira B408))-  el PaP el 09-07-2022(OK) ,  b.)  Solucíón fábrica Portal IBM (Firma individual) y fábrica .net (firma grupal) para modificar tx server para que interprete correctamente el error BGE0970 de la B408 de ALTAMIRA. En caso de se alcance el limite de TXs se depliegue mensaje al cliente "saldo insuficiente en cuenta"</t>
  </si>
  <si>
    <t>PRB0040309</t>
  </si>
  <si>
    <t>reporta 5 casos de cliente con el Inconveniente con los pagos TC por Webpay cuando el Sitio Itaú es embebido.</t>
  </si>
  <si>
    <t>Jose Mendez</t>
  </si>
  <si>
    <t>PRB0040325</t>
  </si>
  <si>
    <t>Reporta inconveniente con curse de operaciones utilizadas en sistema allTRa al momento de generar las planillas al sistema eCambio
No se logra finalizar la operación en sistema allTRa</t>
  </si>
  <si>
    <t xml:space="preserve">Cristina Fuenzalida/Cristian Leon </t>
  </si>
  <si>
    <t>PRB0040373</t>
  </si>
  <si>
    <t>Reportan que algunos clientes no han recepcionado nóminas, ejemplo UdeC – SQM.</t>
  </si>
  <si>
    <t>PRB0040164</t>
  </si>
  <si>
    <t xml:space="preserve">Reporte de 4 casos en que clientes al  ingresar el código SMS entregado por el banco este le arroja que es incorrecto - afectó  botones de pago. La data enviada desde Servired Banco de Evertec (srvBanco) viene truncada, esto hace que algunos clientes no puedan operar con la tercera clave. esto se debe a que la pieza CGBanco de Evertec, no maneja adecuadamente las cookies del cliente.  </t>
  </si>
  <si>
    <t>PRB0040347</t>
  </si>
  <si>
    <t>Retraso en envió abonos Itau desde otros bancos hacia Evertec. Operaciones TI reporta procesos Intradía Itau, en espera Abonos Cuentas Itau desde otros bancos.
El archivo de impresión donde se genera el reporte “SRO154PR” fue excedido en su capacidad por la cantidad de registro que se estaban imprimiendo.
Se ejecuta WI  45978 ampliando a 1.500.000 los registros</t>
  </si>
  <si>
    <t>Juan Meza/Antonio Torrelles</t>
  </si>
  <si>
    <t>PRB0040478</t>
  </si>
  <si>
    <t>Se detecta alto consumó de CPU en servidor CLSTGSQLP28V3,
Sin  afectación de servidor está consumiendo sobre el 80% de CPU. 
Se detecto que estamos siendo impactados por IP (186.176.xxx.xx) desde Lima(Perú) lo que provoca intentos de Login y recuperación de clave (500.000) peticiones
Intentos de Fuerza Bruta desde países como, Kazajistán, Libia, Pakistán, Siria. Etc
Login de portal requería configuración tal que no permitiera loggeos ilimitados. Esto fue corregido y se implementó Captcha</t>
  </si>
  <si>
    <t>PRB0040417</t>
  </si>
  <si>
    <t>Se detecta distintos inconvenientes de procesos de Convivencia, Afectando Canje y Transferencias SFG.</t>
  </si>
  <si>
    <t>Fernando Lizama</t>
  </si>
  <si>
    <t>PRB0040410</t>
  </si>
  <si>
    <t>Se detecta file system sin espacio en maquina TSD Activa, lo que efecto el Home de Internet Banking provocando la indisponibilidad del Sitio WWW.ITAU.CL
Se llena filesystem /home/itauldap/idsslapd-itauldap/logs</t>
  </si>
  <si>
    <t xml:space="preserve">Mauricio Oyarzo </t>
  </si>
  <si>
    <t>PRB0040419</t>
  </si>
  <si>
    <t>Se detecta inconvenientes con botones, no ingresan pagos en silo 1 y deja de operar portal en ambos silos, prodcuto de paso a producción. Como solución inmediata se efectúa rollback de implementación (Portal Proveedores / Remuneraciones)</t>
  </si>
  <si>
    <t>PRB0040480</t>
  </si>
  <si>
    <t>Se detecta inconvenientes con el Login en  Super App, sin reclamos de clientes
Se detecta inconvenientes con el servicio motor de pagos, sin reclamos de clientes
Contact Center, presentando inconvenientes con la autoatención del IVR, las llamadas pasan directo a los ejecutivos ingresando por ACD falla Web Service
Se detectó instalación de TSM en servicios Bróker
Se realizó actualización del agente spectrum protect desde versión 7.0 a 8.1.6. Esto ocasionó que el Spectrum Protect Client y el aplicativo DB2 utilicen niveles diferentes de GSK, y esto generó conflicto. Se realiza rollback al Fast Track 52912
De acuerdo a la respuesta del caso generado con IBM se indica lo siguiente: A partir del nivel 7.1.8/8.1.2 se requiere utilizar nivel de GSK igual cuando tiene
el Db2 o algún otro producto que utilice db2 en la misma máquina del Spectrum Protect Client y si son diferentes, genera conflictos.</t>
  </si>
  <si>
    <t>Edson Perez/Sergio Orbenes</t>
  </si>
  <si>
    <t>PRB0040368</t>
  </si>
  <si>
    <t>Se detecta intermitencia con algunas transferencias realizadas hacia Banco Itaú, Algunas transferencias hacia banco Itau. están llegando con mensaje de error "Cuenta no existe“.
Se constató que los mensajes diarios “Cuenta no existe” se encuentran dentro de los promedios diarios. El mensaje “Cuenta no existe” se envía porque efectivamente la cuenta no existe ni como cuenta Altamira, ni migrada, ni de Condel. No es un error solo depende de si los cliente están colocando nros de cuenta existentes o no, y además de los reintentos que haga con la cuenta inexistente</t>
  </si>
  <si>
    <t xml:space="preserve">Juan Meza / Cristian Sepulveda / Rodrigo Bayuk </t>
  </si>
  <si>
    <t>PRB0040251</t>
  </si>
  <si>
    <t xml:space="preserve">Se detecta problemas de acceso a la funcionalidad.  </t>
  </si>
  <si>
    <t>PRB0040397</t>
  </si>
  <si>
    <t>Se detecta que en nuevo servidor de Safewatch los servicios estaban iniciados pero no estaban respondiendo.  (Bajada de servicios en BD afectaron a servidor de Safewatch y estos no fueron iniciados correctamente)</t>
  </si>
  <si>
    <t>PRB0040396</t>
  </si>
  <si>
    <t>Se detecta que mensajes que no están en la base de eCambios. 
La causa del error corresponde al procedimiento almacenado que al producir un error en el envío de mensajes a clientes, marcabá todos los envíos como pendientes a enviar, y si el servicio de envío de mensaje continuaba con ese error, se volvía a realizar la actualización, llenando el archivo de log de la base de datos, causando los problemas que se presentaron el 23-07 y el 06-08.
Se corrigió el 06-08-2021. Actualmente en proceso de validación</t>
  </si>
  <si>
    <t>PRB0040195</t>
  </si>
  <si>
    <t xml:space="preserve">Se detectan errores constantes en pasos del job JOB_CARGA_CARTOLAS, step 2 Error. Fecha ya se encuentra procesada, Source: ST Buscar Directorio Reciente, servidor CLSTGSQLP26V5, el error se genera durante los fines de semana (sábado, domingo y festivos), dado que para los días indicados no se genera archivo de carga. </t>
  </si>
  <si>
    <t>PRB0040441</t>
  </si>
  <si>
    <t xml:space="preserve">Se detectan inconvenientes con la recepción de correos externos.  Symantec presenta inconvenientes con su plataforma Cloud- </t>
  </si>
  <si>
    <t>PRB0040435</t>
  </si>
  <si>
    <t xml:space="preserve">Se detectan problemas con Murex. Aplicación se encuentra indisponible Se detecta reinicio inesperado de ambos Switch que atienden Enclosure Foster
Los reinicios de los switches se deben al vencimiento del certificado en el OS de los mismos. Para solventar el problema se actualiza el OS de  los switches a la versión 10.5.2.4.318 según lo recomendación de Dell. Se acuerda con el proveedor actualizaciones de firmware de forma oportuna y coordinada entre las partes
</t>
  </si>
  <si>
    <t>PRB0040370</t>
  </si>
  <si>
    <t xml:space="preserve">Se detecto error puntual asociado a operaciones con caracteres inválidos  en el campo dirección. En análisis, el error no se ha vuelto a presentar y no se ha logrado replicar </t>
  </si>
  <si>
    <t>PRB0040861</t>
  </si>
  <si>
    <t>Se detectó que la sucursal no se carga en un proceso automático que se ejecuta todas las mañanas        
Front cuenta con una validación adicional, que consiste en validar la sucursal desde la cual la estación de trabajo se conecta.
Todos los días se van a buscar unas tablas actualizadas a Altamira TC1000, TC1003 y la tabla BCBDD000 que es donde viene el dato de las sucursales, generando un archivo llamado Codemap.
Este archivo al ser llamado, no estaba entregando el dato de la sucursal impactada. 
Se detectó que el archivo PARMT.TXT que esta asociado a este proceso fue modificado.No se informó de esta modificación y  tampoco se ha identificado quien o porque fue modificada. 
Se identifica que para este caso, la causa raíz fue producto de un paso a producción a nivel de Correctivo (Flujo de Rutina Extra WI110914 - Actualización registro PARAM.txt creación nuevas sucursales) 
Se agrega manualmente el dato de la sucursal a este archivo,  con lo que la sucursal logro ingresar a Front.
El problema sucedió por una rutina extra que se solicitó por parte del negocio, que es cambiar el nombre de las sucursales de Coyahique y Villa Rica, ya que pasaron de ser Condell a Itau. Este proceso actualmente se realiza manual ya que es un problema antiguo. 
En el cambio se pasó un tag por lo que impactó a los procesos que leen esta interfaz. 
Ficha se da por cerrada.</t>
  </si>
  <si>
    <t xml:space="preserve">Equipo correctivo </t>
  </si>
  <si>
    <t>Abraham Montalva / Jackson Mora</t>
  </si>
  <si>
    <t>PRB0040165</t>
  </si>
  <si>
    <t>Se detectó script de consulta que se ejecutan a la base de operaciones de AllTra  que no estaba optimizada, lo que implicaba tiempo alto para consultar y procesar cada operación durante el cierre. Desarrollo implica mejorar script de consulta y crear índices.  
Corrección definitiva:
 Se agregaron parámetros de asignación de memoria y comportamiento del GarbageCollector a la JVM que inicia el BatchServer.. Se corrige script con solución definitiva (Se agregaron parámetros de asignación de memoria y comportamiento del GarbageCollector a la JVM que inicia el BatchServer.).</t>
  </si>
  <si>
    <t xml:space="preserve">Andrés Escauriaza / Patricio Angulo </t>
  </si>
  <si>
    <t>PRB0040202</t>
  </si>
  <si>
    <t>Se determinó el Broker de TEF  egistrerTransferRecipient está apuntado únicamente al servidor TKN00V1 en su UDP. Se debe corregir el UDP para que apunte al balanceador TKN  en vez del TKN00V1. COmo solución inciial se apuntó el broker al balanceador para disminuir la cantidad de indisponibilidad, mientras se realiza la migración del KMS.  (Lo que se hará es un balanceo de 2 UDP hacia los servicios brokers.)</t>
  </si>
  <si>
    <t>PRB0040186</t>
  </si>
  <si>
    <t>Se evidencia Inconvenientes con la opción Invertir en DAP del sitio Personas y Empresas</t>
  </si>
  <si>
    <t>PRB0040097</t>
  </si>
  <si>
    <t xml:space="preserve">Se identifican 24 servidores con alarma frecuente alarma por falta de memoria (proactivo).
Se analizan los eventos generados durante el año 2020 en 24 servidores con alarma freuentes de baja disponibilidad de memoria.
</t>
  </si>
  <si>
    <t>PRB0040386</t>
  </si>
  <si>
    <t>Se informa caída proceso L01BGDT901 - Post OPS Lanzamiento L01 cuentas con errores.
 Problema ocasionado por marca no inicializada al momento de procesar movimientos para cuentas AFP bipersonales, lo que produjo que se arrastrará la información de dicha cuenta, pero sin afectar a los abonos del resto de las operaciones, levantando alerta al momento de ser procesada la interfaz en Dibs.
Se da continuidad a proceso, cambiando porcentaje de tolerancia registros rechazados.</t>
  </si>
  <si>
    <t>PRB0040333</t>
  </si>
  <si>
    <t>Se informa error en operaciones de clientes.</t>
  </si>
  <si>
    <t>PRB0040362</t>
  </si>
  <si>
    <t>Se informa inconvenientes con Auris.ContactCenter reporta problemas para cargar datos en Auris. 
Se determinó que el bloqueo se produce por la aplicación “Segmentador” que es parte de la suite de Auris y este aplicación ayuda al usuario a realizar las querys que saca desde la tabla estadística_gestion.</t>
  </si>
  <si>
    <t>Patricio Mulato /Jimmy  Delgado</t>
  </si>
  <si>
    <t>PRB0040275</t>
  </si>
  <si>
    <t>Se informa inconvenientes con Botones de Pagos. Se refleja una pantalla sin finalizar su carga en sitio [https://bancoitau.e-pagos.cl/BancoItauBPServipag/Index]</t>
  </si>
  <si>
    <t>Mauricio Concha/Hector Bobadilla</t>
  </si>
  <si>
    <t>PRB0040391</t>
  </si>
  <si>
    <t xml:space="preserve">Se informa inconvenientes con distintos canales y servicios. A través de herramienta de monitoreo se detecta fallas en distintos Canales / Servicios. Se valida servicio en conjunto a ingeniero de Microsoft Premier y se detecta configuraciones en servidores DNS internos, con DNS externos inactivos. Estos se retiran bajo la gestión de un Fast Track como medida para mejorar rendimiento a la resolución DNS hacia internet.
</t>
  </si>
  <si>
    <t>PRB0040392</t>
  </si>
  <si>
    <t>Se informa inconvenientes con fibra GTD.    A través de herramienta de monitoreo se detecta fallas en distintos Canales / Servicios.</t>
  </si>
  <si>
    <t>Cristian Gonzalez/Joaquin Campos</t>
  </si>
  <si>
    <t>PRB0040399</t>
  </si>
  <si>
    <t>Se informa inconvenientes con Plataforma Comercial Ejecutivos. Usuarios en forma aleatoria reportan indisponibilidad de sitio.revisa Dump del servicio, donde se encuentra un incidente con el MSXML6.0 (Versión para Windows 2003).</t>
  </si>
  <si>
    <t>Juan C. Arce</t>
  </si>
  <si>
    <t>PRB0040364</t>
  </si>
  <si>
    <t>Se informa inconvenientes con Robots. Se reportan inconvenientes con curse de créditos a través de Robots.</t>
  </si>
  <si>
    <t>Claudia Garrido</t>
  </si>
  <si>
    <t>PRB0040390</t>
  </si>
  <si>
    <t>Se informa inconvenientes con Swift. Usuarios de Operaciones indican que líneas Swift se encuentran desconectadas y mensajes no son trasmitidos. 
Se detectó perdida de conectividad causada por Vmotion de Host Vmware. Se configuró servidor para dejarlo sin Vmtion automático entre host Vmwaree red, 
Para solucionar el problema se debe migrar el servidor virtual ( actualmentge en planificación de migración a Infraestructura de Itau), ya que se encuentra bajo infraestructura obsoleta de Corpbanca. Fecha estimada el 18-08-2021.</t>
  </si>
  <si>
    <t>PRB0040361</t>
  </si>
  <si>
    <t>Se informa inconvenientes con transacciones en eCambios y problemas para pagar deuda internacional desde sitio privado.     Usuarios de Operaciones Financieras indican que aplicación iCambios no entrega información en el menú de aplicación.
Producto de activación (2021-06-10) de proceso de migración de datos entre la base de datos bd_ecmx y bd_ecmx_historico del sistema, se borro información de tablas de parámetros en la base de datos bd_ecmx, la causa del problema corresponde a un archivo de configuración que poseía una configuración errónea.</t>
  </si>
  <si>
    <t>Manuel Silva/Cristina Fuenzalida/Cristian León</t>
  </si>
  <si>
    <t>PRB0040360</t>
  </si>
  <si>
    <t>Se informa inconvenientes con transacciones por cambio de clave desde la Web. Según pruebas realizadas, se detecta que el problema se está dando cuando se realiza el cambio a través de Portal. Los cambios de clave TC a través de ATM funciona correctamente.</t>
  </si>
  <si>
    <t>Diego García</t>
  </si>
  <si>
    <t>PRB0040252</t>
  </si>
  <si>
    <t>Se informan inconvenientes con la visualización de Estados de Cuenta TC desde Sitio Personas (ciclos de facturación). En general hay una carga de EECC que se realiza como 3 veces al mes y que falla ocasionalmente porque el archivo contiene tarjetas de crédito que registran mas de 999 movimientos. 
Contact Center reporta que algunos clientes no logran visualizar su Estado de Cuenta con corte al día 26/03.</t>
  </si>
  <si>
    <t>Nancy Vallejos / Diego García/Alejandro Liberona</t>
  </si>
  <si>
    <t>PRB0040428</t>
  </si>
  <si>
    <t>Se notifica que existe una intermitencia con el botón.</t>
  </si>
  <si>
    <t>PRB0040203</t>
  </si>
  <si>
    <t>Se pierde conexión entre el aplicativo de iCambio con el motor de base de datos. Las causas son Intermitencia en la red entre servidor de aplicaciones y base de datos y aplicativo de iCambio.  Como solución paliativa, se acuerda con proveedor (Servitecno) asegurar la constante conexión entre el aplicativo y la base de datos de iCambio. La corrección definitva está incorporada al proyecto 191507904PR Fase 2 de iCambio (pase a producción en mayo 2021)</t>
  </si>
  <si>
    <t>Manuel Silva/Cristian Leon</t>
  </si>
  <si>
    <t>PRB0040387</t>
  </si>
  <si>
    <t>Se presenta error de nivel en el archivo WBM760L1 de la biblioteca SAFILES, afectando la generación de archivo PERPRO
Se omitió el impacto que causaría la modificación del archivo lógico WBM761l1 sobre el programa WBO136, ocasionando que este fallara al intentar regenerar el PERPRO para la marca PP correspondiente al producto Itau Pay Plus. Como solución paliativa, se cancela PGM.
Se creó un PI Recompile para que el programa WBO136 tome los cambios del archivo lógico WBM761l1 y se ejecute vía rutina extra durante el mismo día de la cancelación para evitar caídas del programa en las siguientes ejecuciones.</t>
  </si>
  <si>
    <t xml:space="preserve">Jesus Navarrete </t>
  </si>
  <si>
    <t>PRB0040375</t>
  </si>
  <si>
    <t>Se presenta inconvenientes con CORE Altamira.. Se detecta alta paginación por encima del rango permitido en Machine Pool.</t>
  </si>
  <si>
    <t xml:space="preserve">David Luna / Patricio Anabalon / Juan Tapia </t>
  </si>
  <si>
    <t>PRB0040374</t>
  </si>
  <si>
    <t>Se presenta inconvenientes con operaciones de crédito. Área Riesgo Financiero reporta problemas en el cambio del tipo de tasa para operaciones de crédito.  El problema se produjó al tratar de corregir el tercer digito del campo tipo de tasa,  e paso a llevar también el primero  y segundo dígito. Corrección en proceso con paso a producción el 14-08-2021- con vuelta atrás. 
Se ejecutó PaP (previa revision y análisis derivada de la vuelta atras), el 03-12-2021 y se revisó el post producción por parte del usuario. Cierre el 09-12-2021.</t>
  </si>
  <si>
    <t>Jethro Aravena /Luis Araya Rojas</t>
  </si>
  <si>
    <t>PRB0040369</t>
  </si>
  <si>
    <t>Se presenta inconvenientes en la navegación.    Reportan algunos usuario con inconveniente de conexión herramienta Teams y actualización de Outlook.  El dispositivo BlueCoat ProxySG, presentó un alza de CPU en sus recursos provocando la degradación del servicio de Navegación derivado a fallas en el Hardware Bluecoat 
Se cambió el Hardware del Bluecoat y se solucionó el problema.</t>
  </si>
  <si>
    <t>PRB0040344</t>
  </si>
  <si>
    <t>Se presenta inconvenientes en servicio bróker GetChangeType. Herramienta de monitoreo detecta inconvenientes en todos los nodos bróker, asociados al servicio indicado. Solución paliativa -Se reinician servidores de IIS  de eCambios
Después del incidente no se logró determinar el error en ningún log. 
Solución ejecutada, actualmente en proceso de validación.</t>
  </si>
  <si>
    <t>Cristian Leon / Cristina Fuenzalida</t>
  </si>
  <si>
    <t>PRB0040896</t>
  </si>
  <si>
    <t>Se presenta perdida de sincronizacion entre los servidores DC (Contralador de Dominio) chile a NY y Peru, no hay comunicación. Se presenta perdida de sincronización entre los servidores DC (Controlador de Dominio) chile a NY y Peru, no hay comunicación
Causa: producto de actividad de Cambio de enrutamiento de sucursales Internacionales a FW Palo Alto, se realizo Paso de sucursales Internacionales a FW PAN (Flujo Aprobación Infraestructura 115874) el 10-11 a las 22:00 que producjo el incidente
Se recupera replica en AD para Sucursal NY y Sucursal Peru y Se desactiva  el feature antispoofing  el FW internacional</t>
  </si>
  <si>
    <t>Alredo Ramírez</t>
  </si>
  <si>
    <t>PRB0040185</t>
  </si>
  <si>
    <t>Se presentan problema de conexión a la aplicación Suite Anywhere.Se aplicó solución paliativa aumento de memoría de 12 a 16 GB para evitar la desincronización sobre servidor CLSTGSAWP00 .  La solución definitiva para por el Upgrade del producto Suite Anywhere. En revisión el estado del proyecto.</t>
  </si>
  <si>
    <t>Abraham  Montalva</t>
  </si>
  <si>
    <t>PRB0040379</t>
  </si>
  <si>
    <t>Se presentaSe presentan distintos inconvenientes en Core Altamira.n distintos inconvenientes en Core Altamira. Malla proceso Altamira con error en creación cuentas AFP. 1.) Se detectan que los rechazos de NEL, no están quedando abonados en las cuentas de origen.  2.) No se realiza cargo de PAC (L93), por retraso en el inicio de día.</t>
  </si>
  <si>
    <t>PRB0040408</t>
  </si>
  <si>
    <t>Se realiza la ampliación de profundidad en cola de contexto que se encontraba llena en 3 bróker. 
El flujo de pago a través de Webpay, por una validación de negocio; cuando el flujo no continua y termina en el servicio GetDataWebpay, se guardaban mensajes en la cola de contexto que no llegaban a ser leídos, permaneciendo los mensajes allí hasta que terminaba su perÍodo de expiración, por lo cual se iban almacenando mensajes hasta que se llenó la cola, causando el error presentado.</t>
  </si>
  <si>
    <t>PRB0040407</t>
  </si>
  <si>
    <t>Se registran errores coderr para la primera medición de agosto 2021 (con 23 clientes afectados) : TCEN10: 7 exception / 23 No ODBC co y  TCEN20: 15 exception / 6 No ODBC co. Los errores específicos de clientes 10166032-K/7547931K corresponden a las facturaciones de Junio y Julio de sus respectivas TC.  La causa raíz del problema corresponde a caracteres en codificación hexadecimal encontrados en el detalle de los EECC nacional almacenados en base de datos BD CARTAJ. 
 Se realizó corrección de SP que accede a los EECC almacenados en BD CARTAJ. Específicamente se incorporó un filtro de caracteres en la lectura de las glosas de los movimientos realizados en cada EECC, el filtro elimina los caracteres que no pueden ser interpretados en la respuesta de TX Server.  
Estuvo en validación hasta el 26-10-2021.</t>
  </si>
  <si>
    <t>PRB0040681</t>
  </si>
  <si>
    <t>Se registran para el codtran TF3NE3 errores Exception  (26 transacciones) 
Error BGE00970 - NO EXISTE EL NUMERO DE CUENTA VIEJA: Error lo devuelve la transacción Altamira B408. Adjunto documento “NO_EXISTE_EL_NUMERO_DE_CUENTA_VIEJA_20_mayo_12_12_56.txt”.
Error QCE9997 - CANCELACION DE PROGRAMA: Error lo devuelve la transacción Altamira B520. 
Se relaciona con el PRB0040637 (cierre)</t>
  </si>
  <si>
    <t>PRB0040338</t>
  </si>
  <si>
    <t>Se replican valores de moneda para el año 1982 y da continuidad al proceso nocturno.</t>
  </si>
  <si>
    <t>Roden Oliveros</t>
  </si>
  <si>
    <t>PRB0040457</t>
  </si>
  <si>
    <t xml:space="preserve">Se reporta desde sucursales BancoCondell No migradas (8 sucursales) que presentan inconvenientes de conexión a los canales y servicios.  Esta migración correspondía a la Implementación de WI 50848 (Migración de servicios de Entel que se encuentran activos en Site de IBM a dos enlaces de sucursales MPLS en IBM). 
Se presentaron problemas con las reglas de en los FW modulares entre Corpbanca y Itau, debido al cambio de direcciones de las comunicaciones. 
Se realiza cambio de origen y destino de las reglas con lo cual se permite el trafico entre ambos puntos </t>
  </si>
  <si>
    <t>PRB0040349</t>
  </si>
  <si>
    <t xml:space="preserve">Se reporta error en el proceso de rescate de interfaces desde Asicom  MH_RECIBE(MHB002CL). El proceso envía mensaje de error al invocar al programa Batch para transacciones contables M. Hipotecarios (CHX435). Donde no encuentra en el disco el archivo SA.BATCH. 
El motivo se da por el atraso con la transferencias de las interfaces desde Asicom. El archivo faltante ya no se encontraba en el disco al momento de la ejecución del MH_RECIBE provocando el error. Este problema se dio porque ASICOM se atrasó en cerca de 4 horas en su proceso de entrega de interfaces al Banco y está focalizado los días 10, que corresponde al día de vencimiento de los créditos hipotecarios (pagos masivos) </t>
  </si>
  <si>
    <t>Dany Rubiano/Paulina Medel/ Ricardo Salinas</t>
  </si>
  <si>
    <t>PRB0040350</t>
  </si>
  <si>
    <t>Se reporta error en el proceso que valida la recepción de la Cámara de Compensación Automática desde EFT (COB078CL). El proceso de recepción de archivos desde EFT, se encuentra en un DLY-300 (espera) al no encontrar el miembro AM2106110F en el archivo CMCVERDC0F. 
El motivo se da por el atraso con el batch nocturno. Al momento de entrar a ejecución el proceso de recepción (COB078CL) aún no se daban los inicios de día, provocando que el miembro fuera creado con fecha param (10-06).</t>
  </si>
  <si>
    <t>Javier Hernandez/Mauricio Alvarez Bley</t>
  </si>
  <si>
    <t>PRB0040394</t>
  </si>
  <si>
    <t>Se reporta inconvenientes con el servidor productivo de TSM AIX, no se ven los discos: Atasco de cinta  y Problema con drive. 
En proceso de paso a producción la correcciones (fecha estimada: 10-09-2021)</t>
  </si>
  <si>
    <t>Mauricio Oyarzo / Sergio Orbenes</t>
  </si>
  <si>
    <t>PRB0040458</t>
  </si>
  <si>
    <t>Se reporta Inconvenientes para tomar DAP, no se cargan las comunas afectando el servicio. Esto fue producto a que no se cargaron  las comunas ya que el archivo VSAM llegó con información errónea que es proporcionada por los sistemas core. Se ejecuta script manual cargando comunas.
Como solución definitva se debe solicitar que se revise el manejo del archivo VSAM para que sea dividido y no afecte las cargas de las comunas. Si vuelve a ocurrir este tipo de incidente debe ser levantado a la comunidad que correspondan para que prevean una solución definitiva que maneje varias interfaces para canalizar la información – hoy todo el envío se realiza por una misma interfaz.  Actualmente en definición la comunidad que debería atender una solución definitiva.</t>
  </si>
  <si>
    <t>PRB0040460</t>
  </si>
  <si>
    <t>Se reporta que algunos usuarios presentan inconvenientes con la conexión VDI. La causa identificada obedece a falta de direcciones IP para VPN Usuarios. La solución aplicada consistió en la habilitación de nuevos segmentos por parte del área de Redes .</t>
  </si>
  <si>
    <t>PRB0040519</t>
  </si>
  <si>
    <t>Se reporta que se encuentra detenida la Qbatch, afectando a la detención de los trabajos Batch de Altamira. Se detecta que el calendario 2022 está afectando a los procesos. Culminación del análisis previsto para el 29-12-21. 
 Se determina que todos los años al actualizar los calendarios de Control M -se descarga un XML que se carga en Altamira requerido por los procesos Batch. Este año el XML traía Descripción de los Calendarios lo que causó que al momento de ejecutar procesos los Job asociados quedaran detenidos por el “formato” asociado al archivo Calendario
Como acción correctiva se limpian el archivo XML, eliminando las Descripciones de los años que la tenían. Se carga el Calendario 2022 en un horario donde no se estaba ejecutando ningún proceso de Altamira (15:00 hrs.) para evitar errores en los procesos en ejecución. Se valida la correcta carga del calendario con la ejecución natural de los Jobs. Cierre</t>
  </si>
  <si>
    <t>Jose Vidal /Carolina Palma</t>
  </si>
  <si>
    <t>PRB0040367</t>
  </si>
  <si>
    <t>Se reportan inconvenientes con Canal SuperApp, internamente con Impresoras y aplicación Outlook. 
Se presentó falla masiva en la red del proveedor Movistar (INC000001044663), el cual afectó a los enlaces de Internet, debido a esto, se desbalancean utilizando solo el de proveedor GTD, el cual se satura debido a que debe soportar todo el  tráfico.
Actualmente en proceso de compra para el aumento del ancho de banda de ambos enlaces hasta 1GB.</t>
  </si>
  <si>
    <t>ALfredo Lobos</t>
  </si>
  <si>
    <t>Alfredo Ramírez / Joaquin Campos</t>
  </si>
  <si>
    <t>PRB0040305</t>
  </si>
  <si>
    <t>Se reportan problemas con RBINEP. Operaciones TI reporta procesos con mensajes en CORE DIBS, afectando al Proceso RBINEP. Solucionado desde INCIDENTES y no aplicó ninguna otra solución adicional
Se detectaron archivos con nombre erróneo en la casilla RBI  que el PGM SFB315CL no estaba controlando produciendo una caída en el  proceso de rescate cíclico de archivos RBINEP.  Se aplicó  contingencia manual para no detener procesos de rescates.
Después del análisis se detectó un error de lógica en el PGM SFB315CL al no considerar que podía ingresar un archivo erróneo. Se corrige esa lógica durante el mismo día y se instala por emergencia. No se ha vuelto a producir el problema.</t>
  </si>
  <si>
    <t>PRB0040310</t>
  </si>
  <si>
    <t>Se reportan problemas con WebPay / Se reporta 5 casos de cliente con el Inconveniente con los pagos TC por Webpay cuando el Sitio Itaú es embebido.</t>
  </si>
  <si>
    <t>PRB0040366</t>
  </si>
  <si>
    <t>Se reportan problemas de acceso y lentitud a la plataforma BPM8.57. Problemas de acceso a  la aplicación BPM8.57. Se detecta que uno de los dos nodos WAS presentó lentitud al llamar a un servicio Broker 9. 
(En espera que se vueva a repetir el incidente para obtener los logs respectivos).. Desde el incidente el 22-06-2021 no se ha vuelto a presentar).</t>
  </si>
  <si>
    <t>PRB0040404</t>
  </si>
  <si>
    <t>Se reportaron desde el Data Center problemas con interfaz de Altamira. No se encuentró interfaz FADT010, afectando al proceso nocturno.
Desde el diseño de la aplicación, los Cliente tomadores tipo Prospect de un Vale Vista no fueron diseñados considerano la asignación de un ejecutivo, lo que ocasiona que proceso se cancele. No existe solución correctiva.</t>
  </si>
  <si>
    <t>PRB0040177</t>
  </si>
  <si>
    <t>Se requiere la revisión del servicio Saldos Últimos Movimientos para Sitio Empresa, el cual presenta en la última medición de WebMonitor (del 01 al 10 de febrero 2021) la cantidad de 989 errores (0,05%), si bien representa un porcentaje dentro del SLA de la indisponibilidad se registran 509 clientes únicos afectados para este canal. 
Para las transacciones: ConsFormCartola, DatosEjecutivo, ConsUltimosMov
Coder: Exception, UNI0002, IAE0193, IAE0191</t>
  </si>
  <si>
    <t>PRB0040849</t>
  </si>
  <si>
    <t xml:space="preserve">Servicio web DCV Pagina custodia electrónica no responde (dcvevolucion.dcv.cl) no se puede realizar las liquidaciones en DCV.   Se revisan las iP con las cuales se llega a DVC detectando que la ip 164.77.59.164 no se encuentra registrada en la listas blancas de sus sistemas
Causa raíz: Cambio de IP pública por migración de enlace de site de Foster a CLV, pasando de proveedor Movistar a Entel. Falta de gestión con proveedor se debió a desconocimiento de funcionamiento del mismo (La causa raíz fue el cambio de IP, y lección aprendida es que el área de redes cuente con la información de todos los servicios que tiene el Banco.)
Cambio de segmento público proveedor (De movistar a Entel) debido a las migraciones entre datacenter, no se contaba con la nueva IP.
Solución inmediata:  El proveedor DCV debió habilitar la IP pública bajando el enlace del F5 para agregarla y luego subir el enlace. Luego de esta acción no habido problemas.
Solución definitiva: misma solución inmediata
</t>
  </si>
  <si>
    <t>jose Peña</t>
  </si>
  <si>
    <t>PRB0040422</t>
  </si>
  <si>
    <t>Servidor WAS 100 presentan aumento del tiempo de respuesta en el servicio Login de Internet Banking, detectado por la herramienta de monitoreo, sin reclamos de clientes.</t>
  </si>
  <si>
    <t>PRB0040641</t>
  </si>
  <si>
    <t xml:space="preserve">Solución inmediata: Reinició el servidor TX_Server de ATM y se realiza la liberación de espacio del servidor base datos CLSTGSQLP15V1. En análisis hasta el 03-05-2022.
Causa raíz: Disco de Base de datos sin espacio para agregar más registros. Esto impide que se finalicen Transacciones de ATM (se revisa tamaño de Base de datos 7606,44 MB).
Solución inmediata: a.) reinició el servidor TX_Server de ATM y se realiza la liberación de espacio del servidor base datos CLSTGSQLP15V1, b.) se realiza Truncate a Tabla de Journal de transacciones. 
Solución definitiva: a.) agregar Monitoreo APM al disco a Servidor CLSTGSQLP15V1 (12-05-2022), b.) generación del documento de Proceso de limpieza de Journal, c.) actualizar proceso de purga de datos para contener al menos 3 meses de registros (19-05-2022).   Todo el proceso fue validado con las áreas de Ingeniería TI BBDD y Continuidad TI </t>
  </si>
  <si>
    <t>Juan C. Arce / Unisys</t>
  </si>
  <si>
    <t>PRB0040464</t>
  </si>
  <si>
    <t>Sucursal Copiapó con intermitencia de enlace. Error debido problemas con la Fibra óptica en red de Movistar- en troncal. Internamente dentro del banco no se ejecutaron acciones</t>
  </si>
  <si>
    <t>PRB0040231</t>
  </si>
  <si>
    <t>Tiempo de respuesta del backend es mayor al esperado por TX Server (15s) motivo por el  que se graba EXCEPTION en Webmonitor por parte del canal. Los errores se asocian  por no disponibilidad del webservice de la bolsa de comercio. Errores CODTRAN BCBS10, CODTRAN BCBS30 y  GNX027BC_ConsContrOpera W  
 El backend es un servicio web expuesto por la bolsa de comercio
 http://wsppitau.bcs.cl/WsConsultaIndicadoresWeb/WsconsultaindicadoresWebService?wsdl.
De acuerdo a respuesta entregada por la Bolsa de comercio confirma que el día 14-09-2021 hubo caida en sus enlaces de red (Entel) producto de trabajos de proveedores que al parecer pasaron a llevar las fibras, lo que provocó intermitencia e indisponibilidad en sus servicios. Esto explica los casi 1000 registros con EXCEPTION en WM ese día.. Se acuerda el cierre</t>
  </si>
  <si>
    <t>PRB0040343</t>
  </si>
  <si>
    <t>Toda aplicación que genera una transacción hacia Altamira, está siendo rechazada.
El respaldo final de biblioteca ALTPDBA-Base Datos Altamira se inició a las 09:54 y éste bloqueó por aprox. 30 segundos el acceso a las tablas de datos de Altamira,  
Respaldo parte más tarde. Debería partir entre las 05:00 a 07:00 y no en horario hábil. 
Solución base implementada. 1.)  respaldo de biblioteca ALTPDBA en equipo de contingencias [Nunca más respaldar dicha biblioteca en equipo primario] (OK)
2).- Análisis realizado sobre efecto de parámetros OWNER(*GRPPRF) y OBJAUT(*ALL) en todos los usuarios CICSU* con que se levantan los trabajos AEGISICC en c/u de las regiones cics, y modificación de parámetro a *USRPRF en Desarrollo-OK, QA y Producción (OK). 3.) Se ejecutaron mejoras adicionales sobre pieza de software THN/CLIPSIGNQ. PaP 17-11-2021). Fue validado pre y post PaP.</t>
  </si>
  <si>
    <t>Orlando Varas / Juan Tapia</t>
  </si>
  <si>
    <t>PRB0040637</t>
  </si>
  <si>
    <t>Tras varias mejoras aun se registran errores para el codtran SCATUM errores 404 (19 transacciones) y 500 (2453 transacciones) . 
Este PRB se complemente con la evaluación general sobre los errores de los tres canales que se está revisando para su corrección. Esta evaluación se estará presentando a nivel ejecutivo, junto con el Plan de ejecución.  Se deja cerrado.</t>
  </si>
  <si>
    <t>PRB0040503</t>
  </si>
  <si>
    <t xml:space="preserve">Usuarios Banco Condell reportan inconvenientes con Outlook. No se actualizan las bandejas. Sucursales No integrada. 
Segmento de red de servidores DNS exCorp no se conoce desde red Itaú- esto se produjó producto a la migración de “default Gateway” de segmento de red correspondiente a servidores Exchange desde red exCorpbanca a la red Itaú. Con esta migración se perdió conexión hacia servidores DNS de red exCorp. Como Lección aprendida- el proceso de migración de segmentos de red desde exCorp hacia Itaú se debe tener especial énfasis en validar los flujos de tráfico necesarios para no afectar servicios.  </t>
  </si>
  <si>
    <t>PRB0040423</t>
  </si>
  <si>
    <t>Usuarios de Operaciones Financieras informan caída de sitio principal de eIBS.</t>
  </si>
  <si>
    <t>PRB0040451</t>
  </si>
  <si>
    <t xml:space="preserve">Usuarios de operaciones reportan inconvenientes con conexión hacia Swift. 
El proveedor Trenks junto con Switf no lograron determinar la causa raíz sobre el servidor webplataform  AWP-SE SWP01 ( La plataforma esta compuesta por 7 servidores y solo este servidor fue el que tuvo el inconveniente).  Se acordó que mensualmente serán actualizado los SO de las aplicaciones para evitar este tipo de incidente. Esto conlleva al reinicio del servidor asociado . </t>
  </si>
  <si>
    <t>Rodrigo Mesa / Proveedor Trends</t>
  </si>
  <si>
    <t>PRB0040514</t>
  </si>
  <si>
    <t>Usuarios de Swift no pueden ingresar a los pivotes para cursa las operaciones aunque la conexión a los Pivotes si funciona conectada desde ISP externo por VPN.
Usuarios de Corredora de Bolsa reportan problemas de conexión desde el PC Sebracb con la Bolsa de comercio https://itau.sebracl.cl. En analisis hasta el 29-12-21
Al 29-12-2021
Se acuarda en BDC dejar cerrada ficha, debido a que no aplican acciones correctivas ya que falla se debe a corte de fibra óptica Proveedor GTD.(Fibra Oscura) enlace Sonda y Nueva Las Condes.</t>
  </si>
  <si>
    <t>PRB0040155</t>
  </si>
  <si>
    <t>Usuarios informan lentitud para operar la aplicación AllTra. (código Mayorista #1879)</t>
  </si>
  <si>
    <t>PRB0040442</t>
  </si>
  <si>
    <t>Usuarios pierden conexión con  Alltra y Portal. Comex no permite conexión.  Herramienta de monitoreo detecta intermitencia en servicio embebido de portal Comex, Sin reclamo de clientes.  
Solución: desmarcar las 4 opciones indicadas a aquellos clientes que tengan la marca  Standby enviadas, Standby recibidas, garantía enviada y garantía recibida. Despues de ejecutar las pruebas en desarrollo y QA, se ejecutó el paso a producción el 24-11-2021 con validaciones de Usuarios</t>
  </si>
  <si>
    <t>PRB0041122</t>
  </si>
  <si>
    <t>Detalle del incidente: a.) herramienta de Monitoreo detecta errores con Notificaciones Push en Enrolamiento de super app
Causa raíz: una diferencia de configuración de Gateways entre los ambientes de QA y en producción  provocó la intermitencia de servicios. Se instaló el certificado   en un horario inadecuado que no permitió mitigar el incidente. 
Solución inmediata: Servicio restablecido posterior a la desinstalación de certificado para proveedor Mtls minsait
Solución definitiva: a.) se reportó al  área de Arquitectura de Integración  y la Comunidad Digital  de Minorista,  las diferencias de configuración de los ambientes encontradas para para que ejecuten las correcciones antes de un nuevo PaP., b.) antes del nuevo PaP se revisará conjuntamente con el Equipo de desarrollo las actividades del Plan para evitar cualquier riesgo
_x000B_(este incidente no volverá a pasar ya que hasta que la comunidad haga las adecuaciones necesarias no se volverá a instalar este certificado en producción)</t>
  </si>
  <si>
    <t>Boris Burter</t>
  </si>
  <si>
    <t>PRB00411127</t>
  </si>
  <si>
    <t xml:space="preserve">Detalle del incidente: a.) herramienta de monitoreo detecta alerta de error al llamar servicio eCambios (/Exchange-SuperApp-cl-app/doCalculateCurrencyExchange), provocando Indisponibilidad para la Compra, venta dólares 
Causa raíz: Producto de error humano se ejecutó cierre manual por uno de los tres usuarios de la mesa de mercado de divisas. 
Solución inmediata: para dar continuidad se realizó la apertura manual del mercado de divisas. 
Solución definitiva:  :  NA
(El módulo de mesa dinero tiene la opción operativa para los usuarios del negocio puedan cerrar los mercados de manera manual  para sucursales, dolar web empresas y dólar web personas. Este cierre conlleva a que cuando los clientes consulten el precio del dólar y/o un pago a TC internacional, les indique que no puedan obtener el valor del dólar y debe ser de esta manera)
Se acuerda el cierre </t>
  </si>
  <si>
    <t>PRB0041129</t>
  </si>
  <si>
    <t>Detalle del incidente: a.) error en sitio personas Seguros, afecta la No contratación de seguros y la simulaciones en sitio Web.
Causa raíz:  Error en configuración de la invocación por ambiente, productivo de API apunta a desarrollo. Archivo properties_prod.conf se encontraba con propiedad target-url incorrecta, por lo que la API tomó configuración de ambiente de desarrollo que se encontraba en el Yaml de la API.
Solución inmediata: A).Para dar continuidad se reversan cambios realizados en ambiente de desarrollo para transacción P11.
Solución definitiva:  Se realiza paso a producción de Flujo Emergencia Desarrollo WI 155935 para corregir el incidente. PaP ejecutado sin observaciones a las 23:00hrs de ese mismo día 04-05-2023 Validaciones OK.
Se acordó el cierre</t>
  </si>
  <si>
    <t>PRB0041140</t>
  </si>
  <si>
    <t xml:space="preserve">Detalle del incidente: a.) el 08-05-2023 herramienta de monitoreo detecta caída de enlace de respaldo a las 10:50 (NLC hacia KU2), ese mismo día fue reparado, pero hasta  el 11-05-2023 continuaba con problemas de atenuación, b.) el 11-05 a las 12:40 hrs herramienta de monitoreo detecta intermitencia en ambos enlaces (NLC hacia CLV y KU2), c.) a las 18:10 se estabilizo enlace principal (NLC a CLV y a las  23:00 ambos enlaces estaban funcionando
d.)  el 12-05-2023, ambos enlaces siguen funcionando
Causa raíz:  a nivel de red se bloquearon los puertos de la VLAN 972 ( Interfaz lógica, asociada al enlace principal de la NLC – CLV)  que conectan con el FW Palo Alto. 
Solución inmediata:  a.) se abre ticket de problema con proveedor de enlace GTD con ticket 77292011 para enlace de NLC a CDLV y Ticket GTD 770509 para enlace de NLC a KU2.
Solución definitiva:  configuración en puertos que conectan Suitches de comunicaciones hacia los FWs Palo Alto con el fin que se desbloqueara la VLAN 972 (con esta solución no volverá a bloquearse esta VLAN), fue validado con el área de Ciberseguridad de Redes &amp; cloud.
Se acuerda el cierre el 17-05-2023
</t>
  </si>
  <si>
    <t>PRB0041143</t>
  </si>
  <si>
    <t>Detalle del incidente: el 10-05-2023, Se detecta duplicación de 17 operaciones en eCambios
Causa raíz: debido a un levantamiento de un respaldo productivo para ambiente de desarrollo, se encontraban los parámetros apuntando a  producción, por lo que cada vez que llegaba un msj SWIFT, se procesaba 2 veces provocando duplicidades.
Solución inmediata: a.)  Para dar continuidad al proceso de eCambio se ejecuta WI156442 para eliminación de transacciones duplicadas.
Solución definitiva: Se aplicó el respaldo al ambiente de desarrollo, resolviendo el incidente como solución definitiva. Esto se ejecutó el 10-05-2023
Se acuerda el cierre el 18-05-2023</t>
  </si>
  <si>
    <t>PRB0041149</t>
  </si>
  <si>
    <t>Detalle del incidente: el 24-05-2023, postventa de eCambio sufre cambio en sus perfiles de acceso de aplicaciones.  A las 09:35 hrs se detecta que desde el Área de Administración de accesos realizó cambio en los perfiles de Accesos de 4 usuarios.
Causa raíz: Cambio de permisos por el área de Ciberseguridad / Accesos, considerando la validación del Owner con fecha de noviembre del 2023. Todos los cambios de erfiles se realizaron por etapas y los Usuarios de eCambios se ejecutaron en Mayo y no había sido revalidado con el Onwer
Solución inmediata: 10:00 HRS: Se realiza vuelta atrás en el cambio realizado en los perfiles de usuarios de eCambio.
Solución definitiva: a.) 10:00 HRS: se realiza vuelta atrás en el cambio realizado en los perfiles de usuarios de eCambio, b.) la próxima actualización de perfilamiento será coordinada con el área de Negocios involucrada /Raul Mora, antes de cualquier cambio.
Se acuerda el cierre el 31-05-2023</t>
  </si>
  <si>
    <t>NICOLAS VALERIA</t>
  </si>
  <si>
    <t>En el análisis, se ha identificado el problema sin embargo, aún no se ha determinado su origen. Se están llevando a cabo pruebas utilizando los datos disponibles en QA con el objetivo de encontrar la causa raíz y así poder establecer una solución.</t>
  </si>
  <si>
    <t>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
PaP se prevee el 07-09-2023
Seguimiento el 13-09-2023;se organizará una reunión con un grupo de personas encargadas de las redes para revisar el problema del firewall y se solicitará apoyo al proveedor de Datamart para analizar la tasa de errores
Seguimiento 28-09-2023;Planes de accion:
•Generación de estadísticas de error de las ultimas 24horas -&gt; Resultado
•Se revisara la forma de similar la mima situación detecta en ambiente QA
•Se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"Estrategia: a.) revisar en Api connect /errores 500, para corroborar el comportamiento en el último mes –después de la actualización de los certificados (por qué Azure genera el error).  
b.) revisión en conjunto con el Proveedor Datamark para hacer laboratorio  y determinar por qué se están generando o perdiendo un 10% de peticiones en las conexiones API relacionada con el error 500 –conexión en Azure (posiblemente lado proveedor)";Actualización: 
De los puntos propuestos, avance fue el siguiente:
a) Luego de la actualización de los certificados para el mtls, sigue la tasa de error presente, por tanto, no un problema relacionado con los certificados.
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
b.1) Tratar de comunicarse sin certificado: error de la plataforma del proveedor y detectado por el mismo
b.2) Sin api key del proveedor: error de la plataforma del proveedor y detectado por el mismo
Lo anterior nos permite señalar que el proveedor al menos en los logs de apis de azure el puede ver mensajes de error en la comunicación, pero los que se generan desde el banco, el no los observa.
Dado los puntos a y b, se procede revisar las distintas capas en el banco:
# Fw se identifican las llamadas, pero no se detecta el error 500 
# En api-connect se ve el error 500 pero es un error procesado por la plataforma y no se el error real que se genera
# En los servidores data-power onpremise solo tienen 30s para ver logs y es imposible identificar una traza como la que necesitamos
# Revisando los logs de api-connect se identifica un tiempo de 15s al momento de responder el error 
Dado el punto 4, se avanza en tres esfuerzos:
a) Solicitud a arquitectura para aumentar el timeout de las apis  
b) Se abre un caso en IBM para buscar un apoyo
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
Favor sumar a @Pamela Carrasco quien lidera el producto Factoring y esta como responsable de este incidente.;*BDC 20-11-2023*
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
seguimos con un 20% de error, no se disminuyó con los cambios que hizo el proveedor
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t>
  </si>
  <si>
    <t>giovannalorena.fuentescabello@itau.cl</t>
  </si>
  <si>
    <t>Encolamiento de pagos alto valor (Swift - Safewatch)</t>
  </si>
  <si>
    <t>La no respuesta del embebido de manera correcta se debía un sobre consumo de las instancias del servicio.</t>
  </si>
  <si>
    <t>Mitigante: Reinicio en el aix (Proveedor Eevertec)
Proveedor implementó mejoras en las instancias de conexión, respuestas de bases de datos, mejoras en tiempos de carga de archivos, etc. También se organizó un equipo SWAT que responde de manera coordinada en caso de presentar casos de problemas con el sitio de pagos masivos NEL.</t>
  </si>
  <si>
    <t xml:space="preserve">Proveedor no logró determinar causa raíz del incidente (se adjunta informe y validación de la comunidad responsable) </t>
  </si>
  <si>
    <t xml:space="preserve">Reinicio de servicios en infraestructura del proveedor </t>
  </si>
  <si>
    <t>Sin acción definitiva ya que el proveedor no logró determina causa raíz. 
Por el lado Banco se realizo la migración del Boton de Previred al nuevo motor el 23-01-2024</t>
  </si>
  <si>
    <t xml:space="preserve">Planes Tácticos: 
 a.) Desacople el servicio AP_Logging del EG Adapter y se aloja en un nuevo EG exclusivo para este servicio, WI139913- PaP el 24-03-2023 (OK) 
A nivel de aplicación se indica que no se puede aplicar más planes tácticos al APP (quedan aproximadamente  80 grupos de ejecución pero aplicar tácticos sobre estos no garantiza soluciones adicionales)
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
d.)  Bajo el proyecto de migración de los Bróker 10 a la versión ACE 12 se incluye el incremento de memoria hasta 96GB. la migración total de la plataforma finaliza en marzo 2024
 e.) Plan de acción definitivo-solo para el AP_ logging ( B1X1P.BK). Actualmente en POC( se tienen propuestas, pero es necesario la evaluación técnica con arquitectura)
      -  En etapa de análisis por parte de arquitectura para definir la tecnología de desarrollo para eliminar librería commons y lineamientos de desarrollo. </t>
  </si>
  <si>
    <t>Intermitencia en servicios por error en TxServer (Plataforma comercial - eCambios)</t>
  </si>
  <si>
    <t>Se realiza conmutación con enlace secundario (19-10 a las 23:00) y se encuentra en observación sobre su comportamiento.  (OK)
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"AI-1280 // Habilitación Enlace RBI Principal", actividad finaliza con éxito, sin alertas en el monitoreo y trabajando por enlace principal, ni afectación de servicios.) 23-10 (OK)
A través de operaciones se están realizando las reversas manuales correspondientes a los clientes afectados. (OK)
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Dado que 24-10 se vuelve a presentar intermitencia en enlace principal, se realiza conmutación a enlace de respaldo (Ok)</t>
  </si>
  <si>
    <t>Deshabilitación de las cuentas de servicio</t>
  </si>
  <si>
    <t>Proceso de un nuevo archivo que se encarga de gestionar los traspasos a cartera vencida de manera independiente, con el objetivo de separarlos de los registros de curse</t>
  </si>
  <si>
    <t>[~accountid:712020:e092964e-f799-46ff-ac75-4065bf57c886]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igualmente existe una mitigante? se realizó alguna acción manual para regularizar? 
[~accountid:712020:32e91848-3377-4ad7-8ab6-00f766a8b461]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Se determino que el día de hoy sea instalado un mitigante que realizara pausas en el proceso de cierre de MP para detectar colisiones eventuales del proceso traspaso cartera vencida y se puedan restaurar las solicitudes de curse. 
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t>
  </si>
  <si>
    <t xml:space="preserve">Archivo SA.VCM07 ha alcanzado el tamaño máximo (DIBS)           </t>
  </si>
  <si>
    <t>Se corrige el 18-01-2024 capacidad de registro de archivo LGDLIB/SA.VCM07 para evitar caída de proceso (ARE - 2283)</t>
  </si>
  <si>
    <t>Se corrige el 18-01-2024 capacidad de registro de archivo LGDLIB/SA.VCM07 para evitar caída de proceso.
[~accountid:712020:e092964e-f799-46ff-ac75-4065bf57c886] favor de cerrar incidente;[~accountid:712020:3325818d-aa97-42c2-9baf-ba3bfad60b5a] [~accountid:712020:f87e7545-9570-4470-9dd1-bc6a7bd1d383] nos indican el Jira asociado a esta corrección? 
[~accountid:712020:e092964e-f799-46ff-ac75-4065bf57c886] [~accountid:712020:375471ac-9ba7-4397-85ec-d44f45b84309] ;[~accountid:712020:dba4af5d-cbb9-44a2-933f-b6168dd83fa1] el Jira es [https://itauchile.atlassian.net/browse/ARE-2283|https://itauchile.atlassian.net/browse/ARE-2283|smart-link]. Saludos</t>
  </si>
  <si>
    <t>GIYP-844</t>
  </si>
  <si>
    <t>error al realizar modificaciones en los datos de clientes en TU</t>
  </si>
  <si>
    <t>Mariana capello</t>
  </si>
  <si>
    <t>Mitigante: 
.- Curse de forma manual
.- Realizar pausas en el proceso de cierre de MP para detectar colisiones eventuales del proceso traspaso cartera vencida y se pueda restaurar las solicitudes de curse.
Solución definitiva Se incrementa cantidad de registros a manejar en el log en el MP BATCH el traspaso a vencido de los MP generando el CV.LOG exclusivo para este ultimo proceso:
Desarrollo de la Solución OK 
Certificación en QA OK
PaP 26-01-2024 OK</t>
  </si>
  <si>
    <t>Se va a validar con proveedor si se puede colocar un mensaje de advertencia al momento de cerrar el mercado para dólar web empresa, dólar web persona, en el sistema de eCambios, con el fin de mitigar errores humanos ya que no es error de sistema.(OK)
se colocara un mensaje de advertencia al momento de cerrar el mercado para dólar web empresa
con se evitara errores humanos Se prevee el PaP para el 15-02-2024</t>
  </si>
  <si>
    <t xml:space="preserve">Se va a validar con proveedor si se puede colocar un mensaje de advertencia al momento de cerrar el mercado para dólar web empresa, dólar web persona, en el sistema de eCambios, con el fin de mitigar errores humanos ya que no es error de sistema.;{panel:bgColor=#eae6ff}
BDC 26-12-2023
se colocara un mensaje de advertencia al momento de cerrar el mercado para dólar web empresa
con se evitara errores humanos
{panel};Proveedor realizará entrega de las piezas que contiene mensaje de advertencia para cerrar el mercado. Paso a producción estimado 22-02-2024.;BDC 29-01: 
[~accountid:712020:9905f933-ca8e-4cae-aa82-c3e8a6b8bfd1] que ya tienen la pieza que contiene el mensaje de advertencia para el cierre del mercado, y se estima PaP el 15-02. </t>
  </si>
  <si>
    <t>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
Además, se estima que el Proceso PaP se completará para el 27 de septiembre de 2023.
Seguimiento 28-09-2023;[~accountid:712020:e092964e-f799-46ff-ac75-4065bf57c886] para este caso la fecha de implementación de nueva versión de TX Server  se traslado a diciembre de 2023 ;{noformat}Comunicado Upgrade TxServer  - Implementación Elevate Physical Suite 3.0	 {noformat}
Estimad@s:
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En relación a lo anterior, se adjunta el AS-IS y TO-BE:
Plan liberación certificación:
# Como primera fase se subirá el nuevo server de Elevate (1 silo) al F5 y bajando el silo 1 de los txServer (2 servidores) conviviendo silo 2 TxServer (2 servidores) y el nuevo silo Elevate  (1 servidor)
# Luego se subirá el silo 2 Elevate y se bajara el silo  2 TxServer  solo estarán disponibles los  silos 1 y 2 Elevate en el balanceador
Se adjunta el detalle de la planificación de la instalación del producto:
En caso de observaciones o consultas, por favor no duden en contactarnos a : [aracely.valenzuela@itau.cl|mailto:aracely.valenzuela@itau.cl] , [maria.silva@itau.cl|mailto:maria.silva@itau.cl]
#SomosProtagonistasDelCambio
Eres tú quien actualiza Itaú_
Nos Adaptamos y nos Transformamos
{noformat}Cordialmente{noformat}
Equipo Mantenimiento Correctivo Canales
TL :       Aracely Valenzuela
Maria C Silva H
CTL :     Abraham Montalva
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[~accountid:712020:741c0827-97e1-421e-bae5-5fa66e085a1b] informa que el producto elévate se encuentra en certificación. se mantiene la fecha de Pap.</t>
  </si>
  <si>
    <t>Se mitiga el mismo dia el acceso a las cuentas del equipo New York
Se decidió deshabilitar la automatización y luego volver a habilitar las cuentas afectadas.
"No hubo un Jira, ya que fue ejecutado por el equipo de Nueva York"</t>
  </si>
  <si>
    <t>Hubo un error manual en el cambio de un parámetro de una automatización existente. Para solucionarlo, se decidió deshabilitar la automatización y luego volver a habilitar las cuentas afectadas.</t>
  </si>
  <si>
    <t xml:space="preserve">[~accountid:712020:2ea74dd0-c42c-46fc-9654-69c12ef71577] Favor nos informas de los planes de accion y la solucion deifnitiva;Estimados,
Se realizó la vuelta atrás sobre los cambios implementados por lo que todos los permisos que se perdieron fueron restituidos.;[~accountid:712020:2ea74dd0-c42c-46fc-9654-69c12ef71577] esa acción es definitiva? no se realizará nuevamente el cambio? 
Cual fue la causa del incidente? no se realizó validación previa sobre estos permisos? </t>
  </si>
  <si>
    <t>[~accountid:712020:2d8cb534-0dee-4b7b-af47-1be9697c9c1f]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[~accountid:712020:5a0c9a37-d14b-41b0-95e3-0bbdfb772b80]</t>
  </si>
  <si>
    <t>Se ejecuta purga de datos BPM
se creó el WI 182220 para ejecutar actividad de BPM en QA.
se bajo BPM en QA para iniciar el Backup de la BD
se ejecuto el comando de purga sobre la BD DB2 en QA;se informó que el señor Felipe Muñoz Osses ha implementado un script en la shell que permite eliminar las conexiones de manera inmediata cuando la CPU alcanza un umbral específico.
se ejecuto correctamente la purga de propuestas desde 2018-06-24;se eliminan los registros de estas tablas
LSW_TASK
LSW_TASK_EXECUTION_CONTEXT
LSW_BPD_INSTANCE
LSW_BPD_INSTANCE_DATA
LSW_BPD_INSTANCE_VARIABLES
LSW_EM_TASK
LSW_USR_XREF
LSW_USR_GRP_XREF
LSW_PO_VERSIONS
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Saludos 
AM;[~accountid:712020:34368312-bea9-41e8-875a-18f6ff9e7041] Gracias por la información. 
[~accountid:712020:926abd4e-07e4-4dcb-90fe-60867d1a36f8] seguiendo lo que se indica, nos ayuda a complementar el plan sobre las acciones definitiva a ejecutarse y la fecha de implementación. ;En acuerdo en mesa de trabajo de hoy 27-11: 
# Revisar si la purga en QA se ejecuto OK y realizar las validaciones en la herramienta BPM
# Establecer la fecha del histórico de los datos con negocio
# revisar la estrategia de ejecución del la purga(1 dia, cada una semana, cada un mes, etc)
# Fecha de ejecución de prueba de purga test(1 día) en prod : viernes 1-12
Puntos que serán revisados con Wellington en reunión interna con Claudio Carcamo. 
Punto de control hoy a las 4y30 
[~accountid:712020:34368312-bea9-41e8-875a-18f6ff9e7041] [~accountid:712020:926abd4e-07e4-4dcb-90fe-60867d1a36f8] ;*BDC 27-11-2023*
Se debe revisar si la purga en QA se ejecutó correctamente y realizar las validaciones correspondientes en la herramienta BPM.
Es necesario establecer la fecha del histórico de los datos con el equipo de negocio.
Se debe revisar la estrategia de ejecución de la purga, considerando opciones como una vez al día, una vez a la semana, una vez al mes, etc.
La fecha de ejecución de la prueba de purga en el entorno de producción será el viernes 1-12.
Se discutirán los puntos mencionados con Wellington en una reunión interna con Claudio Carcamo.;En reunión de hoy a las 16y30, se informo: 
* Reunión con el Negocio el 27-11 para determinar datos a mantener en la BD (Corporativo)
*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
* Se acuerda seguimiento el miércoles am ;La propuesta es iniciar el 08-01-2024 el proceso de purga por año y se ejecutara cada 15 días. ;{panel:bgColor=#eae6ff}
BDC 04-12-2023
Objetivo
Ejecutar una mantención en la DB2 del producto BPM8.0, que garantice una mejor
performance del producto a partir de la eliminación de 5 años de historia
{panel};Detalle de servidores del aplicativo: 
|10.181.254.146|CLBAPP0X1|
|10.181.254.151|CLBAPP1X1|
|10.181.254.21|CLBAPP1X2|
|10.181.254.16|CLBAPP0X2|
[16:29] Felipe Muñoz Osses
|10.181.254.147|CLBDBP0X1|
|10.181.254.17|CLBDBP0X2|
 ;BDC 27-12-2024
Fecha de mantención en la DB2
Ola 1 PRD Ene/24  Año 2014 08/01
Ola 2 PRD Año 2015 22/01
Ola 3 PRD Año 2016 08/01
Ola 4 PRD Año 2017, 2018 22/01 ;Estimados, a petición de negocio estas son las fechas de ejecución de purga:
Ola 1 PRD Ene/24 Año 2014 09/01
Ola 2 PRD Año 2015 05/02
Ola 3 PRD Año 2016 15/02
Ola 4 PRD Año 2017, 2018 04/03;Se reprograma la Ola 1 : 
Ola 1 PRD Ene/24 Año 2014 sábado --&gt; *20/01*
*Motivo :* 
Por el tiempo estimado del rollback se programa se deja para el fin de semana del 20 de enero dado que para el sábado 13 esta programada otra activdad.;Estimados, 
Se cambia la fecha inicial de purga:
Ola 1 PRD Ene/24 Año 2014 sábado --&gt; *03/02 desde las 09:00 AM*</t>
  </si>
  <si>
    <t>Etiquetas de columna</t>
  </si>
  <si>
    <t xml:space="preserve">Actualmente en revisión por el proveedor de Filenet LPA Soluciones Corporativas (Luis Naranjo) 
Durante incidente de hoy se detectó error detallado en la siguiente imagen y se realiza reinicio controlado de servicios filenet. 
!image-20231127-202756.png|width=1401,height=163!;[~accountid:712020:e5beadd0-669e-41a7-9f63-3ea86f401bd6]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
[~accountid:712020:e5beadd0-669e-41a7-9f63-3ea86f401bd6][~accountid:712020:34368312-bea9-41e8-875a-18f6ff9e7041]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
*Se espera informe del proveedor solicitado en call.* 
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
BDC 19-12-2023
Este proceso utiliza un archivo .bat, el cual fue renombrado para evitar que se active por error humano o por algún fallo en los sistemas.
La única forma de activarlo es mediante una solicitud específica, la cual se llevará a cabo una vez que se resuelva el problema en el producto API.
{panel};BDC 28-12: 
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t>
  </si>
  <si>
    <t xml:space="preserve">Por determinar, no se ha concretado una causa específica. </t>
  </si>
  <si>
    <t>Cambios en la configuración del IIS</t>
  </si>
  <si>
    <t>[~accountid:712020:e092964e-f799-46ff-ac75-4065bf57c886]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
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
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
[^0257_Informe de Uso de Discos - Servidor CLSTGSQLP21 (1).pdf]
[~accountid:712020:1a508598-a9e5-4cdd-98f8-6e2344d5c27c]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El equipo está revisando los accesos y comenzando a analizar la base de datos Transfer. 
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
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
Problemática: 
Indisponibilidad db TRANFET00 consumo excesivo de almacenamiento se queda sin espacio y los clientes no puedes realizar consultas de transferencias.
Solución:
Para solventar el uso desmedido del disco se pretende respaldar información con más de 5 años de antigüedad, esto nos permitirá tener mayor almacenamiento y no se saturará el disco en los procesos que abordaremos como primera instancia.
TransferenciaTrans- tamaño actual -&gt; 152GB
ROLIFT -tamaño actual 371GB
Estrategia de generación de respaldo.
!download.png|width=1781,height=606!
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
Sobre el punto cuando debemos implementar, como primera instancia se debe abordar la obsolescencia que parte por el Owner del servidor que seria [~accountid:712020:34368312-bea9-41e8-875a-18f6ff9e7041] 
Servidor: CLSTGSQLP21
Base de datos: TRAFNET00
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
Saludos cordiales, AM ;BDC 29-01-2024
Representante no asiste al BDC se convoca para el proximo buenos dias calidad</t>
  </si>
  <si>
    <t>BDC 19-12-2023
Varios ajustes internos han sido realizados, asociando más importancia a la infraestructura que al software. Estos ajustes incluyeron aumentos de memoria en los servidores y ajustes en los PULL.
En espera del informe de Evertec con la solución definitiva.;BDC 26-12-2023
En espera del informe por parte del proveedor Evertec con la solución definitiva.;[~accountid:712020:34368312-bea9-41e8-875a-18f6ff9e7041] Favor nos pudieras indicar algún status sobre el informe del proveedor;BDC 29-01-2024
Representante no asiste al BDC se convoca para el proximo buenos dias calidad</t>
  </si>
  <si>
    <t>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
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
Aprovecho de precisar, según nuestros registros, la aplicación fue dada de baja por el Owner Ti (Rocco) por no uso en Abril de 2021, en un proceso de actualización masiva y no en Enero de 2023.
Por favor me confirman esto último ya que debemos tomar dos posibles cursos de acción de cara a esta aplicación:
* Darla de baja definitivamente
* Pasarla a Activa con la respectiva propiedad declarada ya que según se entiende aún hay requerimientos asociados a esta aplicación.
Saludos
| |*Luis Romero Guerrero* 
Enterprise Architect
COE Enterprise &amp; Solutions
CTO Arquitectura|
| |[*luis.romerog@itau.cl*|mailto:luis.romerog@itau.cl]|;De acuerdo a lo conversado con [~accountid:712020:34368312-bea9-41e8-875a-18f6ff9e7041] revisara el caso con el proveedor de CashPro para validar la compatibilidad y compra de los dispositivos. ;{panel:bgColor=#eae6ff}
BDC 19-12-2023
Abram revisara si tiene disponibles los modelos sobre el documento escáner and system specification digital tech model, TC 23065 (que se encuentra en ingles con las espisificaciones tenicas).
Con esto se realizaran las validaciones correspondiente sobre este scanner
{panel};{panel:bgColor=#eae6ff}
BDC 26-12-2023
En un análisis sobre el costo de los escáneres, se observó que su precio era de al menos 350 dólares
Se coordinará con Guillermo Marambio si existe algún modelo disponible para la realización de estas pruebas
Se pretende culminar el fin de esta actividad el 26 de marzo.
{panel};conjuntamente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Para este caso  ya solicitamos cotización para modelo TS 240 / 50 /75 /100 y estamos en proceso de análisis de  características técnicas de los 3 modelos mencionados. 
En paralelo trabajaremos en la SOC correspondiente para la adquisición de los dispositivos. 
Saludos 
AM ;Para este punto el plan de acción será el siguiente:
Etapas para resolver la OY
* análisis de equipo a implementar
* Compra de equipo
* implementación de equipos para impresión
 AP196253
Fecha de resolución: 26 de Marzo de 2024
Saludos
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
Saludos 
AM;BDC 29-01-2024
Representante no asiste al BDC se convoca para el proximo buenos dias calidad</t>
  </si>
  <si>
    <t xml:space="preserve">{panel:bgColor=#eae6ff}
BDC 07-12-2023
En un evento reciente, se produjo la falta de un informe que identifica la causa raíz de un problema relacionado con el espacio en disco. pero se le informó que tardaría 10 días en llegar
{panel};{panel:bgColor=#eae6ff}
BDC 26-12-2023
En espera del informe por parte del proveedor Evertec con la solución definitiva.
{panel};En espera del informe por parte del proveedor Evertec con la solución definitiva.;Se adjunta informe de Evertec para el cierre de la ficha ;[~accountid:712020:e092964e-f799-46ff-ac75-4065bf57c886] informe ya se encuentra en Jira, favor cerrar ficha de problema;BDC 29-01-2024
Representante no asiste al BDC se convoca para el proximo buenos dias calidad;[~accountid:712020:e092964e-f799-46ff-ac75-4065bf57c886]  / [~accountid:712020:dba4af5d-cbb9-44a2-933f-b6168dd83fa1] 
esta ficha ya tiene su informe de cierre formal por parte de evertec. favor cerrar la ficha  </t>
  </si>
  <si>
    <t>EDSON CLAUDIO PEREZ</t>
  </si>
  <si>
    <t>Se detecta bloqueo consumo api Salesforce</t>
  </si>
  <si>
    <t>se creo una regla en el FW de navegación desde los datapower a las IPs del servicio</t>
  </si>
  <si>
    <t>Análisis desde  27-11-2023 al 28-11-2023 (OK)
Construcción desde 29-11-2023 al 15-12-2023(OK)
Certificación Se prevee culminar el 16 de febrero</t>
  </si>
  <si>
    <t>[~accountid:712020:f8e2b3ad-560f-4ae9-96c9-96d92dd076c3] Favor su apoyo para completar la ficha problema con el status actualizado al caso  ERROR (CORE ALTAMIRA);[~accountid:712020:e092964e-f799-46ff-ac75-4065bf57c886] [~accountid:712020:f8e2b3ad-560f-4ae9-96c9-96d92dd076c3] 
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Buenas tardes, Cristian le comento que se realizo Análisis a caída de JOB BGJE5065, lo cual arroja como resultado que será derivado al SQUAD de Clientes por tratarse de información de clientes y no de datos de cuentas.
La casuística dada se debe a la descarga de la tabla PEDT001, que se da de forma previa al cambio de cesión.;|Derivado a SQUAD de Clientes, de acuerdo a complemento de Análisis.
Antecedentes indicados en correo enviado a Mariana Cappello el día Jueves 05-10-2023.
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
Lo antes descrito nos impactó en programa BG4CCLI0 “GENERACION DE ARCHIVO DE CUENTAS CON LOS DATOS DEL CLIENTE”.
Con esto se concluye que no se está controlando la creación de clientes con fecha contable del día siguiente y por lo tanto se genera inconsistencias de pareo de archivos que afectan al batch.
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Se adjunta análisis realizado y la misma no corresponde a una incidencia, ya que el proceso no estaba considerado para altas 7x24. 
Vamos a generar un nuevo requerimiento para considerar las altas de clientes 7x24 y las fechas son las siguiente:
Análisis desde  27-11-2023 al 28-11-2023
Construcción desde 29-11-2023 al 05-12-2023
Certificación desde 14-12-2023 al 05-01-2024 (por freez de pasos a producción)
PaP 12-01-2024;Gracias [~accountid:712020:93771bcd-66ca-460f-92a2-15dd978cf301] por la información detallada, se incluirá en el plan de acción para dar seguimiento a este problema. 
Efectivamente ya no es un incidente porque el mismo quedo solucionado, con este caso de problema se busca es lo que planteas una acción definitiva que evite que este tipo de situación vuelva a ocurrir. ;Estimados:
Estamos avanzando según lo planificado, el lunes 27/11 comenzamos con el análisis el cual se encuentra finalizado.
El día de hoy 29/11 comenzamos con la modificación.;{panel:bgColor=#eae6ff}
BDC 19-12-2023
Se realizan cambios de fechas, quedando la contruccion “OK”
Construcción desde 29-11-2023 al 15-12-2023(OK)
Certificación desde 26-12-2023 al 05-01-2024 (por freez de pasos a producción)
PaP 12-01-2024
{panel};BDC 02-01-2024
Se mantienen fecha de pruebas y se prevee culminar el 09-01-2024
Certificación desde 26-12-2023 al 09-01-2024 (por freez de pasos a producción)
PaP 12-01-2024;BDC 29-01-2024
Se prevee culminar la certificación para el 16-02-2024</t>
  </si>
  <si>
    <t>[~accountid:712020:375471ac-9ba7-4397-85ec-d44f45b84309]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t>
  </si>
  <si>
    <t>{panel:bgColor=#eae6ff}
Reunión interna 12-12-2023
Claudio Cárcamo llevará a cabo un análisis del problema, centrándose en los casos más recientes y revisando los registros en la ruta \\clstgsqld63\buzon2\Claudio Carcamo. Los servicios involucrados son "Get buscar solicitud" con BPM de 8.5 y "GetCurrentAccountApplications" a través del servicio Broker. El procedimiento utilizado es "paCtaCteOnline_BuscaSolicitudes" en el entorno CLSTGSQLP28V4. Durante la revisión de los registros, se buscará información relacionada con los nombres "infinite loop" o "hung".
{panel};[~accountid:712020:926abd4e-07e4-4dcb-90fe-60867d1a36f8] alguna información sobre el análisis de este caso de BPM?;Nos reuniremos para el BDC del 20-12-2023. Para la revisión de este caso Problema;{panel:bgColor=#eae6ff}
BDC 20-12-2023
Abraham, Claudio y Felipe acordaron monitorear durante dos semanas para verificar si el incidente vuelve a ocurrir. Hasta ahora, el servicio se encuentra estable y es posible que el cambio de filenet haya solucionado el problema.
{panel};BDC 02-01-2024
Representante no asiste al bdc;Se agenda reunion interna para revisar la nueva incidencia asociada a hebras colgadas el 04-01-2024 a las 11:30 hrs
;[https://www.ibm.com/docs/en/bpm/8.6.0?topic=servers-detecting-ending-infinite-loops-in-javascript-activities|https://www.ibm.com/docs/en/bpm/8.6.0?topic=servers-detecting-ending-infinite-loops-in-javascript-activities|smart-link] 
!image-20240103-193604.png|width=935,height=208!;Reunión interna 04-01-2024:
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Se detecta lo siguiente
-El servicio de consulta de parametria (SimpleGetTablaCorpGS) no esta guardando de manera correcta en cache (4259 consultas el día 30 de noviembre, cuando el promedio debe ser 100)
	-Se debe desactivar el check "Automatically sync shared business objects", en este y los servicios que lo invocan. 
-El servicio de consulta de ciudades (GetCitiesByCountry) no esta guardando de manera correcta en cache (1528 consultas el día 30 de noviembre, cuando el promedio debe ser 100)
	-Se debe desactivar el check "Automatically sync shared business objects",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
Representante no asiste al BDC se convoca para el proximo buenos dias calidad</t>
  </si>
  <si>
    <t>Fin de la actividad</t>
  </si>
  <si>
    <t>2023</t>
  </si>
  <si>
    <t>2024</t>
  </si>
  <si>
    <t>ene</t>
  </si>
  <si>
    <t>jun</t>
  </si>
  <si>
    <t>jul</t>
  </si>
  <si>
    <t>ago</t>
  </si>
  <si>
    <t>sept</t>
  </si>
  <si>
    <t>oct</t>
  </si>
  <si>
    <t>nov</t>
  </si>
  <si>
    <t>dic</t>
  </si>
  <si>
    <t>feb</t>
  </si>
  <si>
    <t>mar</t>
  </si>
  <si>
    <t>abr</t>
  </si>
  <si>
    <t>Años (Fin de la actividad)</t>
  </si>
  <si>
    <t>Se acuerda con el proveedor para este próximo proceso de febrero establecer un monitoreo del sistema a nivel de BD y HW.</t>
  </si>
  <si>
    <t xml:space="preserve">BDC 28-12: 
[~accountid:6058a8689620b5006ae1550c]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
slds;Estamos a la espera de la llegada de la interfaz de Enero cercano del dia 10 de febrero para activar el monitoreo del Proveedor Charles Taylor. </t>
  </si>
  <si>
    <t xml:space="preserve">Reinicio de servidores impactados y servicios de Aplicaciones 09/12 Ok								
Revisión de logs de plataformas para identificar el origen del problema 09/12 OK								
Ventas que se encuentran canceladas pero aparecen como contratados en OI
Se implementa primera solución  preventiva (14-12) con esto se espera cubrir el incidente. 
Monitoreo del Flujo a nivel de Cardif
Modificación de umbral de timeout a nivel de FENCE OK
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
En proceso elaboración de Plan
			</t>
  </si>
  <si>
    <t>BDC 28-12-2023
Se identificaron dos causas raíz para el problema mencionado. La primera causa raíz es que algunas pólizas están llegando con coberturas o montos de prima con valor nulo.
Esto hace que nuestro microservicio no pueda entender el valor esperado, generando un error en la visualización y causando la caída del servicio.
Cardiff realizó un paso a producción y solucionó el problema. Además, tienen otro caso pendiente que se espera resolver en enero.;Operaciones Cardif se encuentra aún revisando el punto de valores en cero.  Aún no indican fecha de resolución se seguirá insistiendo.;BDC 04-01: 
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
Se ha tenido dificultades en el despliegue de los seguros en la postventa
Se han corregido muchos de estos problemas, aún quedan algunos detalles por resolver, especialmente en relación a la visualización de ciertas pólizas vigentes de los clientes en nuestra área de ventas
Francisco se reunirá con Cardiff para determinar la causa raíz y una solución en conjunto al problema dado.</t>
  </si>
  <si>
    <t>Hendrik Cabrera</t>
  </si>
  <si>
    <t>!image-20231103-152035.png|width=443,height=407!
!image-20231103-152022.png|width=50%!
* 74 campos
* fecha_vigente no es necesario agregarlo en el archivo ah_buscador_cliente
*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
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
|Carga Agosto|Carga Septiembre|Carga Octubre|
|RUT|RUT|RUT|
|DV|DV|DV|
|NOMBRE|NOMBRE|NOMBRE|
|DIRECCION_PARTICULAR|DIRECCION_PARTICULAR|DIRECCION_PARTICULAR|
|COMUNA_PARTICULAR|COMUNA_PARTICULAR|COMUNA_PARTICULAR|
|CIUDAD_PARTICULAR|CIUDAD_PARTICULAR|CIUDAD_PARTICULAR|
|REGION|REGION|REGION|
|TELEFONO_PARTICULAR|TELEFONO_PARTICULAR|TELEFONO_PARTICULAR|
|TELEFONO_COMERCIAL|TELEFONO_COMERCIAL|TELEFONO_COMERCIAL|
|CELULAR|CELULAR|CELULAR|
|DESC_OFERTA|DESC_OFERTA|DESC_OFERTA|
|OFERTA_CONSOLIDACION|OFERTA_CONSOLIDACION|OFERTA_CONSOLIDACION|
|CONS_SBIF|CONS_SBIF|CONS_SBIF|
|RENTA_ACREDITAR|RENTA_ACREDITAR|RENTA_ACREDITAR|
|LC|LC|LC|
|TC_1|TC_1|TC_1|
|TC_2|TC_2|TC_2|
|CUPO_TC_TOT|CUPO_TC_TOT|CUPO_TC_TOT|
|CRC_CAM_COD|CRC_CAM_COD|CRC_CAM_COD|
|IND_NO_MOLESTAR|IND_NO_MOLESTAR|IND_NO_MOLESTAR|
|IND_FUERA_FMO|IND_FUERA_FMO|IND_FUERA_FMO|
|COD_COMUNA|COD_COMUNA|COD_COMUNA|
|COD_CIUDAD|COD_CIUDAD|COD_CIUDAD|
|TRAMO_SCORE|TRAMO_SCORE|TRAMO_SCORE|
|EDAD|EDAD|EDAD|
|CLASIFICA_SEGMENTO|CLASIFICA_SEGMENTO|CLASIFICA_SEGMENTO|
|NOMBRE1|NOMBRE1|NOMBRE1|
|APELLIDO_PATERNO|APELLIDO_PATERNO|APELLIDO_PATERNO|
|APELLIDO_MATERNO|APELLIDO_MATERNO|APELLIDO_MATERNO|
|ORIGEN|ORIGEN|ORIGEN|
|IND_FONO|IND_FONO|IND_FONO|
|SDCON01|SDCON01|SDCON01|
|MARCA_SINACOFI_87|MARCA_SINACOFI_87|MARCA_SINACOFI_87|
|IND_DIRECCION|IND_DIRECCION|IND_DIRECCION|
|MOD_DE_RENTA|MOD_DE_RENTA|MOD_DE_RENTA|
|IND_TRABAJABLE|IND_TRABAJABLE|IND_TRABAJABLE|
|IND_PERFIL_PPLANILLA|IND_PERFIL_PPLANILLA|IND_PERFIL_PPLANILLA|
|NINST|NINST|NINST|
|RIESGO_CRUZADO|RIESGO_CRUZADO|RIESGO_CRUZADO|
|FUNC_EXTRAS|FUNC_EXTRAS|FUNC_EXTRAS|
|RTA_EXI36_FINAL|RTA_EXI36_FINAL|RTA_EXI36_FINAL|
|IND_CONV|IND_CONV|IND_CONV|
|IND_PRODACT|IND_PRODACT|IND_PRODACT|
|IND_LGC|IND_LGC|IND_LGC|
|IND_MONOPASIVOS|IND_MONOPASIVOS|IND_MONOPASIVOS|
|M_BP|M_BP|M_BP|
|M_BP_EX|M_BP_EX|M_BP_EX|
|IND_ADDCLIENTE|IND_ADDCLIENTE|IND_ADDCLIENTE|
|IND_SSEG|IND_SSEG|IND_SSEG|
|RTA_EXI36_OK_NVO|RTA_EXI36_OK_NVO|RTA_EXI36_OK_NVO|
|M_RENTA_REAL|M_RENTA_REAL|M_RENTA_REAL|
|RUTNUM_CONV|RUTNUM_CONV|RUTNUM_CONV|
|IND_DMORA24|IND_DMORA24|IND_DMORA24|
|IND_DIND12|IND_DIND12|IND_DIND12|
|IND_VC60|IND_VC60|IND_VC60|
|IND_MONTO|IND_MONTO|IND_MONTO|
|IND_RECH_GES|IND_RECH_GES|IND_RECH_GES|
|SDLINDIS|SDLINDIS|SDLINDIS|
|ORI_ASIGNADO|ORI_ASIGNADO|ORI_ASIGNADO|
|SUCURSAL|SUCURSAL|SUCURSAL|
|ALZA_DCONS_50|ALZA_DCONS_50|ALZA_DCONS_50|
|SINACOFI_EXTRA|SINACOFI_EXTRA|SINACOFI_EXTRA|
|H_CONDELL|H_CONDELL|H_CONDELL|
|CAIDA_EXCLUSION|CAIDA_EXCLUSION|CAIDA_EXCLUSION|
|OFE_HIPO|OFE_HIPO|OFE_HIPO|
|OFE_HIPO_UF|OFE_HIPO_UF|OFE_HIPO_UF|
|PER_HIPO|PER_HIPO|PER_HIPO|
|RENTA_HIPO_CC|RENTA_HIPO_CC|RENTA_HIPO_CC|
|OFE_HIPO_LD|OFE_HIPO_LD|OFE_HIPO_LD|
|OFE_HIPO_LD_UF|OFE_HIPO_LD_UF|OFE_HIPO_LD_UF|
|RENTA_HIPO_LD|RENTA_HIPO_LD|RENTA_HIPO_LD|
|GLOSA_MEJORA|GLOSA_MEJORA|GLOSA_MEJORA|
|DIF_CSN|DIF_CSN|DIF_CSN|
|DIF_ROT|DIF_ROT|DIF_ROT|
|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
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
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
No asiste al BDC se convoca para el proximo buenos dias calidad</t>
  </si>
  <si>
    <t>Hoy 25-01 se vuelve con el webconfig anterior el cual esta apuntando a desarrollo. Se evaluará comportamiento del aplicativo. ;Gráfico de monitoreo donde se refleja del servicio:
!image-20240129-184351.png|width=2667,height=1073!
!image-20240129-194902.png|width=875,height=559!;[~accountid:712020:156f0864-ff81-4b53-97b0-f1913b8a6833] favor complementar causa raiz y acciones definitivas para este problema. ;!image-20240130-105336.png|width=1571,height=841!;!image-20240130-213312.png|width=1821,height=1024!
Comportamiento a las 18:33 ;cambio en la configuración del cache: 
!image-20240130-213500.png|width=649,height=716!;Configuración del Pool por equipo de correctivo 
!image-20240130-213634.png|width=909,height=684!;Respecto a la copia de la data a producción, se continuará el 31-01, dado que el servidor portd01 no había espacio. 
Equipo de [~accountid:712020:156f0864-ff81-4b53-97b0-f1913b8a6833] gestionará mañana para continuar este proceso;31-01, se presenta nuevamente lentitud en el servicio, reflejando en herramienta de monitoreo: 
!image-20240131-130541.png|width=864,height=283!</t>
  </si>
  <si>
    <t>En analisis
hubo un micro corte que causó problemas en la entrega de mensajes
lo que provocó un encolamiento y  perdió la conexión entre el 06:00 hrs</t>
  </si>
  <si>
    <t>En analisis
Se entiende que fue un problema puntual el cual mediante el reinicio opera con normalidad</t>
  </si>
  <si>
    <t>BDC 30-01-2024
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Además se genero un micro corte de conexión que evidencio SWIFT.</t>
  </si>
  <si>
    <t>Mejoras en infraestructura por parte del Proveedor</t>
  </si>
  <si>
    <t xml:space="preserve">{panel:bgColor=#eae6ff}
BDC 26-12-2023
el Internet Information Services (IIS) experimentó un problema relacionado con la capacidad de su cartera
Hubo muchas peticiones que causaron que el sistema se cayera y se levantara repetidamente
Este evento ocurrió durante aproximadamente 07hrs  u 08hrs
En espera del informe por parte del proveedor Evertec con la solución definitiva.
{panel};Dada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
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Favor cerrar este ficha ;[~accountid:712020:34368312-bea9-41e8-875a-18f6ff9e7041] dado a lo que comentas, dejaremos en validación hasta cierre de mes. </t>
  </si>
  <si>
    <t>Proveedor informa "Se experimentó una interrupción en el servicio de Botón de Pago de Servipag, lo que resultó
en la inoperatividad temporal del sistema"</t>
  </si>
  <si>
    <t>Proveedor restableció servicio con Servipag</t>
  </si>
  <si>
    <t>Reinicio de sistemas por parte deil Proveedor
Migración del Servicio a nueva plataforma de NMT en enero 2024</t>
  </si>
  <si>
    <t xml:space="preserve">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
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
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
BDC 26-12-2023
La posible solucion de correctivo y arquitectura, desarrollo para eliminar librería commons y lineamientos de desarrollo.
Se levantara el caso para determinar el cierre de la ficha
{panel};la migración total de la plataforma se prevee culminar en marzo 2023;Hola Julia,
Este punto no se ha  priorizado desde las comunidades hacia el equipo de arquitectura.
Conversé con Abraham, y entiendo que hay que redefinir el owner de ese punto para que se avance.
Quedo atenta.
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Saludos 
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
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t>
  </si>
  <si>
    <t>Carolina Peña/ Sergio Tapía</t>
  </si>
  <si>
    <t>Se detecta bloqueo consumo api Salesforce, el error comenzó en la madrugada del domingo. 
Para salir del incidente se creo una regla en el FW de navegación desde los datapower a las IPs del servicio [http://itau.my.salesforce.com|http://itau.my.salesforce.com|smart-link] ;BDC 30-01-2024
Se detectó un bloqueo en el consumo de la API de Salesforce, el cual comenzó en la madrugada del domingo 28-01. Para resolver este incidente, se implementó una regla en el firewall de navegación que permite el acceso desde los datapower a las direcciones IP del servicio.</t>
  </si>
  <si>
    <t>[~accountid:712020:382dea96-35b5-4760-9044-1e81c5b43960] nos ayuda con el complemento de este caso de problema causa raíz y acciones para evitar su nueva ocurrencia. ;Estimada.
Podemos ver este tema.
Gracias.
Atte,
[https://imgsslscl.masterbase.com/v1/itaucomcl/b/a_firmas/iconos/01.jpg]
Osvaldo Gálvez D.
Comunidad Finanzas
Gerencia Corporativa de Tecnologia
[https://imgsslscl.masterbase.com/v1/itaucomcl/b/a_firmas/iconos/02.jpg]
mauricio.galvez@itau.cl
[https://imgsslscl.masterbase.com/v1/itaucomcl/b/a_firmas/iconos/03.jpg]
+562 29392935
[https://imgsslscl.masterbase.com/v1/itaucomcl/b/a_firmas/05.png]
[https://imgsslscl.masterbase.com/v1/itaucomcl/b/a_firmas/logo_sin.png];[~accountid:63c9b2fb4ea03a3b2f2f8300]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t>
  </si>
  <si>
    <t>[~accountid:712020:4a738012-f50f-4543-8f23-40c57e93bc4c]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
               El problema se debió a que la base estaba al 100% de su capacidad, por tanto, dejo de recibir conexiones por seguridad.
               La única solución para esta situación es bajar y subir la base de datos, así se liberar datos temporales.
               Actualmente la base de datos se encuentra al 88% (6271GB) lo cual es crítico, es necesario agregar mas discos a la base de datos, al menos 500GB.
               Idealmente la BD de be mantenerse bajo el 80% de su capacidad.
               Por otra parte se recomienda limpiar los disco X y Y las carpetas “backup_hist” y “backup_hit” , los cuales poseen respaldo del 2022.
               Cualquier duda me comentan por favor.
Saludos.
*Miguel Duarte Morales*
*Consultor SAP Database*
*Fono: 223306700*
[*mduarte@tech1group.com*|mailto:mduarte@tech1group.com];Se da seguimiento en reunión interna la cual se realizara el 12-12-2023;En revisión de hoy, [~accountid:712020:926abd4e-07e4-4dcb-90fe-60867d1a36f8] revisará durante el dia con [~accountid:712020:626944d4-aa26-464b-bce8-9f037b724664] para evaluar: 
a) Solución mitigante: cambio de hora de ejecución del proceso que mas impacta PRC 
b) Solución definitiva: Independizar la consulta de PRC hacia DWIG;{panel:bgColor=#eae6ff}
BDC 18-12-2023
Claudio envió un correo consultando a luis sobre algunas tablas que podrían ser migradas o purgadas. Actualmente, se encuentran en la etapa de análisis y respaldo de dichas tablas.
{panel};*De:* Luis Urrutia Suarez &lt;[Luis.Urrutia@itau.cl|mailto:Luis.Urrutia@itau.cl]&gt; 
*Enviado el:* jueves, 14 de diciembre de 2023 12:52
*Para:* Claudio Carcamo Correa &lt;[Claudio.Carcamo@itau.cl|mailto:Claudio.Carcamo@itau.cl]&gt;; Jenny Reyes Tripainao &lt;[jenny.reyes_tripainao@itau.cl|mailto:jenny.reyes_tripainao@itau.cl]&gt;
*CC:* Julia Gamez Ovalles &lt;[julia.gamez@itau.cl|mailto:julia.gamez@itau.cl]&gt;; Christian Jofre Hertzer &lt;[Christian.Jofre@itau.cl|mailto:Christian.Jofre@itau.cl]&gt;; Gilio Urbina Dolfino &lt;[gilio.urbina@itau.cl|mailto:gilio.urbina@itau.cl]&gt;
*Asunto:* RE: [JIRA] JULIA ANLLELI GAMEZ OVALLES mentioned you on GIYP-646
Claudio/Jenny,
Favor de indicar que podemos purgar y como desde Sybase IQ dado que son tablas que utilizan en proceso de provisiones o son de provisiones:
|*Nombre Tabla*|*Tamaño en MB*|*OWNER*|*TABLA*|*MIN_FECPRO*|
|USRSQL_DWIG.igtb_cupo_deuda_sigir|50.361|USRSQL_DWIG|igtb_cupo_deuda_sigir|2010-01-29|
|USRSQL_DWIG.igtb_provisiones_clsmnr|44.597|USRSQL_DWIG|igtb_provisiones_clsmnr|2014-09-30|
|USRSQL_DWIG.igtb_provisiones_clsmnr_migra|42.556|USRSQL_DWIG|igtb_provisiones_clsmnr_migra|2018-01-31|
|USRSQL_DWIG.igtt_equifax_perfil_cliente|19.303|USRSQL_DWIG|igtt_equifax_perfil_cliente|#N/D|
|USRSQL_DWIG.igtt_equifax_comportamiento_presigir|13.255|USRSQL_DWIG|igtt_equifax_comportamiento_presigir|#N/D|
|USRSQL_DWIG.igtb_provisiones_clsmnr_migra_PRUEBA|12.069|USRSQL_DWIG|igtb_provisiones_clsmnr_migra_PRUEBA|2018-10-31|
|USRSQL_DWIG.igtb_r04_mpr|5.485|USRSQL_DWIG|igtb_r04_mpr|2009-03-31|
|USRSQL_DWIG.igtt_equifax_deudasbif_retail|4.997|USRSQL_DWIG|igtt_equifax_deudasbif_retail|#N/D|
|*Nombre Tabla*|*Tamaño en MB*|
|USRSQL_MPF.T_DEU_CONS|59.760|
|USRSQL_MPF.T_TRANS|55.155|
|USRSQL_MPF.igtt_equifax_perfil_cliente|51.799|
|USRSQL_MPF.igtt_equifax_comportamiento|28.471|
|USRSQL_MPF.T_CLIENTE|18.767|
|USRSQL_MPF.T_CUADRO_PAGO|14.935|
|*Nombre Tabla*|*Tamaño en MB*|
|USRSQL_MPR.prtp_modpro|32.515|
|USRSQL_MPR.igtt_equifax_comportamiento|19.273|
|USRSQL_MPR.prtp_modpro_bkp|6.587|
|USRSQL_MPR.igtt_equifax_perfil_cliente|3.081|
|USRSQL_MPR.igtt_equifax_incidencia|1.999|
|USRSQL_MPR.igtb_r04_mpr|1.383|;[^RE_ _JIRA_ JULIA ANLLELI GAMEZ OVALLES mentioned you on GIYP-646.msg]
Respuesta respecto a purga por parte de negocio.;Estimado Hector:
Estas deberían mantenerse por lo menos los últimos 5 años.
* igtb_cupo_deuda_sigir
* igtb_provisiones_clsmnr
* igtb_provisiones_clsmnr_migra
Respecto a las otras mencionadas:
* igtb_provisiones_clsmnr_migra_PRUEBA: se puede truncar.
* igtb_r04_mpr: El dueño del R04 es el Francisco Rodriguez, por PISMID RAN 18-5 no deberia contener mas de 60 periodos.
* prtp_modpro: se puede truncar o dejar 1 año. 
* prtp_modpro_bkp: se puede truncar o dejar 1 año.;[~accountid:712020:626944d4-aa26-464b-bce8-9f037b724664] indica que el proceso de purga finaliza a inicios del Q2 2024.;BDC 30-01-2024
este sábado 03-02 a las 9:00 hrs, se realizará un respaldo y luego se ajustará la primera tanda de Purga. Después, se planea ejecutar acciones más drásticas en la siguiente semana, con un mayor registro. Se prevé culminar la Purga a finales de febrero</t>
  </si>
  <si>
    <t>Se adjunta correo, donde se detalla la acción mitigante aplicada para el otorgamiento del crédito. 
!image-20231228-140648.png|width=1751,height=584!;BDC 02-01-2024
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
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t>
  </si>
  <si>
    <t>[~accountid:712020:926abd4e-07e4-4dcb-90fe-60867d1a36f8] Se genera caso a problema para su trámite correspondiente. 
Favor complementar causa y plan de acción para su seguimiento. 
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
* Caso se categoriza como "Actualización". Actualmente no se está generando ningún problema ni bloqueante en la ejecución del proceso, dado que la tarea se ejecuta con normalidad siendo el proceso "manual" y ejecutado con "rutina extra".;BDC 30-01-2024
Se esta realizando un análisis de mejorar el proceso existente El objetivo es reducir los impactos negativos en los procesos de cierre de mes, especialmente en la etapa de provisiones. Con base en esta evaluación, se planea proponer una solución para abordar estos desafíos.</t>
  </si>
  <si>
    <t xml:space="preserve"> Implementación proyecto GNMT (Diciembre 2023): 
a.) Altos Montos (LBTR): En Producción y funcionando 100% desde Agosto 2022.Ya implementado en Producción el Botón de Pago 3.0 (nuevo). 
b.) Migración de los comercios. SII planificado en Marzo (OK convenios, rendición). En revisión firmas masivas. 
c.) Migración de botones: 
     Servipag → 10/01/2024 OK
     TGR → 15/01/2024 OK
     Previred → 23/01/2024 OK
d.) Nóminas:
d.1) Nóminas NEL ya en Producción y en proceso de migración. Migración Finalizada 06/12. OK</t>
  </si>
  <si>
    <t>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
   Buenos días, se actualiza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;IPs se mantienen en estado de “Warm Up” con fin de prepararlas para su habilitación. ;Se esta validando con proveedor para tener claro cuando IPs estarán disponibles para su uso.;{panel:bgColor=#eae6ff}
BDC 13-12-2023
Se está llevando a cabo una validación con el proveedor para determinar cuándo estarán disponibles las direcciones IP para su uso
{panel};Día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t>
  </si>
  <si>
    <t>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
El usuario solicitó realizar una mejora en un enlace y está esperando recibir esa propuesta. Una vez que la reciba, tendrá que conversar con Geraldo.;Aún a la espera de propuesta de proveedor. ;*BDC 27-11-2023*
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
BDC 13-12-2023
Se recibió una propuesta de un proveedor para aumentar el ancho de banda de una sucursal a 100 Mbps como principal y 50 Mbps como respaldo.
Después de revisar la propuesta, se dio el visto bueno al proveedor para llevar a cabo el aumento de ancho de banda según lo acordado.
Se esta a espera de novedades de proveedor respecto a aumento de ancho de banda
{panel};{panel:bgColor=#eae6ff}
BDC 20-12-2023
El proveedor aumentara el ancho de banda en 100 y 50 Mbps. Esta propuesta fue aprobada por Gerardo.
Jose peña está investigando cuándo estará listo este cambio por parte del proveedor.
la instalación podría tomar alrededor de 35 días debido a un cambio de equipo. 
{panel};Se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
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t>
  </si>
  <si>
    <t xml:space="preserve">Correo remitido por [~accountid:712020:52273f0b-d257-4dcc-96f8-9c4c9fbc43f8] 
_“Hola Cristian,_
 _En relación con esta ficha y el problema, no hay nada que hacer por parte de mi equipo. Si ves en la pantalla que adjunto a continuación, es confuso el sistema al momento de quitarle un menú a un usuario._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
 *_Orlando Andrade Quintero_*
_Lider IAM y Gestión de Accesos_
_Gerencia Infraestructura Y Datos Ti_
*_Itaú”_*;Se genera cita para revisión del caso el viernes 01-12, donde se revisará:
# Identificar la causa raíz, entender el por qué se generó la eliminación del menú, si fue un error operativo como se puede reforzar con tu equipo la utilización de estas opciones.  
# Factibilidad de realizar la alternativa planteada (ocultar las opciones de eliminar y remover del menú) la cual se debe revisar con Sistemas Core y para esto copio a Teresa Martinez / Carolina Peña
[~accountid:712020:52273f0b-d257-4dcc-96f8-9c4c9fbc43f8],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
Se crea Reunión Interna para el 07-12-2023
{panel};En reunión de hoy 07-12: 
* Dado que el menú corresponde a aplicativo se puede ejecutar la eliminación de la opción 4-eliminar. 
* Control de acceso deberá generar HU solicitando lo requerido
* Sistemas Core incluirá en su backlog para su posterior planificación 
* Se incluirá en este caso de problema la planificación para la corrección que permitirá mitigar el error operativo que sucede.
* Se acordó cerrar el caso por no ser un error en sistema
[~accountid:712020:a7f61a10-2284-4f8b-8ad7-5460d4e21616]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
Queda claro que no es un error en sistema, que la solución se aplica para mitigar cualquier equivocación al seleccionar una opción errada en el sistema.  ;Se adjunta HU solicitada por equipo Core: 
[^HU-eliminación opción ventana AS400.docx]
;Squad Sustentación de Sistemas Core, incluye en su backlog: 
*Id. único Squad*: SQD-SUSD-0000215
||*Actividad*||*Inicio*||*Fin*||
||Análisis|11-12-2023|15-12-2023|
||Construcción|TBD|TBD|
||Certificación|TBD|TBD|
||Paso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
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t>
  </si>
  <si>
    <t>ivan giovagnoli</t>
  </si>
  <si>
    <t>Alvaro Galleguillos</t>
  </si>
  <si>
    <t xml:space="preserve">[~accountid:712020:e092964e-f799-46ff-ac75-4065bf57c886]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t>
  </si>
  <si>
    <t>GIYP-854</t>
  </si>
  <si>
    <t>Murex. Caída de proceso en cierre</t>
  </si>
  <si>
    <t>Gonzalo Correa Pinto</t>
  </si>
  <si>
    <t>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
    Buenas tardes, acabo de actualizar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;Se espera novedades de proveedor esta semana respecto a canalizado indicado. ;De parte de Entel se indica lo siguiente: “Se recibe aprobación por parte de encargados el día 21/11 para comenzar los trámites de permisos que se deben gestionar en la
Ilustre Municipalidad de Las Condes. (Trámites que hoy se encuentran en curso y a la espera que arquitectos municipales aprueben las
actividades de romper veredas e ingreso de ductos).
Este trámite (de acuerdo con la Municipalidad y registros anteriores) tiene una duración aproximada de 35 días (hábiles).”
Se estará presionando a proveedor con fin de ver factibilidad de mejora de tiempos.;{panel:bgColor=#eae6ff}
BDC 13-12-2023
 Actualmente llevando a cabo trámites relacionados con la aprobación de actividades de romper veredas e ingreso de ductos.
Estos trámites están siendo revisados por los arquitectos municipales y se espera su aprobación.
la Municipalidad y registros anteriores, este trámite tiene una duración aproximada de 35 días hábiles.
Sin embargo, se está trabajando en presionar al proveedor para evaluar la posibilidad de mejorar los tiempos
{panel};{panel:bgColor=#eae6ff}
BDC 20-12-2023
Los trámites municipales relacionados con la aprobación de actividades, nos entregara un resultado durante 30 días mas 
{panel};Se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
 Proveedor indica que internamente están  reevaluando con el equipo de preventa y evaluación económica. 
Se escala que teme tiene prioridad para banco Itaú. (se adjunta mail de proveedor). ;Se reitera seguimiento con proveedor.</t>
  </si>
  <si>
    <t>gonzalo.correa@itau.cl</t>
  </si>
  <si>
    <t xml:space="preserve">15-01: se realiza reinicio el servidor de BD (clstgsqlp20v4) maquina totalmente pegada, IIS y grupo de ejecución "IIB ITManagement_IS_001" en servicio bróker, se reestablece 
servicio. 
Posterior se determina que el webconfig se encuentra apuntando a desarrollo, se realiza modificación y cambio para que este apuntara a producción. 
Se valida funcionalidad con lentitud y durante la semana se realiza reinicios puntuales del pool, y se evidenciaba mejoría en el servicio. 
Del 16 al 17-01: se presentaba lentitud en el servicio, para resolver se realizaba reinicio de pool.
23-01: Se sigue presentando lentitud en el servicio, donde se reinicia el pool_VUC, pool de cockpit y dada a la lentitud extrema que se presentaba se reinicia el IIS.  
24-01 a las 22 hrs: se realiza aumento de instancias en el IIS cambio tipo m6i.xlarge a c6a.2xlargeal y recursos quedando a nivel de CPU (de 4 a 8 core)
25-01: Dada que se sigue presentando lentitud en el  servicio se procede a volver atrás el cambio de webconfig apuntando este nuevamente a desarrollo. Situación que tampoco mejoró sobre la lentitud del sistemas. 
Adicional, se baja el aplicativo de AWS y se sube Onpremise, presentándose la misma situación de lentitud y otros errores 
26-01: Se realiza reinició del grupo de ejecución "AgirDetalleObtieneEvaluacionMensual", se reinicio del IIS y se volvió a los tiempos normales de respuestas pero con errores.
27-01: Se reinicio de servicios bróker a partir de las 23 hrs. y se deja en monitoreo hasta el lunes 29-01. 
29-01: Continua lentitud del aplicativo adicional a errores funcionales con mensajes de "error inesperado".
Se realizaron ajustes en el archivo de configuración del IIS lo que estabilizó el servicio (CPU se baja de 80 a 60 y el campo paralelismo de baja de 15 a 1) se continua monitoreando el servicio
30-01: Se presenta intermitencia en el servicio, se detecta IIS detenido, se realiza reinicio completo del IIS en tres horarios; 9:12, 11:13 y 11:33. 
Se realiza configuración para optimizar el cache.
Se realiza optimización de la BD según buenas prácticas para el cierre de conexiones
Se decide realizar un debug del aplicativo, para esto se requiere data de producción en ambiente previo y así poder iniciar un análisis y tratar de detectar un comportamiento anómalo (ARE-2524) en curso 
Equipo de correctivo, crea un nuevo pool con nueva configuración y se ve comportamiento normal del aplicativo, se sigue monitoreando hasta el 31-01. 
31-01: Se presenta nuevamente lentitud con el servicio. Se realiza modificación en rutaimagenes, se reinicia poolCAMR8972 y se reinicia el IIS y se aprecia aumento de CPU. 
A las 10:15 se vuelve a pool original con reciclado de 15 min con el cambio realizado el 19-12. 
10:30 hrs: se realiza reinicio de la maquina dado que no respondía a cambios </t>
  </si>
  <si>
    <t xml:space="preserve">Reunion interna para la revision de las fichas pendientes;[~accountid:712020:e092964e-f799-46ff-ac75-4065bf57c886]  te comento que incidente fue derivado a proyecto para que sala que es responsables del producto NEL NMT revise, adjunto mail de derivación.
Favor de cambiar Responsable y Comunidad.
Muchas gracias 
CC: [~accountid:712020:a7f61a10-2284-4f8b-8ad7-5460d4e21616] </t>
  </si>
  <si>
    <t>[~accountid:712020:375471ac-9ba7-4397-85ec-d44f45b84309]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t>
  </si>
  <si>
    <t>SLA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</si>
</sst>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 #,##0_ ;_ * \-#,##0_ ;_ * &quot;-&quot;_ ;_ @_ "/>
  </numFmts>
  <fonts count="14" x14ac:knownFonts="1">
    <font>
      <sz val="11"/>
      <color theme="1"/>
      <name val="Calibri"/>
      <family val="2"/>
      <scheme val="minor"/>
    </font>
    <font>
      <u/>
      <sz val="11"/>
      <color theme="10"/>
      <name val="Calibri"/>
      <family val="2"/>
      <scheme val="minor"/>
    </font>
    <font>
      <sz val="8"/>
      <name val="Calibri"/>
      <family val="2"/>
      <scheme val="minor"/>
    </font>
    <font>
      <sz val="8"/>
      <color theme="1"/>
      <name val="Calibri"/>
      <family val="2"/>
      <scheme val="minor"/>
    </font>
    <font>
      <sz val="11"/>
      <color theme="1"/>
      <name val="Calibri"/>
      <family val="2"/>
      <scheme val="minor"/>
    </font>
    <font>
      <sz val="13.5"/>
      <color theme="1"/>
      <name val="Arial"/>
      <family val="2"/>
    </font>
    <font>
      <sz val="10"/>
      <color theme="1"/>
      <name val="Calibri"/>
      <family val="2"/>
      <scheme val="minor"/>
    </font>
    <font>
      <sz val="13.5"/>
      <name val="Arial"/>
      <family val="2"/>
    </font>
    <font>
      <sz val="12"/>
      <color theme="1"/>
      <name val="Calibri"/>
      <family val="2"/>
      <scheme val="minor"/>
    </font>
    <font>
      <sz val="14"/>
      <color theme="1"/>
      <name val="Arial"/>
      <family val="2"/>
    </font>
    <font>
      <b/>
      <sz val="8"/>
      <color theme="0"/>
      <name val="Calibri"/>
      <family val="2"/>
      <scheme val="minor"/>
    </font>
    <font>
      <u/>
      <sz val="11"/>
      <color rgb="FF1265BE"/>
      <name val="Calibri"/>
      <family val="2"/>
    </font>
    <font>
      <sz val="11"/>
      <name val="Calibri"/>
      <family val="2"/>
      <scheme val="minor"/>
    </font>
    <font>
      <sz val="7"/>
      <color rgb="FF172B4D"/>
      <name val="Segoe UI"/>
      <family val="2"/>
    </font>
  </fonts>
  <fills count="6">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16">
    <border>
      <left/>
      <right/>
      <top/>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4" tint="0.39997558519241921"/>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0" fontId="1" fillId="0" borderId="0" applyNumberFormat="0" applyFill="0" applyBorder="0" applyAlignment="0" applyProtection="0"/>
    <xf numFmtId="41" fontId="4" fillId="0" borderId="0" applyFont="0" applyFill="0" applyBorder="0" applyAlignment="0" applyProtection="0"/>
  </cellStyleXfs>
  <cellXfs count="54">
    <xf numFmtId="0" fontId="0" fillId="0" borderId="0" xfId="0"/>
    <xf numFmtId="0" fontId="1" fillId="0" borderId="0" xfId="1"/>
    <xf numFmtId="14" fontId="0" fillId="0" borderId="0" xfId="0" applyNumberFormat="1"/>
    <xf numFmtId="0" fontId="3" fillId="0" borderId="0" xfId="0" applyFon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3" fillId="0" borderId="0" xfId="0" applyFont="1" applyAlignment="1">
      <alignment horizontal="left"/>
    </xf>
    <xf numFmtId="14" fontId="3" fillId="0" borderId="0" xfId="0" applyNumberFormat="1" applyFont="1" applyAlignment="1">
      <alignment horizontal="left"/>
    </xf>
    <xf numFmtId="0" fontId="5" fillId="2" borderId="2" xfId="0" applyFont="1" applyFill="1" applyBorder="1" applyAlignment="1">
      <alignment horizontal="center" vertical="center" wrapText="1"/>
    </xf>
    <xf numFmtId="14" fontId="5" fillId="2" borderId="3" xfId="0" applyNumberFormat="1" applyFont="1" applyFill="1" applyBorder="1" applyAlignment="1">
      <alignment horizontal="center" vertical="center" wrapText="1"/>
    </xf>
    <xf numFmtId="49" fontId="6" fillId="0" borderId="1" xfId="0" applyNumberFormat="1" applyFont="1" applyBorder="1"/>
    <xf numFmtId="14" fontId="5" fillId="2" borderId="2" xfId="0" applyNumberFormat="1" applyFont="1" applyFill="1" applyBorder="1" applyAlignment="1">
      <alignment horizontal="center" vertical="center" wrapText="1"/>
    </xf>
    <xf numFmtId="49" fontId="6" fillId="2" borderId="1" xfId="2" applyNumberFormat="1" applyFont="1" applyFill="1" applyBorder="1" applyAlignment="1">
      <alignment horizontal="center"/>
    </xf>
    <xf numFmtId="49" fontId="1" fillId="0" borderId="1" xfId="1" applyNumberFormat="1" applyBorder="1"/>
    <xf numFmtId="0" fontId="5" fillId="2" borderId="3" xfId="0" applyFont="1" applyFill="1" applyBorder="1" applyAlignment="1">
      <alignment horizontal="center" vertical="center" wrapText="1"/>
    </xf>
    <xf numFmtId="49" fontId="6" fillId="2" borderId="1" xfId="2" applyNumberFormat="1" applyFont="1" applyFill="1" applyBorder="1" applyAlignment="1">
      <alignment horizontal="center" wrapText="1"/>
    </xf>
    <xf numFmtId="0" fontId="7" fillId="2" borderId="2" xfId="0" applyFont="1" applyFill="1" applyBorder="1" applyAlignment="1">
      <alignment horizontal="center" vertical="center" wrapText="1"/>
    </xf>
    <xf numFmtId="49" fontId="8" fillId="2" borderId="1" xfId="2" applyNumberFormat="1" applyFont="1" applyFill="1" applyBorder="1" applyAlignment="1">
      <alignment horizontal="center" wrapText="1"/>
    </xf>
    <xf numFmtId="49" fontId="5" fillId="2" borderId="1" xfId="0" applyNumberFormat="1"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49" fontId="6" fillId="2" borderId="4" xfId="2" applyNumberFormat="1" applyFont="1" applyFill="1" applyBorder="1" applyAlignment="1">
      <alignment horizontal="center"/>
    </xf>
    <xf numFmtId="0" fontId="5" fillId="2" borderId="6" xfId="0" applyFont="1" applyFill="1" applyBorder="1" applyAlignment="1">
      <alignment horizontal="center" vertical="center" wrapText="1"/>
    </xf>
    <xf numFmtId="0" fontId="1" fillId="0" borderId="0" xfId="1" applyNumberFormat="1"/>
    <xf numFmtId="0" fontId="11" fillId="0" borderId="0" xfId="0" applyFont="1"/>
    <xf numFmtId="0" fontId="12" fillId="0" borderId="0" xfId="1" applyNumberFormat="1" applyFont="1"/>
    <xf numFmtId="14" fontId="5" fillId="2" borderId="6" xfId="0" applyNumberFormat="1" applyFont="1" applyFill="1" applyBorder="1" applyAlignment="1">
      <alignment horizontal="center" vertical="center" wrapText="1"/>
    </xf>
    <xf numFmtId="0" fontId="0" fillId="4" borderId="5" xfId="0" applyFill="1" applyBorder="1"/>
    <xf numFmtId="0" fontId="0" fillId="0" borderId="5" xfId="0" applyBorder="1"/>
    <xf numFmtId="0" fontId="10" fillId="3" borderId="0" xfId="0" applyFont="1" applyFill="1" applyAlignment="1">
      <alignment horizontal="center" vertical="center"/>
    </xf>
    <xf numFmtId="49" fontId="1" fillId="2" borderId="4" xfId="1" applyNumberFormat="1" applyFill="1" applyBorder="1" applyAlignment="1">
      <alignment horizontal="center"/>
    </xf>
    <xf numFmtId="0" fontId="13" fillId="0" borderId="0" xfId="0" applyFont="1"/>
    <xf numFmtId="0" fontId="13" fillId="0" borderId="0" xfId="0" applyFont="1" applyAlignment="1">
      <alignment horizontal="left" vertical="top" wrapText="1"/>
    </xf>
    <xf numFmtId="0" fontId="0" fillId="0" borderId="0" xfId="0" applyAlignment="1">
      <alignment wrapText="1"/>
    </xf>
    <xf numFmtId="0" fontId="0" fillId="0" borderId="0" xfId="0" quotePrefix="1"/>
    <xf numFmtId="0" fontId="0" fillId="0" borderId="0" xfId="0" pivotButton="1"/>
    <xf numFmtId="0" fontId="0" fillId="0" borderId="0" xfId="0" applyAlignment="1">
      <alignment horizontal="left"/>
    </xf>
    <xf numFmtId="0" fontId="0" fillId="5" borderId="0" xfId="0" applyFill="1" applyAlignment="1">
      <alignment horizontal="left"/>
    </xf>
    <xf numFmtId="0" fontId="0" fillId="0" borderId="0" xfId="0" quotePrefix="1" applyAlignment="1">
      <alignment wrapText="1"/>
    </xf>
    <xf numFmtId="22" fontId="0" fillId="0" borderId="0" xfId="0" applyNumberFormat="1"/>
    <xf numFmtId="14" fontId="0" fillId="0" borderId="0" xfId="0" applyNumberFormat="1" applyAlignment="1">
      <alignment wrapText="1"/>
    </xf>
    <xf numFmtId="14" fontId="0" fillId="0" borderId="0" xfId="0" quotePrefix="1" applyNumberFormat="1" applyAlignment="1">
      <alignment wrapText="1"/>
    </xf>
    <xf numFmtId="14" fontId="1" fillId="0" borderId="0" xfId="1" applyNumberFormat="1"/>
    <xf numFmtId="14" fontId="0" fillId="5" borderId="0" xfId="0" applyNumberFormat="1" applyFill="1"/>
    <xf numFmtId="0" fontId="0" fillId="0" borderId="0" xfId="0" applyNumberForma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5" borderId="0" xfId="0" applyNumberFormat="1" applyFill="1"/>
  </cellXfs>
  <cellStyles count="3">
    <cellStyle name="Hipervínculo" xfId="1" builtinId="8"/>
    <cellStyle name="Millares [0]" xfId="2" builtinId="6"/>
    <cellStyle name="Normal" xfId="0" builtinId="0"/>
  </cellStyles>
  <dxfs count="35">
    <dxf>
      <numFmt numFmtId="0" formatCode="General"/>
    </dxf>
    <dxf>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30" formatCode="@"/>
      <fill>
        <patternFill patternType="solid">
          <fgColor indexed="64"/>
          <bgColor theme="0"/>
        </patternFill>
      </fill>
      <alignment horizontal="center"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3.5"/>
        <color theme="1"/>
        <name val="Arial"/>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border outline="0">
        <bottom style="thin">
          <color indexed="64"/>
        </bottom>
      </border>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alignment horizontal="general" vertical="bottom" textRotation="0" wrapText="1"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strike val="0"/>
        <outline val="0"/>
        <shadow val="0"/>
        <u val="none"/>
        <vertAlign val="baseline"/>
        <sz val="11"/>
        <color auto="1"/>
        <name val="Calibri"/>
        <family val="2"/>
        <scheme val="minor"/>
      </font>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
      <numFmt numFmtId="19" formatCode="dd/mm/yyyy"/>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dxf>
    <dxf>
      <font>
        <u/>
        <color rgb="FF1265BE"/>
      </font>
      <numFmt numFmtId="0" formatCode="General"/>
    </dxf>
    <dxf>
      <font>
        <strike val="0"/>
        <outline val="0"/>
        <shadow val="0"/>
        <vertAlign val="baseline"/>
        <sz val="8"/>
        <name val="Calibri"/>
        <family val="2"/>
        <scheme val="minor"/>
      </font>
      <alignment horizontal="center" vertical="center"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[Planificacion.xlsx]Hoja2!TablaDinámica1</c:name>
    <c:fmtId val="9"/>
  </c:pivotSource>
  <c:chart>
    <c:title>
      <c:layout>
        <c:manualLayout>
          <c:xMode val="edge"/>
          <c:yMode val="edge"/>
          <c:x val="0.18503162219050082"/>
          <c:y val="4.59977435752561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0029426316617407"/>
          <c:y val="0.19845607377507385"/>
          <c:w val="0.63924743920284299"/>
          <c:h val="0.67635730926892568"/>
        </c:manualLayout>
      </c:layout>
      <c:pieChart>
        <c:varyColors val="1"/>
        <c:ser>
          <c:idx val="0"/>
          <c:order val="0"/>
          <c:tx>
            <c:strRef>
              <c:f>Hoja2!$B$4:$B$5</c:f>
              <c:strCache>
                <c:ptCount val="1"/>
                <c:pt idx="0">
                  <c:v>Crítico</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Hoja2!$A$6:$A$10</c:f>
              <c:strCache>
                <c:ptCount val="4"/>
                <c:pt idx="0">
                  <c:v>Análisis</c:v>
                </c:pt>
                <c:pt idx="1">
                  <c:v>Cierre</c:v>
                </c:pt>
                <c:pt idx="2">
                  <c:v>Proceso</c:v>
                </c:pt>
                <c:pt idx="3">
                  <c:v>Validación</c:v>
                </c:pt>
              </c:strCache>
            </c:strRef>
          </c:cat>
          <c:val>
            <c:numRef>
              <c:f>Hoja2!$B$6:$B$10</c:f>
              <c:numCache>
                <c:formatCode>General</c:formatCode>
                <c:ptCount val="4"/>
                <c:pt idx="0">
                  <c:v>19</c:v>
                </c:pt>
                <c:pt idx="1">
                  <c:v>8</c:v>
                </c:pt>
                <c:pt idx="2">
                  <c:v>14</c:v>
                </c:pt>
                <c:pt idx="3">
                  <c:v>6</c:v>
                </c:pt>
              </c:numCache>
            </c:numRef>
          </c:val>
          <c:extLst>
            <c:ext xmlns:c16="http://schemas.microsoft.com/office/drawing/2014/chart" uri="{C3380CC4-5D6E-409C-BE32-E72D297353CC}">
              <c16:uniqueId val="{00000000-7960-46F8-8EA9-675AEE2ECB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[Planificacion.xlsx]Hoja2!TablaDinámica3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Hoja2!$F$4:$F$5</c:f>
              <c:strCache>
                <c:ptCount val="1"/>
                <c:pt idx="0">
                  <c:v>Crítico</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Hoja2!$E$6:$E$14</c:f>
              <c:strCache>
                <c:ptCount val="8"/>
                <c:pt idx="0">
                  <c:v>ene</c:v>
                </c:pt>
                <c:pt idx="1">
                  <c:v>jun</c:v>
                </c:pt>
                <c:pt idx="2">
                  <c:v>jul</c:v>
                </c:pt>
                <c:pt idx="3">
                  <c:v>ago</c:v>
                </c:pt>
                <c:pt idx="4">
                  <c:v>sept</c:v>
                </c:pt>
                <c:pt idx="5">
                  <c:v>oct</c:v>
                </c:pt>
                <c:pt idx="6">
                  <c:v>nov</c:v>
                </c:pt>
                <c:pt idx="7">
                  <c:v>dic</c:v>
                </c:pt>
              </c:strCache>
            </c:strRef>
          </c:cat>
          <c:val>
            <c:numRef>
              <c:f>Hoja2!$F$6:$F$14</c:f>
              <c:numCache>
                <c:formatCode>General</c:formatCode>
                <c:ptCount val="8"/>
                <c:pt idx="0">
                  <c:v>1</c:v>
                </c:pt>
                <c:pt idx="1">
                  <c:v>7</c:v>
                </c:pt>
                <c:pt idx="2">
                  <c:v>8</c:v>
                </c:pt>
                <c:pt idx="3">
                  <c:v>4</c:v>
                </c:pt>
                <c:pt idx="4">
                  <c:v>4</c:v>
                </c:pt>
                <c:pt idx="5">
                  <c:v>13</c:v>
                </c:pt>
                <c:pt idx="6">
                  <c:v>10</c:v>
                </c:pt>
                <c:pt idx="7">
                  <c:v>3</c:v>
                </c:pt>
              </c:numCache>
            </c:numRef>
          </c:val>
          <c:extLst>
            <c:ext xmlns:c16="http://schemas.microsoft.com/office/drawing/2014/chart" uri="{C3380CC4-5D6E-409C-BE32-E72D297353CC}">
              <c16:uniqueId val="{00000000-AA22-4BDC-8650-6E9CD2CE62D5}"/>
            </c:ext>
          </c:extLst>
        </c:ser>
        <c:dLbls>
          <c:showLegendKey val="0"/>
          <c:showVal val="0"/>
          <c:showCatName val="0"/>
          <c:showSerName val="0"/>
          <c:showPercent val="0"/>
          <c:showBubbleSize val="0"/>
        </c:dLbls>
        <c:gapWidth val="219"/>
        <c:overlap val="-27"/>
        <c:axId val="196644223"/>
        <c:axId val="195499679"/>
      </c:barChart>
      <c:catAx>
        <c:axId val="19664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95499679"/>
        <c:crosses val="autoZero"/>
        <c:auto val="1"/>
        <c:lblAlgn val="ctr"/>
        <c:lblOffset val="100"/>
        <c:noMultiLvlLbl val="0"/>
      </c:catAx>
      <c:valAx>
        <c:axId val="19549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9664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9</xdr:col>
      <xdr:colOff>368300</xdr:colOff>
      <xdr:row>0</xdr:row>
      <xdr:rowOff>88900</xdr:rowOff>
    </xdr:from>
    <xdr:to>
      <xdr:col>13</xdr:col>
      <xdr:colOff>355600</xdr:colOff>
      <xdr:row>14</xdr:row>
      <xdr:rowOff>47625</xdr:rowOff>
    </xdr:to>
    <mc:AlternateContent xmlns:mc="http://schemas.openxmlformats.org/markup-compatibility/2006" xmlns:sle15="http://schemas.microsoft.com/office/drawing/2012/slicer">
      <mc:Choice Requires="sle15">
        <xdr:graphicFrame macro="">
          <xdr:nvGraphicFramePr>
            <xdr:cNvPr id="2" name="Fecha proximo BDC 2">
              <a:extLst>
                <a:ext uri="{FF2B5EF4-FFF2-40B4-BE49-F238E27FC236}">
                  <a16:creationId xmlns:a16="http://schemas.microsoft.com/office/drawing/2014/main" id="{A60CC96C-5EE0-4EB3-A2BD-5D71B486B87C}"/>
                </a:ext>
              </a:extLst>
            </xdr:cNvPr>
            <xdr:cNvGraphicFramePr/>
          </xdr:nvGraphicFramePr>
          <xdr:xfrm>
            <a:off x="0" y="0"/>
            <a:ext cx="0" cy="0"/>
          </xdr:xfrm>
          <a:graphic>
            <a:graphicData uri="http://schemas.microsoft.com/office/drawing/2010/slicer">
              <sle:slicer xmlns:sle="http://schemas.microsoft.com/office/drawing/2010/slicer" name="Fecha proximo BDC 2"/>
            </a:graphicData>
          </a:graphic>
        </xdr:graphicFrame>
      </mc:Choice>
      <mc:Fallback xmlns="">
        <xdr:sp macro="" textlink="">
          <xdr:nvSpPr>
            <xdr:cNvPr id="0" name=""/>
            <xdr:cNvSpPr>
              <a:spLocks noTextEdit="1"/>
            </xdr:cNvSpPr>
          </xdr:nvSpPr>
          <xdr:spPr>
            <a:xfrm>
              <a:off x="9404350" y="88900"/>
              <a:ext cx="2425700" cy="2524125"/>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4536</xdr:colOff>
      <xdr:row>10</xdr:row>
      <xdr:rowOff>90713</xdr:rowOff>
    </xdr:from>
    <xdr:to>
      <xdr:col>3</xdr:col>
      <xdr:colOff>15120</xdr:colOff>
      <xdr:row>31</xdr:row>
      <xdr:rowOff>37796</xdr:rowOff>
    </xdr:to>
    <xdr:graphicFrame macro="">
      <xdr:nvGraphicFramePr>
        <xdr:cNvPr id="7" name="Gráfico 6">
          <a:extLst>
            <a:ext uri="{FF2B5EF4-FFF2-40B4-BE49-F238E27FC236}">
              <a16:creationId xmlns:a16="http://schemas.microsoft.com/office/drawing/2014/main" id="{E21B48BA-8380-B85D-1245-32D33B7D0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553356</xdr:colOff>
      <xdr:row>14</xdr:row>
      <xdr:rowOff>63499</xdr:rowOff>
    </xdr:from>
    <xdr:to>
      <xdr:col>13</xdr:col>
      <xdr:colOff>252487</xdr:colOff>
      <xdr:row>27</xdr:row>
      <xdr:rowOff>78617</xdr:rowOff>
    </xdr:to>
    <xdr:graphicFrame macro="">
      <xdr:nvGraphicFramePr>
        <xdr:cNvPr id="10" name="Gráfico 9">
          <a:extLst>
            <a:ext uri="{FF2B5EF4-FFF2-40B4-BE49-F238E27FC236}">
              <a16:creationId xmlns:a16="http://schemas.microsoft.com/office/drawing/2014/main" id="{336E6431-84BF-60CC-5CE7-849EE396C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16</xdr:col>
      <xdr:colOff>1050697</xdr:colOff>
      <xdr:row>11</xdr:row>
      <xdr:rowOff>414354</xdr:rowOff>
    </xdr:from>
    <xdr:to>
      <xdr:col>24</xdr:col>
      <xdr:colOff>612612</xdr:colOff>
      <xdr:row>17</xdr:row>
      <xdr:rowOff>21808</xdr:rowOff>
    </xdr:to>
    <mc:AlternateContent xmlns:mc="http://schemas.openxmlformats.org/markup-compatibility/2006" xmlns:sle15="http://schemas.microsoft.com/office/drawing/2012/slicer">
      <mc:Choice Requires="sle15">
        <xdr:graphicFrame macro="">
          <xdr:nvGraphicFramePr>
            <xdr:cNvPr id="2" name="Fecha proximo BDC">
              <a:extLst>
                <a:ext uri="{FF2B5EF4-FFF2-40B4-BE49-F238E27FC236}">
                  <a16:creationId xmlns:a16="http://schemas.microsoft.com/office/drawing/2014/main" id="{6D39F0E2-636F-95B7-7DB8-6573DF1FD75A}"/>
                </a:ext>
              </a:extLst>
            </xdr:cNvPr>
            <xdr:cNvGraphicFramePr/>
          </xdr:nvGraphicFramePr>
          <xdr:xfrm>
            <a:off x="0" y="0"/>
            <a:ext cx="0" cy="0"/>
          </xdr:xfrm>
          <a:graphic>
            <a:graphicData uri="http://schemas.microsoft.com/office/drawing/2010/slicer">
              <sle:slicer xmlns:sle="http://schemas.microsoft.com/office/drawing/2010/slicer" name="Fecha proximo BDC"/>
            </a:graphicData>
          </a:graphic>
        </xdr:graphicFrame>
      </mc:Choice>
      <mc:Fallback xmlns="">
        <xdr:sp macro="" textlink="">
          <xdr:nvSpPr>
            <xdr:cNvPr id="0" name=""/>
            <xdr:cNvSpPr>
              <a:spLocks noTextEdit="1"/>
            </xdr:cNvSpPr>
          </xdr:nvSpPr>
          <xdr:spPr>
            <a:xfrm>
              <a:off x="17137364" y="943521"/>
              <a:ext cx="5933081" cy="665787"/>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16</xdr:col>
      <xdr:colOff>1118111</xdr:colOff>
      <xdr:row>0</xdr:row>
      <xdr:rowOff>227698</xdr:rowOff>
    </xdr:from>
    <xdr:to>
      <xdr:col>21</xdr:col>
      <xdr:colOff>642696</xdr:colOff>
      <xdr:row>11</xdr:row>
      <xdr:rowOff>388054</xdr:rowOff>
    </xdr:to>
    <mc:AlternateContent xmlns:mc="http://schemas.openxmlformats.org/markup-compatibility/2006" xmlns:sle15="http://schemas.microsoft.com/office/drawing/2012/slicer">
      <mc:Choice Requires="sle15">
        <xdr:graphicFrame macro="">
          <xdr:nvGraphicFramePr>
            <xdr:cNvPr id="3" name="Estado Actual">
              <a:extLst>
                <a:ext uri="{FF2B5EF4-FFF2-40B4-BE49-F238E27FC236}">
                  <a16:creationId xmlns:a16="http://schemas.microsoft.com/office/drawing/2014/main" id="{EB8A2EF4-5B37-1058-8513-EDD63146FDE2}"/>
                </a:ext>
              </a:extLst>
            </xdr:cNvPr>
            <xdr:cNvGraphicFramePr/>
          </xdr:nvGraphicFramePr>
          <xdr:xfrm>
            <a:off x="0" y="0"/>
            <a:ext cx="0" cy="0"/>
          </xdr:xfrm>
          <a:graphic>
            <a:graphicData uri="http://schemas.microsoft.com/office/drawing/2010/slicer">
              <sle:slicer xmlns:sle="http://schemas.microsoft.com/office/drawing/2010/slicer" name="Estado Actual"/>
            </a:graphicData>
          </a:graphic>
        </xdr:graphicFrame>
      </mc:Choice>
      <mc:Fallback xmlns="">
        <xdr:sp macro="" textlink="">
          <xdr:nvSpPr>
            <xdr:cNvPr id="0" name=""/>
            <xdr:cNvSpPr>
              <a:spLocks noTextEdit="1"/>
            </xdr:cNvSpPr>
          </xdr:nvSpPr>
          <xdr:spPr>
            <a:xfrm>
              <a:off x="17204778" y="227698"/>
              <a:ext cx="3094696" cy="689523"/>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16</xdr:col>
      <xdr:colOff>1098229</xdr:colOff>
      <xdr:row>17</xdr:row>
      <xdr:rowOff>86398</xdr:rowOff>
    </xdr:from>
    <xdr:to>
      <xdr:col>23</xdr:col>
      <xdr:colOff>524421</xdr:colOff>
      <xdr:row>19</xdr:row>
      <xdr:rowOff>169333</xdr:rowOff>
    </xdr:to>
    <mc:AlternateContent xmlns:mc="http://schemas.openxmlformats.org/markup-compatibility/2006" xmlns:sle15="http://schemas.microsoft.com/office/drawing/2012/slicer">
      <mc:Choice Requires="sle15">
        <xdr:graphicFrame macro="">
          <xdr:nvGraphicFramePr>
            <xdr:cNvPr id="4" name="CIO-">
              <a:extLst>
                <a:ext uri="{FF2B5EF4-FFF2-40B4-BE49-F238E27FC236}">
                  <a16:creationId xmlns:a16="http://schemas.microsoft.com/office/drawing/2014/main" id="{0ACE84DB-B635-584A-D450-BD6AC07A1738}"/>
                </a:ext>
              </a:extLst>
            </xdr:cNvPr>
            <xdr:cNvGraphicFramePr/>
          </xdr:nvGraphicFramePr>
          <xdr:xfrm>
            <a:off x="0" y="0"/>
            <a:ext cx="0" cy="0"/>
          </xdr:xfrm>
          <a:graphic>
            <a:graphicData uri="http://schemas.microsoft.com/office/drawing/2010/slicer">
              <sle:slicer xmlns:sle="http://schemas.microsoft.com/office/drawing/2010/slicer" name="CIO-"/>
            </a:graphicData>
          </a:graphic>
        </xdr:graphicFrame>
      </mc:Choice>
      <mc:Fallback xmlns="">
        <xdr:sp macro="" textlink="">
          <xdr:nvSpPr>
            <xdr:cNvPr id="0" name=""/>
            <xdr:cNvSpPr>
              <a:spLocks noTextEdit="1"/>
            </xdr:cNvSpPr>
          </xdr:nvSpPr>
          <xdr:spPr>
            <a:xfrm>
              <a:off x="17184896" y="1673898"/>
              <a:ext cx="5035358" cy="61210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Retamal Lienlaf" refreshedDate="45322.551666203704" createdVersion="8" refreshedVersion="8" minRefreshableVersion="3" recordCount="207" xr:uid="{D7D2D708-5DD4-431B-8992-0FDA550522C0}">
  <cacheSource type="worksheet">
    <worksheetSource name="Tabla1"/>
  </cacheSource>
  <cacheFields count="25">
    <cacheField name="Clave" numFmtId="0">
      <sharedItems/>
    </cacheField>
    <cacheField name="Estado Actual" numFmtId="0">
      <sharedItems count="4">
        <s v="Cierre"/>
        <s v="Validación"/>
        <s v="Proceso"/>
        <s v="Análisis"/>
      </sharedItems>
    </cacheField>
    <cacheField name="Resumen" numFmtId="0">
      <sharedItems/>
    </cacheField>
    <cacheField name="Responsable asignado" numFmtId="0">
      <sharedItems/>
    </cacheField>
    <cacheField name="Representante" numFmtId="14">
      <sharedItems/>
    </cacheField>
    <cacheField name="Fecha proximo BDC" numFmtId="14">
      <sharedItems containsSemiMixedTypes="0" containsNonDate="0" containsDate="1" containsString="0" minDate="2023-06-06T00:00:00" maxDate="2024-03-01T00:00:00"/>
    </cacheField>
    <cacheField name="Actualizada" numFmtId="14">
      <sharedItems containsSemiMixedTypes="0" containsNonDate="0" containsDate="1" containsString="0" minDate="2023-08-31T16:08:00" maxDate="2024-01-31T12:58:00"/>
    </cacheField>
    <cacheField name="Clasificación del Problema" numFmtId="14">
      <sharedItems count="2">
        <s v="Otros problemas"/>
        <s v="Crítico"/>
      </sharedItems>
    </cacheField>
    <cacheField name="Fecha reporte" numFmtId="14">
      <sharedItems containsSemiMixedTypes="0" containsNonDate="0" containsDate="1" containsString="0" minDate="2021-12-16T00:00:00" maxDate="2024-01-31T00:00:00"/>
    </cacheField>
    <cacheField name="Fecha cierre problema" numFmtId="14">
      <sharedItems containsNonDate="0" containsDate="1" containsString="0" containsBlank="1" minDate="2023-01-20T00:00:00" maxDate="2024-02-01T00:00:00"/>
    </cacheField>
    <cacheField name="Causa Raiz" numFmtId="14">
      <sharedItems longText="1"/>
    </cacheField>
    <cacheField name="Descripción del plan de acción" numFmtId="14">
      <sharedItems longText="1"/>
    </cacheField>
    <cacheField name="Descripción de la solución" numFmtId="14">
      <sharedItems containsBlank="1" longText="1"/>
    </cacheField>
    <cacheField name="Comentario" numFmtId="14">
      <sharedItems containsBlank="1" longText="1"/>
    </cacheField>
    <cacheField name="Fin de la actividad" numFmtId="14">
      <sharedItems containsSemiMixedTypes="0" containsNonDate="0" containsDate="1" containsString="0" minDate="2023-01-20T00:00:00" maxDate="2024-05-01T00:00:00" count="99">
        <d v="2023-11-15T00:00:00"/>
        <d v="2023-06-14T00:00:00"/>
        <d v="2023-10-26T00:00:00"/>
        <d v="2023-07-04T00:00:00"/>
        <d v="2023-06-09T00:00:00"/>
        <d v="2023-06-27T00:00:00"/>
        <d v="2023-07-19T00:00:00"/>
        <d v="2023-07-27T00:00:00"/>
        <d v="2023-10-11T00:00:00"/>
        <d v="2023-11-07T00:00:00"/>
        <d v="2024-01-11T00:00:00"/>
        <d v="2023-07-06T00:00:00"/>
        <d v="2023-10-12T00:00:00"/>
        <d v="2024-01-09T00:00:00"/>
        <d v="2023-06-08T00:00:00"/>
        <d v="2023-07-25T00:00:00"/>
        <d v="2024-01-05T00:00:00"/>
        <d v="2023-07-13T00:00:00"/>
        <d v="2024-01-31T00:00:00"/>
        <d v="2023-11-20T00:00:00"/>
        <d v="2023-10-13T00:00:00"/>
        <d v="2023-06-20T00:00:00"/>
        <d v="2023-07-12T00:00:00"/>
        <d v="2023-10-05T00:00:00"/>
        <d v="2024-01-03T00:00:00"/>
        <d v="2023-09-28T00:00:00"/>
        <d v="2023-11-08T00:00:00"/>
        <d v="2023-12-31T00:00:00"/>
        <d v="2024-02-06T00:00:00"/>
        <d v="2023-08-29T00:00:00"/>
        <d v="2024-01-04T00:00:00"/>
        <d v="2024-01-12T00:00:00"/>
        <d v="2023-11-27T00:00:00"/>
        <d v="2024-01-02T00:00:00"/>
        <d v="2024-01-16T00:00:00"/>
        <d v="2024-01-26T00:00:00"/>
        <d v="2024-02-15T00:00:00"/>
        <d v="2023-09-21T00:00:00"/>
        <d v="2023-06-29T00:00:00"/>
        <d v="2023-10-10T00:00:00"/>
        <d v="2023-06-28T00:00:00"/>
        <d v="2024-03-26T00:00:00"/>
        <d v="2023-07-05T00:00:00"/>
        <d v="2023-07-10T00:00:00"/>
        <d v="2023-07-28T00:00:00"/>
        <d v="2023-11-14T00:00:00"/>
        <d v="2023-10-17T00:00:00"/>
        <d v="2023-08-10T00:00:00"/>
        <d v="2023-08-25T00:00:00"/>
        <d v="2023-09-27T00:00:00"/>
        <d v="2023-10-06T00:00:00"/>
        <d v="2024-01-24T00:00:00"/>
        <d v="2023-09-05T00:00:00"/>
        <d v="2023-09-12T00:00:00"/>
        <d v="2024-03-31T00:00:00"/>
        <d v="2023-12-22T00:00:00"/>
        <d v="2023-08-03T00:00:00"/>
        <d v="2024-01-08T00:00:00"/>
        <d v="2023-07-15T00:00:00"/>
        <d v="2023-07-20T00:00:00"/>
        <d v="2023-12-29T00:00:00"/>
        <d v="2023-07-21T00:00:00"/>
        <d v="2023-07-17T00:00:00"/>
        <d v="2023-08-18T00:00:00"/>
        <d v="2023-08-24T00:00:00"/>
        <d v="2023-10-23T00:00:00"/>
        <d v="2023-10-25T00:00:00"/>
        <d v="2024-01-15T00:00:00"/>
        <d v="2023-07-24T00:00:00"/>
        <d v="2023-06-06T00:00:00"/>
        <d v="2023-09-24T00:00:00"/>
        <d v="2023-07-14T00:00:00"/>
        <d v="2024-01-10T00:00:00"/>
        <d v="2023-12-26T00:00:00"/>
        <d v="2023-07-22T00:00:00"/>
        <d v="2023-10-02T00:00:00"/>
        <d v="2023-10-01T00:00:00"/>
        <d v="2023-08-13T00:00:00"/>
        <d v="2023-11-05T00:00:00"/>
        <d v="2023-12-04T00:00:00"/>
        <d v="2023-10-03T00:00:00"/>
        <d v="2023-11-30T00:00:00"/>
        <d v="2023-12-03T00:00:00"/>
        <d v="2024-02-02T00:00:00"/>
        <d v="2023-11-24T00:00:00"/>
        <d v="2023-07-11T00:00:00"/>
        <d v="2024-03-29T00:00:00"/>
        <d v="2023-01-20T00:00:00"/>
        <d v="2023-11-10T00:00:00"/>
        <d v="2023-09-26T00:00:00"/>
        <d v="2023-10-30T00:00:00"/>
        <d v="2024-04-30T00:00:00"/>
        <d v="2024-01-17T00:00:00"/>
        <d v="2024-02-12T00:00:00"/>
        <d v="2023-10-18T00:00:00"/>
        <d v="2023-11-03T00:00:00"/>
        <d v="2023-11-01T00:00:00"/>
        <d v="2024-01-22T00:00:00"/>
        <d v="2024-02-29T00:00:00" u="1"/>
      </sharedItems>
      <fieldGroup par="24"/>
    </cacheField>
    <cacheField name="Correo Representante" numFmtId="0">
      <sharedItems/>
    </cacheField>
    <cacheField name="Correo responsable" numFmtId="0">
      <sharedItems/>
    </cacheField>
    <cacheField name="Jira" numFmtId="0">
      <sharedItems/>
    </cacheField>
    <cacheField name="Status" numFmtId="0">
      <sharedItems containsNonDate="0" containsString="0" containsBlank="1"/>
    </cacheField>
    <cacheField name="N-jira" numFmtId="0">
      <sharedItems/>
    </cacheField>
    <cacheField name="CIO-CTO" numFmtId="0">
      <sharedItems/>
    </cacheField>
    <cacheField name="CIO-" numFmtId="0">
      <sharedItems count="5">
        <s v="CIO Mayorista y Habilitadores Digitales"/>
        <s v="CIO Minorista"/>
        <e v="#N/A"/>
        <s v="CIO Corporativo"/>
        <s v="CTO Infraestructura"/>
      </sharedItems>
    </cacheField>
    <cacheField name="Meses (Fin de la actividad)" numFmtId="0" databaseField="0">
      <fieldGroup base="14">
        <rangePr groupBy="months" startDate="2023-01-20T00:00:00" endDate="2024-05-01T00:00:00"/>
        <groupItems count="14">
          <s v="&lt;20-01-2023"/>
          <s v="ene"/>
          <s v="feb"/>
          <s v="mar"/>
          <s v="abr"/>
          <s v="may"/>
          <s v="jun"/>
          <s v="jul"/>
          <s v="ago"/>
          <s v="sept"/>
          <s v="oct"/>
          <s v="nov"/>
          <s v="dic"/>
          <s v="&gt;01-05-2024"/>
        </groupItems>
      </fieldGroup>
    </cacheField>
    <cacheField name="Trimestres (Fin de la actividad)" numFmtId="0" databaseField="0">
      <fieldGroup base="14">
        <rangePr groupBy="quarters" startDate="2023-01-20T00:00:00" endDate="2024-05-01T00:00:00"/>
        <groupItems count="6">
          <s v="&lt;20-01-2023"/>
          <s v="Trim.1"/>
          <s v="Trim.2"/>
          <s v="Trim.3"/>
          <s v="Trim.4"/>
          <s v="&gt;01-05-2024"/>
        </groupItems>
      </fieldGroup>
    </cacheField>
    <cacheField name="Años (Fin de la actividad)" numFmtId="0" databaseField="0">
      <fieldGroup base="14">
        <rangePr groupBy="years" startDate="2023-01-20T00:00:00" endDate="2024-05-01T00:00:00"/>
        <groupItems count="4">
          <s v="&lt;20-01-2023"/>
          <s v="2023"/>
          <s v="2024"/>
          <s v="&gt;01-05-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Retamal Lienlaf" refreshedDate="45322.55166701389" createdVersion="8" refreshedVersion="8" minRefreshableVersion="3" recordCount="208" xr:uid="{55C81951-3041-41E4-A356-595EC44072EC}">
  <cacheSource type="worksheet">
    <worksheetSource ref="A1:V1048576" sheet="Planificacion"/>
  </cacheSource>
  <cacheFields count="25">
    <cacheField name="Clave" numFmtId="0">
      <sharedItems containsBlank="1"/>
    </cacheField>
    <cacheField name="Estado Actual" numFmtId="0">
      <sharedItems containsBlank="1" count="5">
        <s v="Cierre"/>
        <s v="Validación"/>
        <s v="Proceso"/>
        <s v="Análisis"/>
        <m/>
      </sharedItems>
    </cacheField>
    <cacheField name="Resumen" numFmtId="0">
      <sharedItems containsBlank="1"/>
    </cacheField>
    <cacheField name="Responsable asignado" numFmtId="0">
      <sharedItems containsBlank="1"/>
    </cacheField>
    <cacheField name="Representante" numFmtId="0">
      <sharedItems containsBlank="1"/>
    </cacheField>
    <cacheField name="Fecha proximo BDC" numFmtId="0">
      <sharedItems containsNonDate="0" containsDate="1" containsString="0" containsBlank="1" minDate="2023-06-06T00:00:00" maxDate="2024-03-01T00:00:00"/>
    </cacheField>
    <cacheField name="Actualizada" numFmtId="0">
      <sharedItems containsNonDate="0" containsDate="1" containsString="0" containsBlank="1" minDate="2023-08-31T16:08:00" maxDate="2024-01-31T12:58:00"/>
    </cacheField>
    <cacheField name="Clasificación del Problema" numFmtId="0">
      <sharedItems containsBlank="1" count="3">
        <s v="Otros problemas"/>
        <s v="Crítico"/>
        <m/>
      </sharedItems>
    </cacheField>
    <cacheField name="Fecha reporte" numFmtId="0">
      <sharedItems containsNonDate="0" containsDate="1" containsString="0" containsBlank="1" minDate="2021-12-16T00:00:00" maxDate="2024-01-31T00:00:00"/>
    </cacheField>
    <cacheField name="Fecha cierre problema" numFmtId="0">
      <sharedItems containsNonDate="0" containsDate="1" containsString="0" containsBlank="1" minDate="2023-01-20T00:00:00" maxDate="2024-02-01T00:00:00"/>
    </cacheField>
    <cacheField name="Causa Raiz" numFmtId="0">
      <sharedItems containsBlank="1" longText="1"/>
    </cacheField>
    <cacheField name="Descripción del plan de acción" numFmtId="0">
      <sharedItems containsBlank="1" longText="1"/>
    </cacheField>
    <cacheField name="Descripción de la solución" numFmtId="0">
      <sharedItems containsBlank="1" longText="1"/>
    </cacheField>
    <cacheField name="Comentario" numFmtId="0">
      <sharedItems containsBlank="1" longText="1"/>
    </cacheField>
    <cacheField name="Fin de la actividad" numFmtId="0">
      <sharedItems containsNonDate="0" containsDate="1" containsString="0" containsBlank="1" minDate="2023-01-20T00:00:00" maxDate="2024-05-01T00:00:00" count="100">
        <d v="2023-11-15T00:00:00"/>
        <d v="2023-06-14T00:00:00"/>
        <d v="2023-10-26T00:00:00"/>
        <d v="2023-07-04T00:00:00"/>
        <d v="2023-06-09T00:00:00"/>
        <d v="2023-06-27T00:00:00"/>
        <d v="2023-07-19T00:00:00"/>
        <d v="2023-07-27T00:00:00"/>
        <d v="2023-10-11T00:00:00"/>
        <d v="2023-11-07T00:00:00"/>
        <d v="2024-01-11T00:00:00"/>
        <d v="2023-07-06T00:00:00"/>
        <d v="2023-10-12T00:00:00"/>
        <d v="2024-01-09T00:00:00"/>
        <d v="2023-06-08T00:00:00"/>
        <d v="2023-07-25T00:00:00"/>
        <d v="2024-01-05T00:00:00"/>
        <d v="2023-07-13T00:00:00"/>
        <d v="2024-01-31T00:00:00"/>
        <d v="2023-11-20T00:00:00"/>
        <d v="2023-10-13T00:00:00"/>
        <d v="2023-06-20T00:00:00"/>
        <d v="2023-07-12T00:00:00"/>
        <d v="2023-10-05T00:00:00"/>
        <d v="2024-01-03T00:00:00"/>
        <d v="2023-09-28T00:00:00"/>
        <d v="2023-11-08T00:00:00"/>
        <d v="2023-12-31T00:00:00"/>
        <d v="2024-02-06T00:00:00"/>
        <d v="2023-08-29T00:00:00"/>
        <d v="2024-01-04T00:00:00"/>
        <d v="2024-01-12T00:00:00"/>
        <d v="2023-11-27T00:00:00"/>
        <d v="2024-01-02T00:00:00"/>
        <d v="2024-01-16T00:00:00"/>
        <d v="2024-01-26T00:00:00"/>
        <d v="2024-02-15T00:00:00"/>
        <d v="2023-09-21T00:00:00"/>
        <d v="2023-06-29T00:00:00"/>
        <d v="2023-10-10T00:00:00"/>
        <d v="2023-06-28T00:00:00"/>
        <d v="2024-03-26T00:00:00"/>
        <d v="2023-07-05T00:00:00"/>
        <d v="2023-07-10T00:00:00"/>
        <d v="2023-07-28T00:00:00"/>
        <d v="2023-11-14T00:00:00"/>
        <d v="2023-10-17T00:00:00"/>
        <d v="2023-08-10T00:00:00"/>
        <d v="2023-08-25T00:00:00"/>
        <d v="2023-09-27T00:00:00"/>
        <d v="2023-10-06T00:00:00"/>
        <d v="2024-01-24T00:00:00"/>
        <d v="2023-09-05T00:00:00"/>
        <d v="2023-09-12T00:00:00"/>
        <d v="2024-03-31T00:00:00"/>
        <d v="2023-12-22T00:00:00"/>
        <d v="2023-08-03T00:00:00"/>
        <d v="2024-01-08T00:00:00"/>
        <d v="2023-07-15T00:00:00"/>
        <d v="2023-07-20T00:00:00"/>
        <d v="2023-12-29T00:00:00"/>
        <d v="2023-07-21T00:00:00"/>
        <d v="2023-07-17T00:00:00"/>
        <d v="2023-08-18T00:00:00"/>
        <d v="2023-08-24T00:00:00"/>
        <d v="2023-10-23T00:00:00"/>
        <d v="2023-10-25T00:00:00"/>
        <d v="2024-01-15T00:00:00"/>
        <d v="2023-07-24T00:00:00"/>
        <d v="2023-06-06T00:00:00"/>
        <d v="2023-09-24T00:00:00"/>
        <d v="2023-07-14T00:00:00"/>
        <d v="2024-01-10T00:00:00"/>
        <d v="2023-12-26T00:00:00"/>
        <d v="2023-07-22T00:00:00"/>
        <d v="2023-10-02T00:00:00"/>
        <d v="2023-10-01T00:00:00"/>
        <d v="2023-08-13T00:00:00"/>
        <d v="2023-11-05T00:00:00"/>
        <d v="2023-12-04T00:00:00"/>
        <d v="2023-10-03T00:00:00"/>
        <d v="2023-11-30T00:00:00"/>
        <d v="2023-12-03T00:00:00"/>
        <d v="2024-02-02T00:00:00"/>
        <d v="2023-11-24T00:00:00"/>
        <d v="2023-07-11T00:00:00"/>
        <d v="2024-03-29T00:00:00"/>
        <d v="2023-01-20T00:00:00"/>
        <d v="2023-11-10T00:00:00"/>
        <d v="2023-09-26T00:00:00"/>
        <d v="2023-10-30T00:00:00"/>
        <d v="2024-04-30T00:00:00"/>
        <d v="2024-01-17T00:00:00"/>
        <d v="2024-02-12T00:00:00"/>
        <d v="2023-10-18T00:00:00"/>
        <d v="2023-11-03T00:00:00"/>
        <d v="2023-11-01T00:00:00"/>
        <d v="2024-01-22T00:00:00"/>
        <m/>
        <d v="2024-02-29T00:00:00" u="1"/>
      </sharedItems>
      <fieldGroup par="24"/>
    </cacheField>
    <cacheField name="Correo Representante" numFmtId="0">
      <sharedItems containsBlank="1"/>
    </cacheField>
    <cacheField name="Correo responsable" numFmtId="0">
      <sharedItems containsBlank="1"/>
    </cacheField>
    <cacheField name="Jira" numFmtId="0">
      <sharedItems containsBlank="1"/>
    </cacheField>
    <cacheField name="Status" numFmtId="0">
      <sharedItems containsNonDate="0" containsString="0" containsBlank="1"/>
    </cacheField>
    <cacheField name="N-jira" numFmtId="0">
      <sharedItems containsBlank="1"/>
    </cacheField>
    <cacheField name="CIO-CTO" numFmtId="0">
      <sharedItems containsBlank="1"/>
    </cacheField>
    <cacheField name="CIO-" numFmtId="0">
      <sharedItems containsBlank="1"/>
    </cacheField>
    <cacheField name="Meses (Fin de la actividad)" numFmtId="0" databaseField="0">
      <fieldGroup base="14">
        <rangePr groupBy="months" startDate="2023-01-20T00:00:00" endDate="2024-05-01T00:00:00"/>
        <groupItems count="14">
          <s v="&lt;20-01-2023"/>
          <s v="ene"/>
          <s v="feb"/>
          <s v="mar"/>
          <s v="abr"/>
          <s v="may"/>
          <s v="jun"/>
          <s v="jul"/>
          <s v="ago"/>
          <s v="sept"/>
          <s v="oct"/>
          <s v="nov"/>
          <s v="dic"/>
          <s v="&gt;01-05-2024"/>
        </groupItems>
      </fieldGroup>
    </cacheField>
    <cacheField name="Trimestres (Fin de la actividad)" numFmtId="0" databaseField="0">
      <fieldGroup base="14">
        <rangePr groupBy="quarters" startDate="2023-01-20T00:00:00" endDate="2024-05-01T00:00:00"/>
        <groupItems count="6">
          <s v="&lt;20-01-2023"/>
          <s v="Trim.1"/>
          <s v="Trim.2"/>
          <s v="Trim.3"/>
          <s v="Trim.4"/>
          <s v="&gt;01-05-2024"/>
        </groupItems>
      </fieldGroup>
    </cacheField>
    <cacheField name="Años (Fin de la actividad)" numFmtId="0" databaseField="0">
      <fieldGroup base="14">
        <rangePr groupBy="years" startDate="2023-01-20T00:00:00" endDate="2024-05-01T00:00:00"/>
        <groupItems count="4">
          <s v="&lt;20-01-2023"/>
          <s v="2023"/>
          <s v="2024"/>
          <s v="&gt;01-05-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
  <r>
    <s v="GIYP-602"/>
    <x v="0"/>
    <s v="Retraso con la carga de datos en aplicación SAC "/>
    <s v="Nicolas valeria"/>
    <s v="Nicolas valeria"/>
    <d v="2023-12-05T00:00:00"/>
    <d v="2023-12-11T11:06:00"/>
    <x v="0"/>
    <d v="2023-11-11T00:00:00"/>
    <d v="2023-12-06T00:00:00"/>
    <s v="El origen del retraso de la carga se debió a la coincidencia de ejecución de procesos de carga y ejecución de respaldos"/>
    <s v="1. Realizar ajustes para evitar ejecutar procesos en paralelos a las cargas (13-11), validación del sábado (18-11) el comportamiento de los tiempos se presentó demorado mas del tiempo esperado 40 minutos, y 25-11 y 02-12 se proceso con tiempo normal (OK)_x000a__x000a_Operaciones TI: _x000a_3. Validación de respaldos TSM unidades P/R/I, posterior al respaldo full de la base de datos ArSystem. (Ok)_x000a_    "/>
    <s v="Mejoras en proceso de ejecución de cargas "/>
    <s v="[~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_x000a__x000a_[~accountid:712020:719e4bac-2994-4dc4-a53a-fe719ac261d7] algún avance sobre la revisión de la sentencia delete (Actividad 2 del plan de acción) _x000a__x000a_[~accountid:712020:d6d843a2-5cb6-4684-97bc-f28245ed3c9a] nos comenta sobre la validación de los respaldos. _x000a__x000a_Se genera cita a las 4:00 de hoy 27-11 para revisar y determinar la causa raíz de este problema y la asignación del caso  _x000a__x000a_[~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_x000a__x000a_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_x000a__x000a__x000a__x000a_saludos, ;{panel:bgColor=#eae6ff}_x000a_Se ejecuta el JOB 19-11 y el respaldo full corrió el 26-11_x000a_Se acuerda dejar en monitoreo 2 semanas para revisar la afectacion con las trazas de tiempos en la BD_x000a_Aun no se a determinado la causa raiz se asignara a infra hasta que tengamos todo los antecedentes de  la causa_x000a_{panel};En reunión sostenida hoy 28-11, se acordó: _x000a__x000a_# Validar comportamiento de ejecución del proceso de SAC para el sabado 02-12_x000a_# Nicolas Valeria remitirá información al proveedor la revisión de sentencias delete en el  sp_sac_delete_bctp_cliente e informará fecha de diagnostico._x000a_#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_x000a__x000a_Adjunto correo enviado y cita para revisión. _x000a__x000a_De antemano muchas gracias! ;Se evidencian ejecución de carga dentro de los tiempos normales: _x000a__x000a_!image-20231206-223734.png|width=501,height=396!_x000a__x000a_En caso de volver a generarse el incidente se obtendrán los antecedentes necesarios para determinar otra casuística. ;[~accountid:712020:156f0864-ff81-4b53-97b0-f1913b8a6833] de acuerdo a lo conversado se cierra caso de problema asociado. "/>
    <x v="0"/>
    <s v="nicolas.valeria@itau.cl"/>
    <s v="nicolas.valeria@itau.cl"/>
    <s v="https://itauchile.atlassian.net/browse/GIYP-602"/>
    <m/>
    <s v="GIYP-602"/>
    <s v="CIO Mayorista y Habilitadores Digitales, Correctivo Canales"/>
    <x v="0"/>
  </r>
  <r>
    <s v="GIYP-94"/>
    <x v="0"/>
    <s v="Herramienta de monitoreo detecta intermitencia en simular DAP (paso 2 de 3), despliega mensaje: “Algo salió mal, no hemos podido cargar la información”."/>
    <s v="Daniela Zambrano"/>
    <s v="pedro Leiva/ Franco Valdez"/>
    <d v="2023-06-14T00:00:00"/>
    <d v="2023-08-31T16:43:00"/>
    <x v="1"/>
    <d v="2023-06-12T00:00:00"/>
    <d v="2023-06-14T00:00:00"/>
    <s v="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
    <s v="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_x000a__x000a_Solución definitiva:  se corrigió con Scrip para que se mostraran los tres tipos de monedas, con PaP el 13-06-2023 (OK) _x000a_(Incidente Portal: DAP solo estaba permitiendo mostrar solo 2 monedas por lo se aplicó un Script para que se mostraran tres (3.) La ETL de tablas corporativas actualiza cada noche ese campo. El fix definitivo se aplicó el día martes 13-06-2023 (OK)._x000a_Como mejora adicional a APP, el jueves 15-06-2023 se libera versión del simulador de DAP que trabajará directamente con API omitiendo el uso de TxServer."/>
    <s v=" Se corrigió con Scrip para que se mostraran los tres tipos de monedas_x000a_(Incidente Portal: DAP solo estaba permitiendo mostrar solo 2 monedas por lo se aplicó un Script para que se mostraran tres (3.) La ETL de tablas corporativas actualiza cada noche ese campo. El fix definitivo se aplicó el día martes 13-06-2023 (OK)."/>
    <s v="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
    <x v="1"/>
    <e v="#N/A"/>
    <s v="daniela.zambranol@itau.cl"/>
    <s v="https://itauchile.atlassian.net/browse/GIYP-94"/>
    <m/>
    <s v="GIYP-94"/>
    <s v="CIO Minorista, Everyday Banking"/>
    <x v="1"/>
  </r>
  <r>
    <s v="GIYP-468"/>
    <x v="0"/>
    <s v="Pago MH hipotecario en sistema Condell (FCSA01)"/>
    <s v="Claudia Parra"/>
    <s v="Rafael Bravo Soto"/>
    <d v="2023-11-06T00:00:00"/>
    <d v="2023-11-06T15:25:00"/>
    <x v="0"/>
    <d v="2023-10-06T00:00:00"/>
    <d v="2023-11-06T00:00:00"/>
    <s v="Se originó porque coincidió con la fecha de carga de la UF del mes"/>
    <s v="Proveedor ASICOM modificó su proceso para que en caso que no exista paridad para el día subsiguiente hábil, se considerará la ultima paridad registrada._x000a__x000a_Generar alerta en Control M para que la caja termine Rojo "/>
    <s v="Mejora en proceso de carga de paridad_x000a__x000a_Generar alerta en Control M "/>
    <s v="[~accountid:712020:5d1de5da-c74f-4eff-b73d-89fc580adaf4] / Rafael Bravo, en primera instancia se debe determinar la causa raíz y las acciones a seguir para que este tipo de incidente no se vuelva a ocurrir. el origen desde el proveedor Asicom._x000a__x000a_[~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_x000a__x000a_!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
    <x v="2"/>
    <s v="rafaelbravo.ing@itau.cl"/>
    <s v="claudia.parralopez@itau.cl"/>
    <s v="https://itauchile.atlassian.net/browse/GIYP-468"/>
    <m/>
    <s v="GIYP-468"/>
    <s v="CIO Minorista, Consumo y Financiamiento"/>
    <x v="1"/>
  </r>
  <r>
    <s v="GIYP-221"/>
    <x v="0"/>
    <s v="clientes no ingresan_menu portar destinatarios_sitio personas"/>
    <s v="carolina Moraga"/>
    <s v="Carlos Pérez"/>
    <d v="2023-07-18T00:00:00"/>
    <d v="2023-08-31T16:30:00"/>
    <x v="0"/>
    <d v="2023-07-04T00:00:00"/>
    <d v="2023-07-18T00:00:00"/>
    <s v="Dentro del sitio privado del cliente en portal  no estaba disponible  la funcionabilidad de portar destinatarios"/>
    <s v="resolución con el reinicio del cache el 04-07-2023 Este servicio está en datas del Proveedor Synaptic."/>
    <s v="el banco no fue el causante del incidente. fue lado proveedor y lo resolvió con el reinicio del cache . Este servicio se encuentra en los predios del Proveedor Synaptic."/>
    <s v="Se acuerda el cierre el 18-07-2023"/>
    <x v="3"/>
    <e v="#N/A"/>
    <s v="carolina.moraga@itau.cl"/>
    <s v="https://itauchile.atlassian.net/browse/GIYP-221"/>
    <m/>
    <s v="GIYP-221"/>
    <s v="CIO Minorista, Inversiones"/>
    <x v="1"/>
  </r>
  <r>
    <s v="GIYP-91"/>
    <x v="0"/>
    <s v="Indisponibilidad transferencia de altos montos ( transferencias individuales y consulta a transferencias  realizadas)  y para la liquidación y toma de DAP en Portal"/>
    <s v="Daniela Zambrano "/>
    <s v="Franco Valdes "/>
    <d v="2023-06-14T00:00:00"/>
    <d v="2023-09-20T16:31:00"/>
    <x v="1"/>
    <d v="2023-06-09T00:00:00"/>
    <d v="2023-06-14T00:00:00"/>
    <s v="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_x000a_Respecto a liquidar DAP se encontró una incidencia en regresión ya que pasaron a llevar una pieza de nosotros con su iniciativa, generaron un wi 161940 el cual no pasaron que estaba en “pruebas”. Se  generó un nuevo WI 163406 de emergencia con el fix y se instaló durante el día._x000a_(antes del PaP no hubo una revisión entre las integraciones. EL incidente se pudo evitar si el el proyecto de Cash Altos montos hubiera pasado ese mismo día una pieza necesaria como parte de la integración con DAP)"/>
    <s v="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EL área de Cash Altos montos instaló en conjunto con DAP para el funcionamiento del flujo / 09-06-2023"/>
    <s v="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Fueron validados los resultados de forma satisfactoria "/>
    <s v="Estaremos enviando al representante la ficha;!image-20230612-181806.png|width=1645,height=76!_x000a__x000a_Se acuerda el cierre en el BDC gestión de problemas del 14-06-2023"/>
    <x v="4"/>
    <e v="#N/A"/>
    <s v="daniela.zambranol@itau.cl"/>
    <s v="https://itauchile.atlassian.net/browse/GIYP-91"/>
    <m/>
    <s v="GIYP-91"/>
    <s v="CIO Minorista, Medios de Pagos y Tarjetas"/>
    <x v="1"/>
  </r>
  <r>
    <s v="GIYP-143"/>
    <x v="0"/>
    <s v="problemas con aplicativo Unipass."/>
    <s v="  Daniela Zambrano"/>
    <s v="Raúl Astorga"/>
    <d v="2023-06-27T00:00:00"/>
    <d v="2023-09-20T14:35:00"/>
    <x v="0"/>
    <d v="2023-06-20T00:00:00"/>
    <d v="2023-06-27T00:00:00"/>
    <s v="Configurar correctamente los parámetros de invocación del servicio que extrae los datos desde Altamira"/>
    <s v="_x000a_- Se pasó  mejora por emergencia previa validación en QA (OK) 26-06-2023_x000a_- Implementación en producción de solución para Enrolamiento de Clientes nuevos en Unipaas (ok) 27-06-2023"/>
    <s v="Implementación en producción de solución para Enrolamiento de Clientes nuevos en Unipaas (ok)"/>
    <s v="Se acuerda el cierre el 27-06-2023"/>
    <x v="5"/>
    <e v="#N/A"/>
    <e v="#N/A"/>
    <s v="https://itauchile.atlassian.net/browse/GIYP-143"/>
    <m/>
    <s v="GIYP-143"/>
    <e v="#N/A"/>
    <x v="2"/>
  </r>
  <r>
    <s v="GIYP-191"/>
    <x v="0"/>
    <s v="Indisponibilidad en la consulta de inversiones en SuperApp"/>
    <s v="Daniela Zambrano"/>
    <s v="Raul Astorga"/>
    <d v="2023-07-19T00:00:00"/>
    <d v="2023-08-31T16:37:00"/>
    <x v="0"/>
    <d v="2023-07-12T00:00:00"/>
    <d v="2023-07-19T00:00:00"/>
    <s v="Error por falta de espacio en disco E:\ asociado el log de transacciones, se generó por la ejecución de una actividad de limpieza de tablas de FFMM (WI 166997) solicitada al área de Ingeniería TI (BD)._x000a_"/>
    <s v="Solución paliativa: reinicio del motor de BD por parte de la comunidad de inversiones Ruben Bignami., b.) Se extiende el disco asignando 40GB adicionales._x000a__x000a_Ejecutar  la limpieza de las 24 tablas logs del sistema de FFMM. Se ejecutó Plan de ejecución para la limpieza. Se completó la limpieza el 15-07-2023."/>
    <s v="Ejecución de proceso de purga  de las 24 tablas logs del sistema de FFMM.. Fue corroborado por el Equipo DBA y Operaciones los resultados de la limpieza "/>
    <s v="Necesario revisar la solución con Raul Astorga- prevista para ell 12-07-2023. Se revisó y explicó el caso presentará en BDC el 19-07-2023;Se acuerda el cierre el 19-07-2023"/>
    <x v="6"/>
    <e v="#N/A"/>
    <s v="daniela.zambranol@itau.cl"/>
    <s v="https://itauchile.atlassian.net/browse/GIYP-191"/>
    <m/>
    <s v="GIYP-191"/>
    <s v="CIO Minorista, Everyday Banking"/>
    <x v="1"/>
  </r>
  <r>
    <s v="GIYP-284"/>
    <x v="0"/>
    <s v="Herramienta de monitoreo detecta intermitencia en las opciones de inversiones(servicios_invertir_DAP, FFMM, APV, Corredora de Bolsa)"/>
    <s v="NA"/>
    <s v="NA"/>
    <d v="2023-07-27T00:00:00"/>
    <d v="2023-11-29T11:24:00"/>
    <x v="0"/>
    <d v="2023-07-27T00:00:00"/>
    <d v="2023-07-27T00:00:00"/>
    <s v="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JOHNNY SEBASTIAN LEON DIAZ / GIYP-280_x000a__x000a_Posterior al reinicio de los WAS por paso a producción de portal se presento problemas en 1 WAS (98). no corresponde abrir caso problema."/>
    <x v="7"/>
    <e v="#N/A"/>
    <e v="#N/A"/>
    <s v="https://itauchile.atlassian.net/browse/GIYP-284"/>
    <m/>
    <s v="GIYP-284"/>
    <e v="#N/A"/>
    <x v="2"/>
  </r>
  <r>
    <s v="GIYP-365"/>
    <x v="0"/>
    <s v="Indisponibilidad en la Simulación para Invertir en DAP (Portal y SuperApp)"/>
    <s v="Daniela Zambrano"/>
    <s v="Pedro Leiva"/>
    <d v="2023-10-23T00:00:00"/>
    <d v="2023-10-23T15:40:00"/>
    <x v="1"/>
    <d v="2023-08-22T00:00:00"/>
    <d v="2023-10-23T00:00:00"/>
    <s v="Encolamiento de mensajes que no poseen expiración en las Colas MQ del Broker Orquestador, durante la carga de tasas DAP en Altamira. _x000a__x000a_&quot;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quot;"/>
    <s v="Realizar ajuste en la expiración de los Mensajes en las colas MQ y Logeo del GetDAPRates, esto solventara futuros encolamientos en caso de que las tasas se carguen mal por el Usuario respectivo (PaP 10-10-2023 - WI 175438) (Ok) "/>
    <s v=" Mejoras en la expiración de los Mensajes en las colas MQ y Logeo del GetDAPRates. "/>
    <s v="Se agenda Solicitud de Fix de Colas Broker de acuerdo a Backlog estará en producción la primera semana de Octubre.Se agenda Solicitud de Fix de Colas Broker de acuerdo a Backlog estará en producción en 05-09-2023_x000a__x000a_Seguimiento el 26-09-2023;Se contempla el PaP 11-10-2023_x000a_Seguimiento el 18-10-2023_x000a_"/>
    <x v="8"/>
    <s v="pedro.leiva@itau.cl"/>
    <s v="daniela.zambranol@itau.cl"/>
    <s v="https://itauchile.atlassian.net/browse/GIYP-365"/>
    <m/>
    <s v="GIYP-365"/>
    <s v="CIO Minorista, Everyday Banking"/>
    <x v="1"/>
  </r>
  <r>
    <s v="GIYP-438"/>
    <x v="0"/>
    <s v="Indisponibilidad para invertir en FFMM para la moneda dólar."/>
    <s v="carolina Moraga"/>
    <s v="Pedro Leiva"/>
    <d v="2023-11-15T00:00:00"/>
    <d v="2023-11-22T14:19:00"/>
    <x v="1"/>
    <d v="2023-09-27T00:00:00"/>
    <d v="2023-11-15T00:00:00"/>
    <s v="Casos revisados no tenían asociadas la cuenta dólar y aceptadas las condiciones para trabajar con la AGF"/>
    <s v="Para realizar inversiones en FFMM con cuenta en dólares se debe:_x000a__x000a_1.- Ir en portal a menú inversiones_x000a__x000a_2.- Habilitar mi cuenta para invertir en fondos mutuos_x000a__x000a_3.- Modificar Contrato general de fondos_x000a__x000a_4.- Inscribir cuanta en dólares, para transaccionar._x000a__x000a_Equipo de FFMM trabajará en los mensajes controlados de cara a los clientes para Super App con la finalidad de mejorar la experiencia de los clientes."/>
    <s v="Se le advertirá con un mensaje en el portal ya que la persona debe estar inscrita y debe tener contratos vigentes para poder avanzar&quot;"/>
    <s v="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
    <x v="9"/>
    <s v="pedro.leiva@itau.cl"/>
    <s v="carolina.moraga@itau.cl"/>
    <s v="https://itauchile.atlassian.net/browse/GIYP-438"/>
    <m/>
    <s v="GIYP-438"/>
    <s v="CIO Minorista, Inversiones"/>
    <x v="1"/>
  </r>
  <r>
    <s v="GIYP-784"/>
    <x v="1"/>
    <s v="Problemas de acceso a sistema SebraCB"/>
    <s v="Marcelo Vidal"/>
    <s v="Marcelo Vidal"/>
    <d v="2024-02-02T00:00:00"/>
    <d v="2024-01-26T14:56:00"/>
    <x v="1"/>
    <d v="2024-01-04T00:00:00"/>
    <m/>
    <s v="el sistema queda pegado al momento de ingresar _x000a_usuario y clave._x000a_tras un análisis se identificó un problema en la configuración del monitoreo de los servicios del cluster y sus miembros, que derivaba en una _x000a_denegación de los servicios de webservice."/>
    <s v="se realizaron ajustes en los servicios de monitoreo ya mencionados el día jueves 11-01-2024 durante la noche con lo cual hasta el momento el servidor no ha vuelto a mostrar un alza en la utilización _x000a_de sus recursos, se mantendrá en observación estos servidores durante la próxima semana, para asegurar que el _x000a_cambio aplicado haya solucionado los problemas indicados"/>
    <s v="En analisis"/>
    <s v="se solicita un informe de tecnico con todas esas consultas al proveedor el cual tiene un SLA de 5 dias habiles"/>
    <x v="10"/>
    <s v="marcelovidal.servytech@itau.cl"/>
    <s v="marcelovidal.servytech@itau.cl"/>
    <s v="https://itauchile.atlassian.net/browse/GIYP-784"/>
    <m/>
    <s v="GIYP-784"/>
    <s v="CIO Minorista, Inversiones"/>
    <x v="1"/>
  </r>
  <r>
    <s v="GIYP-115"/>
    <x v="0"/>
    <s v="Se reporta que al crear nuevas operaciones, arroja error. &quot;Existe error en el formulario&quot;"/>
    <s v="Boris Fuentes"/>
    <s v="Fernando Lagos"/>
    <d v="2023-07-06T00:00:00"/>
    <d v="2023-08-31T16:42:00"/>
    <x v="1"/>
    <d v="2023-06-15T00:00:00"/>
    <d v="2023-07-06T00:00:00"/>
    <s v="Se detecta que el error es producido por paso a producción WI 161798"/>
    <s v="a.) corrección del desarrollo y pruebas unitarias de las piezas de SW afectadas (OK)_x000a_b.) ejecución de pruebas de no impacto en QA (dentro de las posibilidades ya que en QA no es posible validar a completitud los flujos de negocios debdo a no se encuentran operativos todos los servicios que son utilizados (OK)_x000a_c.) Se ejecuta el nuevo PaP el 05-07-2023"/>
    <s v="a.) corrección del PaP a nivel de SW (OK), "/>
    <s v="Se acordó el cierre el 06-07-2023"/>
    <x v="11"/>
    <e v="#N/A"/>
    <s v="boris.fuentes@itau.cl"/>
    <s v="https://itauchile.atlassian.net/browse/GIYP-115"/>
    <m/>
    <s v="GIYP-115"/>
    <s v="CIO Minorista, Proteccion"/>
    <x v="1"/>
  </r>
  <r>
    <s v="GIYP-250"/>
    <x v="0"/>
    <s v="Alerta Espacio Disco D CLSTGBLSRVP16 - SAC "/>
    <s v="Nancy Vallejo"/>
    <s v="Enzo diaz gonzalez"/>
    <d v="2023-10-16T00:00:00"/>
    <d v="2023-10-17T10:17:00"/>
    <x v="1"/>
    <d v="2021-12-16T00:00:00"/>
    <d v="2023-10-16T00:00:00"/>
    <s v="Consumo de espacio en Unidad D:\ que actualmente contiene 2 Files de datos de la BD ARSystem que están consumiendo 1.94 TB del total del disco (2 TB). "/>
    <s v="Mitigante: Compartir los 2 files de datos del CLSTGBLSRVP16 entre el disco D y H (este último con 800 GB de espacio disponible) _x000a_Realizar Purga de Información. En revisión con la mesa de infraestructura para completar la estrategia de ejecución para concretar la planificación del PaP. (OK) 15-06-2023_x000a__x000a_Se añade nuevo disco de 600 GB._x000a_Se anexa a BD SAC, lo que en concreto soluciona la alerta de espacio. (OK) 26-09-2023_x000a__x000a_Terminar con configuración durante la primera semana de octubre 2023 (movimiento de archivos temporales y reinicio de servidores). 12-10-2023(OK)"/>
    <s v="Generar el proceso de purga de las BD_x000a__x000a_Incrementar espacio en Disco _x000a__x000a_Implementar una nueva solución para el 2024 (por proyecto)"/>
    <s v="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_x000a__x000a_Seguimiento 13-08-2023_x000a_;Se añade nuevo disco de 600 GB._x000a__x000a_+Se anexa a BD SAC, lo que en concreto soluciona la alerta de espacio.+_x000a__x000a_Seguimiento 27-09-2023;Pasos a seguir: Terminar con configuración durante la primera semana de octubre 2023 (movimiento de archivos temporales y reinicio de servidores).;Se acuerda en BDC de hoy seguimiento para el 10-10-2023. _x000a__x000a_Representante inasistente en el BDC;Hola [~accountid:712020:e092964e-f799-46ff-ac75-4065bf57c886], se sube último estado de avance de la semana pasada con el cierre del incidente._x000a__x000a_No se realizarán más actividades."/>
    <x v="12"/>
    <s v="enzo.diaz@itau.cl"/>
    <s v="nvallejos@itau.cl"/>
    <s v="https://itauchile.atlassian.net/browse/GIYP-250"/>
    <m/>
    <s v="GIYP-250"/>
    <e v="#N/A"/>
    <x v="2"/>
  </r>
  <r>
    <s v="GIYP-647"/>
    <x v="2"/>
    <s v="Indisponibilidad Gestor Documental BPM (Bloqueo Usuario Servicio Filenet)"/>
    <s v="Claudia Parra"/>
    <s v="Angelo Papa"/>
    <d v="2024-02-06T00:00:00"/>
    <d v="2024-01-30T18:09:00"/>
    <x v="1"/>
    <d v="2023-11-15T00:00:00"/>
    <m/>
    <s v="Se detecta bloqueo de cuenta de servicio FileNet fncbrkflt, ocasionado por proceso de regularización de crédito de consumo que se ejecuta a las 2:00 am, que al momento de rescatar la clave del usuario filenet no lograba autenticar de forma correcta (enviaba campo null) _x000a__x000a_Esto se origino desde el PaP [CYF-928] HU Custodia documentos rene&amp;ref - Jira (atlassian.net) "/>
    <s v="Mitigante: Se desbloquea cuenta de servicio de forma diaria, con apoyo de control de acceso. (OK)_x000a__x000a_Detener el proceso que genera el problema de bloqueo de clave (proveedor Emerix). Ejecutado 13-12 a las 12:20 por el proveedor Emerix. (OK)_x000a__x000a_En proceso de validación _x000a__x000a_Definitiva: en análisis Punto de control 09-01"/>
    <s v="Detención del tarea programada de carga a nivel de crédito de consumo que se ejecutaba a las 2:00 a.m._x000a__x000a_Solución definitiva en análisis"/>
    <s v="Actualmente en revisión por el proveedor de Filenet LPA Soluciones Corporativas (Luis Naranjo) _x000a__x000a_Durante incidente de hoy se detectó error detallado en la siguiente imagen y se realiza reinicio controlado de servicios filenet. _x000a__x000a_!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_x000a__x000a_[~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_x000a__x000a_*Se espera informe del proveedor solicitado en call.* _x000a__x000a_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_x000a__x000a_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_x000a__x000a_!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_x000a_BDC 19-12-2023_x000a_Este proceso utiliza un archivo .bat, el cual fue renombrado para evitar que se active por error humano o por algún fallo en los sistemas._x000a_La única forma de activarlo es mediante una solicitud específica, la cual se llevará a cabo una vez que se resuelva el problema en el producto API._x000a_{panel};BDC 28-12: _x000a__x000a_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_x000a__x000a_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
    <x v="13"/>
    <s v="angelo.papa@itau.cl"/>
    <s v="claudia.parralopez@itau.cl"/>
    <s v="https://itauchile.atlassian.net/browse/GIYP-647"/>
    <m/>
    <s v="GIYP-647"/>
    <s v="CIO Minorista, Consumo y Financiamiento"/>
    <x v="1"/>
  </r>
  <r>
    <s v="GIYP-71"/>
    <x v="0"/>
    <s v="Contact center reporta clientes no pueden transaccional con tarjeta de débito en forma presencial. Intermitencia en el servicio, donde se genera mensaje de error: “Saldo insuficiente” y “operación rechazada”, al momento de usar la TD."/>
    <s v="Daniela Zambrano"/>
    <s v="Daniela Zambrano"/>
    <d v="2023-06-15T00:00:00"/>
    <d v="2023-08-31T16:08:00"/>
    <x v="1"/>
    <d v="2023-06-04T00:00:00"/>
    <d v="2023-06-15T00:00:00"/>
    <s v="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
    <s v="EL 07-06-2023, Redbanc generó un paso por emergencia para corregir el problema e informó el día 08-06-2023 a las 0736am la culminación de la instalación de corrección para las transacciones de la linea Host. Se mantuvo en monitoreo hasta el 15-06-2023"/>
    <s v="EL 07-06-2023, Redbanc generó un paso por emergencia para corregir el problema e informó el día 08-06-2023 a las 0736am la culminación de la instalación de corrección para las transacciones de la linea Host. "/>
    <s v="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_x000a__x000a_(se deja como representante del caso)"/>
    <x v="14"/>
    <s v="daniela.zambranol@itau.cl"/>
    <s v="daniela.zambranol@itau.cl"/>
    <s v="https://itauchile.atlassian.net/browse/GIYP-71"/>
    <m/>
    <s v="GIYP-71"/>
    <s v="CIO Minorista, Everyday Banking"/>
    <x v="1"/>
  </r>
  <r>
    <s v="GIYP-201"/>
    <x v="0"/>
    <s v="No se liberan pagos desde el Motor Ngine"/>
    <s v="Osvaldo Gomez"/>
    <s v="Osvaldo Gomez"/>
    <d v="2023-07-25T00:00:00"/>
    <d v="2023-08-31T16:36:00"/>
    <x v="0"/>
    <d v="2023-07-05T00:00:00"/>
    <d v="2023-07-25T00:00:00"/>
    <s v="eI Incidente se debió a paso producción WI 164813 (Implementar regularización de accesos a carpeta SWIFT, solicitada por Comunidad Cash Management)."/>
    <s v="a.) Securitización de servidor CLSTGIISP06V07 más asignación de permisos específicos para sistema NGINE, se ejecutó el 06-07-2023, b.) Securitización de servidor CLSTGIISP06V08 más asignación de permisos específicos para sistema NGINE, se completó el PaP el 20-07-2023"/>
    <s v="Securitización de servidor CLSTGIISP06V07 más asignación de permisos _x000a_específicos para sistema NGINE. Fase de Pruebas en producción apuntando a nodo _x000a_CLSTGIISP06V08"/>
    <s v="se acuerda el cierre el 25-07-2023"/>
    <x v="15"/>
    <e v="#N/A"/>
    <e v="#N/A"/>
    <s v="https://itauchile.atlassian.net/browse/GIYP-201"/>
    <m/>
    <s v="GIYP-201"/>
    <e v="#N/A"/>
    <x v="2"/>
  </r>
  <r>
    <s v="GIYP-225"/>
    <x v="3"/>
    <s v="Códigos de error 704 en transacciones resumen tarjetas de crédito personas."/>
    <s v="Daniela Zambrano "/>
    <s v="Marcelo Guzman"/>
    <d v="2024-02-02T00:00:00"/>
    <d v="2024-01-26T14:37:00"/>
    <x v="0"/>
    <d v="2023-07-12T00:00:00"/>
    <m/>
    <s v="Error que se genera desde Nexus para Mov no facturados, Detalle de labconsulta de saldos de  tarjetab(monto de deuda, otros)  y no es parte de un error banco, pero se registra en Webmonitor con error 704. "/>
    <s v="- Análisis de equipo de correctivo Core (OK) _x000a_- Se realiza paso a producción incluyendo más log para detectar donde se produce la caída, este pasa a producción el día 26-09-2023 (OK) _x000a_En revisión con el equipo correctivo CORE( Implementación de un control para revisión de nuevas ocurrencias)_x000a__x000a_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_x000a__x000a_Revisión por parte del equipo CORE productivo del por no llegarían esa peticiones a Nexus/Minsait, responsable Juan Chavarro."/>
    <s v="Analisis"/>
    <s v="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_x000a__x000a_Se solicitará a alvaro cancino el log para el análisis sobre el problema_x000a__x000a__x000a_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_x000a__x000a_[~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_x000a__x000a_Este problema se genera desde los resultados de los indicadores de experiencia cliente obtenidos desde webmonitor en junio,  y para septiembre y octubre se mantienen los errores: _x000a__x000a_Septiembre Coderr 704:  TCEC50 - 3.110 / TCEC60 - 4.025 _x000a__x000a_Octubre (01 al 18) Coderr 704: TCEC50 - 1.737 / TCEC60 - 2.183 _x000a__x000a_Se quiere determinar el por que se origina este problema con nexus y las acciones correctivas del caso. ;[~accountid:712020:d6d843a2-5cb6-4684-97bc-f28245ed3c9a]  por favor revisar, muchas gracias.;{panel:bgColor=#eae6ff}_x000a_BDC 20-12-2023_x000a_Se está coordinando una reunión interna entre Nexus y el área de redes para revisar los micro cortes que han estado ocurriendo_x000a_{panel};!image-20231221-120629.png|width=1804,height=657!;El error 704 queda reflejado en webmonitor_x000a_Se da exclusivamente con 2 tx server:_x000a__x000a_IPNX008TC_ConsuSaldoMOL_x000a__x000a_IPNX006TC_MovNoFacturaMOL;El error 704 es revivido por el programa altimara MOL/MAZE asociado a los tx server con problemas, es decir Altamira MOL/MAZE banco recibe la petición desde el canal, la envía a Nexus, recibe un 704 como respuesta y la traspasa hacia el canal._x000a_se vio que a Nexus no llega la petición de ejecución de servicio MOL, si llegan otras peticiones y son resueltas sin inconvenientes, pero otro simplemente no llegan_x000a__x000a_Acciones a seguir:_x000a__x000a_Revisión por parte del equipo CORE productivo del por no llegarían esa peticiones a Nexus/Minsait, responsable Juan Chavarro.;BDC 10-01-2023 _x000a_Se encuentra en revision por parte del CORE . Juan Chavarro y marcelo se reuniran en una mesa de trabajo para seguir analizando y encontrar así la causa a la problemática;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16"/>
    <s v="marcelo.guzman@itau.cl"/>
    <s v="daniela.zambranol@itau.cl"/>
    <s v="https://itauchile.atlassian.net/browse/GIYP-225"/>
    <m/>
    <s v="GIYP-225"/>
    <s v="CIO Minorista, Medios de Pagos y Tarjetas"/>
    <x v="1"/>
  </r>
  <r>
    <s v="GIYP-230"/>
    <x v="0"/>
    <s v="problemas de visualización de tarjetas de crédito_DIBS"/>
    <s v="Teresa Matinez"/>
    <s v="Naty Perez"/>
    <d v="2023-07-13T00:00:00"/>
    <d v="2023-08-31T16:30:00"/>
    <x v="0"/>
    <d v="2023-05-25T00:00:00"/>
    <d v="2023-07-13T00:00:00"/>
    <s v="Existe condición de borde que no fue probada por Solicitud de Medios de Pago , que corresponde a clientes que tengan más de 23 tarjetas activas (con sus cuentas activas)._x000a_Sucedió  por condición de borde con un rut de pruebas en producción. _x000a_"/>
    <s v="Se realizó un reciclado de cada una de las instancias resolutoras para ese programa (10) lo que resolvió el incidente el 26-05-2023 ( Se implementa WI 160735 Se agrega control al llenar arreglo de TC a listar en el servicio TCO960CL)"/>
    <s v="Se actualiza programa TCO960CL para agregar control al llenar arreglo de TC a listar y limitar a 23 tarjetas el listado (OK). Equipo Core_x000a__x000a_quedó como mejora mejorar el look&amp;feel del App -esto no formó parte del incidente, solo que vio la necesidad que se pudiera generar una mejora. Equipo Minorista"/>
    <s v="Se acordó el cierre el 13-07-2023;Se caso fue abierto en Jira para continuar la gestión a través de esta herramienta. Inicialmente había sido abierto bajo serviceNow bajo el N° PRB0041155 problemas de visualización de tarjetas de crédito_DIBS"/>
    <x v="17"/>
    <s v="naty.perez@itau.cl"/>
    <e v="#N/A"/>
    <s v="https://itauchile.atlassian.net/browse/GIYP-230"/>
    <m/>
    <s v="GIYP-230"/>
    <e v="#N/A"/>
    <x v="2"/>
  </r>
  <r>
    <s v="GIYP-252"/>
    <x v="2"/>
    <s v="Problema Visualización de movimientos en EECC"/>
    <s v="Daniela Zambrano"/>
    <s v="Rodrigo Muñoz Nuñez"/>
    <d v="2024-02-01T00:00:00"/>
    <d v="2024-01-24T17:29:00"/>
    <x v="1"/>
    <d v="2023-03-29T00:00:00"/>
    <m/>
    <s v="Se detecta una condición de error  a nivel de aplicativo lo cual imposibilita la correcta ejecución de la interfaces que nos llega desde Nexus: _x000a_- Existía un correlativo (campo) en la información de los Opticos enviada por Nexus que tiene un limite de máximo de 999 registros_x000a_- Dato NULL en codificación de texto y montos con largo mayor a soportado por tabla destino."/>
    <s v="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_x000a_- Construcción /Certificación 11-08-2022  al 30-08-2022 (OK)_x000a_- Paso a Producción (wi 83665) 01-09-2022 (OK)_x000a_- Evaluación Post Produccion 02-09-2022 al 31-09-2022 (OK)_x000a__x000a_2) Generar proceso de purga ( aprox 220MM de registros) que no se han purgado anteriormente. _x000a_- Revisión con arquitecto de Soluciones, Arquitecto de Infraestructura para análisis de la solución a plantear 07-09-2022(OK)_x000a_- Revisión con DB Owner para determinar TTL de la data a dejar en BD  12-09-2022 (OK)_x000a_- Gestión con Transición TI para obtener server homólogo o creación de este en caso contrario 12-09-2022 (OK)_x000a_- Copia en QA de respaldo Productivo 11-11-2022 (OK)_x000a_- Propuesta inicial de diseño de solución 22-12-2022 (Ok)_x000a_- Definición con Arquitecto de Datos, Arquitecto de Soluciones y Arquitecto de Infraestructura para el diseño de la solución 25-01-2023 (OK)_x000a_- Desarrollo de job para realizar purga 28-04-2023 (OK)_x000a_- Pruebas de volumetría 06-06-2023 (OK)_x000a_- PGP de Iniciativa 16-08-2023 (Ok) _x000a_- Certificación de implementación de purga Se prevé para el mes de enero 2024 (En curso)_x000a_- Puesta en producción (TBD)"/>
    <s v="- Corrección de la ETL´s para manejo de cantidad de registros y datos _x000a_- Proceso de purga de información en la BD de EECC"/>
    <s v="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_x000a__x000a_Seguimiento 28-09-2023;En certificación de implementación de purga_x000a__x000a_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_x000a__x000a_Quedamos atentos;[~accountid:712020:e092964e-f799-46ff-ac75-4065bf57c886] revisemos el tema con Rodrigo Muñoz. ;{panel:bgColor=#eae6ff}_x000a_BDC 06-12-2023_x000a_Se acuerda retomar la purga de datos por priorización y se prevé la culminación de la certificación de la purga para finales de enero 2024_x000a_{panel};En estos momentos se esta Certificando a través del flujo [https://itauchile.atlassian.net/browse/MDP-1508|https://itauchile.atlassian.net/browse/MDP-1508|smart-link] ;En BDC Rodrigo Muñoz informa que se tiene fecha tentativa para paso a producción el 01 de Febrero 2024."/>
    <x v="18"/>
    <s v="rodrigo.munoz_nunez@itau.cl"/>
    <s v="daniela.zambranol@itau.cl"/>
    <s v="https://itauchile.atlassian.net/browse/GIYP-252"/>
    <m/>
    <s v="GIYP-252"/>
    <s v="CIO Minorista, Everyday Banking"/>
    <x v="1"/>
  </r>
  <r>
    <s v="GIYP-452"/>
    <x v="0"/>
    <s v="Indisponibilidad en la consulta de EECC para el mes Septiembre"/>
    <s v="Daniela Zambrano"/>
    <s v="Marcelo Guzman"/>
    <d v="2023-11-23T00:00:00"/>
    <d v="2023-11-22T09:32:00"/>
    <x v="0"/>
    <d v="2023-09-27T00:00:00"/>
    <d v="2023-11-22T00:00:00"/>
    <s v="Se detecta error en integración con Nexus: integration/externals/nexus-services-credit-cards/v1/mol-st247-services._x000a__x000a_De acuerdo a lo informado por el proveedor Nexus se debió a &quot;que una parte del proceso de carga de la BBDD requería una acción manual con una cuenta que presentó un problema&quot; Se tomaron las medidas internas y controles adicionales para que esa falla manual no vuelva a ocurrir”"/>
    <s v="Proveedor informa que se tomaron las medidas internas y controles adicionales para que esa falla manual no vuelva a ocurrir"/>
    <s v="Solución aplicada a nivel del proveedor. "/>
    <s v="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_x000a__x000a_Este error se produce en la infraestructura del procesador de las TC, que es Nexus, como banco tenemos un mail de soporte de Nexus para reportar estos errores productivos._x000a__x000a_Adjunto mail de “Emisor 3” con info del problema y su solución.;Gracias [~accountid:712020:d6d843a2-5cb6-4684-97bc-f28245ed3c9a] de acuerdo a lo conversado por su parte solicitaran mas detalle de la causa y acciones realizadas por nexus para evitar este tipo de incidentes. _x000a__x000a_Se realizarán la gestión necesaria para ver si se logra obtener con contactos de Emisor3. ;*Reunión del BDC 16-11-2023*_x000a_Este error se produjo en la infraestructura del procesador de las tarjetas de crédito, específicamente en el sistema Nexus._x000a_Como banco, se cuenta con un correo de soporte de Nexus al cual se pueden reportar este tipo de errores en la producción._x000a_Se adjunta el correo de &quot;Emisor 3&quot; que contiene información sobre el problema y su solución._x000a_Se da seguimiento para el BDC del 23-11-2023, donde esperaremos la respuesta de Nexus y asi complementar la causa raiz al caso problema;[~accountid:712020:e092964e-f799-46ff-ac75-4065bf57c886] [~accountid:712020:dba4af5d-cbb9-44a2-933f-b6168dd83fa1] _x000a__x000a_Desde Nexus me entregaron la siguiente informacion:_x000a__x000a_“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_x000a__x000a__x000a__x000a_Se adjunta correo."/>
    <x v="19"/>
    <s v="marcelo.guzman@itau.cl"/>
    <s v="daniela.zambranol@itau.cl"/>
    <s v="https://itauchile.atlassian.net/browse/GIYP-452"/>
    <m/>
    <s v="GIYP-452"/>
    <s v="CIO Minorista, Everyday Banking"/>
    <x v="1"/>
  </r>
  <r>
    <s v="GIYP-257"/>
    <x v="0"/>
    <s v="No se copiaron archivos PDF a servidor Innovapay."/>
    <s v="Gonzalo Campos"/>
    <s v="Armando Rodriguez"/>
    <d v="2023-07-20T00:00:00"/>
    <d v="2023-08-31T16:23:00"/>
    <x v="0"/>
    <d v="2023-04-10T00:00:00"/>
    <d v="2023-07-20T00:00:00"/>
    <s v="Se desactivó de forma incorrecta el task scheduler para el día feriado causando que se sigan generando los informes en la ruta de salida _x000a_"/>
    <s v="Solución definitiva:  Se jecutaron pruebas de certificación que concluyeron el 11-07-2023-. Se completó el PaP el 19-07-2023 (OK)."/>
    <s v="Solución definitva: el sistema del Innovapay  validará  día a día de forma automática si el día es feriado (durante la semana ) para que se ejecute el .csv (el archivo Excel que contiene los feriados), en caso contrario no se ejecutará"/>
    <s v="Este caso problema fuer creado por serviceNow bajo  - PRB0041103- INC0185387 – No se copiaron archivos PDF a servidor Innovapay y fue creado posteriormente en Jira para continuar con la gestión bajo esta herramienta;Se acuerda el cierre el 20-07-2023"/>
    <x v="6"/>
    <e v="#N/A"/>
    <e v="#N/A"/>
    <s v="https://itauchile.atlassian.net/browse/GIYP-257"/>
    <m/>
    <s v="GIYP-257"/>
    <e v="#N/A"/>
    <x v="2"/>
  </r>
  <r>
    <s v="GIYP-312"/>
    <x v="0"/>
    <s v="No se genera alerta en caída Job malla M/No se visualizan movimientos contables de Rappi en Altamira del día 17-02. "/>
    <s v="Daniela Zambrano"/>
    <s v="Carlos Verdejo"/>
    <d v="2023-10-17T00:00:00"/>
    <d v="2023-10-23T11:04:00"/>
    <x v="0"/>
    <d v="2023-02-20T00:00:00"/>
    <d v="2023-10-17T00:00:00"/>
    <s v="Error por actualización en Connect Direct, afectando la llegada de la interfaz contable de Rappi. "/>
    <s v="Generar alerta en Caja de Control M para que pueda alertar al operador en caso de no llegada de las interfaces (Mejora que se llevará en backlog por el equipo de minorista) _x000a__x000a_Revisión de ejecución del proceso a nivel de los operadores. "/>
    <s v="Monitoreo de Job ante fallos de envío de interfaces desde MINSAIT.  "/>
    <s v="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_x000a__x000a_Seguimiento el 13-09-2023;Se realiza reunión , y se acuerda generar una HU hacia el equipo del CORE, para que pueda alertar al operador en caso de no llegada de las interfaces_x000a__x000a_Seguimiento 26-09-2023;Se genera reunion interna y se adjunta correo con segumiento interno para determinar las HU de estas interfaces;Se evaluara quien pueda tomar esta generación de HU, nos comenta carlos verdejo si ellos lo toman necesitaran recursos para el desarrollo del mismo_x000a_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
    <x v="20"/>
    <s v="carlosverdejo.sermaluc@itau.cl"/>
    <s v="daniela.zambranol@itau.cl"/>
    <s v="https://itauchile.atlassian.net/browse/GIYP-312"/>
    <m/>
    <s v="GIYP-312"/>
    <s v="CIO Minorista, Everyday Banking"/>
    <x v="1"/>
  </r>
  <r>
    <s v="GIYP-82"/>
    <x v="0"/>
    <s v="Contact Center reporta problema de acceso a la plataforma de seguros, al intentar abrirla no carga y arroja error.)"/>
    <s v="Boris Fuentes"/>
    <s v="Boris Fuentes"/>
    <d v="2023-06-20T00:00:00"/>
    <d v="2023-08-31T16:44:00"/>
    <x v="0"/>
    <d v="2023-06-08T00:00:00"/>
    <d v="2023-06-20T00:00:00"/>
    <s v="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
    <s v="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
    <s v=" El equipo identifica el origen de la indisponibilidad del servicio, y se proceden a realizar los trabajos para habilitar nuevamente el IPS. _x000a__x000a_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_x000a__x000a_Cabe destacar que los servicios que está llevando Centribal están siendo migrados a Cardif. Se prevé que durante el último trimestre del 2023, todos habrán sido migrados."/>
    <s v="Se acuerda el cierre en el BDC del 20-06-2023"/>
    <x v="21"/>
    <s v="boris.fuentes@itau.cl"/>
    <s v="boris.fuentes@itau.cl"/>
    <s v="https://itauchile.atlassian.net/browse/GIYP-82"/>
    <m/>
    <s v="GIYP-82"/>
    <s v="CIO Minorista, Proteccion"/>
    <x v="1"/>
  </r>
  <r>
    <s v="GIYP-203"/>
    <x v="0"/>
    <s v="mensajes asociados al servicio “RequestCardDigitization-Billetera Digital"/>
    <s v="Rodrigo Valdenegro "/>
    <s v="Rodrigo Valdenegro "/>
    <d v="2023-07-12T00:00:00"/>
    <d v="2023-08-31T16:35:00"/>
    <x v="0"/>
    <d v="2023-07-05T00:00:00"/>
    <d v="2023-07-12T00:00:00"/>
    <s v=" los mensajes no expiran y es necesario su modificación. Había una fuga los mensajes se iban a la cola y no se consumían (este caso no fue un incidente, sino un evento reportado por el Equipo de Ingeniería TI/Edson Pérz)"/>
    <s v="Se modifica los flujos que generan estos mensajes para que expiren o sean “consumidos” una vez utilizados._x000a_PaP se ejecutó el 11-07-2023 (OK"/>
    <s v="se modifica los flujos que generan estos mensajes para que expiren o sean “consumidos” una vez utilizados."/>
    <s v="Se acuerda el cierre el 12-07-2023"/>
    <x v="22"/>
    <e v="#N/A"/>
    <e v="#N/A"/>
    <s v="https://itauchile.atlassian.net/browse/GIYP-203"/>
    <m/>
    <s v="GIYP-203"/>
    <e v="#N/A"/>
    <x v="2"/>
  </r>
  <r>
    <s v="GIYP-224"/>
    <x v="0"/>
    <s v="Incidente en la generación de interfaz de deudores"/>
    <s v="Manuel Silva"/>
    <s v="Mauricio Velazquez"/>
    <d v="2023-10-02T00:00:00"/>
    <d v="2023-10-02T16:51:00"/>
    <x v="1"/>
    <d v="2023-07-14T00:00:00"/>
    <d v="2023-10-02T00:00:00"/>
    <s v="el 13-07-2023  durante el problema en la generación de la interfaz y con la ayuda del proveedor se detecto una dependencia con base central, la cual es consultada por cada lineal de la interfaz"/>
    <s v="En planificación junto con el proveedor Datamarc la ejecución de la solución (relacionado a la interfaz de BC que no es necesaria). _x000a_Se estima completar la ejecución durante la primera quincena de septiembre 2023._x000a_(semana entre el 11 al 15-09-2023) (OK)_x000a_ se realizaron mejoras en la Base Central, lo que resultó en la generación de la interfaz (OK)"/>
    <s v="Quitar la dependencia de Factoring con base central"/>
    <s v="Se espera la entrega del codigo e Interface y desplazamiento para comenzar la certificación el dia 15-09-2023_x000a__x000a_Seguimiento 28-09-2023;•El proveedor revisa el tema y desacopla el acceso a base central, genera el cambio y lo certifica - Terminado_x000a__x000a_•El proveedor nos envía el código para ser instalado en ambiente QA   -  Terminado_x000a__x000a_•Se crea el Wi y se esta generando la documentación para la instalación  - En curso_x000a__x000a_•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_x000a__x000a_Se acuerda cierre"/>
    <x v="23"/>
    <s v="mauricio.velasquez@itau.cl"/>
    <s v="msilva2@itau.cl"/>
    <s v="https://itauchile.atlassian.net/browse/GIYP-224"/>
    <m/>
    <s v="GIYP-224"/>
    <s v="CIO Minorista, Itau Empresa"/>
    <x v="1"/>
  </r>
  <r>
    <s v="GIYP-167"/>
    <x v="2"/>
    <s v="Indisponibilidad a la opción de financiamiento en Factoring Digital"/>
    <s v="Manuel Silva"/>
    <s v="Mauricio Velasquez / Pamela Carrasco"/>
    <d v="2024-01-31T00:00:00"/>
    <d v="2024-01-26T14:20:00"/>
    <x v="0"/>
    <d v="2023-06-29T00:00:00"/>
    <m/>
    <s v="Se encontró un problema handshake al momento de negociar la comunicación con los certificados SSL entre el servidor de api-connect con el proveedor DataMart, que falló por falta de una validación del proveedor Datamart y no fue probado punto a punto (banco –proveedor)"/>
    <s v="análisis- Diagnóstico se estima completar  antes del 01-09-2023_x000a_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
    <s v="En análisis solución definitiva"/>
    <s v="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_x000a__x000a_PaP se prevee el 07-09-2023_x000a__x000a_Seguimiento el 13-09-2023;se organizará una reunión con un grupo de personas encargadas de las redes para revisar el problema del firewall y se solicitará apoyo al proveedor de Datamart para analizar la tasa de errores_x000a__x000a_Seguimiento 28-09-2023;Planes de accion:_x000a_•Generación de estadísticas de error de las ultimas 24horas -&gt; Resultado_x000a__x000a_•Se revisara la forma de similar la mima situación detecta en ambiente QA_x000a__x000a_•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quot;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quot;;Actualización: _x000a__x000a_De los puntos propuestos, avance fue el siguiente:_x000a__x000a_a) Luego de la actualización de los certificados para el mtls, sigue la tasa de error presente, por tanto, no un problema relacionado con los certificados._x000a__x000a_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_x000a_b.1) Tratar de comunicarse sin certificado: error de la plataforma del proveedor y detectado por el mismo_x000a_b.2) Sin api key del proveedor: error de la plataforma del proveedor y detectado por el mismo_x000a_Lo anterior nos permite señalar que el proveedor al menos en los logs de apis de azure el puede ver mensajes de error en la comunicación, pero los que se generan desde el banco, el no los observa._x000a__x000a_Dado los puntos a y b, se procede revisar las distintas capas en el banco:_x000a__x000a_# Fw se identifican las llamadas, pero no se detecta el error 500 _x000a_# En api-connect se ve el error 500 pero es un error procesado por la plataforma y no se el error real que se genera_x000a_# En los servidores data-power onpremise solo tienen 30s para ver logs y es imposible identificar una traza como la que necesitamos_x000a_# Revisando los logs de api-connect se identifica un tiempo de 15s al momento de responder el error _x000a__x000a_Dado el punto 4, se avanza en tres esfuerzos:_x000a_a) Solicitud a arquitectura para aumentar el timeout de las apis  _x000a_b) Se abre un caso en IBM para buscar un apoyo_x000a_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_x000a__x000a_Favor sumar a @Pamela Carrasco quien lidera el producto Factoring y esta como responsable de este incidente.;*BDC 20-11-2023*_x000a_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_x000a_seguimos con un 20% de error, no se disminuyó con los cambios que hizo el proveedor_x000a_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
    <x v="24"/>
    <s v="pamela.carrasco@itau.cl"/>
    <s v="msilva2@itau.cl"/>
    <s v="https://itauchile.atlassian.net/browse/GIYP-167"/>
    <m/>
    <s v="GIYP-167"/>
    <s v="CIO Minorista, Itau Empresa"/>
    <x v="1"/>
  </r>
  <r>
    <s v="GIYP-293"/>
    <x v="0"/>
    <s v="reportan problemas con apertura cuenta empresa arroja error al realizar la solicitud."/>
    <s v="Manuel Silva"/>
    <s v="Sergio Ormeño"/>
    <d v="2023-09-28T00:00:00"/>
    <d v="2023-09-28T18:49:00"/>
    <x v="0"/>
    <d v="2023-07-28T00:00:00"/>
    <d v="2023-09-28T00:00:00"/>
    <s v="posterior a un reinicio del servicio que ejecuta la tarea de aplicación party-reference-data-directory-pj, se cargó la imagen en base a la última versión de desarrollo y no la que debió cargarse"/>
    <s v="a.) Análisis (Ok)_x000a_b.) se estima completar las prueas en QA el 24-08-20232, _x000a_c.) PaP se prevee el 04-09-2023_x000a_seguimiento 05-09-2023"/>
    <s v="Solución: Cambiar la versión correspondiente a cada aplicación de  party-reference-data-directory-pj  desde el desde &quot;latest&quot; a &quot;1.0.0“   (MS BFF party-reference-data-directory-pj y MS BCL party-reference-data-directory-pj)"/>
    <s v="El PaP se prevee el 04-09-2023_x000a_seguimiento 05-09-2023;Se aplica el PaP el 15-09-2023_x000a_Queda regularizado en producción la corrección sin problemas_x000a_Seguimiento 28-09-2023;Se ha estado realizando seguimiento y monitoreo y no ha experimentado ningún problema. Por lo tanto, se encuentra satisfecha con la corrección que se implementó en producción el día 15-09_x000a_Se acuerda cierre"/>
    <x v="25"/>
    <s v="sergio.ormeno@itau.cl"/>
    <s v="msilva2@itau.cl"/>
    <s v="https://itauchile.atlassian.net/browse/GIYP-293"/>
    <m/>
    <s v="GIYP-293"/>
    <s v="CIO Minorista, Itau Empresa"/>
    <x v="1"/>
  </r>
  <r>
    <s v="GIYP-417"/>
    <x v="0"/>
    <s v="Indisponibilidad para avanzar en los curses de operaciones en Dimensión"/>
    <s v="Manuel Silva"/>
    <s v="Manuel Silva"/>
    <d v="2023-09-20T00:00:00"/>
    <d v="2023-09-25T23:00:00"/>
    <x v="0"/>
    <d v="2023-09-14T00:00:00"/>
    <d v="2023-09-20T00:00:00"/>
    <s v="Desconocimiento del uso del componente Acceso dll para ciertas funcionalidades en factoring, el cual no se identificó con anticipación y se detectó posterior a la deshabilitación de usuario SQLUSER (Regularización de SQLUSER - ETAPA 2: AI-787)"/>
    <s v="se regularizo creando un usuario personalizado nuevo con el acceso al DLL para darle así continuidad al procedimiento"/>
    <s v="&quot;Solución Definitiva&quot; es un proyecto que busca actualizar el proceso de factoring."/>
    <s v="Se envía caso para revisión de la comunidad de Minorista a Manuel Silva, quien informa: _x000a__x000a_“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_x000a__x000a_ _La solución que se ejecuto, que no involucro cambios a nivel de Factoring &amp; Confirming, consistió en configurar un nuevo usuario que reemplazo al SQLUSER y permitió que la componente de accesos quedara operativa con lo cual se retomo la normalidad de curses.__x000a__x000a_ _No estoy tan claro que nosotros debamos configurar esta ficha ya que fuimos afectados por una acción ajena a nuestra administración”__x000a__x000a_ _Saludos y gracias__x000a__x000a_*_Manuel Silva Jara_*_x000a__IT Community Lead__x000a__x000a_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_x000a__x000a_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_x000a_al no estar mapeado cauzo el incidente y se regularizo creando un usuario personalizado nuevo para darle asi continuidad_x000a_Se adjunta evidencias del caso_x000a_&quot;Solución Definitiva&quot; es un proyecto que busca actualizar el proceso de factoring._x000a__x000a_Se acuerda el cierre"/>
    <x v="25"/>
    <s v="msilva2@itau.cl"/>
    <s v="msilva2@itau.cl"/>
    <s v="https://itauchile.atlassian.net/browse/GIYP-417"/>
    <m/>
    <s v="GIYP-417"/>
    <s v="CIO Minorista, Itau Empresa"/>
    <x v="1"/>
  </r>
  <r>
    <s v="GIYP-531"/>
    <x v="0"/>
    <s v="No se logra ejecutar inicio día en sistema Leasing"/>
    <s v="Mauricio Velasquez"/>
    <s v="Manuel Silva"/>
    <d v="2023-11-09T00:00:00"/>
    <d v="2023-11-10T11:23:00"/>
    <x v="0"/>
    <d v="2023-10-20T00:00:00"/>
    <d v="2023-11-10T00:00:00"/>
    <s v="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
    <s v="Se decidió seguir el consejo de Mauricio y realizar un rollback, lo que permitió restaurar la condición original del sistema y restablecer la funcionalidad de grabar y recuperar información._x000a__x000a_Realizar la migración nuevamente asociada a la por Obsolescencia del servidor IIS (08-11-2023) _x000a__x000a_Validación Inicio y cierre de dia 09-11-2023 OK "/>
    <s v="Ejecución de migración a nueva plataforma considerando los permisos requeridos"/>
    <s v="[~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_x000a__x000a_# El servidor nuevo fue preparado el día Domingo 15, pero no quedo habilitado por falta de encriptación de archivos de configuración_x000a_# El día 19 se encriptaron los archivos de configuración con apoyo de la gente del área de seguridad y se realizaron  las primeras pruebas de marcha blanca a las 22:00 horas, quedando liberado y a la espera de probar el inicio de día_x000a_#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_x000a_# Dado que se encontró un detalle de seguridad se resuelve volver al servidor anterior y se finaliza la actividad de inicio de día sin problemas_x000a__x000a__x000a__x000a_Desde ese día no se han presentado problemas de inicio de día y estamos a la espera de volver a planificar el cambio de servidor, donde se realizara la misma actividad (prueba de noche y luego seguimiento desde el inicio de día)._x000a__x000a_Dado lo anterior, solicito cerrar este caso, dado que el evento fue supervisado y se supero durante la misma jornada.;Tal como se informó en reunión de seguimiento del día 31 de octubre, considerar._x000a__x000a_# El problema presentado se relaciona a problemas con los permisos asociados al usuario de servicio que levanta el IIS. Esto con motivo de la migración del servidor clstglsgp01b01 asociado a Obsolescencia._x000a_#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_x000a_# La decisión del equipo fue realizan un rollback el mismo día que se presentó el incidente con lo cual se retomó la funcionalidad normal del sistema._x000a_# Desde que fue ejecutado el Rollback hasta esta fecha no se ha vuelto a presentar algún tipo de incidente._x000a_# Tal como se indicó en reunión del 31 de octubre se mantendría abierta esta incidencia para posteriormente cerrarla._x000a_#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_x000a__x000a_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_x000a__x000a_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_x000a__x000a_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_x000a__x000a_a) Actualización de base de datos: a partir del 14-10-2023 se hizo la actualización de Sistema Operativo y actualización de versión de SQL Server, de los problemas reportados ya fueron superados:_x000a__x000a_a.1) Lentitud, se aplicaron los índices correspondientes y se superaron los problemas en los cierres del primer día posterior a la actualización_x000a__x000a__x000a__x000a_b) Actualización de aplicativo: el 08-11-2023 se actualizo el servidor con lo que se supero la obsolescencia, de los problemas presentados ya están superados, a saber:_x000a__x000a_b.1) Error en el inicio de día por falta de permisos, superado ya se han realizado varios inicios de día sin problemas y esto fue superado con el apoyo de continuidad y el área de seguridad_x000a__x000a_b.2) Permisos en la generación de interfaces sigir,  evento que se resolvió el mismo día y fue también por temas de permisos y a partir de ese día ya no se han presentado problemas _x000a__x000a__x000a__x000a_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_x000a__x000a_Favor avanzar con el cierre del incidente._x000a__x000a_Saludos "/>
    <x v="26"/>
    <s v="msilva2@itau.cl"/>
    <s v="mauricio.velasquez@itau.cl"/>
    <s v="https://itauchile.atlassian.net/browse/GIYP-531"/>
    <m/>
    <s v="GIYP-531"/>
    <e v="#N/A"/>
    <x v="2"/>
  </r>
  <r>
    <s v="GIYP-749"/>
    <x v="0"/>
    <s v="Descuadre contable (Leasing - Interfaz OP12)"/>
    <s v="Manuel Silva"/>
    <s v="Manuel Silva"/>
    <d v="2024-01-09T00:00:00"/>
    <d v="2024-01-12T12:46:00"/>
    <x v="0"/>
    <d v="2023-12-28T00:00:00"/>
    <d v="2024-01-09T00:00:00"/>
    <s v="se activaron 157 operaciones por script, las cuales generaron problemas y por eso no se generó la OP12. Lo que se realizó fue copiar la interfaz del día anterior y dejarla con fecha de ayer, para que pudiera continuar el proceso."/>
    <s v="No se requiere realizar ningún tipo de acción sistema adicional, ya que este tipo de operaciones son excepcionales y el sistema opera con total normalidad."/>
    <s v="la generación de un nuevo script en un entorno QA implica crear un conjunto de instrucciones basado en las lecciones aprendidas previas, con el objetivo de mejorar la calidad de las pruebas y evitar la repetición de errores."/>
    <s v="[~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_x000a__x000a_Adjunto las evidencias de los correos enviados por usuarios para dar el Ok al proceso junto con el correo enviado por el equipo Normativo una vez resuelta la incidencia._x000a__x000a_Favor confirmar si es suficiente para cerrar el Incidente_x000a__x000a_[^RE_ OPERACION PUNTUAL FIRST RENT A CAR - MITTA.msg]_x000a_[^RE_ OPERACION PUNTUAL FIRST RENT A CAR - MITTA (2).msg]_x000a_[^RE_ OPERACION PUNTUAL FIRST RENT A CAR - MITTA (1).msg]_x000a_[^___  Incidencia Interfaz OP12 Leasing_ Cierre 28-Dic-2023.msg]_x000a__x000a_"/>
    <x v="13"/>
    <s v="msilva2@itau.cl"/>
    <s v="msilva2@itau.cl"/>
    <s v="https://itauchile.atlassian.net/browse/GIYP-749"/>
    <m/>
    <s v="GIYP-749"/>
    <s v="CIO Minorista, Itau Empresa"/>
    <x v="1"/>
  </r>
  <r>
    <s v="GIYP-709"/>
    <x v="1"/>
    <s v="Error en la contratación de Seguros Hogar (OneInsurance)"/>
    <s v="Boris Fuentes"/>
    <s v="Boris Fuentes"/>
    <d v="2024-01-31T00:00:00"/>
    <d v="2024-01-30T11:52:00"/>
    <x v="1"/>
    <d v="2023-12-13T00:00:00"/>
    <m/>
    <s v="Se detecta que la data de ciertos RUT´s de clientes llegan desde Cardif con valor null (pólizas antiguas) impactando luego al microservicio que responde con timeout al no poder interpretarlos."/>
    <s v="Para incidencias de Flujo Hogar, se implementa primera solución para clientes identificados. (13-12) ok _x000a_Monitoreo del Flujo a nivel de Cardif_x000a_Solución definitiva en análisis por Cardif.  Implementación 18-01"/>
    <s v="Mejoras en el desarrollo para la carga de seguros hogar"/>
    <s v="BDC 28-12-2023_x000a_La carga masiva de cierto root fue implementada para evitar un error específico, lo cual ha reducido significativamente el problema._x000a_Actualmente, se están reportando solo 1 o 2 casos diarios de manera puntual. Sin embargo, existe una solución definitiva que requiere desarrollo por parte de Cardiff._x000a_Boris se comprometió en obtener una actualización al respecto.;Cardif indica que solución definitiva estará el 18 de enero en producción, mientras se sigue trabajando en resolución caso a caso de las ocurrencias del error de carga.;BDC 03-01: _x000a__x000a_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
    <x v="27"/>
    <s v="boris.fuentes@itau.cl"/>
    <s v="boris.fuentes@itau.cl"/>
    <s v="https://itauchile.atlassian.net/browse/GIYP-709"/>
    <m/>
    <s v="GIYP-709"/>
    <s v="CIO Minorista, Proteccion"/>
    <x v="1"/>
  </r>
  <r>
    <s v="GIYP-721"/>
    <x v="3"/>
    <s v="Problemas de Performance en InBroker - Caída en consultas y lentitud en solicitudes"/>
    <s v="Boris Fuentes"/>
    <s v="Boris Fuentes / Fernando Lagos"/>
    <d v="2024-02-14T00:00:00"/>
    <d v="2024-01-31T09:26:00"/>
    <x v="0"/>
    <d v="2023-12-18T00:00:00"/>
    <m/>
    <s v="Problema en infraestructura del proveedor Charles Taylor. _x000a_La interfaz que causo el problema es de carga mensual. Esta se procesa alrededor del dia 10 de cada mes"/>
    <s v="Se acuerda con el proveedor para este próximo proceso de febrero establecer un monitoreo del sistema a nivel de BD y HW."/>
    <m/>
    <s v="BDC 28-12: _x000a__x000a_[~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_x000a__x000a_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_x000a__x000a_slds;Estamos a la espera de la llegada de la interfaz de Enero cercano del dia 10 de febrero para activar el monitoreo del Proveedor Charles Taylor. "/>
    <x v="13"/>
    <s v="fernando.lagos@itau.cl"/>
    <s v="boris.fuentes@itau.cl"/>
    <s v="https://itauchile.atlassian.net/browse/GIYP-721"/>
    <m/>
    <s v="GIYP-721"/>
    <s v="CIO Minorista, Proteccion"/>
    <x v="1"/>
  </r>
  <r>
    <s v="GIYP-722"/>
    <x v="2"/>
    <s v="Problema en despliegue de seguros contratados."/>
    <s v="Boris Fuentes"/>
    <s v="Boris Fuentes / Fracisco Bravo alvarez"/>
    <d v="2024-02-06T00:00:00"/>
    <d v="2024-01-30T16:59:00"/>
    <x v="1"/>
    <d v="2023-12-20T00:00:00"/>
    <m/>
    <s v="En revisión. Problemas en plataforma del proveedor _x000a__x000a_Perdida de conectividad en Bus de comunicación_x000a_&quot;Se identifica reinicio de switch TOR al realizar cambio de rol, genero una latencia a nivel de red, que supero supero umbral de configuración de clúster de nodos TIBCO&quot;"/>
    <s v="Reinicio de servidores impactados y servicios de Aplicaciones 09/12 Ok_x0009__x0009__x0009__x0009__x0009__x0009__x0009__x0009__x000a_Revisión de logs de plataformas para identificar el origen del problema 09/12 OK_x0009__x0009__x0009__x0009__x0009__x0009__x0009__x0009__x000a__x000a_Ventas que se encuentran canceladas pero aparecen como contratados en OI_x000a_Se implementa primera solución  preventiva (14-12) con esto se espera cubrir el incidente. _x000a_Monitoreo del Flujo a nivel de Cardif_x000a__x000a_Modificación de umbral de timeout a nivel de FENCE OK_x000a__x000a_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_x000a_ _x000a_En proceso elaboración de Plan_x000a__x0009__x0009__x0009_"/>
    <s v="En analisis"/>
    <s v="BDC 28-12-2023_x000a_Se identificaron dos causas raíz para el problema mencionado. La primera causa raíz es que algunas pólizas están llegando con coberturas o montos de prima con valor nulo._x000a_Esto hace que nuestro microservicio no pueda entender el valor esperado, generando un error en la visualización y causando la caída del servicio._x000a_Cardiff realizó un paso a producción y solucionó el problema. Además, tienen otro caso pendiente que se espera resolver en enero.;Operaciones Cardif se encuentra aún revisando el punto de valores en cero.  Aún no indican fecha de resolución se seguirá insistiendo.;BDC 04-01: _x000a__x000a_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_x000a_Se ha tenido dificultades en el despliegue de los seguros en la postventa_x000a_Se han corregido muchos de estos problemas, aún quedan algunos detalles por resolver, especialmente en relación a la visualización de ciertas pólizas vigentes de los clientes en nuestra área de ventas_x000a_Francisco se reunirá con Cardiff para determinar la causa raíz y una solución en conjunto al problema dado."/>
    <x v="28"/>
    <s v="franciscobravo.ibm@itau.cl"/>
    <s v="boris.fuentes@itau.cl"/>
    <s v="https://itauchile.atlassian.net/browse/GIYP-722"/>
    <m/>
    <s v="GIYP-722"/>
    <s v="CIO Minorista, Proteccion"/>
    <x v="1"/>
  </r>
  <r>
    <s v="GIYP-354"/>
    <x v="0"/>
    <s v="SAC no carga la información de algunos clientes para abrir nuevos casos"/>
    <s v="Nancy Vallejo"/>
    <s v="Nancy Vallejo"/>
    <d v="2023-09-06T00:00:00"/>
    <d v="2023-10-03T11:55:00"/>
    <x v="0"/>
    <d v="2023-08-18T00:00:00"/>
    <d v="2023-09-06T00:00:00"/>
    <s v="Diseño desactualizado a las buenas prácticas de SQL _x000a_Se determinó que job orquestando sps y particiones de disco poco optimas que no permiten hoy poder aumentar los recursos asignados dado que es una maquina física- por limitantes de squl ya no pueden crecer más."/>
    <s v="Se realiza un truncate en el SP el cual solucionó los tiempos de respuesta pasando de 7 hr a 1 hr, se determina que es un tiempo normal de carga"/>
    <s v="Truncate en el SP el cual soluciono los tiempos de respuesta pasando de 7 hr a 1 hr, se determina que es un tiempo normal de carga_x000a__x000a_Pap el día 01-09-2023 (OK) WI 177354"/>
    <s v="En ejecución de los procesos de SAC para incremento de memoria_x000a_Se generara reunión interna para establecer el plan de ejecución_x000a__x000a_Seguimiento el 05-09-2023"/>
    <x v="29"/>
    <s v="nvallejos@itau.cl"/>
    <s v="nvallejos@itau.cl"/>
    <s v="https://itauchile.atlassian.net/browse/GIYP-354"/>
    <m/>
    <s v="GIYP-354"/>
    <e v="#N/A"/>
    <x v="2"/>
  </r>
  <r>
    <s v="GIYP-416"/>
    <x v="0"/>
    <s v="Problema en el ingreso al portal de cobranza"/>
    <s v="Claudia Parra"/>
    <s v="Angelo Papa"/>
    <d v="2023-10-12T00:00:00"/>
    <d v="2023-10-12T11:20:00"/>
    <x v="0"/>
    <d v="2023-09-14T00:00:00"/>
    <d v="2023-10-12T00:00:00"/>
    <s v="Se demarco a una intermitencia en los servicios del proveedor, se encuentra en investigación pero de no poder replicarla no tienen el detalle preciso. "/>
    <s v="En revisión, una vez terminada la intermitencia el portal retorno a su funcionamiento regular no requirió acción por parte del proveedor o nuestra."/>
    <s v="una vez terminada la intermitencia el portal retorno a su funcionamiento regular no requirió acción por parte del proveedor o nuestra."/>
    <s v="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_x000a_Se adjunta correo evidenciado del proveedor _x000a__x000a_Se acuerda el cierre en la reunion del BDC tras la validación correspondiente"/>
    <x v="12"/>
    <s v="angelo.papa@itau.cl"/>
    <s v="claudia.parralopez@itau.cl"/>
    <s v="https://itauchile.atlassian.net/browse/GIYP-416"/>
    <m/>
    <s v="GIYP-416"/>
    <s v="CIO Minorista, Consumo y Financiamiento"/>
    <x v="1"/>
  </r>
  <r>
    <s v="GIYP-493"/>
    <x v="3"/>
    <s v="Indisponibilidad en las impresiones Condell (Vale vista, pagares, contrato mandato, seguros, estado de cuentas, Dap)"/>
    <s v="Nicolas valeria"/>
    <s v="Nicolas valeria"/>
    <d v="2024-01-31T00:00:00"/>
    <d v="2024-01-26T10:43:00"/>
    <x v="1"/>
    <d v="2023-10-10T00:00:00"/>
    <m/>
    <s v="Servicio IBM WebPhere Application Server queda en estado iniciando y no logra subir._x000a_No se logro determinar la causa dada la obsolescencia del servicio y el SO (Windows 2008) "/>
    <s v="Como plan mitigante: en caso de que se vuelva a presentar levantar el servicio con la desconexión de red. _x000a__x000a_Como plan definitivo: En revisión para atacar el problema de obsolescencia con la migración del servicio livecycle"/>
    <s v="En analisis"/>
    <s v="+*Detalle de lo realizado para levantar el servicio:*+ _x000a__x000a_*Primero*_x000a__x000a_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_x000a__x000a_El problema persistía ya que LiveCicle no logra subir de forma manual._x000a__x000a_ _x000a__x000a_*Segundo*_x000a__x000a_Se restaura servidor PRODAPPS331 a partir de un respaldo en Veeam Backup, este se configura y es conectado a la red. Pero problema persiste._x000a__x000a_Se vuelve atrás y se vuelve a conectar servidor original._x000a__x000a_ _x000a__x000a_*Tercero*_x000a__x000a_Luego de varias pruebas con servidor restaurado, se detecta que al momento de quitar la red al servidor, este logra subir servicio “*IBM WebPhere Application Server*” y aplicación *LiveCicle*._x000a__x000a_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_x000a__x000a_Quedamos atentos ante cualquier información que necesites adicional. En comentario del 24 de octubre se detalla lo ocurrido. ;De acuerdo a lo conversado con [~accountid:712020:156f0864-ff81-4b53-97b0-f1913b8a6833] se genera cita para revisión del tema. _x000a__x000a_[^GIYP-493 Indisponibilidad en las impresiones Condell (Servicio LiveCycle).ics]_x000a__x000a_;{panel:bgColor=#eae6ff}_x000a_Reunión planificada para el 06-12-2023_x000a_{panel};En reunión sostenida el día 06-12, se acordó realizar replica del error, con apoyo de ingeniería TI para obtener antecedentes que permitan determinar la causa raíz. _x000a__x000a_Adicional, se solicitó el apoyo de [~accountid:712020:30cddb31-bfaa-41d1-ab51-8b6e75aa376d] o [~accountid:712020:69d0fec3-4183-445a-a5a0-eecc6e26219d] para poder obtener los logs desde el webphere. _x000a__x000a_Se programa actividad para el lunes 11-12 a las 15:00 _x000a__x000a_[^GIYP-493 Indisponibilidad en las impresiones Condell (Servicio LiveCycle) (3a3623ae-a3cc-47d4-a943-efa60a5a5af8).ics]_x000a__x000a_[~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_x000a__x000a_próxima reunión de seguimiento el martes 26 a las 16:00 _x000a__x000a_!image-20231222-120542.png|width=1009,height=348!_x000a__x000a_!image-20231222-120611.png|width=745,height=463!_x000a__x000a_!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_x000a__x000a_Se espera revisión de Nicolas Valeria para definir el seguimiento y ver quien del área de minorista se queda con el tema. ;BDC 08-01-2024_x000a_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
    <x v="30"/>
    <s v="nicolas.valeria@itau.cl"/>
    <s v="nicolas.valeria@itau.cl"/>
    <s v="https://itauchile.atlassian.net/browse/GIYP-493"/>
    <m/>
    <s v="GIYP-493"/>
    <s v="CIO Mayorista y Habilitadores Digitales, Correctivo Canales"/>
    <x v="0"/>
  </r>
  <r>
    <s v="GIYP-554"/>
    <x v="2"/>
    <s v="Problemas en el aplicativo Cockpit - Vuc por saturación en pool de conexiones"/>
    <s v="Nicolas valeria"/>
    <s v="Nicolas valeria"/>
    <d v="2024-01-31T00:00:00"/>
    <d v="2024-01-26T14:36:00"/>
    <x v="1"/>
    <d v="2023-12-07T00:00:00"/>
    <m/>
    <s v="Saturacion en pool de conexiones (CockpitWeb_Pool y Vuc_clientes_pool). En análisis "/>
    <s v="Mitigante:_x000a_- Reinicio diario en el servicio IIS de Cockpit para liberar los recursos (CLSTGIISP01V2) de 30 a 15min. 19-12-2023 (OK)_x000a_- Reinicio de pool de Vuc_clientes_x000a__x000a_Definitiva: _x000a_Plan de actualización de la plataforma "/>
    <s v="Implementar actualización de la plataforma Cockpit - VUC en Enero 2024 "/>
    <s v="[~accountid:5c9e3ad7d286431f402dd006] [~accountid:712020:156f0864-ff81-4b53-97b0-f1913b8a6833]  Favor de su apoyo complementando los planes de acción a seguir y causa raíz del problema;*De:* Victor Cartajena Borras &lt;[Victor.Cartajena@itau.cl|mailto:Victor.Cartajena@itau.cl]&gt; _x000a_*Enviado el:* miércoles, 29 de noviembre de 2023 15:38_x000a_*Para:* Nicolas Valeria Burgos &lt;[Nicolas.Valeria@itau.cl|mailto:Nicolas.Valeria@itau.cl]&gt;_x000a_*CC:* Francisco Avila Olivares &lt;[francisco.avila@itau.cl|mailto:francisco.avila@itau.cl]&gt;_x000a_*Asunto:* RE: GIYP-554-Desde herramienta de monitoreo se detecta intermitencia en el acceso a aplicativo Cockpit._x000a__x000a_ _x000a__x000a_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_x000a__x000a_ _x000a__x000a_Esta tarea la realizaba mi equipo cuando estaba bajo nuestro dominio, pero al separarlo quedamos sin acceso y la tarea asumo no la realiza nadie, con gusto te ayudo y lo mantengo pero había un compromiso que no meteríamos las manos en la maquina una vez separada._x000a__x000a_ _x000a__x000a_|*Victor Cartajena Borras*_x000a_Lider Squad CRM Herramientas – Datos_x000a_Gerencia CRM &amp; CX_x000a__x000a_[*Victor.cartajena@itau.cl*|mailto:Victor.cartajena@itau.cl]|;!image-20231219-135336.png|width=1464,height=792!_x000a__x000a_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_x000a__x000a_!image-20231219-210746.png|width=841,height=313!_x000a__x000a_!image-20231219-210650.png|width=1331,height=528!;Queda pendiente el análisis para determinar la causa raíz y si la acción definitiva de actualización de la plataforma resuelve este problema. _x000a__x000a_[~accountid:712020:156f0864-ff81-4b53-97b0-f1913b8a6833] quedamos pendiente del plan y acciones a seguir. ;El Vuc_clientes_pool evidencia de reinicio: _x000a__x000a_!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
    <x v="18"/>
    <s v="nicolas.valeria@itau.cl"/>
    <s v="nicolas.valeria@itau.cl"/>
    <s v="https://itauchile.atlassian.net/browse/GIYP-554"/>
    <m/>
    <s v="GIYP-554"/>
    <s v="CIO Mayorista y Habilitadores Digitales, Correctivo Canales"/>
    <x v="0"/>
  </r>
  <r>
    <s v="GIYP-584"/>
    <x v="2"/>
    <s v="Problema en la carga mensual de la BD de pre-evaluados en OnBoarding"/>
    <s v="Nicolas valeria"/>
    <s v="Hendrik Cabrera"/>
    <d v="2024-02-02T00:00:00"/>
    <d v="2024-01-30T17:55:00"/>
    <x v="0"/>
    <d v="2023-11-02T00:00:00"/>
    <m/>
    <s v="Se determina un cambio de esquema en la estructura de datos en una tabla. _x000a_un problema en la carga con un campo demás_x000a_error humano operativo"/>
    <s v="Mitigante: El problema ya no se está presentando después de haber socializado y reforzado(con el área de riesgo,  datos y onbarding pf) la estructura esperada en los archivos por parte del equipo de riesgo._x000a__x000a_Definitiva: Se agregaran 3 campos operativos, en análisis para determinar el plan de acción (estiman tres semana a partir de análisis a partir de del 28-12) "/>
    <m/>
    <s v="!image-20231103-152035.png|width=443,height=407!_x000a__x000a__x000a__x000a_!image-20231103-152022.png|width=50%!_x000a__x000a_* 74 campos_x000a_* fecha_vigente no es necesario agregarlo en el archivo ah_buscador_cliente_x000a_*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_x000a_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_x000a__x000a_|Carga Agosto|Carga Septiembre|Carga Octubre|_x000a_|RUT|RUT|RUT|_x000a_|DV|DV|DV|_x000a_|NOMBRE|NOMBRE|NOMBRE|_x000a_|DIRECCION_PARTICULAR|DIRECCION_PARTICULAR|DIRECCION_PARTICULAR|_x000a_|COMUNA_PARTICULAR|COMUNA_PARTICULAR|COMUNA_PARTICULAR|_x000a_|CIUDAD_PARTICULAR|CIUDAD_PARTICULAR|CIUDAD_PARTICULAR|_x000a_|REGION|REGION|REGION|_x000a_|TELEFONO_PARTICULAR|TELEFONO_PARTICULAR|TELEFONO_PARTICULAR|_x000a_|TELEFONO_COMERCIAL|TELEFONO_COMERCIAL|TELEFONO_COMERCIAL|_x000a_|CELULAR|CELULAR|CELULAR|_x000a_|DESC_OFERTA|DESC_OFERTA|DESC_OFERTA|_x000a_|OFERTA_CONSOLIDACION|OFERTA_CONSOLIDACION|OFERTA_CONSOLIDACION|_x000a_|CONS_SBIF|CONS_SBIF|CONS_SBIF|_x000a_|RENTA_ACREDITAR|RENTA_ACREDITAR|RENTA_ACREDITAR|_x000a_|LC|LC|LC|_x000a_|TC_1|TC_1|TC_1|_x000a_|TC_2|TC_2|TC_2|_x000a_|CUPO_TC_TOT|CUPO_TC_TOT|CUPO_TC_TOT|_x000a_|CRC_CAM_COD|CRC_CAM_COD|CRC_CAM_COD|_x000a_|IND_NO_MOLESTAR|IND_NO_MOLESTAR|IND_NO_MOLESTAR|_x000a_|IND_FUERA_FMO|IND_FUERA_FMO|IND_FUERA_FMO|_x000a_|COD_COMUNA|COD_COMUNA|COD_COMUNA|_x000a_|COD_CIUDAD|COD_CIUDAD|COD_CIUDAD|_x000a_|TRAMO_SCORE|TRAMO_SCORE|TRAMO_SCORE|_x000a_|EDAD|EDAD|EDAD|_x000a_|CLASIFICA_SEGMENTO|CLASIFICA_SEGMENTO|CLASIFICA_SEGMENTO|_x000a_|NOMBRE1|NOMBRE1|NOMBRE1|_x000a_|APELLIDO_PATERNO|APELLIDO_PATERNO|APELLIDO_PATERNO|_x000a_|APELLIDO_MATERNO|APELLIDO_MATERNO|APELLIDO_MATERNO|_x000a_|ORIGEN|ORIGEN|ORIGEN|_x000a_|IND_FONO|IND_FONO|IND_FONO|_x000a_|SDCON01|SDCON01|SDCON01|_x000a_|MARCA_SINACOFI_87|MARCA_SINACOFI_87|MARCA_SINACOFI_87|_x000a_|IND_DIRECCION|IND_DIRECCION|IND_DIRECCION|_x000a_|MOD_DE_RENTA|MOD_DE_RENTA|MOD_DE_RENTA|_x000a_|IND_TRABAJABLE|IND_TRABAJABLE|IND_TRABAJABLE|_x000a_|IND_PERFIL_PPLANILLA|IND_PERFIL_PPLANILLA|IND_PERFIL_PPLANILLA|_x000a_|NINST|NINST|NINST|_x000a_|RIESGO_CRUZADO|RIESGO_CRUZADO|RIESGO_CRUZADO|_x000a_|FUNC_EXTRAS|FUNC_EXTRAS|FUNC_EXTRAS|_x000a_|RTA_EXI36_FINAL|RTA_EXI36_FINAL|RTA_EXI36_FINAL|_x000a_|IND_CONV|IND_CONV|IND_CONV|_x000a_|IND_PRODACT|IND_PRODACT|IND_PRODACT|_x000a_|IND_LGC|IND_LGC|IND_LGC|_x000a_|IND_MONOPASIVOS|IND_MONOPASIVOS|IND_MONOPASIVOS|_x000a_|M_BP|M_BP|M_BP|_x000a_|M_BP_EX|M_BP_EX|M_BP_EX|_x000a_|IND_ADDCLIENTE|IND_ADDCLIENTE|IND_ADDCLIENTE|_x000a_|IND_SSEG|IND_SSEG|IND_SSEG|_x000a_|RTA_EXI36_OK_NVO|RTA_EXI36_OK_NVO|RTA_EXI36_OK_NVO|_x000a_|M_RENTA_REAL|M_RENTA_REAL|M_RENTA_REAL|_x000a_|RUTNUM_CONV|RUTNUM_CONV|RUTNUM_CONV|_x000a_|IND_DMORA24|IND_DMORA24|IND_DMORA24|_x000a_|IND_DIND12|IND_DIND12|IND_DIND12|_x000a_|IND_VC60|IND_VC60|IND_VC60|_x000a_|IND_MONTO|IND_MONTO|IND_MONTO|_x000a_|IND_RECH_GES|IND_RECH_GES|IND_RECH_GES|_x000a_|SDLINDIS|SDLINDIS|SDLINDIS|_x000a_|ORI_ASIGNADO|ORI_ASIGNADO|ORI_ASIGNADO|_x000a_|SUCURSAL|SUCURSAL|SUCURSAL|_x000a_|ALZA_DCONS_50|ALZA_DCONS_50|ALZA_DCONS_50|_x000a_|SINACOFI_EXTRA|SINACOFI_EXTRA|SINACOFI_EXTRA|_x000a_|H_CONDELL|H_CONDELL|H_CONDELL|_x000a_|CAIDA_EXCLUSION|CAIDA_EXCLUSION|CAIDA_EXCLUSION|_x000a_|OFE_HIPO|OFE_HIPO|OFE_HIPO|_x000a_|OFE_HIPO_UF|OFE_HIPO_UF|OFE_HIPO_UF|_x000a_|PER_HIPO|PER_HIPO|PER_HIPO|_x000a_|RENTA_HIPO_CC|RENTA_HIPO_CC|RENTA_HIPO_CC|_x000a_|OFE_HIPO_LD|OFE_HIPO_LD|OFE_HIPO_LD|_x000a_|OFE_HIPO_LD_UF|OFE_HIPO_LD_UF|OFE_HIPO_LD_UF|_x000a_|RENTA_HIPO_LD|RENTA_HIPO_LD|RENTA_HIPO_LD|_x000a_|GLOSA_MEJORA|GLOSA_MEJORA|GLOSA_MEJORA|_x000a_|DIF_CSN|DIF_CSN|DIF_CSN|_x000a_|DIF_ROT|DIF_ROT|DIF_ROT|_x000a_|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_x000a_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_x000a_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_x000a_No asiste al BDC se convoca para el proximo buenos dias calidad"/>
    <x v="31"/>
    <e v="#N/A"/>
    <s v="nicolas.valeria@itau.cl"/>
    <s v="https://itauchile.atlassian.net/browse/GIYP-584"/>
    <m/>
    <s v="GIYP-584"/>
    <s v="CIO Mayorista y Habilitadores Digitales, Correctivo Canales"/>
    <x v="0"/>
  </r>
  <r>
    <s v="GIYP-629"/>
    <x v="0"/>
    <s v="Indisponibilidad para adjuntar documentos en Auris"/>
    <s v="Nicolas valeria"/>
    <s v="Nicolas valeria"/>
    <d v="2023-12-12T00:00:00"/>
    <d v="2023-12-27T15:13:00"/>
    <x v="0"/>
    <d v="2023-11-22T00:00:00"/>
    <d v="2023-12-12T00:00:00"/>
    <s v="Posterior a actividad de ciber seguridad, se actualizo la clave del usuario IC_admin_itau conjuntamente con el proveedor el 22-11-2023. No se actualizo la clave en todos los componentes del servidor donde se reside el aplicativo. "/>
    <s v="Revisar todos los componentes donde se encuentra asociada la clave para su actualización. "/>
    <s v="Actualización de la clave del usuario IC_Admin_Itau en los componentes asociados en el servidor  “CLSTGCRMP00V1” "/>
    <s v="Ultimo componente modificado hoy _x000a__x000a_!image-20231124-140614.png|width=695,height=627!;el dia 22-11, se realizo la actualización de la credencial en 5 componentes: _x000a__x000a_    •_x0009_CLI_x000a_    •_x0009_DOC_x000a_    •_x0009_FOF_x000a_    •_x0009_FUN_x000a_    •_x0009_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_x000a__x000a__x000a__x000a_Según lo conversado, el proveedor ya ha entregado sus apreciaciones, mantengamos la incidencia abierta para ver si vuelve a ocurrir algún otro problema,;BDC 05-12: _x000a_El proveedor ha entregado sus apreciaciones y se sugiere mantener la incidencia abierta para monitorear si se presentan futuros problemas similares.;[~accountid:712020:156f0864-ff81-4b53-97b0-f1913b8a6833] podrias documentar el detalle de las apreciaciones del proveedor. "/>
    <x v="32"/>
    <s v="nicolas.valeria@itau.cl"/>
    <s v="nicolas.valeria@itau.cl"/>
    <s v="https://itauchile.atlassian.net/browse/GIYP-629"/>
    <m/>
    <s v="GIYP-629"/>
    <s v="CIO Mayorista y Habilitadores Digitales, Correctivo Canales"/>
    <x v="0"/>
  </r>
  <r>
    <s v="GIYP-636"/>
    <x v="2"/>
    <s v="Indisponibilidad servicio de Validacion Biometrica"/>
    <s v="Andrés Astaburuaga "/>
    <s v="Nicolas valeria"/>
    <d v="2024-01-31T00:00:00"/>
    <d v="2024-01-26T10:41:00"/>
    <x v="1"/>
    <d v="2023-11-17T00:00:00"/>
    <m/>
    <s v="Falta de coordinación en la comunicación de parte de SOVOS con el banco, dado que el proveedor implemento mejoras en su plataforma para una nueva biometria dactilar sin dependencia de terceros (en este caso con Autentia)"/>
    <s v="Mejoras en procesos de comunicación y escalamientos. _x000a_Proveedor no prevee acciones a nivel de Ti, ya que observan estabilidad en el servicio. de presentarse nuevamente se evaluará nueva casuística. "/>
    <s v="En análisis dada la recurrencia de las incidencias"/>
    <s v="De acuerdo al análisis preliminar de SOVOS:  _x000a__x000a_Ambos incidentes tienen orígenes distintos, el primero debido al proveedor Autentia y el segundo a raíz de los trabajos realizados para independizarse del proveedor._x000a_Para el primero ya fue solicitado su RCA y el segundo está en confección. En tanto estén disponibles serán entregados por el equipo.;En reunión sostenida con el proveedor hoy 28-11: _x000a__x000a_# Proveedor dio detalle de las causas de las últimas caídas recurrentes generadas en la plataforma. _x000a_# Dieron a conocer el escalamiento ante cualquier evento, y se recalcó la urgencia que se requiere de una respuesta oportuna para solventar los incidentes dado el impacto que se genera a clientes.. _x000a_#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_x000a_# Enviarán correo con la información solicitada de escalamiento e información del cambio realizado. _x000a__x000a_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_x000a__x000a_no puede utilizar una cuenta de correo genérica para administrar la plataforma al inscribirse con su número de identificación Rut. _x000a_Actualmente,  en conversaciones con el proveedor para explorar nuevas opciones de uso de la plataforma. _x000a_Además, se ha entregado un informe relacionado con este asunto.;Se presenta nuevamente incidente el 06-12. se asocia a este caso de problema en curso, el cual vuelve a estado a análisis.  [~accountid:712020:156f0864-ff81-4b53-97b0-f1913b8a6833] ;{panel:bgColor=#eae6ff}_x000a_BDC 12-12-2023_x000a_nicolas se reunirá con Orlando de Accesos para administrar una nueva herramienta. La razón para esta administración es debido a la información proporcionada por el proveedor, que se refiere específicamente a Rut y no a un usuario genérico._x000a_{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
    <x v="33"/>
    <s v="nicolas.valeria@itau.cl"/>
    <s v="andres.astaburuaga@itau.cl"/>
    <s v="https://itauchile.atlassian.net/browse/GIYP-636"/>
    <m/>
    <s v="GIYP-636"/>
    <s v="CIO Minorista, Canales Asistidos"/>
    <x v="1"/>
  </r>
  <r>
    <s v="GIYP-671"/>
    <x v="0"/>
    <s v="Indisponibilidad en sistema Onboarding PF (Error 404) en la generación de contratos de cliente"/>
    <s v="Nicolas valeria"/>
    <s v="Nicolas valeria"/>
    <d v="2024-01-08T00:00:00"/>
    <d v="2024-01-12T12:55:00"/>
    <x v="0"/>
    <d v="2023-12-04T00:00:00"/>
    <d v="2024-01-08T00:00:00"/>
    <s v="Se detecta que afectación es producto de un paso a producción realizado el dia viernes pasado DBS-333 donde se realizo una nueva suscripción de una Api y que por arrastre se llevo un cambio que no estaba considerado el cual sobrescribió una api existente (DBS-333)_x000a__x000a_Se bajo un producto en produccion ,por un release nuevo de un producto que ya existia (onbording Error 404 al buscar a un servicio)"/>
    <s v="Se realizaran las revisiones y ajustes necesarios para regularizar el código y así evitar afectación a futuros despliegues."/>
    <s v="Corrección a nivel de código"/>
    <s v="BDC 05-12: En un entorno de producción, se encontró un problema al intentar acceder a un servicio específico debido a un error de onboarding. _x000a_Este error se produjo después de la implementación de una nueva versión de un producto existente. _x000a_El incidente se manifestó como un error 404 al buscar el servicio en cuestión.;{panel:bgColor=#eae6ff}_x000a_BDC 12-12-2023_x000a_se plantea que si cada vez que se interactúa con el producto de una API se utiliza una versión diferente y los proyectos no tienen suficiente tiempo para adaptarse a esos cambios, nicolas revisara el servicio afectado_x000a_{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_x000a_# Detalles:_x000a_## Equipo de every day banking realizado cambio generando V2 de servicio document-library._x000a_## A principios de noviembre se habilito v2 en producción, sin uso a la fecha. Quedando habilitados V1 y V2 en producción y los demás ambientes._x000a_## El viernes 01-12-2023 se realizó pase a producción agregando suscripción para DBS. Al aplicar el cambio por pipeline en el API, por alguna razón desconocida se deshabilito la V1 en producción quedando solo habilitado V2._x000a_## La des-habilitación de V1 impacto a quienes utilizaban la V1 en producción. (Canales asistidos y DBS)_x000a_## Se evalúan opciones:_x000a_### Rollback: No hay certeza que resuelva el inconvenientes y nuevo pase vuelva a deshabilitar V1. Toma más tiempo._x000a_### Habilitación V1:  Se realiza habilitación de V1 manualmente de manera temporal para reestablecer el servicio, funcionando V1 y V2 nuevamente. En paralelo se investiga que sucedió y como evitar que suceda nuevamente._x000a_# Mitigación:_x000a_## Se debe habilitar V1 manualmente. Quedando habilitados V1 (deprecada) y V2. Se solicita apoyo a Marcela Galleguillos. Realizado._x000a_## Validar que no vuelva a ocurrir y que nuevos pases no deshabiliten V1. Se revisara con Nicolas Valeria, Camila Vasquez, Ricardo Carrillo y Maykol Purica. *En curso.*_x000a_### Se revisa detalle de procedimiento de pipeline para ver instrucción de delete y publish en api connect_x000a_### Se realizan pruebas_x000a_### Se informara detalles de mitigación a todos los involucrados_x000a__x000a_Saludos cordiales,_x000a__x000a_ _x000a__x000a_|*Eric Salosny*_x000a_Solutions Architect_x000a__x000a_[+*eric.salosny@itaul.cl*+|mailto:eric.salosny@itaul.cl]_x000a__x000a_(+56) 9 6965 9845|"/>
    <x v="30"/>
    <s v="nicolas.valeria@itau.cl"/>
    <s v="nicolas.valeria@itau.cl"/>
    <s v="https://itauchile.atlassian.net/browse/GIYP-671"/>
    <m/>
    <s v="GIYP-671"/>
    <s v="CIO Mayorista y Habilitadores Digitales, Correctivo Canales"/>
    <x v="0"/>
  </r>
  <r>
    <s v="GIYP-747"/>
    <x v="0"/>
    <s v="Error en proceso de consolidación y cuadratura de cuenta digital tarjeta de debito"/>
    <s v="Nicolas valeria"/>
    <s v="Nicolas valeria"/>
    <d v="2024-01-19T00:00:00"/>
    <d v="2024-01-17T17:58:00"/>
    <x v="0"/>
    <d v="2023-12-28T00:00:00"/>
    <d v="2024-01-17T00:00:00"/>
    <s v=" error operativo por el lado de mensajes que me mandan_x000a_se marca un tipo de movimiento que nunca se había recibido antes y que parece estar desajustado para poder ser procesado._x000a_en un momento dado, algo cambió y el software se encontró sin nada que procesar. A pesar de esto, en lugar de descartar lo que había recibido, decidieron enviarlo todo junto. A partir de ese momento, las cosas tomaron un rumbo diferente."/>
    <s v=" los movimientos del martes y miércoles se reprocesaron todo sin problema."/>
    <s v="error operativo no se tenia ajustado la parametria_x000a_lecciones aprendidas se monitoreara permanentemente estos comportamientos"/>
    <s v="se adjunta evidencia por correo donde el fallo presentado fue a raiz de una mala interpretación de los archivos incoming de la marca, en este caso de mastercard hacia minsait, donde no tenian ajustada la parametría para este tipo de movimientos."/>
    <x v="13"/>
    <s v="nicolas.valeria@itau.cl"/>
    <s v="nicolas.valeria@itau.cl"/>
    <s v="https://itauchile.atlassian.net/browse/GIYP-747"/>
    <m/>
    <s v="GIYP-747"/>
    <s v="CIO Mayorista y Habilitadores Digitales, Correctivo Canales"/>
    <x v="0"/>
  </r>
  <r>
    <s v="GIYP-777"/>
    <x v="3"/>
    <s v="Problema de conexión en Plataforma Comercial Persona "/>
    <s v="Nicolas valeria"/>
    <s v="Juan Carlos Arce (Unisys) / Nicolas Valeria"/>
    <d v="2024-01-31T00:00:00"/>
    <d v="2024-01-26T13:35:00"/>
    <x v="0"/>
    <d v="2024-01-03T00:00:00"/>
    <m/>
    <s v="En revisión por el equipo de Unisys"/>
    <s v="Se debe generar una limpieza de estos registros para evitar que vuelva a ocurrir este bloqueo. _x000a__x000a_Se generará un script para almacenar la información en una tabla auxiliar, y así que no se genere este incidente, manteniendo sólo la información necesaria del día."/>
    <s v="Por definir"/>
    <s v="[~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_x000a__x000a_Se generará un script para almacenar la información en una tabla auxiliar, y así que no se genere este incidente, manteniendo sólo la información necesaria del día.;Se generará un script para almacenar la información en una tabla auxiliar_x000a_La actividad se realizara dentro de las rutinas extras"/>
    <x v="34"/>
    <s v="nicolas.valeria@itau.cl"/>
    <s v="nicolas.valeria@itau.cl"/>
    <s v="https://itauchile.atlassian.net/browse/GIYP-777"/>
    <m/>
    <s v="GIYP-777"/>
    <s v="CIO Mayorista y Habilitadores Digitales, Correctivo Canales"/>
    <x v="0"/>
  </r>
  <r>
    <s v="GIYP-794"/>
    <x v="3"/>
    <s v="Desde sucursales reporta problemas en Front Unificado."/>
    <s v="Nicolas valeria"/>
    <s v="NICOLAS VALERIA"/>
    <d v="2024-01-31T00:00:00"/>
    <d v="2024-01-30T09:24:00"/>
    <x v="1"/>
    <d v="2024-01-08T00:00:00"/>
    <m/>
    <s v="En analisis"/>
    <s v="En analisis"/>
    <s v="En analisis"/>
    <m/>
    <x v="31"/>
    <s v="nicolas.valeria@itau.cl"/>
    <s v="nicolas.valeria@itau.cl"/>
    <s v="https://itauchile.atlassian.net/browse/GIYP-794"/>
    <m/>
    <s v="GIYP-794"/>
    <s v="CIO Mayorista y Habilitadores Digitales, Correctivo Canales"/>
    <x v="0"/>
  </r>
  <r>
    <s v="GIYP-813"/>
    <x v="2"/>
    <s v="Intermitencia en el servicio Cockpit-Vuc"/>
    <s v="Nicolas valeria"/>
    <s v="Nicolas Valeria"/>
    <d v="2024-01-31T00:00:00"/>
    <d v="2024-01-31T12:29:00"/>
    <x v="1"/>
    <d v="2024-01-15T00:00:00"/>
    <m/>
    <s v="Por determinar, no se ha concretado una causa específica. "/>
    <s v="15-01: se realiza reinicio el servidor de BD (clstgsqlp20v4) maquina totalmente pegada, IIS y grupo de ejecución &quot;IIB ITManagement_IS_001&quot; en servicio bróker, se reestablece _x000a_servicio. _x000a_Posterior se determina que el webconfig se encuentra apuntando a desarrollo, se realiza modificación y cambio para que este apuntara a producción. _x000a_Se valida funcionalidad con lentitud y durante la semana se realiza reinicios puntuales del pool, y se evidenciaba mejoría en el servicio. _x000a__x000a_Del 16 al 17-01: se presentaba lentitud en el servicio, para resolver se realizaba reinicio de pool._x000a__x000a_23-01: Se sigue presentando lentitud en el servicio, donde se reinicia el pool_VUC, pool de cockpit y dada a la lentitud extrema que se presentaba se reinicia el IIS.  _x000a__x000a_24-01 a las 22 hrs: se realiza aumento de instancias en el IIS cambio tipo m6i.xlarge a c6a.2xlargeal y recursos quedando a nivel de CPU (de 4 a 8 core)_x000a__x000a_25-01: Dada que se sigue presentando lentitud en el  servicio se procede a volver atrás el cambio de webconfig apuntando este nuevamente a desarrollo. Situación que tampoco mejoró sobre la lentitud del sistemas. _x000a_Adicional, se baja el aplicativo de AWS y se sube Onpremise, presentándose la misma situación de lentitud y otros errores _x000a__x000a_26-01: Se realiza reinició del grupo de ejecución &quot;AgirDetalleObtieneEvaluacionMensual&quot;, se reinicio del IIS y se volvió a los tiempos normales de respuestas pero con errores._x000a__x000a_27-01: Se reinicio de servicios bróker a partir de las 23 hrs. y se deja en monitoreo hasta el lunes 29-01. _x000a__x000a_29-01: Continua lentitud del aplicativo adicional a errores funcionales con mensajes de &quot;error inesperado&quot;._x000a_ _x000a_Se realizaron ajustes en el archivo de configuración del IIS lo que estabilizó el servicio (CPU se baja de 80 a 60 y el campo paralelismo de baja de 15 a 1) se continua monitoreando el servicio_x000a__x000a_30-01: Se presenta intermitencia en el servicio, se detecta IIS detenido, se realiza reinicio completo del IIS en tres horarios; 9:12, 11:13 y 11:33. _x000a_Se realiza configuración para optimizar el cache._x000a_Se realiza optimización de la BD según buenas prácticas para el cierre de conexiones_x000a_Se decide realizar un debug del aplicativo, para esto se requiere data de producción en ambiente previo y así poder iniciar un análisis y tratar de detectar un comportamiento anómalo (ARE-2524) en curso _x000a_Equipo de correctivo, crea un nuevo pool con nueva configuración y se ve comportamiento normal del aplicativo, se sigue monitoreando hasta el 31-01. _x000a__x000a_31-01: Se presenta nuevamente lentitud con el servicio. Se realiza modificación en rutaimagenes, se reinicia poolCAMR8972 y se reinicia el IIS y se aprecia aumento de CPU. _x000a_ _x000a_A las 10:15 se vuelve a pool original con reciclado de 15 min con el cambio realizado el 19-12. _x000a_10:30 hrs: se realiza reinicio de la maquina dado que no respondía a cambios "/>
    <s v="Cambios en la configuración del IIS"/>
    <s v="Hoy 25-01 se vuelve con el webconfig anterior el cual esta apuntando a desarrollo. Se evaluará comportamiento del aplicativo. ;Gráfico de monitoreo donde se refleja del servicio:_x000a__x000a_!image-20240129-184351.png|width=2667,height=1073!_x000a__x000a_ _x000a__x000a_!image-20240129-194902.png|width=875,height=559!;[~accountid:712020:156f0864-ff81-4b53-97b0-f1913b8a6833] favor complementar causa raiz y acciones definitivas para este problema. ;!image-20240130-105336.png|width=1571,height=841!;!image-20240130-213312.png|width=1821,height=1024!_x000a__x000a_Comportamiento a las 18:33 ;cambio en la configuración del cache: _x000a__x000a_!image-20240130-213500.png|width=649,height=716!;Configuración del Pool por equipo de correctivo _x000a__x000a_!image-20240130-213634.png|width=909,height=684!;Respecto a la copia de la data a producción, se continuará el 31-01, dado que el servidor portd01 no había espacio. _x000a__x000a_Equipo de [~accountid:712020:156f0864-ff81-4b53-97b0-f1913b8a6833] gestionará mañana para continuar este proceso;31-01, se presenta nuevamente lentitud en el servicio, reflejando en herramienta de monitoreo: _x000a__x000a_!image-20240131-130541.png|width=864,height=283!"/>
    <x v="18"/>
    <s v="nicolas.valeria@itau.cl"/>
    <s v="nicolas.valeria@itau.cl"/>
    <s v="https://itauchile.atlassian.net/browse/GIYP-813"/>
    <m/>
    <s v="GIYP-813"/>
    <s v="CIO Mayorista y Habilitadores Digitales, Correctivo Canales"/>
    <x v="0"/>
  </r>
  <r>
    <s v="GIYP-824"/>
    <x v="3"/>
    <s v="Sistema Onboarding PF"/>
    <s v="Nicolas valeria"/>
    <s v="Nicolas Valeria"/>
    <d v="2024-01-31T00:00:00"/>
    <d v="2024-01-26T14:45:00"/>
    <x v="1"/>
    <d v="2024-01-19T00:00:00"/>
    <m/>
    <s v="En analisis"/>
    <s v="En analisis"/>
    <s v="En analisis"/>
    <m/>
    <x v="35"/>
    <s v="nicolas.valeria@itau.cl"/>
    <s v="nicolas.valeria@itau.cl"/>
    <s v="https://itauchile.atlassian.net/browse/GIYP-824"/>
    <m/>
    <s v="GIYP-824"/>
    <s v="CIO Mayorista y Habilitadores Digitales, Correctivo Canales"/>
    <x v="0"/>
  </r>
  <r>
    <s v="GIYP-401"/>
    <x v="3"/>
    <s v="Indisponibilidad en la consultas de transferencias Recibidas "/>
    <s v="Daniela Zambrano "/>
    <s v="ABRAHAM MONTALVA"/>
    <d v="2024-01-30T00:00:00"/>
    <d v="2024-01-29T17:32:00"/>
    <x v="1"/>
    <d v="2023-09-09T00:00:00"/>
    <m/>
    <s v="BD TRANFET00 ocupa tecnología en obsolescencia."/>
    <s v="- Se realizar aumento de espacio en servidor afectado (disco e:\ servidor clstgsqlp21) 09-09-2023 (OK)_x000a_- Se incluye en el Monitoreo de Dynatrace para que alerte cuando servidor vaya consumiendo espacio 09-09-2023 (OK)_x000a__x000a_- Para solventar el uso desmedido del disco se pretende respaldar información con más de 5 años de antigüedad, esto nos permitirá tener mayor almacenamiento y no se saturará el disco en los procesos que abordaremos como primera instancia._x000a_TransferenciaTrans- tamaño actual -&gt; 152GB_x000a_ROLIFT -tamaño actual 371GB"/>
    <s v="En analisis"/>
    <s v="[~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_x000a_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_x000a__x000a_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_x000a_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_x000a__x000a_[^0257_Informe de Uso de Discos - Servidor CLSTGSQLP21 (1).pdf]_x000a__x000a__x000a_[~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_x000a_El equipo está revisando los accesos y comenzando a analizar la base de datos Transfer. _x000a_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_x000a__x000a_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_x000a__x000a_Problemática: _x000a_Indisponibilidad db TRANFET00 consumo excesivo de almacenamiento se queda sin espacio y los clientes no puedes realizar consultas de transferencias._x000a__x000a__x000a_Solución:_x000a_Para solventar el uso desmedido del disco se pretende respaldar información con más de 5 años de antigüedad, esto nos permitirá tener mayor almacenamiento y no se saturará el disco en los procesos que abordaremos como primera instancia._x000a__x000a_TransferenciaTrans- tamaño actual -&gt; 152GB_x000a__x000a_ROLIFT -tamaño actual 371GB_x000a__x000a_Estrategia de generación de respaldo._x000a__x000a_!download.png|width=1781,height=606!_x000a__x000a_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_x000a__x000a_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_x000a_Sobre el punto cuando debemos implementar, como primera instancia se debe abordar la obsolescencia que parte por el Owner del servidor que seria [~accountid:712020:34368312-bea9-41e8-875a-18f6ff9e7041] _x000a__x000a_Servidor: CLSTGSQLP21_x000a_Base de datos: TRAFNET00_x000a__x000a_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_x000a__x000a__x000a__x000a_Saludos cordiales, AM ;BDC 29-01-2024_x000a_Representante no asiste al BDC se convoca para el proximo buenos dias calidad"/>
    <x v="30"/>
    <s v="abraham.montalva@itau.cl"/>
    <s v="daniela.zambranol@itau.cl"/>
    <s v="https://itauchile.atlassian.net/browse/GIYP-401"/>
    <m/>
    <s v="GIYP-401"/>
    <s v="CIO Minorista, Medios de Pagos y Tarjetas"/>
    <x v="1"/>
  </r>
  <r>
    <s v="GIYP-733"/>
    <x v="3"/>
    <s v="Al tratar de contratar cuenta en dólar arroja error. &quot;Servicio no disponible&quot;"/>
    <s v="Valeria Muñoz"/>
    <s v="Diana Breto"/>
    <d v="2024-02-02T00:00:00"/>
    <d v="2024-01-26T13:39:00"/>
    <x v="0"/>
    <d v="2023-12-22T00:00:00"/>
    <m/>
    <s v="En analisis"/>
    <s v="En analisis"/>
    <s v="En analisis"/>
    <s v="Hola, como información adicional, se puede comentar que el broker de apertura de cuentas en moneda dolar es el createCurrentAccountForeignCurrency, y este usa un grupo de transacciones de core:_x000a_*B002* Solicitud de nro de cuenta._x000a__x000a_*B010* Datos básicos de cuenta_x000a__x000a_*PE10* Mantenicion participes_x000a__x000a_*B114* Mantenimiento de avales_x000a__x000a_*B211* Consulta de documentos_x000a__x000a_*B005* Entrega de documentos_x000a__x000a_*B045* Formalización preapertura_x000a__x000a_*B046* Activación de cuenta_x000a__x000a__x000a__x000a_Estas son las que permite aperturar la cuenta usd;Estimados, requerimos mas infomación como rut del cliente hora en la cual tratato de contratra y los log de broker para revisar la causa: createCurrentAccountForeignCurrency_x000a__x000a_[~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_x000a__x000a_*Los errores que mas resalto ese día fueron:*_x000a__x000a_# *1114,* _Error en alta asignacion de Aval: An error occurred whilst serializing with DFDL CTDU4010E:Root/DFDL/{_[_http://www.itau.cl/altamira/adapter/_|http://www.itau.cl/altamira/adapter/]_}:AltamiraAdapterRequest/terminalLogico__x000a_# *13103:* _Error en Alta de participante: OPCION INVALIDA. PULSAR 'CANCELAR' Y O 'ANULAR__x000a__x000a_!image-20231227-205906.png|width=308,height=195!_x000a__x000a_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_x000a__x000a_!image-20231227-205932.png|width=270,height=334!_x000a__x000a_ _x000a__x000a_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_x000a__x000a_|SAC|RUT|PROBLEMA|Error Web Monitor|Mensaje|Fecha de Ingreso|_x000a_|7736265|00167894704|Contratación cuenta Dólar|500|Servicio No Disponible|21-12-2023 16:41|_x000a_|7736256|0013298994K|Contratación cuenta Dólar|500|Servicio No Disponible|21-12-2023 16:55|_x000a_|7735907|00134851279|Contratación cuenta Dólar|500|Servicio No Disponible|21-12-2023 15:55|_x000a_|7737859|00100348756|Contratación cuenta Dólar|500|Servicio No Disponible|22-12-2023 12:57|_x000a_|7737278|00198159409|Contratación cuenta Dólar|500|Servicio No Disponible|22-12-2023 11:25|;En cuantos los a los Logs solicitados se dejaron el mismo día de la incidencia en el Chat _x000a__x000a_!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_x000a__x000a_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
    <x v="16"/>
    <s v="dianabreto.ingenieria@itau.cl"/>
    <s v="valeria.munoz@itau.cl"/>
    <s v="https://itauchile.atlassian.net/browse/GIYP-733"/>
    <m/>
    <s v="GIYP-733"/>
    <s v="CIO Minorista, Everyday Banking"/>
    <x v="1"/>
  </r>
  <r>
    <s v="GIYP-690"/>
    <x v="3"/>
    <s v="Reportan indisponibilidad al pagar TC a través de la Super app"/>
    <s v="Abraham Montalva"/>
    <s v="Felipe riffo"/>
    <d v="2024-02-19T00:00:00"/>
    <d v="2024-01-29T15:15:00"/>
    <x v="1"/>
    <d v="2023-12-11T00:00:00"/>
    <m/>
    <s v="Producto de error humano en cierre manual de cierre de mercado de divisas"/>
    <s v="Se va a validar con proveedor si se puede colocar un mensaje de advertencia al momento de cerrar el mercado para dólar web empresa, dólar web persona, en el sistema de eCambios, con el fin de mitigar errores humanos ya que no es error de sistema.(OK)_x000a__x000a_se colocara un mensaje de advertencia al momento de cerrar el mercado para dólar web empresa_x000a_con se evitara errores humanos Se prevee el PaP para el 15-02-2024"/>
    <s v="se colocara un mensaje de advertencia al momento de cerrar el mercado para dólar web empresa_x000a_con se evitara errores humanos"/>
    <s v="Se va a validar con proveedor si se puede colocar un mensaje de advertencia al momento de cerrar el mercado para dólar web empresa, dólar web persona, en el sistema de eCambios, con el fin de mitigar errores humanos ya que no es error de sistema.;{panel:bgColor=#eae6ff}_x000a_BDC 26-12-2023_x000a_se colocara un mensaje de advertencia al momento de cerrar el mercado para dólar web empresa_x000a_con se evitara errores humanos_x000a_{panel};Proveedor realizará entrega de las piezas que contiene mensaje de advertencia para cerrar el mercado. Paso a producción estimado 22-02-2024.;BDC 29-01: _x000a__x000a_[~accountid:712020:9905f933-ca8e-4cae-aa82-c3e8a6b8bfd1] que ya tienen la pieza que contiene el mensaje de advertencia para el cierre del mercado, y se estima PaP el 15-02. "/>
    <x v="36"/>
    <s v="felipe.riffo@itau.cl"/>
    <s v="abraham.montalva@itau.cl"/>
    <s v="https://itauchile.atlassian.net/browse/GIYP-690"/>
    <m/>
    <s v="GIYP-690"/>
    <s v="CIO Mayorista y Habilitadores Digitales, Correctivo Canales"/>
    <x v="0"/>
  </r>
  <r>
    <s v="GIYP-707"/>
    <x v="3"/>
    <s v="Indisponibilidad del sitio embebido para cargar nóminas Batch "/>
    <s v="Abraham Montalva"/>
    <s v="Abraham Montalva"/>
    <d v="2024-01-30T00:00:00"/>
    <d v="2024-01-29T17:31:00"/>
    <x v="1"/>
    <d v="2023-12-15T00:00:00"/>
    <m/>
    <s v="En analisis. Proveedor Evertec presento degradación en sus servicios,"/>
    <s v="Servicio operativo reestablecido por el proveedor(OK)_x000a_En espera del informe por parte del proveedor Evertec con la solución definitiva. 04-01-2024"/>
    <s v="En analisis"/>
    <s v="BDC 19-12-2023_x000a_Varios ajustes internos han sido realizados, asociando más importancia a la infraestructura que al software. Estos ajustes incluyeron aumentos de memoria en los servidores y ajustes en los PULL._x000a_En espera del informe de Evertec con la solución definitiva.;BDC 26-12-2023_x000a_En espera del informe por parte del proveedor Evertec con la solución definitiva.;[~accountid:712020:34368312-bea9-41e8-875a-18f6ff9e7041] Favor nos pudieras indicar algún status sobre el informe del proveedor;BDC 29-01-2024_x000a_Representante no asiste al BDC se convoca para el proximo buenos dias calidad"/>
    <x v="30"/>
    <s v="abraham.montalva@itau.cl"/>
    <s v="abraham.montalva@itau.cl"/>
    <s v="https://itauchile.atlassian.net/browse/GIYP-707"/>
    <m/>
    <s v="GIYP-707"/>
    <s v="CIO Mayorista y Habilitadores Digitales, Correctivo Canales"/>
    <x v="0"/>
  </r>
  <r>
    <s v="GIYP-826"/>
    <x v="3"/>
    <s v="Encolamiento de pagos alto valor (Swift - Safewatch)"/>
    <s v="Claudio Carcamo"/>
    <s v="Jenny Reyes"/>
    <d v="2024-02-06T00:00:00"/>
    <d v="2024-01-31T09:53:00"/>
    <x v="0"/>
    <d v="2024-01-22T00:00:00"/>
    <m/>
    <s v="En analisis_x000a_hubo un micro corte que causó problemas en la entrega de mensajes_x000a_lo que provocó un encolamiento y  perdió la conexión entre el 06:00 hrs"/>
    <s v="En analisis_x000a_Se entiende que fue un problema puntual el cual mediante el reinicio opera con normalidad"/>
    <s v="En analisis"/>
    <s v="BDC 30-01-2024_x000a_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_x000a__x000a_Además se genero un micro corte de conexión que evidencio SWIFT."/>
    <x v="35"/>
    <s v="jenny.reyes_tripainao@itau.cl"/>
    <s v="claudio.carcamo@itau.cl"/>
    <s v="https://itauchile.atlassian.net/browse/GIYP-826"/>
    <m/>
    <s v="GIYP-826"/>
    <s v="CIO Corporativo, Riesgo y Fraude"/>
    <x v="3"/>
  </r>
  <r>
    <s v="GIYP-48"/>
    <x v="0"/>
    <s v="Indisponibilidad en los botones de Pago (Servipag, Previred, SII y TGR), EFT Gestión, acceso a Pagos Proveedores y Remuneraciones y nóminas en línea "/>
    <s v="Andres Escauriaza / Sustentación Mayorista"/>
    <s v="Andrés Escauriaza"/>
    <d v="2023-08-16T00:00:00"/>
    <d v="2023-08-31T16:08:00"/>
    <x v="1"/>
    <d v="2023-05-30T00:00:00"/>
    <d v="2023-08-16T00:00:00"/>
    <s v="Proveedor Evertec declara problemas de comunicación en sus servicios de telecomunicaciones_x000a_(Se adjunta informe de Evertec detallando la falla. No tenían un enlace de respaldo. Y fallaron los dos enlaces entre los DC.)"/>
    <s v="Implementación de un nuevo enlace intersite por el Provedor Evertec en sus DC´s. Se ejecuto el PaP el 25-07-2023 (OK). Queda en validación hasta el 16-08-2023 (OK)"/>
    <s v="Solución:  Implementación de nuevo enlace entre su site.  _x000a_(esta solución depende directamente del proveedor Evertec)"/>
    <s v="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
    <x v="15"/>
    <e v="#N/A"/>
    <e v="#N/A"/>
    <s v="https://itauchile.atlassian.net/browse/GIYP-48"/>
    <m/>
    <s v="GIYP-48"/>
    <e v="#N/A"/>
    <x v="2"/>
  </r>
  <r>
    <s v="GIYP-60"/>
    <x v="0"/>
    <s v="Herramienta de monitoreo detecta bloqueo en BD de Allnet (Bloqueo de BD que no permite a usuarios liberar operaciones en Allnet). Incidente había ocurrido anteriormente el día 16-03-2023 (INC0181455)"/>
    <s v="Andrés Escauriaza/ Sustentación Mayorista"/>
    <s v="Patricio Angulo"/>
    <d v="2023-09-21T00:00:00"/>
    <d v="2023-11-09T10:27:00"/>
    <x v="0"/>
    <d v="2023-06-01T00:00:00"/>
    <d v="2023-09-21T00:00:00"/>
    <s v="Se detectó que función GET_TEXT_FIELD70 aleatoriamente está generando problemas en la base de datos, provocando bloqueos. Esta función está asociada a un reporte que permite un rango muy amplio de fechas para las consultas y generan el bloqueo. _x000a_(La función se asocia a un reporte que contiene fechas con rango muy amplio para las consultas que pueden ejecutar los usuarios.)"/>
    <s v="_x000a_se  completó la corrección de obsolescencia el 07-08-2023 (OK) (se dejará envalidación durante el mes de agosto 2023- para ver si se corrige el problema. _x000a__x000a_Adicionalmente se generará pruebas en QA para validar el comportamiento ante rangos altos de consultas por parte de usuarios.  Si esto ocurre, se generará revisión de solución-se preve completar la primera semana de septiembre 2023. "/>
    <s v="corregir la obsolescencia a nivel  de servidor a nivel de BD se actualizaron a Windows Server 2019 STD SQL Server 2019 ENTERPRISE y los AIX Red Hat 8.7 Linux . Si esto no ocurre, se generará una nueva solución"/>
    <s v="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_x000a__x000a_Seguimiento el 21-09-2023;Se valida el funcionamiento en obsolescencia (servidor a nivel de BD se actualizaron a Windows Server 2019 STD SQL Server 2019 ENTERPRISE y los AIX Red Hat 8.7 Linux –se ejecutó el PaP  el 07-08-2023 _x000a__x000a_la solución/ pruebas controladas OK_x000a__x000a_Propuesta de Cierre. Incidente no se ha presentado posterior a la migración a la nueva Infraestructura y software base._x000a_Se acuerda Cierre"/>
    <x v="37"/>
    <s v="patricio.angulo@itau.cl"/>
    <e v="#N/A"/>
    <s v="https://itauchile.atlassian.net/browse/GIYP-60"/>
    <m/>
    <s v="GIYP-60"/>
    <e v="#N/A"/>
    <x v="2"/>
  </r>
  <r>
    <s v="GIYP-98"/>
    <x v="0"/>
    <s v="No se ha enviado informe de ingreso de Nóminas (notificación pendiente) poniendo en riesgo el proceso de cuadratura."/>
    <s v="Florennys Montilla"/>
    <s v="Andres Escauriaza"/>
    <d v="2023-06-14T00:00:00"/>
    <d v="2023-08-31T16:43:00"/>
    <x v="0"/>
    <d v="2023-06-08T00:00:00"/>
    <d v="2023-06-14T00:00:00"/>
    <s v="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
    <s v="se aplicó el mismo 08-09-2023.  Evertec Subió el servicio que consume las nóminas del Banco . Desde Evertec se hace un envío cada 5 minutos. Quedó en validación hasta el 13-06-2023."/>
    <s v="en análisis"/>
    <s v="[~accountid:712020:71395dc1-7b42-4852-8cf9-f5e496265a12] : gracias Creado y enviada la ficha a Andres Escauriaza para el BDC del 14-06-2023;Se acuerda el cierre en el BDC Gestión de problemas del 14-06-2023 "/>
    <x v="4"/>
    <e v="#N/A"/>
    <e v="#N/A"/>
    <s v="https://itauchile.atlassian.net/browse/GIYP-98"/>
    <m/>
    <s v="GIYP-98"/>
    <e v="#N/A"/>
    <x v="2"/>
  </r>
  <r>
    <s v="GIYP-100"/>
    <x v="0"/>
    <s v="Operaciones indica que aparece ventana en blanco en Sistema eCambio"/>
    <s v="Andrés Escauriaza /Sustentación Mayorista"/>
    <s v="Felipe Riffo"/>
    <d v="2023-08-09T00:00:00"/>
    <d v="2023-08-31T16:43:00"/>
    <x v="1"/>
    <d v="2023-06-13T00:00:00"/>
    <d v="2023-08-09T00:00:00"/>
    <s v="Se detecta impacto en los servidores de BD transaccional por proceso de traspaso histórico (detectan failovers en el servidor CLSTGSQLP08V2; misma hora que comienza a ejecutar los respaldos_x000a__x000a_se evidencia errores en los storage (The offset of the latest long I/O) de los servidores de BD de eCambios y timeout en la conectividad (Either a networking or firewall issue exists). Servidores transaccionales (CLSTGSQLP08V3  y CLSTGSQLP08V4) ,"/>
    <s v="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
    <s v="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
    <s v="Se acuerda el cierre el 09-08-2023"/>
    <x v="38"/>
    <s v="felipe.riffo@itau.cl"/>
    <e v="#N/A"/>
    <s v="https://itauchile.atlassian.net/browse/GIYP-100"/>
    <m/>
    <s v="GIYP-100"/>
    <e v="#N/A"/>
    <x v="2"/>
  </r>
  <r>
    <s v="GIYP-145"/>
    <x v="0"/>
    <s v="Error en la carga de tabla DWIG (IGTB_TC_TRX_XFACTURAR_NMO) con campo RTNCAU alfanumérico sobre la tabla de destino DWIG IGTB_TC_TRX_XFACTURAR_NMO "/>
    <s v="Andres Escauriaza / Sustentación Mayorista"/>
    <s v="Felipe Cruz"/>
    <d v="2023-09-27T00:00:00"/>
    <d v="2023-11-23T15:21:00"/>
    <x v="1"/>
    <d v="2023-06-22T00:00:00"/>
    <d v="2023-09-27T00:00:00"/>
    <s v="(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
    <s v="Corrección sobre la tabla de destino IGTB_TC_TRX_XFACTURAR_NMO. Se ejecutó el 15-08-2023 pero no se obtuvieron los resultados esperados.  _x000a_(Es necesario ejecutar un prerrequisito  (en el ETL dejar un campo en cero) antes de aplicar la solución definitiva. (25-08-2023) ok"/>
    <s v="Corrección de los campos alfanumericos sobre la tabla de destino tabla IGTB_TC_TRX_XFACTURAR_NMO y  purga de datos sobre la interfaz TCM300 en DIBS."/>
    <s v="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_x000a_Se da seguimiento durante la semana para ver el comportamiento y así  ejecutar la acción para la solución definitiva;El problema de caída diaria no está ocurriendo actualmente y solo queda regularizar la tabla. _x000a_Sin embargo, la forma de ejecución en producción ha cambiado debido a las medidas de seguridad implementadas, lo cual también ha afectado al data warehouse. (OK)_x000a_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_x000a_Validación OK_x000a_No se a vuelto a dar incidentes a este caso_x000a__x000a_Se acuerda cierre"/>
    <x v="39"/>
    <s v="felipehernan.cruzpizarro@itau.cl"/>
    <e v="#N/A"/>
    <s v="https://itauchile.atlassian.net/browse/GIYP-145"/>
    <m/>
    <s v="GIYP-145"/>
    <e v="#N/A"/>
    <x v="2"/>
  </r>
  <r>
    <s v="GIYP-149"/>
    <x v="0"/>
    <s v="No levanta Boton de pago SII, al presionar pagar con banco Itau no avanza dentro del sitio"/>
    <s v="Florennys Montilla"/>
    <s v="Andres Escauriaza"/>
    <d v="2023-06-28T00:00:00"/>
    <d v="2023-08-31T16:40:00"/>
    <x v="0"/>
    <d v="2023-06-28T00:00:00"/>
    <d v="2023-06-28T00:00:00"/>
    <s v="Se asocia al GIYP-117_x000a_(Evertec indica que causa fue contención de la base de datos, debido a capacidad de la infraestructura asociada a este servicio. Con aumento de transacciones se detecta que instancias, memoria y capacidad de servidores debe ser modificada)"/>
    <s v="solución inmediata: Evertec realizó reinicio en sus sistemas. Se válidan pagos normalizados desde las 11:48Hrs_x000a__x000a_Solución definitiva: Se Asocia a la solución del GiYP-117 (Implementación mejoras de Infraestructura y Software Básico para que soporte la plataforma con todos los clientes NEL del Banco. Tuning de implementación en Producción"/>
    <s v="Se asocia al GIYP-117- mejora en la Plataforma de Evertec (mejoras de Infraestructura y Software Básico para que soporte la plataforma con todos los clientes NEL del Banco.)"/>
    <s v="Se asocia con el caso problema GIYP-117- carga de nóminas con intermitencia en NMT y se acordó el cierre en el BDC del 28-06-2023"/>
    <x v="40"/>
    <e v="#N/A"/>
    <e v="#N/A"/>
    <s v="https://itauchile.atlassian.net/browse/GIYP-149"/>
    <m/>
    <s v="GIYP-149"/>
    <e v="#N/A"/>
    <x v="2"/>
  </r>
  <r>
    <s v="GIYP-153"/>
    <x v="2"/>
    <s v="Usuarios que no pueden imprimir /Scanner desde la página de CashPro / para el Banco of America -BOFA "/>
    <s v="Ignacio Pombo"/>
    <s v="Abraham montalva"/>
    <d v="2024-02-06T00:00:00"/>
    <d v="2024-01-30T10:31:00"/>
    <x v="0"/>
    <d v="2023-06-29T00:00:00"/>
    <m/>
    <s v="Obsolescencia de los scanner con más de 8 años"/>
    <s v="Mitigante: Cuando se presenta incidencia equipo de Servicios TI toma equipo de Forma Remota, desinstala y se instala nuevamente los driver de scanner desde pagina de CashPro. _x000a__x000a_Definitiva: Para cubrir obsolescencia actualización de scanner"/>
    <s v="Sustituir los actuales scanners obsoletos por los scanner actualizados, será implementado la solución por el OWNER del negocio con el AP196253"/>
    <s v="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_x000a__x000a_ _x000a__x000a_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_x000a__x000a_ _x000a__x000a_Aprovecho de precisar, según nuestros registros, la aplicación fue dada de baja por el Owner Ti (Rocco) por no uso en Abril de 2021, en un proceso de actualización masiva y no en Enero de 2023._x000a__x000a_ _x000a__x000a_Por favor me confirman esto último ya que debemos tomar dos posibles cursos de acción de cara a esta aplicación:_x000a__x000a_ _x000a__x000a_* Darla de baja definitivamente_x000a_* Pasarla a Activa con la respectiva propiedad declarada ya que según se entiende aún hay requerimientos asociados a esta aplicación._x000a__x000a_ _x000a__x000a_ _x000a__x000a_Saludos_x000a__x000a_ _x000a__x000a_| |*Luis Romero Guerrero* _x000a_Enterprise Architect_x000a_COE Enterprise &amp; Solutions_x000a_CTO Arquitectura|_x000a_| |[*luis.romerog@itau.cl*|mailto:luis.romerog@itau.cl]|;De acuerdo a lo conversado con [~accountid:712020:34368312-bea9-41e8-875a-18f6ff9e7041] revisara el caso con el proveedor de CashPro para validar la compatibilidad y compra de los dispositivos. ;{panel:bgColor=#eae6ff}_x000a_BDC 19-12-2023_x000a_Abram revisara si tiene disponibles los modelos sobre el documento escáner and system specification digital tech model, TC 23065 (que se encuentra en ingles con las espisificaciones tenicas)._x000a_Con esto se realizaran las validaciones correspondiente sobre este scanner_x000a_{panel};{panel:bgColor=#eae6ff}_x000a_BDC 26-12-2023_x000a_En un análisis sobre el costo de los escáneres, se observó que su precio era de al menos 350 dólares_x000a_Se coordinará con Guillermo Marambio si existe algún modelo disponible para la realización de estas pruebas_x000a_Se pretende culminar el fin de esta actividad el 26 de marzo._x000a_{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_x000a__x000a_Para este caso  ya solicitamos cotización para modelo TS 240 / 50 /75 /100 y estamos en proceso de análisis de  características técnicas de los 3 modelos mencionados. _x000a__x000a_En paralelo trabajaremos en la SOC correspondiente para la adquisición de los dispositivos. _x000a__x000a_Saludos _x000a__x000a_AM ;Para este punto el plan de acción será el siguiente:_x000a__x000a_ _x000a__x000a_Etapas para resolver la OY_x000a__x000a_ _x000a__x000a_* análisis de equipo a implementar_x000a_* Compra de equipo_x000a_* implementación de equipos para impresión_x000a__x000a_ AP196253_x000a__x000a_Fecha de resolución: 26 de Marzo de 2024_x000a__x000a_ _x000a__x000a_Saludos_x000a__x000a_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_x000a__x000a_Saludos _x000a__x000a_AM;BDC 29-01-2024_x000a_Representante no asiste al BDC se convoca para el proximo buenos dias calidad"/>
    <x v="41"/>
    <s v="abraham.montalva@itau.cl"/>
    <s v="ignacio.pombo@itau.cl"/>
    <s v="https://itauchile.atlassian.net/browse/GIYP-153"/>
    <m/>
    <s v="GIYP-153"/>
    <s v="CIO Mayorista y Habilitadores Digitales, Cash Management"/>
    <x v="0"/>
  </r>
  <r>
    <s v="GIYP-163"/>
    <x v="0"/>
    <s v="Clientes PJ que no pueden cargar nóminas, &quot;Error en configuración de módulo de carga“"/>
    <s v="Florennys Montilla"/>
    <s v="Andres Escauriaza"/>
    <d v="2023-07-05T00:00:00"/>
    <d v="2023-08-31T16:39:00"/>
    <x v="1"/>
    <d v="2023-06-30T00:00:00"/>
    <d v="2023-07-05T00:00:00"/>
    <s v="_x000a_Se asocia al GIYP-117- carga de nóminas con intermitencia en NMT (Evertec corrobora esta información)_x000a_( contención de la base de datos, debido a capacidad de la infraestructura asociada a este servicio. Con aumento de transacciones se detecta que instancias, memoria y capacidad de servidores debe ser modificada)"/>
    <s v="mejora del performance de la plataforma_x000a_Se asocia al GIYP-117- carga de nóminas con intermitencia en NMT (Evertec corrobora esta información)_x000a__x000a_Se acuerda el cierre el 05-07-2023 "/>
    <s v="mejora del performance de la plataforma_x000a_Se asocia al GIYP-117- carga de nóminas con intermitencia en NMT (Evertec corrobora esta información)"/>
    <m/>
    <x v="42"/>
    <e v="#N/A"/>
    <e v="#N/A"/>
    <s v="https://itauchile.atlassian.net/browse/GIYP-163"/>
    <m/>
    <s v="GIYP-163"/>
    <e v="#N/A"/>
    <x v="2"/>
  </r>
  <r>
    <s v="GIYP-202"/>
    <x v="0"/>
    <s v="Error en Operaciones Portal Comex"/>
    <s v="Florennys Montilla"/>
    <s v="Patricio Angulo"/>
    <d v="2023-07-11T00:00:00"/>
    <d v="2023-08-31T16:36:00"/>
    <x v="0"/>
    <d v="2023-07-05T00:00:00"/>
    <d v="2023-07-11T00:00:00"/>
    <s v="Incidente asociado a GIYP-60-PRB0041061"/>
    <s v="Se realiza el reinicio del aplicativo restableciendo el acceso a Alltra y portal Come_x000a__x000a_Incidente asociado a GIYP-60-PRB0041061 – Se realiza doble reinicio a Allnett  y aplicativo comienza a funcionar de forma correcta y has hoy no se vuelve a presentar el incidente-  Corrección se esta implementado en  Incidente asociado a GIYP-60-PRB0041061"/>
    <s v="Corrección de función asociado a un reporte ( reporte transacción Allnet ) para que no genere bloqueo a pesar que el rango de fechas). Se solicita el cierre."/>
    <s v="Corrección de función asociado a un reporte ( reporte transacción Allnet ) para que no genere bloqueo a pesar que el rango de fechas. _x000a_Se Cierra;se acuerda el cierre el 11-07-2023"/>
    <x v="43"/>
    <s v="patricio.angulo@itau.cl"/>
    <e v="#N/A"/>
    <s v="https://itauchile.atlassian.net/browse/GIYP-202"/>
    <m/>
    <s v="GIYP-202"/>
    <e v="#N/A"/>
    <x v="2"/>
  </r>
  <r>
    <s v="GIYP-211"/>
    <x v="0"/>
    <s v="Lentitud en la opción de liberar Operaciones en Alltra"/>
    <s v="Florennys Montilla"/>
    <s v="Patricio ANgulo"/>
    <d v="2023-08-01T00:00:00"/>
    <d v="2023-08-31T16:35:00"/>
    <x v="0"/>
    <d v="2023-07-10T00:00:00"/>
    <d v="2023-08-01T00:00:00"/>
    <s v="221508637ST_EV_PRU_CER_01_Compresión y limpieza archivo ambiente Alltra WI 165923 Instalado en ambiente productivo el Jueves 06-07-2023 Se realiza Vuelta atrás el Lunes 10-07-2023.."/>
    <s v="Análisis (OK)_x000a_Bajo el Proyecto  165923 se reinstalará en ambiente QA  en Nuevo servidor AIX Red Hat 8.7 Linux que se prevé PaP despues de realizar certificacion OK en ambientes previos y forma parte. (Se acuerda el cierre porque la solucion continuara bajo el proyecto en curso) (OK)_x000a__x000a_Se acuerda el cierre el 01-08-2023"/>
    <s v="Continua bajo el proyecto 221508637ST_EV_PRU_CER_01_Compresión y limpieza archivo ambiente Alltra- a ser instalado en nuevo servidor AIX Red Hat 8.7 Linux"/>
    <s v="Se acuerda el cierre el 01-08-2023"/>
    <x v="44"/>
    <s v="patricio.angulo@itau.cl"/>
    <e v="#N/A"/>
    <s v="https://itauchile.atlassian.net/browse/GIYP-211"/>
    <m/>
    <s v="GIYP-211"/>
    <e v="#N/A"/>
    <x v="2"/>
  </r>
  <r>
    <s v="GIYP-234"/>
    <x v="0"/>
    <s v="Error de conexión a la aplicación NMT. "/>
    <s v="Cristopher Chacon"/>
    <s v="Cristopher Chacon"/>
    <d v="2023-07-26T00:00:00"/>
    <d v="2023-08-31T16:29:00"/>
    <x v="0"/>
    <d v="2023-04-29T00:00:00"/>
    <d v="2023-07-26T00:00:00"/>
    <s v="Problema se presenta debido a que Motor NMT apunta a un único Controlador de Dominio."/>
    <s v="_x000a_Construcción (OK)_x000a_Certificación (OK)_x000a_Paso a Producción (04-07-2023 (OK)_x000a_Validación hasta el 26-07-2023 (OK)"/>
    <s v="Solución : apuntar al balanceador de los controladores de dominio"/>
    <m/>
    <x v="3"/>
    <s v="christopher.chacon@itau.cl"/>
    <s v="christopher.chacon@itau.cl"/>
    <s v="https://itauchile.atlassian.net/browse/GIYP-234"/>
    <m/>
    <s v="GIYP-234"/>
    <e v="#N/A"/>
    <x v="2"/>
  </r>
  <r>
    <s v="GIYP-248"/>
    <x v="0"/>
    <s v="Error Boton Pago SII para realizar firma masiva "/>
    <s v="Christopher Chacón"/>
    <s v="Christopher Chacón"/>
    <d v="2023-11-22T00:00:00"/>
    <d v="2023-11-22T13:44:00"/>
    <x v="1"/>
    <d v="2023-07-26T00:00:00"/>
    <d v="2023-11-22T00:00:00"/>
    <s v="Se detecta que la firma masiva no tiene el desarrollo para que soporte el flujo nuevo desde el botón de pago, Se evalúa alternativa para dejar fuera la opción de firma masiva."/>
    <s v="Deshabilitar SII de Firma Masiva_x000a_Análisis solución definitiva 03-05-2023 (Ok)_x000a_Construcción 16-06-2023 (Ok)  21-09-2023 al 29-09-2023  (Ok)  _x000a_Certificación 02-10-2023 al 31-10-2023 (en curso) _x000a_Paso a Producción (14-11-2023) OK"/>
    <s v="DesHabilitar la Firma Masiva en SII"/>
    <s v="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_x000a__x000a__x000a_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_x000a__x000a_El desarrollo está instalado en producción desde el 14/11/2023 confirmado con negocio, equipo de continuidad y de sustentación._x000a__x000a_Saludos;[~accountid:712020:60455a0f-d565-4f03-981e-2a7dad87cd25] gracias por la información, tendrás el ID del flujo de implementación. _x000a__x000a_Se da por cerrado este caso, sin incidentes asociados a la fecha. "/>
    <x v="45"/>
    <s v="christopher.chacon@itau.cl"/>
    <s v="christopher.chacon@itau.cl"/>
    <s v="https://itauchile.atlassian.net/browse/GIYP-248"/>
    <m/>
    <s v="GIYP-248"/>
    <e v="#N/A"/>
    <x v="2"/>
  </r>
  <r>
    <s v="GIYP-259"/>
    <x v="0"/>
    <s v="Caida de proceso DIBS (E4ASB)"/>
    <s v="Andrés Escauriaza/ Sustentación Mayorista"/>
    <s v="Felipe Cruz"/>
    <d v="2023-10-05T00:00:00"/>
    <d v="2023-09-05T18:39:00"/>
    <x v="0"/>
    <d v="2022-12-31T00:00:00"/>
    <d v="2023-09-05T00:00:00"/>
    <s v="Programa no detecta que el día siguiente es inhábil, y ejecutar el proceso como si fuera normal. Hay que incorporar lógica de feriados."/>
    <s v="Análisis, 30-06-2023 (Ok)_x000a_Desarrollo, 14-07-2023 (OK)_x000a_Certificación, 20-07-2023 (OK)_x000a_Paso a Producción, 11-08-2023 (WI 166490). _x000a_Validación  hasta el 04-10- ya que el 29-09-2023 ocurre un doble nightrun _x000a__x000a_Seguimiento el 05-10-2023"/>
    <s v="corrección de proceso que permita tanto el dia hábil como el no hábil._x000a_21-07-2023_x000a__x000a_La instalación se realizó exitosamente el 11-08 (WI 166490)._x000a_En validación (OK)_x000a__x000a_Se acuerda el cierre"/>
    <s v="Este Caso fue abierto inicialmente en serviceNow bajo el - PRB0040977-INC0167947- Caida de proceso DIBS (E4ASB) y generó en Jira para continuar con el seguimiento ;La instalación se realizó exitosamente el 11-08 (WI 166490)._x000a_En validación (OK)_x000a__x000a_Se acuerda el cierre"/>
    <x v="23"/>
    <s v="felipehernan.cruzpizarro@itau.cl"/>
    <e v="#N/A"/>
    <s v="https://itauchile.atlassian.net/browse/GIYP-259"/>
    <m/>
    <s v="GIYP-259"/>
    <e v="#N/A"/>
    <x v="2"/>
  </r>
  <r>
    <s v="GIYP-264"/>
    <x v="0"/>
    <s v="Error en cierre Diario de Alltra"/>
    <s v="Andrés Escauriaza "/>
    <s v="Patricio Angulo"/>
    <d v="2023-10-23T00:00:00"/>
    <d v="2023-10-23T15:37:00"/>
    <x v="0"/>
    <d v="2023-01-25T00:00:00"/>
    <d v="2023-10-23T00:00:00"/>
    <s v="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
    <s v="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_x000a__x000a_Solucion definitiva: Purga de BD: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OK_x000a__x000a_Instalación en ambiente QA (25-08-2023)_x000a_Certificación en ambiente previo (04-10-2023) OK_x000a_Paso a Producción  - WI 176013 (17-10-2023) (OK)_x000a_Estabilización OK - 23-10-2023"/>
    <s v="Mejoras del umbral  en herramienta de monitoreo_x000a_Establecer un Plan de purga de datos, se ejecuta semanalmente los días domingo a la 1:00 a.m. con data antigua a 7 días. "/>
    <s v="Este caso fue abierto bajo ServiceNowPRB0041007 – Error en cierre Diario de Alltra y para continuar el seguimiento por Jira fue abierto bajo el  GIYP-264  - ;Purga de BD. Primeramente, se realizará comprensión y posteriormente la limpieza de archivos en las siguientes rutas: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Se encuentra observaciones al comprimir archivos en la ruta._x000a_se está trabajando en conjunto con el área de administración para implementar un proceso que permita comprimir archivos en las rutas indicadas._x000a_Se estan realizando pruebas de QA para la compresion de los archivos y correr el flujo para la eliminacion de los mismos_x000a_Certificación  en ambiente QA _x000a__x000a_Seguimiento 04-10-2023;Se acuerda en BDC de hoy seguimiento para el 18-10. "/>
    <x v="46"/>
    <s v="patricio.angulo@itau.cl"/>
    <e v="#N/A"/>
    <s v="https://itauchile.atlassian.net/browse/GIYP-264"/>
    <m/>
    <s v="GIYP-264"/>
    <e v="#N/A"/>
    <x v="2"/>
  </r>
  <r>
    <s v="GIYP-265"/>
    <x v="0"/>
    <s v="Indisponibilidad de archivo de Servipag _18_julio"/>
    <s v="Andrés Escauriaza/ Sustentación Mayorista"/>
    <s v="Felipe Cruz"/>
    <d v="2023-08-16T00:00:00"/>
    <d v="2023-10-04T10:49:00"/>
    <x v="0"/>
    <d v="2023-07-19T00:00:00"/>
    <d v="2023-08-16T00:00:00"/>
    <s v="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
    <s v="Eliminar la tarea programada del programa y dejar  solo que se ejecute el proceso desde Control-M. Se ejecutó PaP el 10-08-2023_x000a_Cierre el 16-08-2023"/>
    <s v="Eliminar la tarea programada del programa y dejar  solo que se ejecute el proceso desde Control-M. "/>
    <s v="Se acuerda el cierre el 16-08-2023"/>
    <x v="47"/>
    <s v="felipehernan.cruzpizarro@itau.cl"/>
    <e v="#N/A"/>
    <s v="https://itauchile.atlassian.net/browse/GIYP-265"/>
    <m/>
    <s v="GIYP-265"/>
    <e v="#N/A"/>
    <x v="2"/>
  </r>
  <r>
    <s v="GIYP-304"/>
    <x v="0"/>
    <s v="Evertec indica que el archivo de rechazos enviado por el Banco llegó con error en la cabecera."/>
    <s v="Florennys Montilla"/>
    <s v="Andrés Escauriaza"/>
    <d v="2023-08-29T00:00:00"/>
    <d v="2023-10-16T19:43:00"/>
    <x v="1"/>
    <d v="2023-04-24T00:00:00"/>
    <d v="2023-08-29T00:00:00"/>
    <s v="proceso que construye el archivo sumó los rechazos de Condell  y los de Itaú, se detecta que se había modificado el detalle del archivo pero no el encabezado."/>
    <s v=" Modificación en el encabezado del archivo rechazos para que los códigos tanto itau como Condell se reflejen correctamente. Se estima PaP el 25-08-2023 (OK)"/>
    <s v=" Modificación en el encabezado del archivo rechazos para que los códigos tanto itau como Condell se reflejen correctamente."/>
    <s v="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_x000a_Se da por cerrado  ya que no se ha vuelto a presentar después de esta corrección. "/>
    <x v="48"/>
    <e v="#N/A"/>
    <e v="#N/A"/>
    <s v="https://itauchile.atlassian.net/browse/GIYP-304"/>
    <m/>
    <s v="GIYP-304"/>
    <e v="#N/A"/>
    <x v="2"/>
  </r>
  <r>
    <s v="GIYP-315"/>
    <x v="0"/>
    <s v="Caidas de procesos PMASIV_EXT - PMASIV_EXT - H2H_PMASIV / NOMINA"/>
    <s v="Andrés Escauriaza / Sustentación Mayorista"/>
    <s v="Felipe Cruz"/>
    <d v="2023-09-27T00:00:00"/>
    <d v="2023-10-18T16:33:00"/>
    <x v="0"/>
    <d v="2023-02-15T00:00:00"/>
    <d v="2023-09-27T00:00:00"/>
    <s v="Proceso no tiene desarrollada depuración o purga de esta información, y se llenan los miembros, impidiendo que se procesen más nóminas."/>
    <s v="(este caso estuvo despriorizado hasta julio 2023_x000a_Depuración purga automática para el proceso H2H_PMASIV (host-to host) _x000a_(Construcción de la solución el 28-07-2023 (OK). Actualmente en revisión de pruebas de certificación y homologación de ambientes . Se estima el PaP  08-09-2023_x000a__x000a_Seguimiento el 12-09-2023"/>
    <s v="depuración automática para el proceso H2H_PMASIV (host-to host) "/>
    <s v="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_x000a__x000a_Proceso de Estabilización (proceso de vaciado) hasta el *25-09-2023*_x000a__x000a_*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_x000a_Se acuerda cierre"/>
    <x v="49"/>
    <s v="felipehernan.cruzpizarro@itau.cl"/>
    <e v="#N/A"/>
    <s v="https://itauchile.atlassian.net/browse/GIYP-315"/>
    <m/>
    <s v="GIYP-315"/>
    <e v="#N/A"/>
    <x v="2"/>
  </r>
  <r>
    <s v="GIYP-317"/>
    <x v="0"/>
    <s v="a. ) nomina de pago a proveedores y remuneraciones, pagos están quedando en estado &quot;Cargo efectuado, Notificación Pendiente&quot;"/>
    <s v="Andrés Escauriaza / Sustentación Mayorista"/>
    <s v="Morelia Reyes"/>
    <d v="2023-08-29T00:00:00"/>
    <d v="2023-08-31T18:31:00"/>
    <x v="1"/>
    <d v="2023-02-10T00:00:00"/>
    <d v="2023-08-29T00:00:00"/>
    <s v="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
    <s v="Análisis, 10-02-2023 (Ok)_x000a_Construcción, 16-02-2023 al 24-02-2023 (Ok)_x000a_Certificación, 01-03-2023 al 14-04-2023 (Ok)_x000a_Paso a Producción (WI 140131), 04-05-2023 (Ok)  07-06-2023_x000a_Estabilización- fue necesario la vuelta atrás por problemas de vulnerabilidades no cubiertas_x000a_Análisis tras vuelta atrás (Problema instalación. Prioridad Botón de Pago 3.0), 16-06-2023 (Ok)_x000a_Paso a Producción, 03-07-2023 (Ok). Estabilización / Monitoreo / Retest (13-07: Aún con vulnerabilidades), _x000a_Nueva Certificación, 07-08-2023 (Ok)_x000a_Paso a Producción, 09-08-20223 (OK)_x000a_durante la validación se encontraron nuevas vulnerabilidades. Se estima corregir el 23-08-2023_x000a_Se aplica la instalación el 23-08-2023, y Ciberseguridad informó que ya no se detectan protocolos inseguros, superamos la vulnerabilidad._x000a_Se acuerda Cierre"/>
    <s v="Mejora relacionada con la notificación de archivo de distribución de nóminas para la generación de los procesos de generación de pagos."/>
    <s v="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_x000a_Se acuerda Cierre"/>
    <x v="29"/>
    <s v="morelia.reyes@itau.cl"/>
    <e v="#N/A"/>
    <s v="https://itauchile.atlassian.net/browse/GIYP-317"/>
    <m/>
    <s v="GIYP-317"/>
    <e v="#N/A"/>
    <x v="2"/>
  </r>
  <r>
    <s v="GIYP-323"/>
    <x v="0"/>
    <s v="Lentitud en carga de operaciones eCambios-Performance"/>
    <s v="Andrés Escauriaza/ Sustentación Mayorista"/>
    <s v="Felipe Riffo"/>
    <d v="2023-10-05T00:00:00"/>
    <d v="2023-10-06T10:37:00"/>
    <x v="1"/>
    <d v="2023-03-22T00:00:00"/>
    <d v="2023-10-06T00:00:00"/>
    <s v="a) Se detecta errores de timeout en el log de windows releacionado al servicio eCMX Monitor al ejecutar el SP sp_eCMX_TraeOperacionesParaMailing._x000a_b) Los usuarios reportan que la web de eCambios queda en blanco o no se le muestra información en tiempo real, lo que, al revisar los servidores de SQL CLSTGSQLP08V2 y CLSTGSQLP08V3, se detectan failover en el nodo primario._x000a_c) Se detecta un alto consumo de recurso de memoria RAM en los servidores de los WebServices CLSTGIISP02V12 y CLSTGIISP02V11, lo que conlleva a un mal funcionamiento del servicio eCMX Monitor._x000a_d) Se detecta un alto volumen de datos en las tablas transaccionales, lo que no estaba siendo considerado en el proceso de traspaso historico._x000a_e) Se evidencia errores en los storage (The offset of the latest long I/O) de los servidores de BD de eCambios y timeout en la conectividad (Either a networking or firewall issue exists) lo que provoca failover._x000a_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
    <s v="a) Realizar separación de pool de servicios para así dar prioridad, estabilidad, monitoreo y control a los distintos procesos de este producto - Abril 2023_x000a_b) Realizar mejoras a distintos componentes, para generar eficiencia en procesos diarios y cierre - Mayo 2023._x000a_c) Realizar mejoras a proceso de traspaso histórico, para así depurar tablas, lo cual implica mejoras en tiempo de los procesos diarios y cierres - Junio 2023"/>
    <s v="a) Para servicio eCMX Monitor, a causa de un alto volumen de datos de la tabla tb_eCMX_GestionClientesDeal que no estaba siendo considerado en el proceso de traspaso histórico, por lo que se realiza el paso a produccion con la inclusión de la tabla. Producción 21/03/2023._x000a_b) Alto consumo de recursos del servidor de la BD Transaccional provocado por la pieza SQL SP sp_eCMX_TraeOperacionesParaMailing, se detecto problema en el traspaso histórico, se corrige la pieza que ocasionaba caídas en el proceso. Producción 04/07/2023._x000a_c) Se actualizaron controladores de los discos en los servidores CLSTGSQLP08V2 y CLSTGSQLP08V3 por el área de Infraestructura, Producción 20/05/2023._x000a_d) Se reconfiguran 7 nuevos Application Pools eCambios en que se dividen los WebServices más críticos al de menos consumo, con el fin de emparejar el consumo de recursos de los servidores y evitar la caída del servicio eCMX Monitor. Producción 07/03/2023._x000a_e) Se incluyen varias tablas para el traspaso de datos de la base de datos transaccional al histórico, con la finalidad de mejorar la performance del servicio eCMX Monitor. Producción 21/06/2023._x000a_Tablas involucradas_x000a_tb_eCMX_Mailing _x000a_tb_eCMX_LogMantencionMailing _x000a_tb_eCMX_MailsEnviados_x000a_tb_eCMX_Reporte_Compliance _x000a_tb_eCmx_Log_Carga_OPRecibidas _x000a_tb_eCMX_STPTrxNotas _x000a_tb_eCMX_LogExtensiones_x000a_tb_eCmx_LogPlanillas _x000a_tb_eCMX_SvcLogGrabacionTrx _x000a_tb_eCMX_SvcLogGrabacionTrxAutoriza_x000a_tb_eCMX_SvcLogGrabacionTrxSuc _x000a_tb_eCmx_SvcLogSesiones _x000a_tb_eCMX_TarifadoRut "/>
    <s v="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_x000a_Se estima que la nueva fecha para su lanzamiento será el 26 de octubre de 2023._x000a__x000a__x000a__x000a_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
    <x v="50"/>
    <s v="felipe.riffo@itau.cl"/>
    <e v="#N/A"/>
    <s v="https://itauchile.atlassian.net/browse/GIYP-323"/>
    <m/>
    <s v="GIYP-323"/>
    <e v="#N/A"/>
    <x v="2"/>
  </r>
  <r>
    <s v="GIYP-394"/>
    <x v="0"/>
    <s v="Error al conectarse al SAG de Swift"/>
    <s v="Ernesto Leyton "/>
    <s v="Ernesto Leyton"/>
    <d v="2024-01-18T00:00:00"/>
    <d v="2024-01-19T12:42:00"/>
    <x v="0"/>
    <d v="2023-09-05T00:00:00"/>
    <d v="2024-01-18T00:00:00"/>
    <s v="Expiración de certificados de 13 usuarios en producción y 3 de contingencia"/>
    <s v="1) Regularizar la gestión de certificados dentro del flujo de seguridad TI_x000a_- Ciberseguridad recibirán la alerta y notificará al Owner TI (Mayorista) para que se ejecute la gestión de renovación del certificado con el proveedor desde la casilla de correo de operacionincidentesendpoint@itau.cl (25-09) (Ok) _x000a__x000a_2) Regularizar dependencia que tiene el proveedor Trends sobre la infraestructura productiva del aplicativo_x000a_- Levantamiento de información con el proveedor Trends sobre el detalle de todas las cuentas / contraseñas entregados al Banco para el acceso a la administración de Payment Control. (15-09) (OK)  _x000a_- Consultar al proveedor la factibilidad de quitar la restricción de caducidad de las contraseñas o extender el plazo a un máximo de 6 meses. (15-09 OK, ver información en comentario)_x000a_- Validar el acceso las cuentas resguardas en caso de no acceder realizar la recuperación de las mismas. (20-10-2023)    _x000a_- Mapear las actividades que realiza Trends en nuestra plataforma y así generar el control del acceso o acompañamiento al proveedor en el soporte al banco  (20-10-2023)   _x000a_ "/>
    <s v="Plan definitivo para regularizar la gestión de certificados y dependencia que tiene el proveedor Trends sobre la infraestructura productiva del aplicativo"/>
    <s v="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_x000a__x000a_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_x000a__x000a_ _x000a__x000a_*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_x000a_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_x000a_* Acciones a ejecutarse a partir de la presente de fecha._x000a__x000a_ ;Acuerdo Reunión 11.09.2023_x000a__x000a__x000a_# Se solicitará al proveedor Trends el detalle de todas las cuentas / contraseñas entregados al Banco para el acceso a la administración de Payment Control. (EL)_x000a_# En conjunto con accesos, se validarán el acceso a esas cuentas resguardas en caso de no acceder realizar la recuperación de las mismas. (EL / OA)_x000a_# Consultar al proveedor la factibilidad de quitar la restricción de caducidad de las contraseñas o extender el plazo a un máximo de 6 meses. (EL / O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_x000a__x000a_ _x000a__x000a_Ambiente Productivos_x000a__x000a_ _x000a__x000a_!image-20230915-150913.png|width=618,height=355!_x000a__x000a_Ambiente QA_x000a__x000a_!image-20230915-150926.png|width=619,height=149!;Se informa avances del seguimiento (Correo de Ernesto Leyton): _x000a__x000a_# Se solicitará al proveedor Trends el detalle de todas las cuentas / contraseñas entregados al Banco para el acceso a la administración de Payment Control. (EL)_x000a_#* Actividad realizada y enviado a Orlando todas las cuentas que deben ser custodiada o se encuentran en Custodio._x000a_# En conjunto con accesos, se validarán el acceso a esas cuentas resguardas en caso de no acceder realizar la recuperación de las mismas. (EL / OA)_x000a_#* Entregada en el punto 1 para la revisión de las cuentas con su equipo y validar el estado de cada una de ellas, para próximos pasos a seguir._x000a_# Consultar al proveedor la factibilidad de quitar la restricción de caducidad de las contraseñas o extender el plazo a un máximo de 6 meses. (EL / OA)_x000a_#* Comparto lo informado por el proveedor:_x000a_#* Según lo encontrado en la documentación de SWIFT se puede decir lo siguiente:_x000a_#** Los usuarios Alliance Access, tienen configurada el tiempo de expiración a los 90 días y se puede extender a 120 días._x000a_#** Los usuarios Administradores de Alliance Access,  tienen configurada el tiempo de expiración a los 365 días y se puede extender a 1460 días._x000a_#** Los usuarios Alliance Gateway,  tienen configurada el tiempo de expiración a los 120 días y se puede extender a 180 días._x000a_#** Los usuarios Webplatform,  tienen configurada el tiempo de expiración a los 90 días y se puede extender a 120 días._x000a_#** Se recomienda conectarse por lo menos una vez al mes, para que así no peligren con el bloqueo de estas credenciales, ya que puede ser un factor de demora en alguna contingenci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_x000a__x000a_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_x000a__x000a_* Validar el acceso las cuentas resguardas en caso de no acceder realizar la recuperación de las mismas. _x000a_* Mapear las actividades que realiza Trends en nuestra plataforma y así generar el control del acceso o acompañamiento al proveedor en el soporte al banco _x000a__x000a_[~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_x000a__x000a_cc:_x000a__x000a_[~accountid:712020:ddd0cd7f-d7b9-407d-8ce5-8481a48697be] [~accountid:712020:5a0c9a37-d14b-41b0-95e3-0bbdfb772b80] ;de acuerdo a lo conversado con [~accountid:712020:52273f0b-d257-4dcc-96f8-9c4c9fbc43f8] retomaran el tema hoy 20-11 conjuntamente con el proveedor Trends. _x000a__x000a_Seguimiento el viernes 24-11. ;Hola,_x000a__x000a_ _x000a__x000a_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_x000a__x000a_ _x000a__x000a_ _x000a__x000a_ _x000a__x000a_*Orlando Andrade Quintero*_x000a__x000a_Lider IAM y Gestión de Accesos_x000a__x000a_Gerencia Infraestructura Y Datos Ti_x000a__x000a_*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_x000a_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_x000a__x000a_ _x000a__x000a_*Atentamente,*_x000a__x000a_*Kassandra Jovez Jimenez*"/>
    <x v="30"/>
    <s v="ernesto.leyton@itau.cl"/>
    <s v="ernesto.leyton@itau.cl"/>
    <s v="https://itauchile.atlassian.net/browse/GIYP-394"/>
    <m/>
    <s v="GIYP-394"/>
    <s v="CIO Mayorista y Habilitadores Digitales, Segmento Mayorista"/>
    <x v="0"/>
  </r>
  <r>
    <s v="GIYP-404"/>
    <x v="0"/>
    <s v="Intermitencia de conexión a servidores pivotes de swift."/>
    <s v="Ernesto Leyton"/>
    <s v="Ernesto Leyton"/>
    <d v="2023-10-17T00:00:00"/>
    <d v="2023-10-17T10:15:00"/>
    <x v="0"/>
    <d v="2023-08-10T00:00:00"/>
    <d v="2023-10-17T00:00:00"/>
    <s v="Problemas con la caja A, se aisla y se dejan activas las conexiones a la caja B. Payment Control comienza a funcionar sin inconvenientes._x000a__x000a_Estas cajas se refieren a las cajas Juniper que levantan las VPN hacia Swift son 2 cajas por sitio."/>
    <s v="Existen problemas con túneles y se sale por la caja B, pero lo que propone swift es que se vuelva la caja A_x000a__x000a_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_x000a__x000a_Una vez que se haya cumplido la actividad 1, se debe ejecutar la habilitación de la caja A para restablecer el servicio a través de la caja VPN Primaria. (Ok) "/>
    <s v="Se regulariza la configuración a nivel de redes de los túneles de Swift  y se activa la caja A "/>
    <s v="el equipo de Redes está trabajando en un plan de acción que consta de dos actividades._x000a_La primera actividad es validar y regularizar dos túneles que Swift está reportando como inactivos en la caja A._x000a_Esta actividad será gestionada por el equipo de Redes en colaboración con la célula Swift para facilitar la comunicación con el proveedor._x000a_La segunda actividad consiste en habilitar la caja A una vez que se haya completado la primera actividad, para restablecer el servicio a través de la caja VPN Primaria._x000a__x000a_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_x000a__x000a_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_x000a__x000a_Saludos _x000a__x000a_AM  ;Se realizo la validación con el equipo de redes, el cual genera cpp de infraestructura para habilitar la caja aislada y probar nuevamente el comportamiento de los túneles. La fecha de cambio de esta actividad es el 06-10-2023. ( OK)_x000a__x000a_Se realizó la actividad en los túneles, levantaron sin ningún inconveniente y el servicio se encuentra operando con normalidad _x000a__x000a_Se deja en validación para el día martes 17-10-2023, Una vez que no se detecten incidentes durante esta semana, se procederá a cerrar completamente la ficha."/>
    <x v="8"/>
    <s v="ernesto.leyton@itau.cl"/>
    <s v="ernesto.leyton@itau.cl"/>
    <s v="https://itauchile.atlassian.net/browse/GIYP-404"/>
    <m/>
    <s v="GIYP-404"/>
    <s v="CIO Mayorista y Habilitadores Digitales, Segmento Mayorista"/>
    <x v="0"/>
  </r>
  <r>
    <s v="GIYP-711"/>
    <x v="1"/>
    <s v="Problema con la carga del sitio embebido para nominas NEL (proveedor Evertec)"/>
    <s v="Abraham Montalva"/>
    <s v="Abraham Montalva"/>
    <d v="2024-01-30T00:00:00"/>
    <d v="2024-01-30T14:17:00"/>
    <x v="1"/>
    <d v="2023-12-15T00:00:00"/>
    <m/>
    <s v="La no respuesta del embebido de manera correcta se debía un sobre consumo de las instancias del servicio."/>
    <s v="Mitigante: Reinicio en el aix (Proveedor Eevertec)_x000a__x000a_Proveedor implementó mejoras en las instancias de conexión, respuestas de bases de datos, mejoras en tiempos de carga de archivos, etc. También se organizó un equipo SWAT que responde de manera coordinada en caso de presentar casos de problemas con el sitio de pagos masivos NEL."/>
    <s v="Mejoras en infraestructura por parte del Proveedor"/>
    <s v="{panel:bgColor=#eae6ff}_x000a_BDC 26-12-2023_x000a_el Internet Information Services (IIS) experimentó un problema relacionado con la capacidad de su cartera_x000a_Hubo muchas peticiones que causaron que el sistema se cayera y se levantara repetidamente_x000a_Este evento ocurrió durante aproximadamente 07hrs  u 08hrs_x000a_En espera del informe por parte del proveedor Evertec con la solución definitiva._x000a_{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_x000a__x000a_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_x000a_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_x000a__x000a_Favor cerrar este ficha ;[~accountid:712020:34368312-bea9-41e8-875a-18f6ff9e7041] dado a lo que comentas, dejaremos en validación hasta cierre de mes. "/>
    <x v="51"/>
    <s v="abraham.montalva@itau.cl"/>
    <s v="abraham.montalva@itau.cl"/>
    <s v="https://itauchile.atlassian.net/browse/GIYP-711"/>
    <m/>
    <s v="GIYP-711"/>
    <s v="CIO Mayorista y Habilitadores Digitales, Correctivo Canales"/>
    <x v="0"/>
  </r>
  <r>
    <s v="GIYP-735"/>
    <x v="0"/>
    <s v="Indisponibilidad en el servicio pago proveedores y remuneraciones"/>
    <s v="Abraham Montalva"/>
    <s v="Abraham Montalva y Proveedor Evertec"/>
    <d v="2024-01-24T00:00:00"/>
    <d v="2024-01-24T15:29:00"/>
    <x v="1"/>
    <d v="2023-12-27T00:00:00"/>
    <d v="2024-01-24T00:00:00"/>
    <s v="sobre consumo de las instancias del servicio_x000a_degradación en tiempos de respuesta, esta condición inicio a las 03:18 am generando TIMEOUT y posteriormente fallando en la comunicación."/>
    <s v="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
    <s v="Implementación de mejoras en las instancias de conexión, respuestas de bases de datos, mejoras en tiempos de carga de archivos"/>
    <s v="Se adjunta correo remitido por [~accountid:712020:34368312-bea9-41e8-875a-18f6ff9e7041], donde solicita a Evertec aclarar causa del incidente_x000a__x000a_“Hola [@Susana Flores|mailto:susana.flores@evertecinc.com]_x000a__x000a_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_x000a__x000a_ Aún cuando realizamos una actividad en el banco la causa raíz proviene de la lentitud presentada en su servicio_x000a__x000a_ Por esto agradeceré que realicen la revalidación del caso y la solución que fue aplicada para resolver esta lentitud_x000a__x000a_ Si es necesario nos podemos reunir._x000a__x000a_ Saludos_x000a__x000a_Abraham Montalva”;se insiste nuevamente el día de hoy 23 de enero con Andrea Acosta de evertec para que entreguen el informe de este incidente _x000a__x000a_Saludos _x000a__x000a_AM;[~accountid:712020:e092964e-f799-46ff-ac75-4065bf57c886]  favor cerrar incidente con respuesta formal de Evertec _x000a__x000a__x000a__x000a_la respuesta indica lo siguiente 😀 _x000a__x000a_Abraham:_x000a__x000a_ _x000a__x000a_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_x000a__x000a_ _x000a__x000a_Actualmente el sitio se encuentra mucho más estable y en proceso de generar instancias y pasos a producción para la estabilización definitiva de este._x000a__x000a__x000a__x000a_Saludos _x000a__x000a_AM "/>
    <x v="30"/>
    <s v="abraham.montalva@itau.cl"/>
    <s v="abraham.montalva@itau.cl"/>
    <s v="https://itauchile.atlassian.net/browse/GIYP-735"/>
    <m/>
    <s v="GIYP-735"/>
    <s v="CIO Mayorista y Habilitadores Digitales, Correctivo Canales"/>
    <x v="0"/>
  </r>
  <r>
    <s v="GIYP-458"/>
    <x v="2"/>
    <s v="Lentitud en SuperApp por Alto consumo de CPU en servidores DataPower"/>
    <s v="Ignacio Pombo"/>
    <s v="Abraham Montalva / Nidia Fernandez / Christopher Chacon"/>
    <d v="2024-01-30T00:00:00"/>
    <d v="2024-01-29T17:32:00"/>
    <x v="1"/>
    <d v="2023-09-28T00:00:00"/>
    <m/>
    <s v="Incompatibilidad de las API con la versión V5c _x000a__x000a_&quot;IBM envió una posible causa del problema que tenemos:_x000a_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_x000a__x000a_2- El dia 29/09/2023, se hizo la anotación que la solución definitiva es: &quot;También llegamos a una conclusión de que deberían utilizar la versión 10 completa y deshacerse de v5c, la v5c tiene este diseño analítico antiguo que le está causando muchos problemas generales a nivel de performance.&quot;_x000a_Este cambio tampoco es viable por la misma razón que hay muchas API's.&quot;"/>
    <s v="- Mitigante: se realiza el aumento de 12 Core a 16 Core para 2 datapower de API. 29/09 (OK)_x000a__x000a_Para determinar Causa raíz: _x000a_- Se eleva caso a proveedor (28-09-2023) (OK)_x000a_- Se entrega antecedentes e información solicitada por el proveedor (29-09-2023) (OK)_x000a__x000a_Solución Definitiva: _x000a_-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_x000a__x000a_CIO Minorista, ejecuto actualización de las APIs  para los servicios que generaban altos consumo (OK) _x000a_CIO Mayorista y Canales, en proceso (Se instalan 2 APIs de Pago el 20/11/2023)  "/>
    <s v="Cambio a nivel de logeo de las apis más consumidas en una primera instancia, para bajar los consumos de CPU,._x000a__x000a_Utilizar la versión 10 completa de la Api en los servicios que manejan V5c"/>
    <s v="[~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_x000a__x000a_|largeamountspayments|ACL|Inner|/inner/acl/largeamountspayments/v1.0/lbtrtransfer/outgoing/TODAS/{ID}|Mayorista|Cash Management|Christopher Chacon| |27-11-2023|_x000a_|notifications|Channels|Mobile|/channels/mobile/notifications/v1/notifications/push|Canales digitales|Nidia Fernandez|Canales| |09-11-2023|_x000a_|offers|Channels|Mobile|/channels/mobile/offers/v1/offers|Canales digitales|Nidia Fernandez|Canales|Nidia Fernandez|09-11-2023|_x000a_|messages|Channels|Mobile|/channels/mobile/notifications/v1/chat/messages/{id}|Canales digitales|Nidia Fernandez|Canales|Nidia Fernandez|09-11-2023|_x000a_|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_x000a__x000a_saludos;!image-20231201-150613.png|width=1311,height=727!_x000a__x000a__x000a__x000a_!image-20231201-150537.png|width=1271,height=736!;{panel:bgColor=#eae6ff}_x000a_BDC 07-12-2023_x000a_Se solicita Arquitectura los avances de las PPTs_x000a_{panel};[~accountid:712020:c8bcc5bc-edd9-4a47-ba2a-bdfd4b347ddd] [~accountid:712020:a23c15bc-32a5-4295-a759-6b6e4ad87b62] favor nos ayudan con el avance a esta implementación. ;{panel:bgColor=#eae6ff}_x000a_BDC 26-12-2023_x000a_Se utilizara la versión 10 completa de la Api en los servicios que manejan V5c_x000a_{panel};ayer 17-01-2024 se hizo el Paso a Producción de la regla de Datapower, que nos permitirá enrutar las APIs que serán migradas de v5compatible a v10. Ayer se realizaron validaciones de las principales funcionalidades de la app y resultaron exitosas, adjunto las evidencias._x000a__x000a_ _x000a__x000a_Como próximos pasos se estará solicitando a las Comunidades el ajuste de las planificaciones de Migración de las APIs._x000a__x000a_ _x000a__x000a_Quedamos atentos a cualquier duda adicional._x000a__x000a_ _x000a__x000a_|*Daivisel Martinez*_x000a_Arquitecto de Soluciones_x000a_CTO Arquitectura empresarial &amp; Datos_x000a_Gerencia Corporativa de Tecnología_x000a_[+*daivisel.martinez@itau.cl*+|mailto:daivisel.martinez@itau.cl]|"/>
    <x v="34"/>
    <s v="abraham.montalva@itau.cl"/>
    <s v="ignacio.pombo@itau.cl"/>
    <s v="https://itauchile.atlassian.net/browse/GIYP-458"/>
    <m/>
    <s v="GIYP-458"/>
    <s v="CIO Mayorista y Habilitadores Digitales, Cash Management"/>
    <x v="0"/>
  </r>
  <r>
    <s v="GIYP-117"/>
    <x v="0"/>
    <s v="Servicio de carga de nóminas con intermitencia en NMT"/>
    <s v="Christopher Chacón/ Cash Management"/>
    <s v="Christopher Chacón"/>
    <d v="2023-09-05T00:00:00"/>
    <d v="2023-10-02T22:14:00"/>
    <x v="1"/>
    <d v="2023-06-15T00:00:00"/>
    <d v="2023-09-05T00:00:00"/>
    <s v="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_x000a_el 27-07-2023 nuevo incidente-en revisión por el proveedor Evertec-ticket 6032429. Evertec estará haciendo pruebas hasta el 14-08-2023 como parte dela evaluación del caso. "/>
    <s v="Análisis (OK)_x000a_Solución: Implementación mejoras de Infraestructura y Software Básico. Tuning de implementación en Producción. PaP el 10-07-2023 (Evertec, OK)_x000a_Entrega de mejoras para manejo de instancias de BD. el 07-07-2023 (OK)_x000a_Configuraciones en QA (07-07-2023)- (OK)_x000a_PaP 10-07-2023 (OK). Queda en validación.  Nuevo incidente del 27-07-2023,  en revisión la ejecución de mejora si fue ejecutada completamente. Evertec realizó aumento de memoria en  la infraestructura  que presta el servicio_x000a__x000a_Se coordina reunión para ejecución desde el punto de vista técnico, las mejoras de infraestructuras. (Software básico).Una vez que evertec formalice se le dará cierre total a esta ficha_x000a__x000a_Seguimiento 06-08-2023"/>
    <s v="Implementación mejoras de Infraestructura y Software Básico para que soporte la plataforma con todos los clientes NEL del Banco._x000a__x000a_con Sergio Manero de Evertec y acordamos cerrar este reporte, considerando todas las acciones que ellos han implementado y nos permiten tener ahora un servicio estable."/>
    <s v="Se coordina reunión para ejecución desde el punto de vista técnico, las mejoras de infraestructuras. (Software básico).Una vez que evertec formalice se le dará cierre total a esta ficha_x000a__x000a__x000a__x000a_Seguimiento 06-09-2023;con Sergio Manero de Evertec y acordamos cerrar este reporte, considerando todas las acciones que ellos han implementado y nos permiten tener ahora un servicio estable._x000a_Se acuerda cierre"/>
    <x v="52"/>
    <s v="christopher.chacon@itau.cl"/>
    <e v="#N/A"/>
    <s v="https://itauchile.atlassian.net/browse/GIYP-117"/>
    <m/>
    <s v="GIYP-117"/>
    <e v="#N/A"/>
    <x v="2"/>
  </r>
  <r>
    <s v="GIYP-118"/>
    <x v="0"/>
    <s v="Retención de Nóminas en Core Altamira (Protocolo MT)"/>
    <s v="Christopher Chacon"/>
    <s v="Christopher Chacón"/>
    <d v="2023-10-24T00:00:00"/>
    <d v="2023-10-24T10:17:00"/>
    <x v="1"/>
    <d v="2023-06-15T00:00:00"/>
    <d v="2023-10-24T00:00:00"/>
    <s v="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
    <s v="1) a nivel de Core Altamira, se elimina el protocolo MT para pasarlo directamente por ftp,. Se ejecutó el PaP 04-07-2023 pero fue necesario la vuelta atrás. Se re-ejecutó el PaP el 12-07-2023.  Quedo en validación hasta finales de julio 2023 (OK)_x000a__x000a_2) Enviar los archivos desde el NMT por protocolo SFTP para mejorar el flujo de carga del proceso. _x000a_    - Desarrollo (OK)_x000a_    - Certificación QA (entre 03 al 09-10-2023) (OK) _x000a_    - PaP (13-10-2023) WI 180090 (OK)_x000a_    - Validación (11 al 15-10)"/>
    <s v="Solución paliativa: a nivel de Core Altamira, se eliminará el protocolo MT para pasarlo directamente por ftp, (OK). esta solución fue responsable el equipo S-Core _x000a__x000a_Solución definitiva; Enviar los archivos desde el NMT por protocolo SFTP para mejorar el flujo de carga del proceso."/>
    <s v="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_x000a_Se provee PaP a finales de octubre;El CORE propuso  implementar una solución distinta de cómo está procesando estas nóminas_x000a__x000a_El equipo de naty implementara un nuevo desarrollo y se provee que el desarrollo concluya el 21-09-2023_x000a__x000a_Seguimiento el 26-09-2023;Se acuerda en BDC de hoy, seguimiento como punto de control el 24-10. ;Se implemento la solución y se encuentra en modo de estabilización_x000a_Se cambia a estado de validación;INCIDENTE   🚨_x000a__x000a_● Priorización y SLA:  1 Critico (1Hrs)_x000a_● Servicio impactado: Nominas .NEL_x000a_● Detalle: Producto de paso a producción se detiene el servicio de nominas NEL de cara a los clientes._x000a_● Inicio: 12-10 10:28Hrs_x000a_● Cierre:_x000a_● Duración:  _x000a_● Causa Raíz Preliminar:  Paso a producción WI 180090_x000a_● Comunidad:  Mayorista y Habilitadores Digitales_x000a_● Acciones realizadas: _x000a__x000a_10:28 Hrs_x000a_En proceso de vuelta atrás de instalación WI 180090;La vuelta atrás del 12-10 se corrigió y volvió a instalar el 13-10 en la madrugada. La solución está procesando las nóminas en rangos menores a 5 minutos, donde los tiempos antes del cambio podían llegar a 50 minutos._x000a__x000a_Ya se pasó peak de quincena, y se propone Cerrar."/>
    <x v="20"/>
    <s v="christopher.chacon@itau.cl"/>
    <s v="christopher.chacon@itau.cl"/>
    <s v="https://itauchile.atlassian.net/browse/GIYP-118"/>
    <m/>
    <s v="GIYP-118"/>
    <s v="CIO Mayorista y Habilitadores Digitales, Cash Management"/>
    <x v="0"/>
  </r>
  <r>
    <s v="GIYP-303"/>
    <x v="0"/>
    <s v="Indisponibilidad de servicios TC, BPM, simulación de crédito de consumo, Transferencias recibidas e intermitencias en TU"/>
    <s v="Christopher Chacón"/>
    <s v="Christopher Chacón"/>
    <d v="2023-09-05T00:00:00"/>
    <d v="2023-10-02T22:13:00"/>
    <x v="1"/>
    <d v="2023-04-27T00:00:00"/>
    <d v="2023-09-05T00:00:00"/>
    <s v="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
    <s v="a.) Blindaje del catalogo servicio DIBS ((MQBCAT02), se ejecutó el  PaP el 12-05-2023( OK) ._x000a__x000a_b.) Mejora a nivel de performance del aplicativo PayPlus:  Control a nivel del sitio PayPlus (sacar filtros que no se utilizan y revisión de los caracteres inválidos ). Se estima concretar el PaPel 24-08-2023"/>
    <s v="a.) Blindaje del catalogo servicio DIBS ((MQBCAT02). Con el blindaje del catálogo se resuelve el incidente._x000a_b.) Mejora a nivel de performance del aplicativo PayPlus:  Control a nivel del sitio PayPlus (sacar filtros que no se utilizan y revisión de los caracteres inválidos ) para mejorar el performance del servicio._x000a__x000a_Control a nivel del sitio PayPlus (sacar filtros que no se utilizan y revisión de los caracteres inválidos ) para mejorar el performance del servicio ( en revisión con el área de Arquitectura)._x000a__x000a_El PaP se realizo  24/08/2023(OK)_x000a__x000a_PaP realizado bajo el WI 174311, "/>
    <s v="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_x000a__x000a_El PaP se realizo  24/08/2023(OK)_x000a__x000a_PaP realizado bajo el WI 174311,Se valido 2 semanas sin ocurrencias_x000a__x000a_Se acuerda cierre"/>
    <x v="53"/>
    <s v="christopher.chacon@itau.cl"/>
    <s v="christopher.chacon@itau.cl"/>
    <s v="https://itauchile.atlassian.net/browse/GIYP-303"/>
    <m/>
    <s v="GIYP-303"/>
    <e v="#N/A"/>
    <x v="2"/>
  </r>
  <r>
    <s v="GIYP-314"/>
    <x v="1"/>
    <s v="Intermitencia en servicio de Pagos "/>
    <s v="Christopher Chacon Villalobos"/>
    <s v="Christopher Chacon Villalobos"/>
    <d v="2024-01-31T00:00:00"/>
    <d v="2024-01-31T11:23:00"/>
    <x v="1"/>
    <d v="2022-12-07T00:00:00"/>
    <m/>
    <s v="Obsolescencia de servicio de motor de pagos"/>
    <s v=" Implementación proyecto GNMT (Diciembre 2023): _x000a_a.) Altos Montos (LBTR): En Producción y funcionando 100% desde Agosto 2022.Ya implementado en Producción el Botón de Pago 3.0 (nuevo). _x000a_b.) Migración de los comercios. SII planificado en Marzo (OK convenios, rendición). En revisión firmas masivas. _x000a_c.) Migración de botones: _x000a_     Servipag → 10/01/2024 OK_x000a_     TGR → 15/01/2024 OK_x000a_     Previred → 23/01/2024 OK_x000a__x000a_d.) Nóminas:_x000a_d.1) Nóminas NEL ya en Producción y en proceso de migración. Migración Finalizada 06/12. OK"/>
    <s v=" Implementación proyecto GNMT con todos los Servicios del Motor de Pagos y Nóminas"/>
    <s v="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_x000a__x000a_-Nóminas NEL ya en Producción y en proceso de migración. Finaliza Octubre 2023._x000a__x000a_-Nóminas Batch ya en Producción y en proceso de migración. Finaliza Octubre 2023._x000a__x000a_-Altos Montos (LBTR): En Producción y funcionando 100% desde Agosto 2022._x000a__x000a_Seguimiento 12-10-2023;[~accountid:712020:60455a0f-d565-4f03-981e-2a7dad87cd25] favor informar avances de esta implementación ;Buen día, el proyecto de migración sigue en curso con el siguiente estado:_x000a__x000a_TGR → 30/11/2023_x000a__x000a_Previred → 30/11/2023_x000a__x000a_Servipag → 04/12/2023_x000a__x000a_Próxima revisión 05/12/2023;[~accountid:712020:60455a0f-d565-4f03-981e-2a7dad87cd25] Favor nos indicas el status de las fechas acordadas sobre las actividades de Migración;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    Servipag → 09/01/2024_x000a_     TGR → 09/01/2024_x000a_     Previred → 23/01/2024_x000a__x000a_d.) Nóminas:_x000a_d.1) Nóminas NEL ya en Producción y en proceso de migración. Migración Finalizada 06/12._x000a_d.2) Nóminas Batch ya en Producción y en proceso de migración. Finaliza en febrero 2024.;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Servipag → 10/01/2024 → Realizado_x000a_TGR → 15/01/2024 → Planificado_x000a_Previred → 17/01/2024 → Planificado_x000a__x000a_d.) Nóminas:_x000a_d.1) Nóminas NEL ya en Producción y en proceso de migración. Migración Finalizada 06/12._x000a_d.2) Nóminas Batch ya en Producción y en proceso de migración. Finaliza en febrer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Planificado_x000a__x000a_d.) Nóminas:_x000a_d.1) Nóminas NEL ya en Producción y en proceso de migración. Migración Finalizada 06/12._x000a_d.2) Nóminas Batch ya en Producción y en proceso de migración. Finaliza en Marz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Realizado_x000a__x000a_d.) Nóminas:_x000a_d.1) Nóminas NEL ya en Producción y en proceso de migración. Migración Finalizada 06/12._x000a_d.2) Nóminas Batch ya en Producción y en proceso de migración. Finaliza en Marzo 2024."/>
    <x v="54"/>
    <s v="christopher.chacon@itau.cl"/>
    <s v="christopher.chacon@itau.cl"/>
    <s v="https://itauchile.atlassian.net/browse/GIYP-314"/>
    <m/>
    <s v="GIYP-314"/>
    <s v="CIO Mayorista y Habilitadores Digitales, Cash Management"/>
    <x v="0"/>
  </r>
  <r>
    <s v="GIYP-439"/>
    <x v="0"/>
    <s v="Intermitencia en el procesamiento de nóminas de clientes H2H (Pago de proveedores)"/>
    <s v="Cristopher Chacon"/>
    <s v="Cristopher Chacon"/>
    <d v="2023-11-09T00:00:00"/>
    <d v="2023-11-07T10:12:00"/>
    <x v="0"/>
    <d v="2023-09-21T00:00:00"/>
    <d v="2023-11-07T00:00:00"/>
    <s v="Con los antecedentes analizados no se logró determinar los timeout's presentados en la comunicación entre los servicios Bróker y AS/400."/>
    <s v="Como acción mitigadora se aplica contingencia con los clientes afectados a través de generación de nóminas batch o eliminación/reenvío de nóminas H2H._x000a__x000a_Dado que no se logro determinar causa raíz de este incidente, en caso de volver a ocurrir se debe considerar: _x000a__x000a_Generar call con equipos a los equipos de continuidad (dibs, SFG y Broker), gestión de incidente y aplicativo CASH para obtener los siguientes logs y analisis de estos:_x000a__x000a_Bróker_x000a_Catálogo dibs_x000a_MQ_x000a_SafeAdapter_x000a_SFG mayorista"/>
    <s v="Acción mitigadora a nivel operativo: se aplica contingencia con los clientes afectados a través de generación de nóminas batch o eliminación/reenvío de nóminas H2H."/>
    <s v="En este caso, se trata de un tema transversal en el que no se ha identificado ningún error en el desarrollo de la solución. Se informará que se llevarán a cabo mesas de trabajo para revisar el caso y se involucrarán todas las áreas pertinentes&quot;.;Aun continua en análisis para deteminar causa raiz. _x000a__x000a_Análisis que se esta realizando con conjunto con [~accountid:712020:4a738012-f50f-4543-8f23-40c57e93bc4c] _x000a__x000a_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x000a__x000a_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_x000a__x000a__Basado en que no ha sido un problema continuado y que no tenemos afectación con clientes se sugiera dar por cerrado el caso._ [_@Juan Tapia Ruiz_|mailto:Juan.Tapia@itau.cl] _dado que la revisión la hicimos en conjunto, favor tus comentarios al respecto”__x000a__x000a_ ;[~accountid:712020:d3709a8e-db36-43da-9c18-e70f3b98fd2a] tiene algun comentario al respecto de lo que indico [~accountid:712020:7b075b17-a89d-4d46-b471-87a367c3cba9] en adjunto del 18-10. _x000a__x000a_[^RE GIYP-439 Intermitencia en el procesamiento de nóminas de clientes H2H (Pago de proveedores) (d40f8608-7d1c-4db5-89a5-e2db49346227).msg]_x000a__x000a_*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_x000a__x000a_De volver a ocurrir se deben sumar de inmediato a los equipos de continuidad (dibs, SFG y Broker), gestión de incidente y aplicativo CASH para obtener los siguientes logs y analisis de estos:_x000a__x000a_Broker_x000a__x000a_Catalago dibs_x000a__x000a_MQ_x000a__x000a_SafeAdapter_x000a__x000a_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_x000a__x000a_Saludos,;Estimados, en base a lo conversado en las reuniones de BDC y los comentarios sobre el análisis realizado, este incidente debe cerrarse._x000a__x000a_Saludos"/>
    <x v="39"/>
    <s v="christopher.chacon@itau.cl"/>
    <s v="christopher.chacon@itau.cl"/>
    <s v="https://itauchile.atlassian.net/browse/GIYP-439"/>
    <m/>
    <s v="GIYP-439"/>
    <e v="#N/A"/>
    <x v="2"/>
  </r>
  <r>
    <s v="GIYP-489"/>
    <x v="0"/>
    <s v="Herramienta de monitoreo detecta intermitencia en el botón de pagos (Previred)"/>
    <s v="Ignacio Pombo"/>
    <s v="Abraham Montalva"/>
    <d v="2024-01-24T00:00:00"/>
    <d v="2024-01-24T15:32:00"/>
    <x v="1"/>
    <d v="2023-10-16T00:00:00"/>
    <d v="2024-01-24T00:00:00"/>
    <s v="Incidente en equipo perimetral de seguridad en DC Respaldo de Redbanc, afectó las comunicaciones de Evertec."/>
    <s v=".- En abril 2023 cliente solicitó operar como principal por el site de respaldo de Redbanc, lo cual se procede a realizar cambio de métricas por el lado core de Redbanc. Este cambio se realizó exclusivamente para cliente Evertec. Al ocurrir el incidente se vio impactado el _x000a_cliente por estar operando de esta forma. _x000a_.- Producto de la incidencia el cliente tuvo que realizar cambios en forma manual para levantar los servicios. _x000a__x000a_Redbanc recomienda a Evertec: &quot;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quot;"/>
    <s v="Normalizar el cambio de métricas para operar por el centro de control principal en Lídice - Panamericana y el centro de control secundario en Paine - Liray. _x000a_Implementar una contingencia automática en caso de que ocurra un nuevo evento&quot;"/>
    <s v="[~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_x000a__x000a_según informe adjunto de Evertec la causa raíz del evento es: _x000a__x000a__x000a__x000a_“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_x000a__x000a__x000a__x000a_Favor con este último pendiente podemos cerrar la ficha _x000a__x000a__x000a__x000a_Saludos _x000a__x000a_AM;{panel:bgColor=#eae6ff}_x000a_BDC 07-12-2023_x000a_Se determina que el problema que afectó al cliente Evertec está relacionado con una incidencia en el firewall perimetral de respaldo Redbanc en DC Paine._x000a_Esto afectó las comunicaciones de Evertec, ya que operaba a través de este datacenter como principal debido a un cambio de métricas solicitado en abril._x000a_Se sugiere normalizar este cambio de métricas para operar a través del DC principal Lídice - Panamericana y el DC secundario Paine - Liray._x000a_Además, se recomienda implementar una contingencia automática en caso de que ocurra un nuevo evento._x000a_{panel};{panel:bgColor=#eae6ff}_x000a_BDC 19-12-2023_x000a_El problema que afectó al cliente Evertec está relacionado con una incidencia en el firewall perimetral de respaldo de Redbanc en el centro de datos de Paine._x000a_Esta incidencia afectó las comunicaciones de Evertec, ya que operaba a través de este datacenter como principal._x000a_El problema surgió debido a un cambio de métricas solicitado en abril._x000a_Se sugiere normalizar este cambio de métricas para que Evertec opere a través del centro de datos principal en Lídice - Panamericana y el centro de datos secundario en Paine - Liray._x000a_Además, se recomienda implementar una contingencia automática en caso de que ocurra un nuevo evento similar._x000a_Se adjunta informe entregado por el proveedor Evertec_x000a_{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
    <x v="30"/>
    <s v="abraham.montalva@itau.cl"/>
    <s v="ignacio.pombo@itau.cl"/>
    <s v="https://itauchile.atlassian.net/browse/GIYP-489"/>
    <m/>
    <s v="GIYP-489"/>
    <s v="CIO Mayorista y Habilitadores Digitales, Cash Management"/>
    <x v="0"/>
  </r>
  <r>
    <s v="GIYP-495"/>
    <x v="0"/>
    <s v="Indisponibilidad para la Carga de Nóminas Batch (Pago a proveedores &amp; Remuneraciones) "/>
    <s v="Christopher chacon"/>
    <s v="Christopher chacon / Eric Valtierra (Actividad de generación de alerta)"/>
    <d v="2023-12-26T00:00:00"/>
    <d v="2024-01-29T16:56:00"/>
    <x v="1"/>
    <d v="2023-10-17T00:00:00"/>
    <d v="2023-12-26T00:00:00"/>
    <s v="Problema de comunicación con el servidor de evertec por obsolescencia en su plataforma (2008), donde interfaz desde SFG intenta enviar archivo y estos quedan rechazados por conexión fallida hacia el servidor del proveedor"/>
    <s v="Como mitigante se generará alerta a nivel de SFG para dar aviso de conexión exitosa o fallida del envio del archivo, esta actividad será realizada por el equipo de ingeniería TI / Eric Valtierra (22-12-2023) OK _x000a__x000a_Como definitiva se realizará migración del servicio a través del Proyecto NMT (Nóminas Batch ya en Producción y en proceso de migración. Finaliza en febrero 2024)"/>
    <s v="Se genera notificación que en caso de presentarse algun problem "/>
    <s v="Según lo que se ha indicado, parece que hubo un error en la transmisión hacia el servidor de Evertec, que es antiguo. Sin embargo, se migrara los &quot;botones de pagos&quot; podría solucionar ese problema._x000a_Gilio y Eric se reunirán para establecer una alerta por correo electrónico sobre el error de falla de conexión;[~accountid:712020:c4f35aef-d4b5-495c-9f6d-0e5e532ff4be] favor tu apoyo para este análisis de la solución mitigante y fecha de implementación. _x000a__x000a_[~accountid:712020:7639ef8c-1168-4e8e-86cc-bba55c595806] [~accountid:712020:60455a0f-d565-4f03-981e-2a7dad87cd25] este caso queda asignado a mayorista, por el tema de solución definitiva. _x000a__x000a__x000a__x000a_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
    <x v="55"/>
    <s v="eric.valtierra@itau.cl"/>
    <s v="christopher.chacon@itau.cl"/>
    <s v="https://itauchile.atlassian.net/browse/GIYP-495"/>
    <m/>
    <s v="GIYP-495"/>
    <s v="CIO Mayorista y Habilitadores Digitales, Cash Management"/>
    <x v="0"/>
  </r>
  <r>
    <s v="GIYP-660"/>
    <x v="0"/>
    <s v="Herramienta de monitoreo detecta indisponibilidad en los botones de pagos (Servipag)"/>
    <s v="Abraham Montalva"/>
    <s v="Abraham Montalva"/>
    <d v="2024-01-30T00:00:00"/>
    <d v="2024-01-30T14:23:00"/>
    <x v="1"/>
    <d v="2023-11-30T00:00:00"/>
    <d v="2024-01-30T10:00:00"/>
    <s v="Proveedor informa &quot;Se experimentó una interrupción en el servicio de Botón de Pago de Servipag, lo que resultó_x000a_en la inoperatividad temporal del sistema&quot;"/>
    <s v="Proveedor restableció servicio con Servipag"/>
    <s v="Reinicio de sistemas por parte deil Proveedor_x000a_Migración del Servicio a nueva plataforma de NMT en enero 2024"/>
    <s v="{panel:bgColor=#eae6ff}_x000a_BDC 07-12-2023_x000a_En un evento reciente, se produjo la falta de un informe que identifica la causa raíz de un problema relacionado con el espacio en disco. pero se le informó que tardaría 10 días en llegar_x000a_{panel};{panel:bgColor=#eae6ff}_x000a_BDC 26-12-2023_x000a_En espera del informe por parte del proveedor Evertec con la solución definitiva._x000a_{panel};En espera del informe por parte del proveedor Evertec con la solución definitiva.;Se adjunta informe de Evertec para el cierre de la ficha ;[~accountid:712020:e092964e-f799-46ff-ac75-4065bf57c886] informe ya se encuentra en Jira, favor cerrar ficha de problema;BDC 29-01-2024_x000a_Representante no asiste al BDC se convoca para el proximo buenos dias calidad;[~accountid:712020:e092964e-f799-46ff-ac75-4065bf57c886]  / [~accountid:712020:dba4af5d-cbb9-44a2-933f-b6168dd83fa1] _x000a__x000a_esta ficha ya tiene su informe de cierre formal por parte de evertec. favor cerrar la ficha  "/>
    <x v="30"/>
    <s v="abraham.montalva@itau.cl"/>
    <s v="abraham.montalva@itau.cl"/>
    <s v="https://itauchile.atlassian.net/browse/GIYP-660"/>
    <m/>
    <s v="GIYP-660"/>
    <s v="CIO Mayorista y Habilitadores Digitales, Correctivo Canales"/>
    <x v="0"/>
  </r>
  <r>
    <s v="GIYP-672"/>
    <x v="0"/>
    <s v="Indisponibilidad en el botón de Pago (Previred)"/>
    <s v="Abraham Montalva"/>
    <s v="Morelia Reyes"/>
    <d v="2024-01-22T00:00:00"/>
    <d v="2024-01-26T17:30:00"/>
    <x v="1"/>
    <d v="2023-12-05T00:00:00"/>
    <d v="2024-01-22T00:00:00"/>
    <s v="Proveedor no logró determinar causa raíz del incidente (se adjunta informe y validación de la comunidad responsable) "/>
    <s v="Reinicio de servicios en infraestructura del proveedor "/>
    <s v="Sin acción definitiva ya que el proveedor no logró determina causa raíz. _x000a_Por el lado Banco se realizo la migración del Boton de Previred al nuevo motor el 23-01-2024"/>
    <s v="{panel:bgColor=#eae6ff}_x000a_BDC 11-12-2023_x000a_Morelia ha solicitado un informe al proveedor Evertec, pero hasta el momento no se ha recibido. Daremos seguimiento hasta el jueves mientras se espera la respuesta del proveedor._x000a_{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_x000a__x000a_Saludos _x000a__x000a_AM "/>
    <x v="30"/>
    <s v="morelia.reyes@itau.cl"/>
    <s v="abraham.montalva@itau.cl"/>
    <s v="https://itauchile.atlassian.net/browse/GIYP-672"/>
    <m/>
    <s v="GIYP-672"/>
    <s v="CIO Mayorista y Habilitadores Digitales, Correctivo Canales"/>
    <x v="0"/>
  </r>
  <r>
    <s v="GIYP-245"/>
    <x v="0"/>
    <s v="Deposito en efectivo fue marcados como billetes y no marcadas 9999 UAF"/>
    <s v="Abraham Montalva"/>
    <s v="Juan Carlos Arce"/>
    <d v="2023-08-03T00:00:00"/>
    <d v="2023-08-31T16:24:00"/>
    <x v="0"/>
    <d v="2023-07-04T00:00:00"/>
    <d v="2023-08-03T00:00:00"/>
    <s v="se genera problema GIYP-244_x000a_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_x000a_Equipo del usuario fue donde falló la transacción. El flujo de la transacción original estuvo completa hasta llegar al Usuario de Caja (posible hubo un reinicio del equipo del Cajero). Fue un caso puntual"/>
    <s v="No aplica la solución. Equipo del usuario fue donde falló la transacción. El flujo de la transacción original estuvo completa hasta llegar al Usuario de Caja (posible hubo un reinicio del equipo del Cajero). Fue un caso puntual_x000a_Se acuerda el cierre"/>
    <s v="Se maneja bajo el caso GiYP-244;Se acuerda el cierre el 03-08-2023"/>
    <x v="56"/>
    <s v="juanarce.unisys@itau.cl"/>
    <s v="abraham.montalva@itau.cl"/>
    <s v="https://itauchile.atlassian.net/browse/GIYP-245"/>
    <m/>
    <s v="GIYP-245"/>
    <s v="CIO Mayorista y Habilitadores Digitales, Correctivo Canales"/>
    <x v="0"/>
  </r>
  <r>
    <s v="GIYP-263"/>
    <x v="0"/>
    <s v="Caída Login Super App"/>
    <s v="Nidia Fernandez"/>
    <s v="Kevin Morales"/>
    <d v="2023-10-17T00:00:00"/>
    <d v="2023-10-05T15:31:00"/>
    <x v="1"/>
    <d v="2023-01-06T00:00:00"/>
    <d v="2023-10-05T00:00:00"/>
    <s v="Falla de sincronización de los nodos bróker asociados al login de la SuperApp. "/>
    <s v="Se divide desarrollo en 2 fases:_x000a_Fase 1: Actualizar api channels/mobile para que pueda pasar por nuevo pipeline _x000a_Fase 2: Eliminar llamado a tokenmanager para que no guarde token en globalcaché. _x000a__x000a_27-09: Se realiza rollback de la actividad WI 178080 “PaP Global caché New App” (27-09) dado que se generó Incidente GIYP-433: Intermitencia en Login de SuperApp  (TokenBasedAuth) "/>
    <s v="Eliminar el token manager a un nuevo CIAM  (nuevo autenticador de cuentes). Se estima culminar la migración transversal de los login (login x credenciales, biuometricos, por OTP, recuperación de password)"/>
    <s v="Este problema fue inicialmente abierto en ServiceNow bajo  PRB0040994 -INC0168722 – Caída Login Super App, y fue creado en Jira para continuar el seguimiento  bajo GIYP-263 ;Se identificó que había un campo que estaba solicitado de forma obligatoria (Channel ID.)_x000a_Se realizara una mejora para el día 01-09-2028_x000a_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_x000a__x000a_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_x000a__x000a__Esto no genera ningún impacto o indisponibilidad operativa.__x000a__x000a_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_x000a__x000a_Coordinando con el equipo de monitoreo para de aquí hasta antes de fin de mes podamos hacer una un reinicio de los servidores para asegurarnos que el cambio de global cache funciona correctamente._x000a__x000a_*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
    <x v="23"/>
    <s v="kevin.fernandez@itau.cl"/>
    <s v="nidia.fernandez@itau.cl"/>
    <s v="https://itauchile.atlassian.net/browse/GIYP-263"/>
    <m/>
    <s v="GIYP-263"/>
    <s v="CIO Mayorista y Habilitadores Digitales, Tec. de Canales"/>
    <x v="0"/>
  </r>
  <r>
    <s v="GIYP-405"/>
    <x v="0"/>
    <s v="Índice del Apdex bajo el umbral definido para las versiones 6.8.0, 6.9.5 y 6.11.0"/>
    <s v="Nidia Fernandez"/>
    <s v="Kevin Fernandez"/>
    <d v="2024-01-31T00:00:00"/>
    <d v="2024-01-31T10:17:00"/>
    <x v="1"/>
    <d v="2023-09-11T00:00:00"/>
    <d v="2024-01-31T00:00:00"/>
    <s v="Falla de comunicación de SDK de firebase con plataforma de marcaje de proveedor Google. "/>
    <s v=".-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_x000a_.-Se implementara actualización forzada para las versiones 6.8.0 y 6.9.5 (se estima 11-10-2023) _x000a_.-18-10-2023: Se soluciona crash de comunicación con firebase, pero apdex se mantiene en umbral de 0,87. _x000a__x000a_.- Mejoras de los Crash (En curso a principios de febrero 2024):_x000a_Card (6) _x000a_Dashboard (6)_x000a_Inversiones (2)_x000a_Pagos QR (8)_x000a_Créditos (5)_x000a_Transferencias (6) _x000a__x000a_.-Análisis de funcionamiento de Apdex, donde se detecta la inconsistencias entre plataforma y iOS. (Noviembre 2023) (OK) _x000a_- Revisar si la marca de Android y de iOS se envían en el mismo contexto, acción y tiempo. OK_x000a_- Revisar como esta configurada la escucha de la marca por tecnología en Dynatrace. OK_x000a_- En proceso de análisis para determinar la mejor solución para el manejo de dependencias SDK (proveedores de analíticas de servicios para aplicaciones móviles en este caso IGODigital el cual se ve reflejado en herramienta de monitoreo) en curso análisis._x000a_.- Creación de Caso a SDK Salesforce Case #45844844:_x000a_   Salesforce reconoció error en su SDK, recomendó realizar las siguientes acciones: _x000a__x000a_Acción Mitigante: aplicar un método para eliminar la llamada a los servicios con error del SDK de Salesforce. se realizo el cambio y en conjunto con el equipo CRM se valido la no afectación en el envío de las notificaciones. _x000a__x000a_1._x0009_Generar los cambios en Android (Estado: ok)_x000a_2._x0009_Pruebas de no impacto a Push, Smart push e Inap (Estado: ok)_x000a_3._x0009_Certificación (Fecha: 15/12)_x000a_4._x0009_Regresión (Fecha: 20/12)_x000a_5._x0009_Producción (08/01/2024) subida en tienda_x000a__x000a_Acción Definitiva: en evaluación por Salesforce_x000a__x000a__x000a__x000a_ "/>
    <s v="Mejora en el control de inicio de la aplicación, al momento de cargar las dependencias, para que cuando falle comunicación de SDK de firebase, cliente pueda continuar operando."/>
    <s v="!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_x000a__x000a_Se adjunta primer versión de análisis realizado._x000a__x000a_Pendiente queda la detección de esta inconsistencia, las alternativas que tenemos que revisar son las siguientes:_x000a__x000a__x000a_* Revisar si la marca de Android y de iOS se envían en el mismo contexto, acción y tiempo._x000a_* Revisar como esta configurada la escucha de la marca por tecnología en Dynatrace.;[~accountid:619e2d8eb0b630006ac2edcc] gracias por el análisis sobre este problema del apdex. _x000a__x000a_“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_x000a__x000a_!image-20231114-170457.png|width=305,height=81!_x000a__x000a_Se adjunta correo. ;Complemento de impacto a nivel de crash para android: _x000a__x000a_!image-20231114-171051.png|width=394,height=151!;[~accountid:712020:b1c61557-8ca8-4426-b731-ec4e2654deb2] [~accountid:712020:55f32c61-4cb8-49d9-9ef6-c19d1c8b6fcc] chicos favor su actualización sobre este caso (Causa raíz, plan de acción, fecha estimada de culminación) _x000a__x000a_Gracias! 😉 ;Se adjunta correo donde se informa la planificación para la corrección de los crash en android: _x000a__x000a_|*Modulo*|*Total Crash*|*Inicio*_x000a_*Análisis/desarrollo*|*Fin*_x000a_*Análisis/desarrollo*|*Liberación* _x000a_*Producción*|_x000a_|Card|6|15-11-2023|24-11-2023|Oficial Enero 2024|_x000a_|Dashboard|6|27-11-2023|01-12-2023|Oficial Enero 2024|_x000a_|Inversiones|2|27-11-2023|01-12-2023|Oficial Enero 2024|_x000a_|Pagos QR|8|04-12-2023|08-12-2023|Oficial Enero 2024|_x000a_|Creditos|5|27-11-2023|01-12-2023|Oficial Enero 2024|_x000a_|Transferencias|6|11-12-2023|15-12-2023|Oficial Enero 2024|_x000a_|*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_x000a__x000a_* Medalia._x000a_* Firebase GA4._x000a_* Salesforce._x000a__x000a_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_x000a__x000a__x000a__x000a_* Modificar SDK de terceros para que no carguen productos que no se utilizan y los tiempos de respuesta de carga de librerías bajen._x000a_* Conversar con proveedor de Dynatrace para validar si existe la posibilidad de omitir ciertas configuraciones para evitar las lecturas de esas librerías en segundo plano que no afectan satisfacción de clientes._x000a_* Aceptar riesgos de baja de apdex debido a que no se afecta la navegación del cliente._x000a__x000a_Les vamos comentando sobre la solución que abordaremos, por el momento estamos contactando al proveedor de salesforce para validar que se puede hacer a nivel de SDK.;*BDC 20-11-2023*_x000a_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_x000a__x000a_[^RE Consultas carga dependencias SDK Salesforce (c35c396d-50f1-4671-bf2d-8cca16ee2302).msg]_x000a__x000a_;Se adjuntan correos donde se evidencia la revisión por SDK Salesforce Case #45844844:_x000a__x000a_Número de caso: 45844844_x000a__x000a_Nivel de gravedad: Nivel 3 - Alto_x000a__x000a_Asunto: Llamadas no deseadas a recursos URLS en la implementación de Mobile Push SDK para Android_x000a__x000a_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_x000a__x000a_•[https://mcf9q2bv3nmsgvqlqshc2wth8jd4.device.marketingcloudapis.com/device/v1/event/analytic|https://mcf9q2bv3nmsgvqlqshc2wth8jd4.device.marketingcloudapis.com/device/v1/event/analytic]_x000a__x000a_el cual se llama varias veces al inicio de la aplicación obteniendo respuestas de error como JAVA CONECTION EXCEPTION, REJECTED y respuestas satisfactorias en ocasiones con el código 201._x000a__x000a_* [https://526003453.collect.igodigital.com/c2/526003453/process_batch.json?session_id=|https://526003453.collect.igodigital.com/c2/526003453/process_batch.json?session_id=]_x000a__x000a_que se llama varias veces al comienzo de la aplicación y siempre recibe una respuesta de error con el código 403_x000a__x000a_* [https://mcf9q2bv3nmsgvqlqshc2wth8jd4.device.marketingcloudapis.com/device/v1/7631270b-6fc6-4e0d-bb26-9c6d87b84d96/sync/7e0ce017-0e10-4cf5-99cf-455ba0478490|https://mcf9q2bv3nmsgvqlqshc2wth8jd4.device.marketingcloudapis.com/device/v1/7631270b-6fc6-4e0d-bb26-9c6d87b84d96/sync/7e0ce017-0e10-4cf5-99cf-455ba0478490]_x000a__x000a_que se llama dos veces al inicio de la aplicación, lo que da como resultado una de sus llamadas con una respuesta exitosa y la otra vez genera un error con el código 401_x000a__x000a_¿Dónde se generan estas llamadas y cómo podríamos inhibirlas?_x000a__x000a_Todo lo anterior sólo ocurre en la versión de Android._x000a__x000a_¿Ha otorgado acceso de inicio de sesión? No_x000a__x000a_Su zona horaria: (GMT-04:00) Hora de Chile (America/Santiago);!image-20231213-140232.png|width=1799,height=751!_x000a__x000a_Reunión con Salesforce 13-12 a las 16:00;Se llevo a cabo reunión el 13-12: donde Salesforce propone realizar algunos cambios que resolverían el problema, sin embargo se debe evaluar el impacto. _x000a__x000a_[~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_x000a__x000a_ _x000a__x000a_Plan de ejecución para llevar los cambios a Prod:_x000a__x000a_# Generar los cambios en Android (Estado: ok)_x000a_# Pruebas de no impacto a Push, Smart push e Inap (Estado: ok)_x000a_# Certificación (Fecha: 15/12)_x000a_# Regresión (Fecha: 20/12)_x000a_#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_x000a__x000a_ _x000a__x000a_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_x000a__x000a_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
    <x v="57"/>
    <s v="kevin.fernandez@itau.cl"/>
    <s v="nidia.fernandez@itau.cl"/>
    <s v="https://itauchile.atlassian.net/browse/GIYP-405"/>
    <m/>
    <s v="GIYP-405"/>
    <s v="CIO Mayorista y Habilitadores Digitales, Tec. de Canales"/>
    <x v="0"/>
  </r>
  <r>
    <s v="GIYP-430"/>
    <x v="2"/>
    <s v="Intermitencia en Login de SuperApp (TokenBasedAuth) Global Caché"/>
    <s v="Nidia Fernandez"/>
    <s v="Kevin Fernandez"/>
    <d v="2024-02-01T00:00:00"/>
    <d v="2024-01-25T09:24:00"/>
    <x v="1"/>
    <d v="2023-09-22T00:00:00"/>
    <m/>
    <s v="Falla de sincronización de los nodos bróker asociados al login de la SuperApp."/>
    <s v=".- Eliminar global cache de los bróker. _x000a_.- Certificación  (en curso del 14 al 17-11-2023) en curso_x000a_.- Paso Productivo (Se prevee ejecutar el 20-11-2023) (Nok). Se están evaluando nuevas alternativas de solución: _x000a__x000a_- Uso de datagrid versión 8.4.3 para almacenar información de caché de Broker IIB10 o ACE12 permitiendo eliminar la dependencia que se tiene con global caché. (No recomendada) _x000a_- Llevar lógica de almacenado de información de Broker en global caché a BFF java mobile guardando la información en el datagrid de Super App, actualmente  versión 7.0.4. (Acción definitiva a ejecutarse) _x000a__x000a_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s v="Llevar lógica de almacenado de información de Broker en global caché a BFF java mobile guardando la información en el datagrid de Super App, actualmente  versión 7.0.4. (Acción definitiva a ejecutarse) "/>
    <s v="Se planea migrar de un broker, durante esta migración, se reemplazará la herramienta de caché utilizada por el broker actualmente conocido como global Cache, por una herramienta llamada el Stream Skype._x000a_Seguimiento 18-09-2023;Las fechas tentativas programadas con Arquitectura para la migración son:_x000a__x000a_17/10 al 23/10 QA_x000a__x000a_25/10 Productivo_x000a__x000a_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_x000a__x000a_*Fecha tentativa Regresión*: 10 al 17 de Noviembre._x000a__x000a_*Fecha tentativa PaP*: 20 de Noviembre._x000a__x000a_*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_x000a__x000a__x000a__x000a_* Uso de datagrid versión 8.4.3 para almacenar información de caché de Broker IIB10 o ACE12 permitiendo eliminar la dependencia que se tiene con global caché._x000a_* Llevar lógica de almacenado de información de Broker en global caché a BFF java mobile guardando la información en el datagrid de Super App, actualmente  versión 7.0.4._x000a__x000a_Les mantendremos informados de la decisión que se tome y en base a eso las fechas de implementación.;*BDC 20-11-2023*_x000a_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_x000a__x000a_Se realizará reunión con equipo de Brasil el 05 de Diciembre para validar 2 alternativas de implementación:_x000a__x000a_a) Actualizar componentes core de Brasil (Portal admin, datagrid, BFF, Router) para que sean compatibles con Redis y con esto validar entre equipo de desarrollo y arquitectura tiempos de implementación para esta opción._x000a__x000a_b) Actualizar componentes core de Brasil (Portal admin, datagrid, BFF, Router) para que sean compatibles con Datagrid 8.4.3 y con esto validar entre equipo de desarrollo y arquitectura tiempos de implementación para esta opción._x000a__x000a_Para la alternativa B, la corrección del problema de raíz de la caída del login es más sencilla y disminuyen los tiempos de implementación, ya que podemos redirigir los datos del global caché (Origen del problema del login) a Datagrid._x000a__x000a_En caso de ir por la alternativa A, se debe llevar toda la lógica de los servicios que utilizan global caché a nivel de BFF para que utilice la misma lógica de guardado de broker pero en redis._x000a__x000a_Como antecedente adicional, los servicios IIB10 identificados por arquitectura que utilizan global caché son los siguientes:_x000a__x000a_TokenManager_x000a_CrossProduct_x000a_AuthorizationByMFA;En reunión con arquitectura se define lo siguiente para los 3 servicios que tienen dependencia de global caché en Login_x000a__x000a__x000a_*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_x000a__x000a_*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_x000a__x000a_*AuthorizationByMFA*: Se analizará tiempos de implementación para llevar la lógica de Broker a BFF Java Onpremise utilizando el caché actualmente de datagrid utilizado por la SuperApp._x000a__x000a_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_x000a_BDC 07-12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_x000a__x000a_En esa reunión se planteará llevar la siguiente propuesta conversada con arquitectura:_x000a__x000a_Por otro lado el equipo de Canales agendará una reunión con Geraldo para explicar la estrategia de utilizar los componentes que tenemos en Super App para llevar esta solución de corrección de Global Caché, llevando la lógica a la capa BFF. _x000a_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_x000a__x000a_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_x000a__x000a__x000a__x000a_Dentro de los servicios broker que se debe llevar la lógica tenemos 3 identificados: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_x000a_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_x000a__x000a_* AP_CrossChannel_PartyAuthentication_GetOtpChallenge_x000a_* AP_CrossChannel_PartyAuthentication_CreateUserIDG_x000a_* AP_CrossChannel_PartyAuthentication_SoftokenCreation_x000a_* AP_CrossChannel_PartyAuthentication_GetFactorsAuthV2_x000a_* AP_CrossChannel_PartyAuthentication_DeleteFactorAuthenticationSoftoken_x000a_* AP_CrossChannel_TransactionAuthorization_GetUserAuthenticationFactors_x000a_* AP_CrossChannel_PartyAuthentication_CompleteSoftokenActivation_x000a_* AP_CrossChannel_TransactionAuthorization_ValidateTokenChallenge_x000a_* AP_CrossChannel_ContactHandler_GetRegisteredDevicesByClient_x000a_* AP_CrossChannel_PartyAuthentication_GetFactorsAuth_x000a_* AP_CrossChannel_PartyAuthentication_GetRegisteredDeviceById_x000a_* AP_ChannelSpecific_AdvancedVoiceServicesOperations_UpdateClientDevice_x000a_* AP_CrossChannel_PartyAuthentication_DeleteClientDevice_x000a_* AP_CrossChannel_PartyAuthentication_SoftokenRegisterAndNotify_x000a_* AP_CrossChannel_PartyAuthentication_SoftokenRegisterAndNotifyJava_x000a_* AP_CrossChannel_TransactionAuthorization_GetTokenChallenge;BDC 03-01:_x000a__x000a_En análisis para elaborar plan de acción, y definir los tiempos de implementación. _x000a__x000a_Token Manager ya en curso para implementar la semana del 12 de enero en QA.;Buenas noches, _x000a_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_x000a__x000a_Una vez la implementación esté correcta, seguiremos el mismo plan inicial de realizar pruebas de carga en ambiente de QA. Esto debería realizarse a inicios del mes de Febrero una vez ya desarrollados los componentes de generación del nuevo token en oauth2._x000a__x000a_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_x000a__x000a_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_x000a__x000a_En caso de no funcionar la POC, se mantendrá la solución actual en API V5, la cual se debe excepcionar, puesto que hoy existe una directriz de no pasar api V5 a QA y producción, puesto que están deprecadas._x000a__x000a_Se espera contar con el resultado de esta POC la semana del 05 de Febrero."/>
    <x v="18"/>
    <s v="kevin.fernandez@itau.cl"/>
    <s v="nidia.fernandez@itau.cl"/>
    <s v="https://itauchile.atlassian.net/browse/GIYP-430"/>
    <m/>
    <s v="GIYP-430"/>
    <s v="CIO Mayorista y Habilitadores Digitales, Tec. de Canales"/>
    <x v="0"/>
  </r>
  <r>
    <s v="GIYP-505"/>
    <x v="0"/>
    <s v="Bloqueo por vulnerabilidad del Sitio Publico generando error en canje de Itaú puntos"/>
    <s v="Nidia Fernandez"/>
    <s v="Nidia Fernandez"/>
    <d v="2023-11-06T00:00:00"/>
    <d v="2023-11-06T18:35:00"/>
    <x v="0"/>
    <d v="2023-10-19T00:00:00"/>
    <d v="2023-11-06T00:00:00"/>
    <s v="Bloqueo de 3 URL por vulnerabilidad de Sitio Publico. "/>
    <s v="Se eleva el caso a Daniela Doganieri y Matias Grassi del área de negocio, para el manejo de la vulnerabilidad (ya está en manos de Mery Lobos de ciber). Sin acción a nivel de TI, solo manejo por ciberseguridad"/>
    <s v="Manejo de vulnerabilidad en el área de Ciberguridad"/>
    <s v="[~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_x000a__x000a_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
    <x v="2"/>
    <s v="nidia.fernandez@itau.cl"/>
    <s v="nidia.fernandez@itau.cl"/>
    <s v="https://itauchile.atlassian.net/browse/GIYP-505"/>
    <m/>
    <s v="GIYP-505"/>
    <s v="CIO Mayorista y Habilitadores Digitales, Tec. de Canales"/>
    <x v="0"/>
  </r>
  <r>
    <s v="GIYP-212"/>
    <x v="0"/>
    <s v="Casos de clientes PYMES sin poder transferir -sitio empresa"/>
    <s v="Nidia Fernandez"/>
    <s v="Nidia Fernandez"/>
    <d v="2023-07-13T00:00:00"/>
    <d v="2023-08-31T16:35:00"/>
    <x v="1"/>
    <d v="2023-07-10T00:00:00"/>
    <d v="2023-07-13T00:00:00"/>
    <s v="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
    <s v="Paso por emergencia para corregir el incidente. a las 22:48 hrs se corrige el llamado al TX Server y se realizan pruebas exitosas."/>
    <s v="Paso por emergencia para corregir el incidente. a las 22:48 hrs se corrige el llamado al TX Server y se realizan pruebas exitosas. Se concluye el 10-07-2023"/>
    <s v="se acuerda el cierre el 13-07-2023"/>
    <x v="43"/>
    <s v="nidia.fernandez@itau.cl"/>
    <s v="nidia.fernandez@itau.cl"/>
    <s v="https://itauchile.atlassian.net/browse/GIYP-212"/>
    <m/>
    <s v="GIYP-212"/>
    <s v="CIO Mayorista y Habilitadores Digitales, Tec. de Canales"/>
    <x v="0"/>
  </r>
  <r>
    <s v="GIYP-215"/>
    <x v="0"/>
    <s v="casos de clientes que no están recibiendo los SMS-WOM y ENTEL"/>
    <s v="Nidia Fernandez"/>
    <s v="Nidia Fernandez"/>
    <d v="2023-07-18T00:00:00"/>
    <d v="2023-08-31T16:31:00"/>
    <x v="1"/>
    <d v="2023-07-06T00:00:00"/>
    <d v="2023-07-18T00:00:00"/>
    <s v="Falla interna del proveedor Digevo en el canal de mensajeria._x000a_(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
    <s v="Se levanta canal de reinyección en canal de emergencia del proveedor Digevo con todas las operadoras para garantizar entrega de la mensajería. solución generada el 11-07-2023"/>
    <s v="pasaron al canal de contingencia la re-inyección de los mensajes. El proveedor manda los mensajes por un canal y espera 40seg, si a los 40 seg el operador no le notifica vuelve a mandar el mensaje, pero por el canal de contingencia)"/>
    <s v="Se acordó el cierre el 18-07-2023"/>
    <x v="22"/>
    <s v="nidia.fernandez@itau.cl"/>
    <s v="nidia.fernandez@itau.cl"/>
    <s v="https://itauchile.atlassian.net/browse/GIYP-215"/>
    <m/>
    <s v="GIYP-215"/>
    <s v="CIO Mayorista y Habilitadores Digitales, Tec. de Canales"/>
    <x v="0"/>
  </r>
  <r>
    <s v="GIYP-154"/>
    <x v="0"/>
    <s v="Caida de Job de Carga de Campaña (Carga Diurna de Campañas)"/>
    <s v="Francisco Avila "/>
    <s v="Victor Cartajena"/>
    <d v="2023-07-19T00:00:00"/>
    <d v="2023-08-31T16:39:00"/>
    <x v="0"/>
    <d v="2023-06-28T00:00:00"/>
    <d v="2023-07-19T00:00:00"/>
    <s v="Problema de rendimiento del servidor CLSTGSQLP20v1, por falta de purga_x000a_28-06-2023: De acuerdo a lo revisado se presentó un error de conexión hacia la BD Team_CRM del servidor SQL CLSTSQLP20V1. Servidor no permite loguearse por lo que se solicita autorización a CRM para reiniciar el servicio MS SQL Server."/>
    <s v="Generación de proceso de purga_x000a_a) Se trabaja en calendario de purga de datos, se implementará la purga cada 2 semanas (se ejecutó el 15-07-2023) (OK)_x000a_b.) se genera de forma diaria de revisión de procesos ejecutándose (OK, siempre se ha realizado)_x000a_c.) se genera limpieza de log, de forma diaria para mantener espacios en el servidor (OK, siempre se ha realizado)_x000a_d.) se trabaja con el dba del banco, en la revisión de constitución y estructura de bases y tablas, logrando recuperar errores de índices de tablas (son 3 BD y ya se ejecutó 29-06-2023). Se genera purga cada 2 semanas"/>
    <s v="Generación de proceso de purga"/>
    <s v="Se acuerda el cierre el 19-07-2023"/>
    <x v="58"/>
    <e v="#N/A"/>
    <e v="#N/A"/>
    <s v="https://itauchile.atlassian.net/browse/GIYP-154"/>
    <m/>
    <s v="GIYP-154"/>
    <e v="#N/A"/>
    <x v="2"/>
  </r>
  <r>
    <s v="GIYP-174"/>
    <x v="2"/>
    <s v="Indisponibilidad en servicios transversales de SuperApp/Aumento de memoria Bróker 10 (SuperApp/Grupos de ejecución)"/>
    <s v="Abraham Montalva"/>
    <s v="EDSON CLAUDIO PEREZ"/>
    <d v="2024-01-30T00:00:00"/>
    <d v="2024-01-30T14:19:00"/>
    <x v="1"/>
    <d v="2023-06-30T00:00:00"/>
    <m/>
    <s v="Los nodos se caen por el intenso uso de memoria. Esto se genera porque se siguen desplegando servicios en la arquitectura actual (desde el 2017) y no se conoce exactamente la volumetría que soporte la plataforma Broker 10._x000a_El IS logging IS_001( B1X1P.BK) afectó SuperApp por que se encontraba dentro del mismo EG Adapter . "/>
    <s v="Planes Tácticos: _x000a_ a.) Desacople el servicio AP_Logging del EG Adapter y se aloja en un nuevo EG exclusivo para este servicio, WI139913- PaP el 24-03-2023 (OK) _x000a_A nivel de aplicación se indica que no se puede aplicar más planes tácticos al APP (quedan aproximadamente  80 grupos de ejecución pero aplicar tácticos sobre estos no garantiza soluciones adicionales)_x000a_ _x000a_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_x000a__x000a_d.)  Bajo el proyecto de migración de los Bróker 10 a la versión ACE 12 se incluye el incremento de memoria hasta 96GB. la migración total de la plataforma finaliza en marzo 2024_x000a__x000a_ e.) Plan de acción definitivo-solo para el AP_ logging ( B1X1P.BK). Actualmente en POC( se tienen propuestas, pero es necesario la evaluación técnica con arquitectura)_x000a_      -  En etapa de análisis por parte de arquitectura para definir la tecnología de desarrollo para eliminar librería commons y lineamientos de desarrollo. "/>
    <s v="- Mejoras en en manejo de log para que el servicio AP_Logging  se aloje en un EG Adapter propio._x000a_- Bajo el proyecto de migración de los Broker 10 a la versión ACE 12 incremento de memoria hasta 96GB (actualmente son cuatro (04) servidores actuales bajo Broker 10 (con 80 GB c/u)  hasta 96GB_x000a_- Mejora definitiva sobre el manejo del AP_loggins "/>
    <s v="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_x000a_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_x000a__x000a_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_x000a__x000a_*“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_x000a__x000a_*“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_x000a_BDC 26-12-2023_x000a_La posible solucion de correctivo y arquitectura, desarrollo para eliminar librería commons y lineamientos de desarrollo._x000a_Se levantara el caso para determinar el cierre de la ficha_x000a_{panel};la migración total de la plataforma se prevee culminar en marzo 2023;Hola Julia,_x000a__x000a_ _x000a__x000a_Este punto no se ha  priorizado desde las comunidades hacia el equipo de arquitectura._x000a__x000a_ _x000a__x000a_Conversé con Abraham, y entiendo que hay que redefinir el owner de ese punto para que se avance._x000a__x000a_ _x000a__x000a_Quedo atenta._x000a__x000a_ _x000a__x000a_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_x000a__x000a_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_x000a__x000a_Saludos _x000a__x000a_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_x000a_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
    <x v="54"/>
    <e v="#N/A"/>
    <s v="abraham.montalva@itau.cl"/>
    <s v="https://itauchile.atlassian.net/browse/GIYP-174"/>
    <m/>
    <s v="GIYP-174"/>
    <s v="CIO Mayorista y Habilitadores Digitales, Correctivo Canales"/>
    <x v="0"/>
  </r>
  <r>
    <s v="GIYP-193"/>
    <x v="0"/>
    <s v="problemas para abrir Administración IOL desde plataforma comercial, "/>
    <s v="Abraham Montalva"/>
    <s v="Juan Carlos Arce"/>
    <d v="2023-07-27T00:00:00"/>
    <d v="2023-08-31T16:37:00"/>
    <x v="0"/>
    <d v="2023-02-06T00:00:00"/>
    <d v="2023-07-27T00:00:00"/>
    <s v="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
    <s v="a.) Se ejecutó la solución  PaP el 20-07-2023 (OK). Se dejó en validación hasta el 26-07-2023_x000a_ b.) Mejora en monitoreo de los proceso diarios, se ejecuto el 03-07-2023 (OK)"/>
    <s v=" Solución: a.) Generación de proceso de reinicio de servicios en forma controlada (bajada: TXservers, IIS, agentes y subida: agentes, IIS y TXServers)._x000a__x000a_b.) mejora en monitoreo de los proceso diarios, se incluye en planilla de revisión diaria /Revisar correctamente que todos los  procesos de los servicios estén arriba / (que todos estén arriba). Se implementó en máquina del operador de monitoreo para el seguimiento diario ."/>
    <s v="Este caso se abrió inicialmente por serviceNow bajo el caso PRB041024- Indisponibilidad Administración IOL. Se generó en Jira para continuar el seguimiento.;Se acordó el cierre el 27-07-2023"/>
    <x v="59"/>
    <s v="juanarce.unisys@itau.cl"/>
    <s v="abraham.montalva@itau.cl"/>
    <s v="https://itauchile.atlassian.net/browse/GIYP-193"/>
    <m/>
    <s v="GIYP-193"/>
    <s v="CIO Mayorista y Habilitadores Digitales, Correctivo Canales"/>
    <x v="0"/>
  </r>
  <r>
    <s v="GIYP-199"/>
    <x v="0"/>
    <s v="- Error_Cambio_clave TC con Tarjetas de Coordenadas-ingresar icode"/>
    <s v="Abraham Montalva"/>
    <s v="Daniel Quintero"/>
    <d v="2023-07-11T00:00:00"/>
    <d v="2023-08-31T16:37:00"/>
    <x v="0"/>
    <d v="2023-07-04T00:00:00"/>
    <d v="2023-07-11T00:00:00"/>
    <s v="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
    <s v="Se realiza paso a producción  wi 168189 día 06-07-2023, corrigiendo mensajería de éxito/error en cambio TC"/>
    <s v="Corrección de la mensajería de éxito/error en cambio TC"/>
    <s v="Se acuerda el cierre el 11-07-2023"/>
    <x v="11"/>
    <e v="#N/A"/>
    <s v="abraham.montalva@itau.cl"/>
    <s v="https://itauchile.atlassian.net/browse/GIYP-199"/>
    <m/>
    <s v="GIYP-199"/>
    <s v="CIO Mayorista y Habilitadores Digitales, Correctivo Canales"/>
    <x v="0"/>
  </r>
  <r>
    <s v="GIYP-226"/>
    <x v="3"/>
    <s v="Códigos de error 500 consulta movimiento TC"/>
    <s v="Abraham Montalva "/>
    <s v="Eric San Martin "/>
    <d v="2024-02-02T00:00:00"/>
    <d v="2024-01-26T14:37:00"/>
    <x v="0"/>
    <d v="2023-07-17T00:00:00"/>
    <m/>
    <s v="En análisis el por que se genera el timeout_x000a__x000a_Se observa diferencias de timeout entre la llamada principal y la sumatoria de las llamadas de los orquestadores de los servicios asociados."/>
    <s v="Mejoras en Time Out: de 12 a 13 seg_x000a_En análisis hasta el 07-08-2023 – timeout-(ok)_x000a_Recopilación de tiempos 07-08-2023 (ok)_x000a_Desarrollo de ajustes 09-08-2023 (ok)_x000a_Instalación y Pruebas QA 23-08-2023 82 semanas en ambiente QA )+ revisión de los flujos. _x000a_PAP 25-09-2023 (OK)_x000a_Servicio Broker GetCardBalanceMOL llama al core MOLMAZE07 (en análisis conjuntamente con el Core para determinar causa y continuidad de esta caso)  (OK)_x000a_se solicitó datos productivos de las transacciones del día 01/11/2023 (12:00-13:00). (OK)"/>
    <s v="Análisis"/>
    <s v="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_x000a__x000a_Servicio Broker GetCardBalanceMOL llama al core *MOLMAZE07*. Se deriva para su análisis a CORE_x000a__x000a_Se genera reunión interna con Rodrigo bayuk para_x000a__x000a_*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_x000a_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_x000a__x000a_!image-20231103-144859.png|width=689,height=605!;Se realizara en coordinación con el core una reunión interna para revisar el Servicio Broker GetCardBalanceMOL llama al core MOLMAZE07_x000a_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_x000a__x000a_!Evidencia SCAUTM Noviembre 2023..jpg|width=1507,height=793!;En reunión sostenida Lunes 20-11, se acordó:_x000a__x000a_[~accountid:712020:1fa93525-5a6d-4bcc-aa16-58f83bae6ceb] recopilará información detallada sobre las peticiones del request del error 500, una vez obtenida la información se revisará el próximo jueves 23-11 a las 10:30 am_x000a__x000a_[~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_x000a__x000a_Se omiten errores de rut de pruebas robot {{ ('136148680','104568025','109582603','130853870','127224544','126597843') }}_x000a__x000a_y horario turno nocturno._x000a__x000a_{{22:00:00:000' and '23:59:59:999'}} y {{'00:00:00:000' and '05:00:00:000'}}_x000a__x000a_[^Error500_Noviembre2023.xlsx]_x000a__x000a_;Subo archivo con request y response OK;*Acuerdo Reunión 23-11-2023*_x000a__x000a_*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_x000a__x000a_*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_x000a__x000a_[~accountid:712020:f2afe2fe-a4ed-4caa-b4b7-afbbea6a6543] [~accountid:712020:7f6c1d5d-ed9a-48f3-ab70-82495d5ff852] Favor nos comentan si estas transacciones se recibieron correctamente;[~accountid:712020:dba4af5d-cbb9-44a2-933f-b6168dd83fa1], [~accountid:712020:e092964e-f799-46ff-ac75-4065bf57c886],_x000a__x000a_Buenas tardes, por el lado del CORE, se solicitó datos productivos de las transacciones del día 01/11/2023 (12:00-13:00)._x000a__x000a_Realizamos el cruce para saber cuanto tardan las transacciones  desde el CORE (desde que llega la petición del Canal a Altamira hasta responder al Canal por el Servicio Consulta de Saldo). Esto se demora menos de 1 segundo en su proceso._x000a__x000a_Se suben evidencias con la medición de Tiempos (*Modtlog_20231101_error 500.xlsx*)._x000a__x000a_Favor realizar revisión de los tiempos tanto en Portal como en la APP._x000a__x000a_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_x000a__x000a_En paralelo ya tenemos una propuesta de modelo automatizado que llegara diariamente a los equipos de monitoreo, continuidad y CIO´s correspondientes. _x000a__x000a_En cuanto este aprobada la propuesta automatizada subo el PPT para que quede el registro_x000a__x000a_Saludos Cordiales, AM  ;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60"/>
    <s v="ericsanmartin.socius@itau.cl"/>
    <s v="abraham.montalva@itau.cl"/>
    <s v="https://itauchile.atlassian.net/browse/GIYP-226"/>
    <m/>
    <s v="GIYP-226"/>
    <s v="CIO Mayorista y Habilitadores Digitales, Correctivo Canales"/>
    <x v="0"/>
  </r>
  <r>
    <s v="GIYP-244"/>
    <x v="0"/>
    <s v="las operaciones 0700 de deposito en efectivo fueron marcadas como billetes y no fueron marcadas como 9999 UAF- según el requerimiento normativo de Auditoría"/>
    <s v="Abraham Montalva"/>
    <s v="Daniel Quintero7 Juan Carlos Arce"/>
    <d v="2023-08-03T00:00:00"/>
    <d v="2023-08-31T16:27:00"/>
    <x v="0"/>
    <d v="2023-07-18T00:00:00"/>
    <d v="2023-08-03T00:00:00"/>
    <s v="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el equipo del usuario fue donde falló la transacción. El flujo de la transacción original estuvo completa hasta llegar al Usuario de Caja (posible hubo un reinicio del equipo del Cajero). Fue un caso puntual). Estuv en validación hasta el 02-08-2023."/>
    <s v="No aplica. El PC del usuario fue donde falló la transacción. El flujo de la transacción original estuvo completa hasta llegar al Usuario de Caja (posible hubo un reinicio del equipo del Cajero). "/>
    <s v="El incidente inicialmente se generó por serviceNow. INC0197725.  Directamente se generó el caso problema bajo Jira ;Se acuerda el cierre el 03-08-2023;EL GIYP 245, fue abierto como una subtarea de este caso Problema"/>
    <x v="61"/>
    <e v="#N/A"/>
    <s v="abraham.montalva@itau.cl"/>
    <s v="https://itauchile.atlassian.net/browse/GIYP-244"/>
    <m/>
    <s v="GIYP-244"/>
    <s v="CIO Mayorista y Habilitadores Digitales, Correctivo Canales"/>
    <x v="0"/>
  </r>
  <r>
    <s v="GIYP-249"/>
    <x v="2"/>
    <s v="Altos tiempos de respuestas en TX Server "/>
    <s v="Abraham Montalva"/>
    <s v="Juan Arce/ Claudio Lopez"/>
    <d v="2024-02-29T00:00:00"/>
    <d v="2024-01-29T15:13:00"/>
    <x v="1"/>
    <d v="2023-01-20T00:00:00"/>
    <m/>
    <s v="Obsolescencia del SO los TXServer que genera: _x000a_a.) Lentitud en respuestas acumulativo, y respuestas que superan los 4Mb de información que puede transmitir el MSMQ (caso de algunas cartolas  históricas que superan esta capacidad- superan los 5.600 registros que afectan en Portal)_x000a_b.) consultas sobre BD que generan timeout-  ODBS /SQL que no responde_x000a_c). Contención en el IIS a pesar que en el TX server no se genera contención_x000a_d.) Código de rechazo  de Altamira (mensaje desde Altamira con rechazo ) que va la DB de TXServer y aumenta la memoria cuando no encuentra el error (es frecuente esta casuística)"/>
    <s v="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quot;zona de descarga&quot;. Se ejecutó el PaP el 18-07-2023. (OK)._x000a_ _x000a_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_x000a_Certificación en curso. Se estima culminar finales de Enero 2024"/>
    <s v="Upgrade de la capa middleware TxServer portal web,  en nueva arquitectura  en donde se instalara el producto mas reciente Elevate physical suit 3.0"/>
    <s v="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_x000a_Además, se estima que el Proceso PaP se completará para el 27 de septiembre de 2023._x000a__x000a_Seguimiento 28-09-2023;[~accountid:712020:e092964e-f799-46ff-ac75-4065bf57c886] para este caso la fecha de implementación de nueva versión de TX Server  se traslado a diciembre de 2023 ;{noformat}Comunicado Upgrade TxServer  - Implementación Elevate Physical Suite 3.0_x0009_ {noformat}_x000a__x000a_Estimad@s:_x000a__x000a_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_x000a__x000a_En relación a lo anterior, se adjunta el AS-IS y TO-BE:_x000a__x000a_Plan liberación certificación:_x000a__x000a_# Como primera fase se subirá el nuevo server de Elevate (1 silo) al F5 y bajando el silo 1 de los txServer (2 servidores) conviviendo silo 2 TxServer (2 servidores) y el nuevo silo Elevate  (1 servidor)_x000a_# Luego se subirá el silo 2 Elevate y se bajara el silo  2 TxServer  solo estarán disponibles los  silos 1 y 2 Elevate en el balanceador_x000a__x000a_Se adjunta el detalle de la planificación de la instalación del producto:_x000a__x000a_En caso de observaciones o consultas, por favor no duden en contactarnos a : [aracely.valenzuela@itau.cl|mailto:aracely.valenzuela@itau.cl] , [maria.silva@itau.cl|mailto:maria.silva@itau.cl]_x000a__x000a_#SomosProtagonistasDelCambio_x000a_Eres tú quien actualiza Itaú__x000a_Nos Adaptamos y nos Transformamos_x000a__x000a_{noformat}Cordialmente{noformat}_x000a__x000a_Equipo Mantenimiento Correctivo Canales_x000a_TL :       Aracely Valenzuela_x000a_Maria C Silva H_x000a__x000a_CTL :     Abraham Montalva_x000a__x000a_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_x000a__x000a_[~accountid:712020:741c0827-97e1-421e-bae5-5fa66e085a1b] informa que el producto elévate se encuentra en certificación. se mantiene la fecha de Pap."/>
    <x v="18"/>
    <s v="claudio.lopez@itau.cl"/>
    <s v="abraham.montalva@itau.cl"/>
    <s v="https://itauchile.atlassian.net/browse/GIYP-249"/>
    <m/>
    <s v="GIYP-249"/>
    <s v="CIO Mayorista y Habilitadores Digitales, Correctivo Canales"/>
    <x v="0"/>
  </r>
  <r>
    <s v="GIYP-253"/>
    <x v="0"/>
    <s v="Error de conexión a Transactor"/>
    <s v="Abraham Motalva"/>
    <s v="Juan Carlos Arce"/>
    <d v="2023-10-20T00:00:00"/>
    <d v="2023-10-23T11:02:00"/>
    <x v="0"/>
    <d v="2022-12-21T00:00:00"/>
    <d v="2023-10-20T00:00:00"/>
    <s v="Exceso de registros en Base de datos de Totales. Esto genera un alto tiempo de proceso al realizar proceso de rollover y activación de Agentes. "/>
    <s v="Se realiza Limpieza de Totales en Base de datos (OK)_x000a__x000a_Mejora en el proceso de los journal y tabla de totales–para que se ejecuten de forma automática las purgas, se generará como un evolutivo en tarea del área de Correctivo y Unisys. "/>
    <s v="Limpieza de registros en Base de Datos. "/>
    <s v="Este caso se abrió inicialmente como un caso a través de serviceNow bajo el número PRB0040959-INC0166256. Se genera en Jira para continuar el seguimiento;Se agenda reunion interna 07-09-2023;Se planifica con luis urrutia el procedimiento para la entrega de reportes periódicos_x000a__x000a_Purga de datos pendiente*_x000a__x000a_Seguimiento el 13-09-2023;Se ha programado una reunión para discutir y establecer el tiempo que se mantendrá en línea en Transactor._x000a_Durante la reunión, se revisará la información con el área de Sucursales y se acordará en el DIWG._x000a_Esta reunión está programada para ocurrir entre el 17 y el 20 de octubre de 2023._x000a__x000a_Seguimiento 18-10-2023;[~accountid:712020:dba4af5d-cbb9-44a2-933f-b6168dd83fa1]  / [~accountid:712020:e092964e-f799-46ff-ac75-4065bf57c886] _x000a__x000a__x000a__x000a_Dado que la solución definitiva fue aplicada con la eliminación de registros de la base datos  y que hasta la fecha no se ha vuelto a presentar el incidente favor dar por cerrada esta ficha. "/>
    <x v="8"/>
    <s v="juanarce.unisys@itau.cl"/>
    <e v="#N/A"/>
    <s v="https://itauchile.atlassian.net/browse/GIYP-253"/>
    <m/>
    <s v="GIYP-253"/>
    <e v="#N/A"/>
    <x v="2"/>
  </r>
  <r>
    <s v="GIYP-266"/>
    <x v="0"/>
    <s v="Registro de errores exception en Portal Persona(WM)"/>
    <s v="Abraham Montalva"/>
    <s v="Claudio López/ Daniel Quintero"/>
    <d v="2023-10-11T00:00:00"/>
    <d v="2023-10-12T16:21:00"/>
    <x v="0"/>
    <d v="2023-02-28T00:00:00"/>
    <d v="2023-10-11T00:00:00"/>
    <s v="- Error controlado (-2). Se genera cuando el cliente recupera clave y a este le faltan datos a nivel del core Altamira. _x000a_- Excepcion se generan por obsolescencia de tecnología Middleware TXServer "/>
    <s v="Sitio Persona:_x000a_- Optimizar procedimiento de almacenado [paConsultarClientePassword] (Wi 162163) (07-06-2023) (OK)_x000a_- Mejora en la experiencia cliente (se incluye mensaje al cliente (Tu contraseña presenta problemas. Para gestionar una nueva, por favor ingresa a “Problemas con tu clave”.)  (Wi 174440) 18-08-2023 (OK)_x000a__x000a_Sitio Empresa: _x000a_Optimización de los procedimientos almacenados de BD que son consumidos por los servicios ('IENX100GN_ValidaUsrEmp’, 'IENQ100GN_ConsultaEmpUsr’, 'Cruce de Productos’, 'IENQPF011_ListaPermisoUsr’, 'IENQ110FP_ObCtasPerUsrEm’ ,'IENL001GN_ConsultaCliente’)_x000a_- Ejecución del primer grupo de SP (7) a producción el 12-04-2023 (WI 147965) (OK).  _x000a_147965_x000a_- Ejecución de Segundo grupo SP 06 (WI 163556)   ejecutado el 10-08-2023 (OK). _x000a_- Ejecución del Tercer grupo SP ( WI 174445) ejecutado 06-10-2023 (OK) _x000a_- Validación hasta el 11-10-2023"/>
    <s v="- Mejorar experiencia a cliente con mensaje de recuperación de clave. _x000a_- Optimizar procedimientos almacenados de los servicios de portal a nivel de BD"/>
    <s v="Este caso fue abierto en serviceNowPRB0040870 –  Registro de errores exception en Portal-WebMonitor. Se abre en Jira para continuar el seguimiento.;Instalación y Pruebas QA 23-08-2023 82 semanas en ambiente QA )+ revisión de los flujos._x000a__x000a_PAP 12-09-2023_x000a__x000a_Servicio Broker GetCardBalanceMOL llama al core *MOLMAZE07*. Se deriva para su análisis a CORE_x000a__x000a_Se genera reunión interna con Rodrigo bayuk_x000a__x000a_*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_x000a__x000a_[~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_x000a__x000a_Actualizamos los wis faltantes respecto a lo que se ha realizado por esta ficha con la finalidad de darla por cerrada."/>
    <x v="53"/>
    <s v="daniel.quinteros@itau.cl"/>
    <s v="abraham.montalva@itau.cl"/>
    <s v="https://itauchile.atlassian.net/browse/GIYP-266"/>
    <m/>
    <s v="GIYP-266"/>
    <s v="CIO Mayorista y Habilitadores Digitales, Correctivo Canales"/>
    <x v="0"/>
  </r>
  <r>
    <s v="GIYP-267"/>
    <x v="0"/>
    <s v="WebMonitor – Registro de Error en Login"/>
    <s v="Eric San Martin"/>
    <s v="Eric San Martin"/>
    <d v="2023-07-17T00:00:00"/>
    <d v="2023-08-31T16:20:00"/>
    <x v="0"/>
    <d v="2023-03-08T00:00:00"/>
    <d v="2023-07-17T00:00:00"/>
    <s v="502: timeout a nivel de componentes igual que el MB02 y el MB03, y SOAD  (con el PaP del 25-04-2023, se pueden ir revisando_x000a_• 400: tema de password enviado vacío (el cliente no tiene la versión con la mejora actualizada, tiene que actualizarla- en Andorid se corrigió y al 0805-2023 no existen este tipo de error). A nivel de IOS falta la c_x000a_Durante mayo la disponibilidad del servicio  login durante el mes de mayo 2023, fue de 99,9855% (0,001% de indisponibilidad). El 02-06-2023 ocurrió un incidente masivo a las 20:00-21:00 hrs.se generaron aproximadamente 700 errores. _x000a_"/>
    <s v="Se aplicarán ajustes a las configuraciones de timeOut para identificar el o los servicios y mejorar la performance. "/>
    <s v="PaP el 25-04-2023 (OK) estos cambios no llevarán a cero todos los errores. solamente identificará en que parte del flujo poner atención para la resolución /es un tipo assessment). Esto para el caso de generación de Incidentes masivos. "/>
    <s v="Se acuerda el cierre el 17-07-2023"/>
    <x v="62"/>
    <s v="ericsanmartin.socius@itau.cl"/>
    <s v="ericsanmartin.socius@itau.cl"/>
    <s v="https://itauchile.atlassian.net/browse/GIYP-267"/>
    <m/>
    <s v="GIYP-267"/>
    <e v="#N/A"/>
    <x v="2"/>
  </r>
  <r>
    <s v="GIYP-302"/>
    <x v="0"/>
    <s v="Indisponibilidad-botonPago-Ctas_Inscritas_NoInscritas"/>
    <s v="Abraham Montalva"/>
    <s v="Juan Carlos Arce"/>
    <d v="2023-08-24T00:00:00"/>
    <d v="2023-08-31T16:14:00"/>
    <x v="1"/>
    <d v="2023-03-24T00:00:00"/>
    <d v="2023-08-24T00:00:00"/>
    <s v="se determinó que no es un problema de la máquina satélite CLSTGSATP00V1. pudiera darse por a.) obsolescencia del SO de los MQ que se encuentra en WIN203, b.)  no hubo volumetría suficiente para generar el evento."/>
    <s v="a.) análisis para mejora (OK)_x000a_d.) configuración en máquina de producción /deploy listo en QA (OK)_x000a_c.) configuración de un proceso que registre el uso de puertos en el servidor(permitirá identificar el origen del uso e incremento de puertos en el servidor-en caso de nuevas ocurrencia) . PaP 18-08-2023 (OK)_x000a_(ante un nuevo incidente se podrá registrar que puerto causa el incidente para la evalación) "/>
    <s v="generación de configuración de los puertos MQ en uso en el satélite CLSTGSATP00V1 (servicio genera Log de uso de puertos para identificar el proceso que está generando la indisponibilidad), así ante una nueva ocurrencia pueda detectar el puerto MQ con problemas."/>
    <s v="Este caso fue creado inicialmente en serviceNow bajo el PRB0041121- INC0187641– Indisponibilidad-botonPago-Ctas_Inscritas_NoInscritas. Se crea en Jira para continuar el seguimiento bajo esta herramienta;Se acuerda el cierre el 24-08-2023"/>
    <x v="63"/>
    <s v="juanarce.unisys@itau.cl"/>
    <s v="abraham.montalva@itau.cl"/>
    <s v="https://itauchile.atlassian.net/browse/GIYP-302"/>
    <m/>
    <s v="GIYP-302"/>
    <s v="CIO Mayorista y Habilitadores Digitales, Correctivo Canales"/>
    <x v="0"/>
  </r>
  <r>
    <s v="GIYP-327"/>
    <x v="0"/>
    <s v="Problema al generar Propuestas en PRC"/>
    <s v="Abraham Montalva"/>
    <s v="Abraham Montalva"/>
    <d v="2023-08-24T00:00:00"/>
    <d v="2023-11-23T16:42:00"/>
    <x v="1"/>
    <d v="2022-11-29T00:00:00"/>
    <d v="2023-08-24T00:00:00"/>
    <s v="En PRC corren procesos automáticos de BPM 8.0  (propios del producto) que consumen los recursos /saturan los recursos del  CPU. Falta conocimiento del producto _x000a_( a.) La Query que genera problemas es creada por el producto para presentar la bandeja de tareas en PRC, esta consulta actualmente esta trabajando con mucha informado y quedan pegadas las hebras,"/>
    <s v="se acuerda realizar el reinicio de la DB2 y los WAS ya que estos presentan hebras colgadas. Se levanta Base de datos en maquina gemela / Se realiza el reinicio de la BD2 y los WAS ya que estos presentan hebras cortadas._x000a__x000a_Cancelación de la query aproximadamente cada 15 días.  Se hace revisión constante de esta query."/>
    <s v="Se cancela la query que genera el alto consumo de  CPU cuando comienzan a consumir recursos se cancela el proceso. "/>
    <s v="Este caso fue abierto en serviceNow bajo el PRB0040917-INC0160914- Problema al generar propuestas en PRC. PAra hacer seguimiento a través de Jira se crea el caso [https://itauchile.atlassian.net/browse/GIYP-327|https://itauchile.atlassian.net/browse/GIYP-327|smart-link], el 10-08-2023;Se acuerda el cierre"/>
    <x v="64"/>
    <s v="abraham.montalva@itau.cl"/>
    <s v="abraham.montalva@itau.cl"/>
    <s v="https://itauchile.atlassian.net/browse/GIYP-327"/>
    <m/>
    <s v="GIYP-327"/>
    <s v="CIO Mayorista y Habilitadores Digitales, Correctivo Canales"/>
    <x v="0"/>
  </r>
  <r>
    <s v="GIYP-432"/>
    <x v="0"/>
    <s v="Aumento de códigos de error 999 en transacciones TXT370 (Transferencias Online) "/>
    <s v="Abraham Montalva"/>
    <s v="Daniel Quinteros / Eric San Martin "/>
    <d v="2023-10-23T00:00:00"/>
    <d v="2023-11-03T15:26:00"/>
    <x v="0"/>
    <d v="2023-09-25T00:00:00"/>
    <d v="2023-10-20T00:00:00"/>
    <s v="Al no tener log del incidente de septiembre, se analizan errores 999 posteriores. Existe un timeout del servicio al no recibir respuesta al llamar a la transacción B503, al no tener respuesta, el servicio bróker cierra el proceso"/>
    <s v="- Se entrega revisión a fábrica de bróker para revisión del servicio y detectar si existe problemas a nivel servicio. _x000a_- Revisar en conjunto con equipo core transacciones con error si existen problema de demora en CORE(23-10-2023)"/>
    <s v="En analisis"/>
    <s v="[~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
    <x v="39"/>
    <e v="#N/A"/>
    <s v="abraham.montalva@itau.cl"/>
    <s v="https://itauchile.atlassian.net/browse/GIYP-432"/>
    <m/>
    <s v="GIYP-432"/>
    <s v="CIO Mayorista y Habilitadores Digitales, Correctivo Canales"/>
    <x v="0"/>
  </r>
  <r>
    <s v="GIYP-446"/>
    <x v="0"/>
    <s v="Indisponibilidad en login de SuperApp y servicios transversales del canal (llenado BD IDG)"/>
    <s v="Nidia Fernandez"/>
    <s v="Nidia Fernandez"/>
    <d v="2023-10-19T00:00:00"/>
    <d v="2023-10-16T20:21:00"/>
    <x v="1"/>
    <d v="2023-09-28T00:00:00"/>
    <d v="2023-10-12T00:00:00"/>
    <s v="Consecuencia del incidente de intermitencia de global caché, se lleno el log dado a los errores generados por la intermitencia en el uso del faceid y touchid.  _x000a_Llenado de BD IDG90 el cual se encontraba con autogrow en data y log (servidor clstgsqlp21v16) llegó a 30GB"/>
    <s v="Como acción mitigante se aumenta la capacidad en disco a 60GB el 28-09-2023_x000a__x000a_Se realiza acción correctiva (respaldo y reinicio) sobre la base de datos y se restablece el servicio de Super App."/>
    <s v="Mejoras al llamado del tokenmanager en global caché. Actualmente en Certificación (se estima PaP 25-10-2023)"/>
    <s v="Se solicita a camilo toro (IDG seguridad) evidencia global cache de un análisis mas exhaustivo_x000a_Se adjunta correo como evidencia;[~accountid:712020:b1c61557-8ca8-4426-b731-ec4e2654deb2] [~accountid:712020:34368312-bea9-41e8-875a-18f6ff9e7041], erickson envío detalle vía correo y adjunto en este caso, favor indicar si necesitan información adicional.  ;!image-20231003-222602.png|width=613,height=422!_x000a__x000a_!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
    <x v="12"/>
    <s v="nidia.fernandez@itau.cl"/>
    <s v="nidia.fernandez@itau.cl"/>
    <s v="https://itauchile.atlassian.net/browse/GIYP-446"/>
    <m/>
    <s v="GIYP-446"/>
    <s v="CIO Mayorista y Habilitadores Digitales, Tec. de Canales"/>
    <x v="0"/>
  </r>
  <r>
    <s v="GIYP-459"/>
    <x v="0"/>
    <s v="Intermitencia en la visualización del listado de cuentas a pagar en SuperApp"/>
    <s v="Abraham Montalva"/>
    <s v="Eric San Martin "/>
    <d v="2023-11-02T00:00:00"/>
    <d v="2023-11-22T14:18:00"/>
    <x v="1"/>
    <d v="2023-10-02T00:00:00"/>
    <d v="2023-11-02T00:00:00"/>
    <s v="Como preliminar se detecta que existen dos campos ID y DisplayName que son obligatorios y que por sevipag no se están recibiendo_x000a_Dado que el servicio de Servipag, no envía el campo “alias” para estas cuentas y en IOS este campo es obligatorio, generando el error y no permite realizar el pago."/>
    <s v="La corrección ya está aplicada en la versión de App IOS de octubre, que fue liberada a clientes 23-10-2023 (wii 179584) ."/>
    <s v="Se cambio al campo “alias”  para que este no sea obligatorio para todos las respuesta de Servipag "/>
    <s v="[~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_x000a_{&quot;type&quot;:&quot;table&quot;,&quot;attrs&quot;:{&quot;isNumberColumnEnabled&quot;:false,&quot;layout&quot;:&quot;default&quot;,&quot;localId&quot;:&quot;38afe238-026d-4c6e-8140-85a509d9fd08&quot;},&quot;content&quot;:[{&quot;type&quot;:&quot;tableRow&quot;,&quot;content&quot;:[{&quot;type&quot;:&quot;tableCell&quot;,&quot;attrs&quot;:{&quot;colspan&quot;:2},&quot;content&quot;:[{&quot;type&quot;:&quot;paragraph&quot;,&quot;content&quot;:[{&quot;type&quot;:&quot;text&quot;,&quot;text&quot;:&quot; Mantenimiento Correctivo&quot;}]}]}]},{&quot;type&quot;:&quot;tableRow&quot;,&quot;content&quot;:[{&quot;type&quot;:&quot;tableCell&quot;,&quot;attrs&quot;:{},&quot;content&quot;:[{&quot;type&quot;:&quot;paragraph&quot;,&quot;content&quot;:[{&quot;type&quot;:&quot;text&quot;,&quot;text&quot;:&quot;ID ÚNICO&quot;,&quot;marks&quot;:[{&quot;type&quot;:&quot;strong&quot;}]}]}]},{&quot;type&quot;:&quot;tableCell&quot;,&quot;attrs&quot;:{},&quot;content&quot;:[{&quot;type&quot;:&quot;paragraph&quot;,&quot;content&quot;:[{&quot;type&quot;:&quot;text&quot;,&quot;text&quot;:&quot;CAN-SAPP-0000349&quot;}]}]}]},{&quot;type&quot;:&quot;tableRow&quot;,&quot;content&quot;:[{&quot;type&quot;:&quot;tableCell&quot;,&quot;attrs&quot;:{},&quot;content&quot;:[{&quot;type&quot;:&quot;paragraph&quot;,&quot;content&quot;:[{&quot;type&quot;:&quot;text&quot;,&quot;text&quot;:&quot;Torre&quot;,&quot;marks&quot;:[{&quot;type&quot;:&quot;strong&quot;}]}]}]},{&quot;type&quot;:&quot;tableCell&quot;,&quot;attrs&quot;:{},&quot;content&quot;:[{&quot;type&quot;:&quot;paragraph&quot;,&quot;content&quot;:[{&quot;type&quot;:&quot;text&quot;,&quot;text&quot;:&quot;CANALES&quot;}]}]}]},{&quot;type&quot;:&quot;tableRow&quot;,&quot;content&quot;:[{&quot;type&quot;:&quot;tableCell&quot;,&quot;attrs&quot;:{},&quot;content&quot;:[{&quot;type&quot;:&quot;paragraph&quot;,&quot;content&quot;:[{&quot;type&quot;:&quot;text&quot;,&quot;text&quot;:&quot;Fecha creación registro&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Resumen del Problema&quot;,&quot;marks&quot;:[{&quot;type&quot;:&quot;strong&quot;}]}]}]},{&quot;type&quot;:&quot;tableCell&quot;,&quot;attrs&quot;:{},&quot;content&quot;:[{&quot;type&quot;:&quot;paragraph&quot;,&quot;content&quot;:[{&quot;type&quot;:&quot;text&quot;,&quot;text&quot;:&quot;ficha GIYP-459, Intermitencia en la visualización del listado de cuentas a pagar en SuperApp&quot;},{&quot;type&quot;:&quot;hardBreak&quot;},{&quot;type&quot;:&quot;text&quot;,&quot;text&quot;:&quot;Favor actualizarla en Jira, para revisar algún avance en el BDC el dia 19-10-2023&quot;}]}]}]},{&quot;type&quot;:&quot;tableRow&quot;,&quot;content&quot;:[{&quot;type&quot;:&quot;tableCell&quot;,&quot;attrs&quot;:{},&quot;content&quot;:[{&quot;type&quot;:&quot;paragraph&quot;,&quot;content&quot;:[{&quot;type&quot;:&quot;text&quot;,&quot;text&quot;:&quot;Jefe Proyecto del equipo correctivo&quot;,&quot;marks&quot;:[{&quot;type&quot;:&quot;strong&quot;}]}]}]},{&quot;type&quot;:&quot;tableCell&quot;,&quot;attrs&quot;:{},&quot;content&quot;:[{&quot;type&quot;:&quot;paragraph&quot;,&quot;content&quot;:[{&quot;type&quot;:&quot;text&quot;,&quot;text&quot;:&quot;Eric San Martin&quot;}]}]}]},{&quot;type&quot;:&quot;tableRow&quot;,&quot;content&quot;:[{&quot;type&quot;:&quot;tableCell&quot;,&quot;attrs&quot;:{},&quot;content&quot;:[{&quot;type&quot;:&quot;paragraph&quot;,&quot;content&quot;:[{&quot;type&quot;:&quot;text&quot;,&quot;text&quot;:&quot;Líder del Proyecto&quot;,&quot;marks&quot;:[{&quot;type&quot;:&quot;strong&quot;}]}]}]},{&quot;type&quot;:&quot;tableCell&quot;,&quot;attrs&quot;:{},&quot;content&quot;:[{&quot;type&quot;:&quot;paragraph&quot;,&quot;content&quot;:[{&quot;type&quot;:&quot;text&quot;,&quot;text&quot;:&quot;Dario Machuca&quot;}]}]}]},{&quot;type&quot;:&quot;tableRow&quot;,&quot;content&quot;:[{&quot;type&quot;:&quot;tableCell&quot;,&quot;attrs&quot;:{},&quot;content&quot;:[{&quot;type&quot;:&quot;paragraph&quot;,&quot;content&quot;:[{&quot;type&quot;:&quot;text&quot;,&quot;text&quot;:&quot;Usuario Solicitante&quot;,&quot;marks&quot;:[{&quot;type&quot;:&quot;strong&quot;}]}]}]},{&quot;type&quot;:&quot;tableCell&quot;,&quot;attrs&quot;:{},&quot;content&quot;:[{&quot;type&quot;:&quot;paragraph&quot;,&quot;content&quot;:[{&quot;type&quot;:&quot;text&quot;,&quot;text&quot;:&quot;GIYP-459&quot;}]}]}]},{&quot;type&quot;:&quot;tableRow&quot;,&quot;content&quot;:[{&quot;type&quot;:&quot;tableCell&quot;,&quot;attrs&quot;:{},&quot;content&quot;:[{&quot;type&quot;:&quot;paragraph&quot;,&quot;content&quot;:[{&quot;type&quot;:&quot;text&quot;,&quot;text&quot;:&quot;Plataforma&quot;,&quot;marks&quot;:[{&quot;type&quot;:&quot;strong&quot;}]}]}]},{&quot;type&quot;:&quot;tableCell&quot;,&quot;attrs&quot;:{},&quot;content&quot;:[{&quot;type&quot;:&quot;paragraph&quot;,&quot;content&quot;:[{&quot;type&quot;:&quot;text&quot;,&quot;text&quot;:&quot;APP MOBILE&quot;}]}]}]},{&quot;type&quot;:&quot;tableRow&quot;,&quot;content&quot;:[{&quot;type&quot;:&quot;tableCell&quot;,&quot;attrs&quot;:{},&quot;content&quot;:[{&quot;type&quot;:&quot;paragraph&quot;,&quot;content&quot;:[{&quot;type&quot;:&quot;text&quot;,&quot;text&quot;:&quot;Fecha inicio Análisis&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Fecha fin Análisis&quot;,&quot;marks&quot;:[{&quot;type&quot;:&quot;strong&quot;}]}]}]},{&quot;type&quot;:&quot;tableCell&quot;,&quot;attrs&quot;:{},&quot;content&quot;:[{&quot;type&quot;:&quot;paragraph&quot;,&quot;content&quot;:[{&quot;type&quot;:&quot;text&quot;,&quot;text&quot;:&quot;26-10-2023&quot;}]}]}]}]}_x000a_{adf};El problema solo da en APP - IOS para los clientes que tengan inscritas la cuentas:_x000a__x000a_ _x000a__x000a_* VTR_x000a_* ESVAL_x000a_* Aguas del valle_x000a__x000a_ _x000a__x000a_Dado que el servicio de Servipag, no envía el campo “alias” para estas cuentas y en IOS este campo es obligatorio, generando el error y no permite realizar el pago._x000a__x000a_ _x000a__x000a_*La corrección ya está aplicada en la versión de App IOS de octubre, que fue liberada a clientes 23-10-2023 .*_x000a__x000a_Esta corrección es genérica, por lo que aplica para los biller mencionados anteriormente o cualquier otro que no tenga el campo “alias” en la respuesta de Servipag.;*La corrección ya está aplicada en la versión de App IOS de octubre, que fue liberada a clientes desde el 23-10-2023.*"/>
    <x v="65"/>
    <s v="ericsanmartin.socius@itau.cl"/>
    <s v="abraham.montalva@itau.cl"/>
    <s v="https://itauchile.atlassian.net/browse/GIYP-459"/>
    <m/>
    <s v="GIYP-459"/>
    <s v="CIO Mayorista y Habilitadores Digitales, Correctivo Canales"/>
    <x v="0"/>
  </r>
  <r>
    <s v="GIYP-536"/>
    <x v="0"/>
    <s v="Lentitud en Login super app Portal persona y Empresa por purga de Campañas"/>
    <s v="Abraham Montalva"/>
    <s v="Patricio Mulato "/>
    <d v="2023-11-06T00:00:00"/>
    <d v="2023-11-16T11:01:00"/>
    <x v="1"/>
    <d v="2023-10-22T00:00:00"/>
    <d v="2023-11-06T00:00:00"/>
    <s v="El proceso de purga no finalizó de forma correcta debido al reinicio de la máquina por un parchado de seguridad que fue ejecutado._x000a__x000a_Proceso de purga del servidor de campaña CLSTGSQLP22V1  se vio truncado por la instalación de un parche en el servidor. al finalizar el proceso de purga se detectan errores en servicio bróker listSAScampaignsV3, se realizara el reinicio del grupo de ejecución Marketing_IS_001."/>
    <s v="Como lección aprendida no se deben ejecutar en paralelo el proceso de purga y reinicios, adicionalmente robustecer las pruebas post purga para validar la operatividad del servicio"/>
    <s v="Coordinación de proceso de Purgas y reinicios, adicionalmente robustecer las pruebas post purga para validar la operatividad del servicio"/>
    <s v="[~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
    <x v="66"/>
    <s v="basilio.mulato@itau.cl"/>
    <s v="abraham.montalva@itau.cl"/>
    <s v="https://itauchile.atlassian.net/browse/GIYP-536"/>
    <m/>
    <s v="GIYP-536"/>
    <s v="CIO Mayorista y Habilitadores Digitales, Correctivo Canales"/>
    <x v="0"/>
  </r>
  <r>
    <s v="GIYP-559"/>
    <x v="0"/>
    <s v="Problema en generación de propuesta de PRC (Paso productivo)"/>
    <s v="Abraham Montalva"/>
    <s v="Daniel Quinteros"/>
    <d v="2023-11-06T00:00:00"/>
    <d v="2023-11-07T09:57:00"/>
    <x v="1"/>
    <d v="2023-10-24T00:00:00"/>
    <d v="2023-11-06T00:00:00"/>
    <s v="Paso productivo WI 179737 &quot;Corrección Hoja Crédito Resumen en nueva propuesta PRC&quot; del 18 de octubre, donde se arrastraron piezas de cambios de otra comunidad (vivienda)."/>
    <s v="Como lecciones aprendidas coordinar con las distintas comunidades que esten realizando cambios sobre el producto."/>
    <s v="Sin acción correctiva a nivel de TI, solo a nivel procedimental "/>
    <s v="[~accountid:712020:34368312-bea9-41e8-875a-18f6ff9e7041] [~accountid:712020:52126f86-fbc4-4db0-ac9b-676010d369ac] Favor de su apoyo al status sobre los planes de acción y la solución definitiva a este problema_x000a_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_x000a__x000a_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
    <x v="2"/>
    <s v="daniel.quinteros@itau.cl"/>
    <s v="abraham.montalva@itau.cl"/>
    <s v="https://itauchile.atlassian.net/browse/GIYP-559"/>
    <m/>
    <s v="GIYP-559"/>
    <s v="CIO Mayorista y Habilitadores Digitales, Correctivo Canales"/>
    <x v="0"/>
  </r>
  <r>
    <s v="GIYP-682"/>
    <x v="0"/>
    <s v="BPM, al realizar consulta el sistema queda en blanco, sin arrojar información."/>
    <s v="Abraham Montalva"/>
    <s v="Juan Aranguiz"/>
    <d v="2024-01-15T00:00:00"/>
    <d v="2024-01-15T17:04:00"/>
    <x v="0"/>
    <d v="2023-12-07T00:00:00"/>
    <d v="2024-01-15T00:00:00"/>
    <s v="Se detectan hebras colgadas en los WAS de FileNet, por lo que generan encolamiento en BPM."/>
    <s v="se valida con el proveedor la posibilidad de implementar las mejoras recomendadas en la versión actual de WAS. 09-01-2024"/>
    <s v="se aplica  propiedad en WAS de Filenet para manejar un time out y se liberen posibles hebras tomadas en las consultas distribuidas a base SQL. "/>
    <s v="{panel:bgColor=#deebff}_x000a_pendiente cambio de proveedor (ya se solicitó la incorporación Grupo LPA) _x000a_{panel};de acuerdo a lo conversado el Jueves 07, se agenda reunión con proveedor para el día martes 12 para revisar diagnostico del incidente;BDC 11-12: GIYP-682 BPM, al realizar consulta el sistema queda en blanco, sin arrojar información._x000a_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_x000a__x000a_[~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_x000a_BDC 18-12-2023_x000a_se valida con el proveedor la posibilidad de implementar las mejoras recomendadas en la versión actual de WAS._x000a_{panel};[~accountid:712020:e5beadd0-669e-41a7-9f63-3ea86f401bd6] y cual es la solución que se aplicará y el plan para implementar?;{panel:bgColor=#eae6ff}_x000a_BDC 26-12-2023_x000a_posibilidad de implementar las mejoras recomendadas en la versión actual de WAS_x000a_{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_x000a__x000a_Se agendara aplicar mejora en Producción posterior al freezing;Se planifica paso a producción con aplicación de mejora para el martes 09/01 ;se realiza mejora en producción con éxito con fecha 09/01 a las 23:00;BDC 15-01-2024_x000a_se aplica propiedad en WAS de Filenet para manejar un time out y se liberen posibles hebras tomadas en las consultas distribuidas a base SQL._x000a__x000a_Se deja la documentación adjunta en el correo sobre la mejora, Posteriormente se deja en validación 2 semanas sin afectación al servicio o incidencias, por lo que se da por cerrado"/>
    <x v="67"/>
    <s v="juan.aranguiz@itau.cl"/>
    <s v="abraham.montalva@itau.cl"/>
    <s v="https://itauchile.atlassian.net/browse/GIYP-682"/>
    <m/>
    <s v="GIYP-682"/>
    <s v="CIO Mayorista y Habilitadores Digitales, Correctivo Canales"/>
    <x v="0"/>
  </r>
  <r>
    <s v="GIYP-828"/>
    <x v="3"/>
    <s v="Intermitencia en servicios por error en TxServer (Plataforma comercial - eCambios)"/>
    <s v="Juan carlos arce"/>
    <s v="Juan carlos arce"/>
    <d v="2024-02-01T00:00:00"/>
    <d v="2024-01-26T17:11:00"/>
    <x v="1"/>
    <d v="2024-01-23T00:00:00"/>
    <m/>
    <s v="En analisis"/>
    <s v="En analisis"/>
    <s v="En analisis"/>
    <m/>
    <x v="35"/>
    <s v="juanarce.unisys@itau.cl"/>
    <s v="juanarce.unisys@itau.cl"/>
    <s v="https://itauchile.atlassian.net/browse/GIYP-828"/>
    <m/>
    <s v="GIYP-828"/>
    <s v="CTO Infraestructura"/>
    <x v="2"/>
  </r>
  <r>
    <s v="GIYP-277"/>
    <x v="0"/>
    <s v="Problema de conexión a Pivotes Swift-el 24-07-2023"/>
    <s v="William Pinheiro "/>
    <s v="Alfredo Ramirez"/>
    <d v="2023-07-27T00:00:00"/>
    <d v="2023-08-31T16:16:00"/>
    <x v="1"/>
    <d v="2023-07-24T00:00:00"/>
    <d v="2023-07-27T00:00:00"/>
    <s v="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
    <s v="  a.) cambio de protocolo WMI por WINRM-https que permita la comunicación segura desde Palo Alto hacia los Domain Controllers. Se ejecutó a las 22:00Hrs,actividad exitosa. Equipo de operaciónes válida correcto ingreso a los 2 pivotes)"/>
    <s v="Como solución definitiva:   a.) cambio de protocolo WMI por WINRM-https que permita la comunicación segura desde Palo Alto hacia los Domain Controllers."/>
    <s v="Se acuerda el cierre el 27-07-2023"/>
    <x v="68"/>
    <s v="alfredo.ramirez@itau.cl"/>
    <e v="#N/A"/>
    <s v="https://itauchile.atlassian.net/browse/GIYP-277"/>
    <m/>
    <s v="GIYP-277"/>
    <e v="#N/A"/>
    <x v="2"/>
  </r>
  <r>
    <s v="GIYP-687"/>
    <x v="0"/>
    <s v="Degradación de servicios que consumen API, Transferencia en línea SuperApp, Leasing Digital, Portal Comex"/>
    <s v="Francisco Rojas"/>
    <s v="YENKY BUSTAMANTE"/>
    <d v="2024-01-24T00:00:00"/>
    <d v="2024-01-25T18:12:00"/>
    <x v="0"/>
    <d v="2023-12-07T00:00:00"/>
    <d v="2024-01-24T00:00:00"/>
    <s v="Durante pruebas en QA no se identificaron estos 3 casos de usos. _x000a_en la implementación de la regla Multiprotocol Gateway para enrutamiento de apis con Gateway V5 a V10 (Datapower) - SH2_x000a_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
    <s v="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_x000a__x000a_El día 11-12-2023, se volvió a desplegar la regla de enrutamiento en los datapowers de QA, con el fin de probar los casos de uso de error y permitir a las comunidades que se encuentran en certificación por migración de apis avanzar. (desde 11-12 a enero 2024)_x000a__x000a_Se agendó paso a producción para el 16 de Enero. "/>
    <s v="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
    <s v="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_x000a__x000a__x000a__x000a_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_x000a__x000a__x000a__x000a_El día 11-12-2023, se volvió a desplegar la regla de enrutamiento en los datapowers de QA, con el fin de probar los casos de uso de error y permitir a las comunidades que se encuentran en certificación por migración de apis avanzar._x000a__x000a__x000a__x000a_Se agendó paso a producción para el 09 de Enero. ;Se replanificará para el próximo martes 16, debido al riesgo de pasar esta primera semana que las comunidades se encuentran liberando features a producción._x000a__x000a_Necesidad de franja horaria aislada de otras iniciativas.;Se planifica con Transición para el próximo 17_x000a__x000a_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
    <x v="34"/>
    <s v="yenky.bustamante@itau.cl"/>
    <s v="francisco.rojas@itau.cl"/>
    <s v="https://itauchile.atlassian.net/browse/GIYP-687"/>
    <m/>
    <s v="GIYP-687"/>
    <s v="CTO Infraestructura, Arquitectura y Datos"/>
    <x v="4"/>
  </r>
  <r>
    <s v="GIYP-61"/>
    <x v="0"/>
    <s v="Herramienta de monitoreo detecta Error al ejecutar ETL´s por falta de espacio en disco del Servidor EC2 wngplgmasqlwp00.itauchile.cl - TempDB del disco  C, generó caída"/>
    <s v="Boris Kurten"/>
    <s v="Fabiana Sarcos"/>
    <d v="2023-06-08T00:00:00"/>
    <d v="2023-08-31T16:45:00"/>
    <x v="1"/>
    <d v="2023-06-29T00:00:00"/>
    <d v="2023-06-08T00:00:00"/>
    <s v="a.) Se detectan instalaciones SQL iniciales configuradas con bases de Datos en Unidad C:\ _x000a_b.) Se generó directamente por efecto de las primeras instancias en AWS configuradas en disco C,  Por mejores prácticas las BD deben quedar en discos separadas por tipo de información "/>
    <s v="a) Se validan todas las instancias instaladas desde e comienzo de AWS y todas están correctamente asignadas en el disco que corresponda. El único servidor mal configurado  fue el que produjo el incidente., del 29-05 al 07-06-2023 (OK)_x000a_(fue revisado todo el listado de los servidores AWS inicialmente instalados y se corroboró que no existen casos similares al servidor atado al incidente( configurad con BD en la Unidad C) ) _x000a__x000a_Se acuerda el cierre el 08-06-2023 ( ya que no implicó cambios adicionales en instalación de la solución de BD)."/>
    <s v="Revisar otras instancias SQL que puedan tener el mismo problema. Sobre todo, las primeras instancias instaladas que pudieron quedar configuradas en la Unidad C. para la aplicación de mejoras prácticas"/>
    <s v="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
    <x v="69"/>
    <e v="#N/A"/>
    <s v="boris.kurten@itau.cl"/>
    <s v="https://itauchile.atlassian.net/browse/GIYP-61"/>
    <m/>
    <s v="GIYP-61"/>
    <e v="#N/A"/>
    <x v="2"/>
  </r>
  <r>
    <s v="GIYP-107"/>
    <x v="0"/>
    <s v="herramienta de Monitoreo detecta intermitencia inicial con gestión seguros _gw.apis.itauchile.cl., intermitencia en notificaciones push y caida servicios (Plataforma Seguros,Vivienda (Datamart), Biometría, integración eCert (FogapeChile y Mandatos (CYF) "/>
    <s v="Fabiana Sarcos"/>
    <s v="Boris Kurten"/>
    <d v="2023-07-19T00:00:00"/>
    <d v="2023-08-31T16:42:00"/>
    <x v="1"/>
    <d v="2023-06-14T00:00:00"/>
    <d v="2023-07-19T00:00:00"/>
    <s v="Certificado vencido en abril del 2023. Certificado Servelecl.srCei.cl (del registro civil)"/>
    <s v="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_x000a_c.) Este levantamiento se va a realizar cada 3 meses. 07-07-2023 (OK)"/>
    <s v="a.) levantamiento total de todos los certificados vigentes y vencidos en todos los keystores y truststores de API Connect para los 3 ambientes (dev/qa/prod), _x000a_b.) Eliminación de todos los certificados que se encuentren vencidos y se van a inventariar todos los certificados existentes junto con sus fechas de expiración (levantamiento se va a realizar cada 3 meses), _x000a_c.) Mejora del gobierno de los certificados en donde participan CloudOps, Ciberseguridad y las Comunidades,"/>
    <s v="Se acuerda el cierre el 19-07-2023"/>
    <x v="22"/>
    <s v="boris.kurten@itau.cl"/>
    <e v="#N/A"/>
    <s v="https://itauchile.atlassian.net/browse/GIYP-107"/>
    <m/>
    <s v="GIYP-107"/>
    <e v="#N/A"/>
    <x v="2"/>
  </r>
  <r>
    <s v="GIYP-320"/>
    <x v="0"/>
    <s v="Indisponibilidad en SuperApp y otros servicios que consumen API en Portal"/>
    <s v="Boris Kurten"/>
    <s v="Boris Kurten"/>
    <d v="2023-09-29T00:00:00"/>
    <d v="2023-10-16T19:06:00"/>
    <x v="1"/>
    <d v="2023-08-08T00:00:00"/>
    <d v="2023-09-27T00:00:00"/>
    <s v="Bug en la Plataforma API Connect, donde Issue conocido de la Versión 10.0.1.11, donde un directorio interno de los pod pierde la referencia a un link simbólico (pg_wal) ."/>
    <s v="a.) se reinicio la BD para que tomara los nuevos datos, y se subió una BD antigua. b.)Restauración de la BD management-17981ce0-postgres. Se ejecutó el 08-08-2023_x000a__x000a_Plan definitivo: _x000a_a)  revisión diaria de los respaldos de API Connect (desde el 08-08-2023 OK), _x000a_b.) mejoras en el monitoreo de Api Connect usando Dynatrace – ajustado para la detección de alertas tempranas desde el 11-08-0223 (OK), _x000a_c.) actualización de Api Connect a la versión homologada en Ambientes Previos (se prevé ejecutar el 18-08-2023) (OK), _x000a_d.) confección de plan de actualización Trimestral de la plataforma Api Connect (AI-1057)"/>
    <s v="a.) se reinicio la BD para que tomara los nuevos datos, y se subió una BD antigua. b.)Restauración de la BD management-17981ce0-postgres_x000a__x000a_Definitiva: plan de actualización Trimestral de la plataforma Api Connect, b.)  ajustes en la detección de alertas en monitoreo con Dynatrace , c.) actualización de Api Connect a la versión homologada en para ambientes Previos (AI-1057)"/>
    <s v="[https://itauchile.atlassian.net/browse/AI-1057|https://itauchile.atlassian.net/browse/AI-1057|smart-link] _x000a__x000a_El sabado 24-09 se realizó el Upgrade de la plataforma API en ambiente de Producción, posterior se realizaron pruebas de validación funcional de los servicios, con resultados satisfactorios. ;Dejamos en validación hasta el viernes 29-09"/>
    <x v="70"/>
    <s v="boris.kurten@itau.cl"/>
    <s v="boris.kurten@itau.cl"/>
    <s v="https://itauchile.atlassian.net/browse/GIYP-320"/>
    <m/>
    <s v="GIYP-320"/>
    <e v="#N/A"/>
    <x v="2"/>
  </r>
  <r>
    <s v="GIYP-379"/>
    <x v="0"/>
    <s v="Intermitencia en la consola de administración de Api Connect"/>
    <s v="Boris Kurten"/>
    <s v="Boris Kurten"/>
    <d v="2023-09-29T00:00:00"/>
    <d v="2023-10-24T09:42:00"/>
    <x v="1"/>
    <d v="2023-08-27T00:00:00"/>
    <d v="2023-09-29T00:00:00"/>
    <s v="Bug en la Plataforma API Connect, donde Issue conocido de la Versión 10.0.1.11, donde un directorio interno de los pod pierde la referencia a un link simbólico (pg_wal) ."/>
    <s v="En conjunto con proveedor IBM, se corrige configuración errónea presente en 2 de 3 replicas de la base de datos de Api Connect._x000a_• Se realizara Monitoreo continuo por parte de ITAU sobre los directorios indicados (pg_wal)_x000a_• Se valida que el contenido del Directorio y los enlaces simbólicos estén definidos y con contenido_x000a_• Aplicar FixPack V10.0.5.3 (AI-1057)"/>
    <s v="Aplicar FixPack V10.0.5.3 del Api Connect"/>
    <s v="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_x000a__x000a_y se determina en mesa pérdida los link de cada clúster_x000a__x000a_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_x000a__x000a_QA 06/09_x000a__x000a_Seguimiento el 28-09-2023;h3. Dejamos en validación hasta el viernes 29-09_x000a__x000a_[https://itauchile.atlassian.net/browse/AI-1057|https://itauchile.atlassian.net/browse/AI-1057|smart-link]_x000a__x000a_El sabado 24-09 se realizó el Upgrade de la plataforma API en ambiente de Producción, posterior se realizaron pruebas de validación funcional de los servicios, con resultados satisfactorios. "/>
    <x v="70"/>
    <s v="boris.kurten@itau.cl"/>
    <s v="boris.kurten@itau.cl"/>
    <s v="https://itauchile.atlassian.net/browse/GIYP-379"/>
    <m/>
    <s v="GIYP-379"/>
    <e v="#N/A"/>
    <x v="2"/>
  </r>
  <r>
    <s v="GIYP-219"/>
    <x v="0"/>
    <s v="Inconvenientes casilla contacto-casilla ACDMAIL contacto"/>
    <s v="José Peña"/>
    <s v="Mauricio Zuñiga"/>
    <d v="2023-07-18T00:00:00"/>
    <d v="2023-08-31T16:30:00"/>
    <x v="0"/>
    <d v="2023-07-10T00:00:00"/>
    <d v="2023-07-18T00:00:00"/>
    <s v="en análisis_x000a_(El evento del sistema alertó problema de conectividad entre los servidores de comunicaciones (Principal y Secundario). Lo que genero el SwitchOver de la plataforma CIC, dejando operativo el CIC Secundario (BackUp), provocando fallas en los servicios de MAILACD.)"/>
    <s v="(En conjunto con continuidad, se contacta a control de acceso para que ingrese las credenciales de la cuenta ciciadmin30 sobre los servidores y poder dejar operativo el cic principal y levantar los servicios del mail. Actividad realizada el 10 de Julio 2023.)"/>
    <s v="Se deja operativo el cic principal y levantar los servicios del mail ( se accede a los servidores relacionados)_x000a__x000a_Los servidores asociados con este servicio ya no son administrados por el Equipo de Redes/Telefonía. Fueron transferidos al área Minorista / Habilitadores /Nicolas Valeria."/>
    <s v="se acuerda el cierre el 18-07-2023"/>
    <x v="71"/>
    <e v="#N/A"/>
    <s v="jose.pena_guajardo@itau.cl"/>
    <s v="https://itauchile.atlassian.net/browse/GIYP-219"/>
    <m/>
    <s v="GIYP-219"/>
    <s v="CTO Infraestructura, Redes"/>
    <x v="4"/>
  </r>
  <r>
    <s v="GIYP-233"/>
    <x v="2"/>
    <s v="Caída de enlaces en edificio NLC"/>
    <s v="José peña"/>
    <s v="José peña"/>
    <d v="2024-01-31T00:00:00"/>
    <d v="2024-01-31T11:57:00"/>
    <x v="0"/>
    <d v="2023-05-03T00:00:00"/>
    <m/>
    <s v="Se identifica que portal de autenticación para la red itau Guest se alcanza desde los enlaces de internet desde los DC  y no desde el enlace propio del edifico NLC."/>
    <s v="Generar configuración para que el Portal de autenticación para la red itau Guest sea alcanzada desde NLC por el enlace de internet propio del edificio._x000a_Configuración con nuevo enlace de navegación en NLC (Entel) se estima ejecutar 10-01-2024"/>
    <s v="Generar configuración para que el Portal de autenticación para la red itau Guest sea alcanzada desde NLC por el enlace de internet propio del edificio._x000a__x000a_Configuración con nuevo enlace de navegación en NLC (Entel)"/>
    <s v="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Se espera novedades de proveedor esta semana respecto a canalizado indicado. ;De parte de Entel se indica lo siguiente: “Se recibe aprobación por parte de encargados el día 21/11 para comenzar los trámites de permisos que se deben gestionar en la_x000a__x000a_Ilustre Municipalidad de Las Condes. (Trámites que hoy se encuentran en curso y a la espera que arquitectos municipales aprueben las_x000a__x000a_actividades de romper veredas e ingreso de ductos)._x000a__x000a_Este trámite (de acuerdo con la Municipalidad y registros anteriores) tiene una duración aproximada de 35 días (hábiles).”_x000a__x000a_Se estará presionando a proveedor con fin de ver factibilidad de mejora de tiempos.;{panel:bgColor=#eae6ff}_x000a_BDC 13-12-2023_x000a_ Actualmente llevando a cabo trámites relacionados con la aprobación de actividades de romper veredas e ingreso de ductos._x000a_Estos trámites están siendo revisados por los arquitectos municipales y se espera su aprobación._x000a_la Municipalidad y registros anteriores, este trámite tiene una duración aproximada de 35 días hábiles._x000a_Sin embargo, se está trabajando en presionar al proveedor para evaluar la posibilidad de mejorar los tiempos_x000a_{panel};{panel:bgColor=#eae6ff}_x000a_BDC 20-12-2023_x000a_Los trámites municipales relacionados con la aprobación de actividades, nos entregara un resultado durante 30 días mas _x000a_{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_x000a__x000a_ Proveedor indica que internamente están  reevaluando con el equipo de preventa y evaluación económica. _x000a__x000a_Se escala que teme tiene prioridad para banco Itaú. (se adjunta mail de proveedor). ;Se reitera seguimiento con proveedor."/>
    <x v="72"/>
    <s v="jose.pena_guajardo@itau.cl"/>
    <s v="jose.pena_guajardo@itau.cl"/>
    <s v="https://itauchile.atlassian.net/browse/GIYP-233"/>
    <m/>
    <s v="GIYP-233"/>
    <s v="CTO Infraestructura, Redes"/>
    <x v="4"/>
  </r>
  <r>
    <s v="GIYP-251"/>
    <x v="2"/>
    <s v="Caída de enlaces GTD"/>
    <s v="Jose Peña"/>
    <s v="Jose Peña"/>
    <d v="2024-01-31T00:00:00"/>
    <d v="2024-01-31T11:53:00"/>
    <x v="1"/>
    <d v="2022-11-28T00:00:00"/>
    <m/>
    <s v="Falla masiva de proveedor GTD por  tres troncales con corte de Fibra Optica"/>
    <s v="Puntos de mejora:  _x000a_a.) Mapeo de VPN Site to Site- se aplicó contingencia( ya no sale por GTD sino por ENTEL- estos para todas las VPN’s impactadas), con cambio de Ip’s (21-01-2023 OK), _x000a__x000a_b.) Cambio de la Arquitectura  relacionada con la conectividad de correo , se ejecutó el 26-04-2023 (OK)_x000a__x000a_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_x000a__x000a_e) Preparar nuevas IPs públicas se debe seguir otro procedimiento, el cual se encuentra en gestión de ejecución. Considerando preparación y puesta en marcha, esto toma alrededor de 9 semanas. Se prevé el enero 2024"/>
    <s v="Mapeo de VPN Site to Site ( ya no sale por GTD sino por ENTEL- estos para todas las VPN’s impactadas), con cambio de IPs_x000a__x000a_Cambio de la Arquitectura  relacionada con la conectividad de correo y balanceo en los F5 con nuevas IPs públicas "/>
    <s v="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_x000a_   Buenos días, se actualiza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IPs se mantienen en estado de “Warm Up” con fin de prepararlas para su habilitación. ;Se esta validando con proveedor para tener claro cuando IPs estarán disponibles para su uso.;{panel:bgColor=#eae6ff}_x000a_BDC 13-12-2023_x000a_Se está llevando a cabo una validación con el proveedor para determinar cuándo estarán disponibles las direcciones IP para su uso_x000a_{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
    <x v="35"/>
    <s v="jose.pena_guajardo@itau.cl"/>
    <s v="jose.pena_guajardo@itau.cl"/>
    <s v="https://itauchile.atlassian.net/browse/GIYP-251"/>
    <m/>
    <s v="GIYP-251"/>
    <s v="CTO Infraestructura, Redes"/>
    <x v="4"/>
  </r>
  <r>
    <s v="GIYP-415"/>
    <x v="0"/>
    <s v="Caída de enlaces de comunicación en Red de Sucursales"/>
    <s v="Jose Peña"/>
    <s v="Jose Peña"/>
    <d v="2023-09-27T00:00:00"/>
    <d v="2023-09-27T13:09:00"/>
    <x v="0"/>
    <d v="2023-09-14T00:00:00"/>
    <d v="2023-09-27T00:00:00"/>
    <s v="Pendiente por informe de Movistar. Se apertura caso a problema para seguimiento."/>
    <s v="Para dar continuidad se realiza el retiro de la ruta default en el enlace Matriz de Kudos y minutos después se vuelve a configurar y levantan los respaldos"/>
    <s v="En router de sucursal San Diego se configura comando “no auto-summary” para que se anuncie red especifica y no segmento completo que impedía que red se conociera desde equipos core en datacenter."/>
    <m/>
    <x v="25"/>
    <s v="jose.pena_guajardo@itau.cl"/>
    <s v="jose.pena_guajardo@itau.cl"/>
    <s v="https://itauchile.atlassian.net/browse/GIYP-415"/>
    <m/>
    <s v="GIYP-415"/>
    <s v="CTO Infraestructura, Redes"/>
    <x v="4"/>
  </r>
  <r>
    <s v="GIYP-523"/>
    <x v="0"/>
    <s v="Intermitencia en Transferencia a Terceros por comunicación RBI"/>
    <s v="Jose Peña"/>
    <s v="Jose Peña"/>
    <d v="2024-01-10T00:00:00"/>
    <d v="2024-01-26T17:35:00"/>
    <x v="1"/>
    <d v="2023-10-19T00:00:00"/>
    <d v="2024-01-10T00:00:00"/>
    <s v="Problema de enlaces de comunicación con RBI (Redbanc)"/>
    <s v="Se realiza conmutación con enlace secundario (19-10 a las 23:00) y se encuentra en observación sobre su comportamiento.  (OK)_x000a__x000a_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quot;AI-1280 // Habilitación Enlace RBI Principal&quot;, actividad finaliza con éxito, sin alertas en el monitoreo y trabajando por enlace principal, ni afectación de servicios.) 23-10 (OK)_x000a__x000a_A través de operaciones se están realizando las reversas manuales correspondientes a los clientes afectados. (OK)_x000a_ _x000a_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_x000a__x000a_Dado que 24-10 se vuelve a presentar intermitencia en enlace principal, se realiza conmutación a enlace de respaldo (Ok)"/>
    <s v="Estabilización definitiva del enlace a nivel industria y estiman implementar en Enero 2024.  por Redbanc"/>
    <s v="Enlace principal de servicio RBI presento intermitencias en distintos días por lo que se escalo a Redbanc revisión del mismo, enlace fue conmutado a respaldo para que proveedor GTD revise enlace principal._x000a__x000a_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quot;AI-1280 // Habilitación Enlace RBI Principal&quot;, actividad finaliza con éxito, sin alertas en el monitoreo y trabajando por enlace principal, ni afectación de servicios.;23-10: Se realizo la actividad, &quot;AI-1280 // Habilitación Enlace RBI Principal&quot;,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_x000a__x000a_Horario afectado: Oct 24 *10:56:36*.514 CLT-DST_x000a__x000a_!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_x000a_Acordamos con Jose adjuntar la información enviada por correo por parte del proveedor, donde se indica la reparación;Se adjunta mail donde se indica por parte de proveedor reparación por parte de GTD día 10 de noviembre, fecha desde la cual no ha habido eventos.;Cristian,_x000a_    Buenos días, acabo de adjuntar mail de Redbanc donde se indica reparación de enlace por parte de GTD.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BDC 27-11-2023_x000a_Se adjunta mail donde se indica por parte de proveedor reparación por parte de GTD día 10 de noviembre, fecha desde la cual no ha habido eventos._x000a_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_x000a_BDC 13-12-2023_x000a_En una conversación con la contraparte Redbanc, se ha informado que están experimentando retrasos en la habilitación de un nodo para SDWAN en el sitio de Sonda._x000a_Debido a esto, el cambio de tecnología se llevará a cabo inicialmente en enero de 2024_x000a_{panel};{panel:bgColor=#eae6ff}_x000a_BDC 20-12-2023_x000a_A principios de enero, se espera que se realice un cambio tecnológico que se aplicará durante el mes. Durante este tiempo, se estará monitoreando el enlace para asegurarse de que se mantenga estable._x000a_{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
    <x v="72"/>
    <s v="jose.pena_guajardo@itau.cl"/>
    <s v="jose.pena_guajardo@itau.cl"/>
    <s v="https://itauchile.atlassian.net/browse/GIYP-523"/>
    <m/>
    <s v="GIYP-523"/>
    <s v="CTO Infraestructura, Redes"/>
    <x v="4"/>
  </r>
  <r>
    <s v="GIYP-600"/>
    <x v="2"/>
    <s v="Lentitud en servicios (navegación, correo, teams) (Sucursal en Perú)"/>
    <s v="Jose Peña"/>
    <s v="Jose Peña"/>
    <d v="2024-01-31T00:00:00"/>
    <d v="2024-01-31T11:56:00"/>
    <x v="0"/>
    <d v="2023-11-10T00:00:00"/>
    <m/>
    <s v="Enlace de navegación (Movistar) con saturación "/>
    <s v="Solicitud de propuesta al proveedor para que indiquen que coste implica aumentar ancho de banda (sucursal funciona a través de MPLS internacional). En espera de la informacion del proveedor (OK)_x000a_El proveedor aumentara el ancho de banda en 100 y 50 Mbps. Se prevee instalar el 10-01-2024"/>
    <s v="Aumento de ancho de banda de enlace "/>
    <s v="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_x000a_El usuario solicitó realizar una mejora en un enlace y está esperando recibir esa propuesta. Una vez que la reciba, tendrá que conversar con Geraldo.;Aún a la espera de propuesta de proveedor. ;*BDC 27-11-2023*_x000a_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_x000a_BDC 13-12-2023_x000a_Se recibió una propuesta de un proveedor para aumentar el ancho de banda de una sucursal a 100 Mbps como principal y 50 Mbps como respaldo._x000a_Después de revisar la propuesta, se dio el visto bueno al proveedor para llevar a cabo el aumento de ancho de banda según lo acordado._x000a_Se esta a espera de novedades de proveedor respecto a aumento de ancho de banda_x000a_{panel};{panel:bgColor=#eae6ff}_x000a_BDC 20-12-2023_x000a_El proveedor aumentara el ancho de banda en 100 y 50 Mbps. Esta propuesta fue aprobada por Gerardo._x000a_Jose peña está investigando cuándo estará listo este cambio por parte del proveedor._x000a_la instalación podría tomar alrededor de 35 días debido a un cambio de equipo. _x000a_{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_x000a__x000a_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
    <x v="72"/>
    <s v="jose.pena_guajardo@itau.cl"/>
    <s v="jose.pena_guajardo@itau.cl"/>
    <s v="https://itauchile.atlassian.net/browse/GIYP-600"/>
    <m/>
    <s v="GIYP-600"/>
    <s v="CTO Infraestructura, Redes"/>
    <x v="4"/>
  </r>
  <r>
    <s v="GIYP-710"/>
    <x v="0"/>
    <s v="Herramienta de Monitoreo detecta caída de canales MQ de Push en Santiago (DIBS)."/>
    <s v="Jose Peña"/>
    <s v="Joaquin campos"/>
    <d v="2023-12-26T00:00:00"/>
    <d v="2023-12-26T18:02:00"/>
    <x v="0"/>
    <d v="2023-12-15T00:00:00"/>
    <d v="2023-12-26T15:00:00"/>
    <s v="Falla de interconexión entre FloNetwork y AWS"/>
    <s v="No existe un plan de acción por parte de banco, dado que el banco no tiene administración sobre la infraestructura del proveedor Flo Network. _x000a__x000a_Actualmente el banco cuenta con 3 enlaces para abarcas toda la Alta disponibilidad en AWS  _x000a_Enlace principal y de respaldo  y un tercero por VPN. "/>
    <s v="Proveedor reestablece sus servicio con AWS "/>
    <s v="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_x000a__x000a_Se adjunta correo de proveedor.;BDC 21-12-2023: _x000a__x000a_[~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_x000a__x000a_Se realizará seguimiento el próximo 26 de diciembre. ;Se confirma que el incidente fue causado por una pérdida de conectividad dentro de la interconexión de AWS en el centro de datos de Equinix en Ashburn, Estados Unidos por parte del proveedor de Flo Network. ;{panel:bgColor=#eae6ff}_x000a_BDC 26-12-2023_x000a_Se confirma que el incidente fue causado por una pérdida de conectividad dentro de la interconexión de AWS en el centro de datos de Equinix en Ashburn, Estados Unidos por parte del proveedor de Flo Network._x000a_{panel}"/>
    <x v="73"/>
    <s v="joaquin.campos@itau.cl"/>
    <s v="jose.pena_guajardo@itau.cl"/>
    <s v="https://itauchile.atlassian.net/browse/GIYP-710"/>
    <m/>
    <s v="GIYP-710"/>
    <s v="CTO Infraestructura, Redes"/>
    <x v="4"/>
  </r>
  <r>
    <s v="GIYP-246"/>
    <x v="0"/>
    <s v="Componente activo de Control-M que crea archivos de Log en forma descontrolada, genera intermitencia en Nominas NEL Antiguas están quedando retenidas y Archivos de canje enviado en pesos de regiones no ingresan en Altamira."/>
    <s v="José Vidal"/>
    <s v="José Vidal"/>
    <d v="2023-09-27T00:00:00"/>
    <d v="2023-09-27T15:55:00"/>
    <x v="0"/>
    <d v="2023-07-18T00:00:00"/>
    <d v="2023-09-27T00:00:00"/>
    <s v=" Diagnóstico concluye que habilitación de Log Kafka vino por defecto en versión 9.0.21 y produjo el incidente por incompatibilidad. Esta fue migrada el 9-07-2023 "/>
    <s v="Solución mitigante: Reinicios controlados todos los domingos desde las 00:00hrs para no impactar ningún proceso._x000a__x000a_Desactivación de Log Kafka-como solución definitiva (recomendación de Proveedor BMC)_x000a_a.) Implementación Ambientes Previos (DEV – QA) ejecutado el 28-07-2023,_x000a_b.) Implementación Producción (Post Cierre de Mes) ejecutado el 06-08-2023-fue necesario la vuelta atrás. _x000a_c.) se genera nuevo ticket al proveedor BMC y se espera concretar la solución antes del freezing de agosto 2023. Seguimiento el 05-09-2023_x000a_d.) BMC entrega parche para solución. (31-08-2023 OK)_x000a_e.) Implementación y certificación en ambientes previos (05-09 al 08-09 (OK))_x000a_f.) Implementación Producción (24-09-2023 OK)_x000a_g.) Validación Post Producción. (24-09 al 27-09 OK)"/>
    <s v="Desactivación de Log Kafka "/>
    <s v="Solución mitigante: Reinicios controlados todos los domingos desde las 00:00hrs para no impactar ningún proceso(el log sigue activo con crecimiento aprox 2GB diarios –con la mitigante de riesgo, no volverá afectar producción hasta que se ejecute la desactivación)_x000a__x000a_Seguimiento el 26-09-2023;En BDC del 27-09, se da cierre. cambio exitoso sin incidentes relacionados a la fecha"/>
    <x v="49"/>
    <s v="jose.vidal@itau.cl"/>
    <s v="jose.vidal@itau.cl"/>
    <s v="https://itauchile.atlassian.net/browse/GIYP-246"/>
    <m/>
    <s v="GIYP-246"/>
    <e v="#N/A"/>
    <x v="2"/>
  </r>
  <r>
    <s v="GIYP-62"/>
    <x v="0"/>
    <s v="Contact Center reporta inconvenientes de usuarios para ingresar a las carpetas compartida del servidor SCL012"/>
    <s v="Alfredo Lobos"/>
    <s v="Felipe Ruiz"/>
    <d v="2023-06-08T00:00:00"/>
    <d v="2023-09-20T17:21:00"/>
    <x v="0"/>
    <d v="2023-06-30T00:00:00"/>
    <d v="2023-06-08T00:00:00"/>
    <s v="servidor SCL012 (corpbanca) en obsolescencia, sin soporte SO por parte de Microsoft. Con los logs obtenidos solo se logra identificar problemas de procesamiento. "/>
    <s v="Se amplia la su virtual memory (Pagefile) para mayor procesamiento. Posterior a ese cambio el servidor SCL012 responde sin problemas."/>
    <s v="Servidor en proceso de upgrade por obsolescencia, planificado durante el 2023 por proyecto de obsolescencia"/>
    <s v="Se acuerda el cierre el 08-06-2023. "/>
    <x v="14"/>
    <s v="felipe.ruiz@itau.cl"/>
    <e v="#N/A"/>
    <s v="https://itauchile.atlassian.net/browse/GIYP-62"/>
    <m/>
    <s v="GIYP-62"/>
    <e v="#N/A"/>
    <x v="2"/>
  </r>
  <r>
    <s v="GIYP-130"/>
    <x v="0"/>
    <s v="Indisponibilidad de acceso a los aplicativos SAC, FINDUR y SPF"/>
    <s v="David Luna/ Edson Perez"/>
    <s v="Felipe Ruiz"/>
    <d v="2023-06-27T00:00:00"/>
    <d v="2023-09-20T15:00:00"/>
    <x v="1"/>
    <d v="2023-06-19T00:00:00"/>
    <d v="2023-06-27T00:00:00"/>
    <s v="falla de hardware / virtual Connect  de BladeFoster4 y Adicionalmente de Blade de Equinix SAC (Cambio Systemboard)"/>
    <s v="a.) devolver SAC al site principal , el 20-06-2023 (OK)_x000a_b.) complementar acciones derivadas de la causa (bajo análisis),  22-06-2023 (OK)"/>
    <s v="Se realizó el reemplazo de Virtual Connect con problemas en Equinix, y el SAC  se regresó al site principal . Estas actividades se ejecutaron el 23-06-2023 a las 22:30 hrs. Se validó con usuarios y técnicamente "/>
    <s v="Se acuerda el cierre el 27-06-2023"/>
    <x v="5"/>
    <s v="felipe.ruiz@itau.cl"/>
    <e v="#N/A"/>
    <s v="https://itauchile.atlassian.net/browse/GIYP-130"/>
    <m/>
    <s v="GIYP-130"/>
    <e v="#N/A"/>
    <x v="2"/>
  </r>
  <r>
    <s v="GIYP-235"/>
    <x v="0"/>
    <s v="Falta de espacio en unidad D:\ del servidor FileShare CLSTGFSHP00V12./MUREX"/>
    <s v="David Luna"/>
    <s v="Cristian Gonzalez Hosima"/>
    <d v="2023-08-02T00:00:00"/>
    <d v="2023-08-31T16:29:00"/>
    <x v="0"/>
    <d v="2023-07-14T00:00:00"/>
    <d v="2023-08-02T00:00:00"/>
    <s v="La no generación de esta interfaz afectó la carga de información automática en Murex. Falta de espacio en unidad D:\ del servidor FileShare CLSTGFSHP00V12."/>
    <s v="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_x000a_Todas las actividades se completaron el 14-07-2023 (OK)"/>
    <s v="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s v="Se acuerda el cierre el 02-08-2023."/>
    <x v="71"/>
    <s v="cristian.gonzalez_hosima@itau.cl"/>
    <s v="david.luna@itau.cl"/>
    <s v="https://itauchile.atlassian.net/browse/GIYP-235"/>
    <m/>
    <s v="GIYP-235"/>
    <s v="CIO Corporativo, Ingenieria TI"/>
    <x v="3"/>
  </r>
  <r>
    <s v="GIYP-238"/>
    <x v="0"/>
    <s v="Se detectan Intermitencia con nóminas de Pago a Proveedores / Remuneraciones"/>
    <s v="David LUna"/>
    <s v="Jorge Chandia"/>
    <d v="2023-08-01T00:00:00"/>
    <d v="2023-08-31T16:28:00"/>
    <x v="1"/>
    <d v="2023-07-15T00:00:00"/>
    <d v="2023-08-01T00:00:00"/>
    <s v="a.) ambos incidentes fueron producto de la  actualización de parchado de seguridad en controladores de dominio ( con sistema operativo obsoleto WIN2003 sin soporte vigente). La nueva actualización considera SO WIN2019."/>
    <s v="generar el parchado en los controladores de dominio a la versión SO WIN 2019_x000a_Se completó el PaP el 22-07-2023 "/>
    <s v=" generar el parchado completo de los controladores de dominio a SO WIN 2019"/>
    <s v="Se asocia al caso PRB existente PRB0041102/NC0184550;Se acuerda el cierre el 01-08-2023"/>
    <x v="74"/>
    <s v="jorge.chandia@itau.cl"/>
    <s v="david.luna@itau.cl"/>
    <s v="https://itauchile.atlassian.net/browse/GIYP-238"/>
    <m/>
    <s v="GIYP-238"/>
    <s v="CIO Corporativo, Ingenieria TI"/>
    <x v="3"/>
  </r>
  <r>
    <s v="GIYP-305"/>
    <x v="0"/>
    <s v="Problema para la carga de interfaces de SAT "/>
    <s v="David Luna"/>
    <s v="Arturo Medina"/>
    <d v="2023-10-03T00:00:00"/>
    <d v="2023-10-03T14:41:00"/>
    <x v="0"/>
    <d v="2023-08-02T00:00:00"/>
    <d v="2023-10-03T00:00:00"/>
    <s v="Se realizó la revisión mediante CheckDB encontrando corrupción en 3 índices que impactaban en las cargas, esto producto de switch realizados de manera &quot;forzada&quot;."/>
    <s v="a.) V2 primario, V1 primario y se rearma el Always ON -V1 queda operativo como secundario, se ejecutó el 03-08-2023 - OK_x000a__x000a_b.) Cambio a nivel de nodos:  a.) CLSTGSQLP17V1 Motor de BD primario) y CLSTGSQLP17V2 motor BD secundario. Se ejecutó el cambio el 08-08-2023 - OK _x000a__x000a_b.) Revisión de la maquinas (configuración, infraestructura adecuada, si comparte con otras maquinas) se evidencio correcto funcionamiento y configuraciones (Ok) _x000a__x000a_c.) Generación de indices en BD afectada (Esto fue abordado bajo incidente INC0201845) (OK)"/>
    <s v="Creación de los índices en BD "/>
    <s v="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_x000a_Seguimiento 02-10-2023;Se realizó la revisión mediante CheckDB encontrando corrupción en 3 índices que impactaban en las cargas, esto producto de switch realizados de manera &quot;forzada&quot;,_x000a_se procedió a la recreación de los índices y se resolvió el problema.;* En un momento dado, se señaló a las máquinas como la causa de la lentitud en el servicio, pero se descubrió que esta lentitud se debía a problemas en los índices de las bases de datos del servidor._x000a_Esto fue abordado bajo incidente *INC0201845*_x000a_* Se abordó la actividad de revisión de máquinas y se determinó que estaban en correcto funcionamiento._x000a_Se acuerda cierre"/>
    <x v="75"/>
    <s v="arturo.medina@itau.cl"/>
    <s v="david.luna@itau.cl"/>
    <s v="https://itauchile.atlassian.net/browse/GIYP-305"/>
    <m/>
    <s v="GIYP-305"/>
    <s v="CIO Corporativo, Ingenieria TI"/>
    <x v="3"/>
  </r>
  <r>
    <s v="GIYP-321"/>
    <x v="0"/>
    <s v="Intermitencia de conectividad Murex Se entrega mensaje de error a la solicitud de los clientes "/>
    <s v="David Luna"/>
    <s v="Nelson Saavedra"/>
    <d v="2023-10-04T00:00:00"/>
    <d v="2023-10-04T11:23:00"/>
    <x v="0"/>
    <d v="2023-02-08T00:00:00"/>
    <d v="2023-10-01T00:00:00"/>
    <s v=" Un componente del sistema operativo (WatchDog timer) reseteó la máquina al detectar un problema de software.  Es un error común en las configuraciones Dell (se debe deshabilitar)"/>
    <s v="a.) se validó con el proveedor Dell  si existe algún pre-requisito o dependencia con otros componentes o el SO (Ok, 02-03-2023),_x000a_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
    <s v="Upgrade a la nueva versión de BIOS 2.16.1 (AI-1059)"/>
    <s v="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_x000a__x000a_Seguimiento el 04-10-2023;Se acuerda cierre de ficha de acuerdo al cambio ejecutado el domingo 01-10."/>
    <x v="76"/>
    <s v="nelson.saavedra@itau.cl"/>
    <s v="david.luna@itau.cl"/>
    <s v="https://itauchile.atlassian.net/browse/GIYP-321"/>
    <m/>
    <s v="GIYP-321"/>
    <s v="CIO Corporativo, Ingenieria TI"/>
    <x v="3"/>
  </r>
  <r>
    <s v="GIYP-344"/>
    <x v="0"/>
    <s v="No se envían documentos desde scanner a través del correo"/>
    <s v="David Luna"/>
    <s v="Jorge Chandia"/>
    <d v="2023-10-23T00:00:00"/>
    <d v="2023-10-23T12:12:00"/>
    <x v="0"/>
    <d v="2023-08-16T00:00:00"/>
    <d v="2023-10-23T00:00:00"/>
    <s v="Microsoft rechaza las consultas realizadas a través de las 3 nuevas IP de Navegacion (164.77.59.164, 190.196.7.100 y 186.148.32.234)"/>
    <s v="Microsoft rechaza las consultas realizadas a través de las 3 nuevas IP de Navegación (164.77.59.164, 190.196.7.100 y 186.148.32.234) agregadas el 17-07-2023 con funcionamiento correcto hasta el día de hoy-16-08-2023. Que se detectó los rechazos por parte de Microsoft. _x000a__x000a_Cambios en el DNS externo para la incorporación de las 3 Ip´s. Se prevé aplicar el cambio el 28-08-2023.(seguidamente se informará a Microsoft para que no bloqueen más estas 3 ip’s ( (164.77.59.164, 190.196.7.100 y 186.148.32.234 ). _x000a__x000a_28-08-2023: Redes agregaran los registros SPF en el DNS externo con las 5 Ips activas _x000a_Microsoft debe agregar IP a listas blanca_x000a__x000a_27-09-2023: Implementación 05-10 (OK) "/>
    <s v="Agregar registros SPF en el DNS externo"/>
    <s v="Se coordina reunión con redes para agregar las ip en el registros SPF en el DNS externo_x000a__x000a_Seguimiento el 21-09-2023;[~accountid:712020:1d77c803-6f9f-4152-b085-dfbcc067d1df] por favor tienes contexto de avance sobre este caso? _x000a__x000a_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_x000a_   Buenos días, se actualizo en Jira con actividad realizada por redes y apoyada por Jorge Chandía._x000a__x000a_Quedo atento.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Gracias [~accountid:712020:1d77c803-6f9f-4152-b085-dfbcc067d1df] dado a lo indicado se deja caso cerrado. "/>
    <x v="23"/>
    <s v="jorge.chandia@itau.cl"/>
    <s v="david.luna@itau.cl"/>
    <s v="https://itauchile.atlassian.net/browse/GIYP-344"/>
    <m/>
    <s v="GIYP-344"/>
    <s v="CIO Corporativo, Ingenieria TI"/>
    <x v="3"/>
  </r>
  <r>
    <s v="GIYP-345"/>
    <x v="0"/>
    <s v="Jobs Carga de campañas afectado por inconsistencia en la base de datos"/>
    <s v="David Luna"/>
    <s v="Felipe Ruiz/ Arturo Medina"/>
    <d v="2023-08-22T00:00:00"/>
    <d v="2023-11-29T11:33:00"/>
    <x v="0"/>
    <d v="2023-08-12T00:00:00"/>
    <d v="2023-08-22T00:00:00"/>
    <s v="Eventos a nivel de VM que hayan impactado a nivel de disco. En principio no se estaba ejecutando ningún respaldo o snapshot sobre el servidor."/>
    <s v="Se realiza un checkDB 12-08-2023. y se recupera   DBCC CheckDB sobre la BD SASBD_NEW_2. (OK)"/>
    <s v="_x000a_(Se ejecuta procedimiento de recuperación DBCC CheckDB sobre la BD SASBD_NEW_2. Finalizado el proceso se valida la correcta ejecución del Job de carga de campañas. BD SASBD_NEW_2 funcionando sin inconvenientes.)"/>
    <s v="En analisis;Se acuerda el cierre"/>
    <x v="77"/>
    <e v="#N/A"/>
    <s v="david.luna@itau.cl"/>
    <s v="https://itauchile.atlassian.net/browse/GIYP-345"/>
    <m/>
    <s v="GIYP-345"/>
    <s v="CIO Corporativo, Ingenieria TI"/>
    <x v="3"/>
  </r>
  <r>
    <s v="GIYP-350"/>
    <x v="0"/>
    <s v="Retención de 20 nóminas cliente SMU (H2H) (Reinicio inesperado de servidor) "/>
    <s v="David Luna"/>
    <s v="Eric Valtierra"/>
    <d v="2023-11-06T00:00:00"/>
    <d v="2023-11-06T13:55:00"/>
    <x v="0"/>
    <d v="2023-08-14T00:00:00"/>
    <d v="2023-11-06T00:00:00"/>
    <s v="Reinicio inesperado del servidor CLSTGSFGP04V01 por actualización automática de windows, dejando servicio abajo de sterling H2H. "/>
    <s v="- Se generó un caso con Microsoft (ticket 2309130040012092) para ver el impacto que significa sacar las actualizaciones automáticas a los servidores de SFG mayorista, con este ticket rectificó la causa raíz(Ok) _x000a_Mejoras aplicadas_x000a_1.- Se realizara corrección de política para no ir a buscar actualización automáticas a WSUS, y realizar las actualizaciones de forma manual en el parchado continuo_x000a_2.- Se define y crea política para que no se aplique el WSUS a servidores de SUITE de SFG MAYORISTA  para evitar la instalación automática_x000a_3.- Fecha tentativa de ejecución previo visto bueno de negocio (célula cash) 05-11 ai-1328 (OK) "/>
    <s v="Deshabilitar Windows Update en servidores SFG mayorista"/>
    <s v="ü  Se debe revisar porque se reinicia el servidor y si existe algún evento o configuración que lo origina_x000a__x000a_ü  Seguimiento 05-08-2023;Se continua en evaluación para resolver el no reinicio de los server de SFG después de una bajada de parches automáticos de SO WINDOWS 2019_x000a_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_x000a__x000a_!image-20231002-235918.png|width=2006,height=25!;La respuesta de Microsoft formal después de la revisión y la respuesta de Microsoft fue que el servidor, efectivamente se reinició por una actualización automática_x000a_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_x000a_nos cuentas;[~accountid:712020:c4f35aef-d4b5-495c-9f6d-0e5e532ff4be] Favor de su análisis o algún avance a la solución raíz;1.- Se realizara correccion de politica para no ir a buscar actualizacion automaticas a WSUS, y realizar las actualizaciones de forma manual en el parchado continuo_x000a_2.- Se definira y creara politica para que no se aplique el WSUS a servidores de SUITE de SFG MAYORISTA (previa conversacion con ciber seguridad) para evitar la instalacion automatica_x000a_3.- Fecha tentativa de ejecucion previo visto bueno de negocio (celula cash) seria el 5 de noviembre;se realiza el paso a produccion que corrige el reinicio automatico despues de los actualizaciones._x000a__x000a_favor cerrar este caso ;Hola [~accountid:712020:c4f35aef-d4b5-495c-9f6d-0e5e532ff4be] nos indicas cuando se realizo al Pap y AI asociado. "/>
    <x v="78"/>
    <s v="eric.valtierra@itau.cl"/>
    <s v="david.luna@itau.cl"/>
    <s v="https://itauchile.atlassian.net/browse/GIYP-350"/>
    <m/>
    <s v="GIYP-350"/>
    <s v="CIO Corporativo, Ingenieria TI"/>
    <x v="3"/>
  </r>
  <r>
    <s v="GIYP-436"/>
    <x v="0"/>
    <s v="Diferencia horaria en servidores MPI en la DMZ genera descuadre en rendición de pagos "/>
    <s v="DAVID LUNA"/>
    <s v="Jorge Chandia"/>
    <d v="2023-10-26T00:00:00"/>
    <d v="2023-10-24T09:00:00"/>
    <x v="0"/>
    <d v="2023-09-26T00:00:00"/>
    <d v="2023-10-24T00:00:00"/>
    <s v="El problema se debe a una configuración del  &quot;Windows Time&quot; predeterminada en Windows 2008 R2 para servidores que se encuentran en grupo de trabajo, en este caso DMZ. "/>
    <s v="Mitigante: Si se reinicia el servidor y cambio de horario manual. _x000a__x000a_Definitiva: _x000a_1) Configurar servicio “Windows Time” en servidores DMZ para que su NTP sea el servidor CLSTGDCSP00. (AI-1094) - 26-09-2023 (Ok) _x000a_- Validación entre 27-09 y 29-09  (AI-1094) (OK)_x000a__x000a_2) Remediación de todos los server con dicha condición: _x000a_    - Levantamiento de Información (06-10-2023) Inventario de server y servicios afectados (OK)_x000a_    - Implementar solución AI-1199 (OK) 10-10-2023_x000a__x000a_3) Se genera tarea programada en los servidores de pagos a ejecutarse cada 5 minutos para cuando se realicen reinicio de servidores 10-10-2023 (OK): _x000a_1.- Habilitar servicio y dejarlo como automático_x000a_2.- Subir servicio Windows Time_x000a_3.- Aplicar re sincronización con NTP_x000a__x000a_ "/>
    <s v="Mejora en la configuración del Servicio “Windows Time” en servidores DMZ para los servidores que presente la misma condición de diferencia horaria"/>
    <s v="Los servidores tienen el servicio &quot;Windows Time&quot;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_x000a__x000a_Existen varios métodos de remediación, pero se aplicó el menos invasivo, que consiste en dejar el servicio automático con retraso. Si se reinicia el servidor, es importante verificar el estado del servicio &quot;Windows Time&quot;._x000a__x000a_De esta manera, el servicio queda configurado.;Se realizo cambio el 26-09, en proceso de validación _x000a__x000a_MPI la sincronización está OK _x000a__x000a_En los IIS06 y 07 en proceso de revisión dado que no toma la configuración ;Se configura servicio “Windows Time” para que el servidor NTP sea el controlador de dominio CLSTGDCSP00._x000a__x000a_Los servidores involucrados y sincronizados son los siguientes:_x000a__x000a_ 192.168.4.12 latsgoiis07_x000a__x000a_192.168.4.11 latsgoiis06_x000a__x000a_192.168.4.71 clstgmpip00v2_x000a__x000a_192.168.4.72 clstgmpip00v3_x000a__x000a_192.168.4.73 clstgmpip00v5_x000a__x000a_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_x000a_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
    <x v="39"/>
    <s v="jorge.chandia@itau.cl"/>
    <s v="david.luna@itau.cl"/>
    <s v="https://itauchile.atlassian.net/browse/GIYP-436"/>
    <m/>
    <s v="GIYP-436"/>
    <s v="CIO Corporativo, Ingenieria TI"/>
    <x v="3"/>
  </r>
  <r>
    <s v="GIYP-534"/>
    <x v="0"/>
    <s v="Problema de en Nodo Clúster TSAMP bpmdomain"/>
    <s v="David Luna"/>
    <s v="Pablo Ibarra"/>
    <d v="2023-11-06T00:00:00"/>
    <d v="2023-11-07T09:51:00"/>
    <x v="0"/>
    <d v="2023-10-20T00:00:00"/>
    <d v="2023-11-06T00:00:00"/>
    <s v="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
    <s v="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_x000a_Para dar continuidad se desarmo el cluster y servidor de base de datos CLBDBP0X1 queda entregando servicio (Activo)._x000a_Aplicativo PRC se encuentra operativo. Se reprograma el Rollback de la actividad."/>
    <s v="Rollback de WI 179737"/>
    <s v="+Análisis del Incidente CLUSTER TSAMP+_x000a__x000a_El Problema tiene su origen en la ejecución de consultas multiples (Generadas por el aplicativo BPM 8.0, de tipo internas al producto) que por su volumen llegan a saturara los recursos de la maquina en donde se encuentra el servicio activo (En este caso CLBDBP0X2)._x000a__x000a_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_x000a__x000a_La Referencia a el evento se puede encontrar en: [https://www.ibm.com/docs/en/rsct/3.2?topic=domain-monitoring-critical-file-system|https://www.ibm.com/docs/en/rsct/3.2?topic=domain-monitoring-critical-file-system|smart-link] _x000a__x000a_{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_x000a__x000a_El Problema relativo a la saturación provocó que las librerías RSCT, no lograra escribir sobre el archivo mencionado más arriba .rsct-health-check-DO_NOT_DELETE, y frente a ese evento se reinició la máquina._x000a__x000a_Luego del reinicio, el servicio se movió en forma automática al nodo “Standby” CLBDBP0X1, quedando este como el nodo prestador del servicio._x000a__x000a_Una vez que la maquina CLBDBP0X2 logra subir luego del reboot, los servicios de DB2 LUW en dicho host no subieron luego de una cierta cantidad de minutos, con lo cual se operó sobre el cluster y se generó una situación que se denomina “Split-Brain”, y que IBM se documenta como:_x000a__x000a_[https://www.ibm.com/support/pages/how-tsamp-cluster-gets-db2-split-brain|https://www.ibm.com/support/pages/how-tsamp-cluster-gets-db2-split-brain|smart-link] _x000a__x000a_La Resolución para evitar que se vuelva a producir un evento como este son:_x000a__x000a_+Por el Lado de BPM 8.0 PRC+_x000a__x000a_Identificar el origen de la query en el producto BPM 8.0, para que quienes administran dicho producto puedan de alguna forma reducir o inhibir la ejecución de dicha query a manera de evitar en un futuro la saturación de recursos del ambiente._x000a__x000a_+Por el Lado de Infraestructura+_x000a__x000a_To avoid Db2 split brain you should have multiple network paths between each node, this ensures that the cluster never splits into sub clusters. _x000a__x000a_Solution is that you need to avoid network issues or you could switch to a more reliable tiebreaker or add a third node as an arbitrator node._x000a__x000a_ [https://www.ibm.com/support/pages/node/876032|https://www.ibm.com/support/pages/node/876032|smart-link] _x000a__x000a__x000a__x000a_Saludos;Hola!_x000a_              Análisis listo._x000a__x000a__x000a__x000a_Saludos_x000a__x000a__x000a__x000a__x000a__x000a__x000a__x000a__x000a__x000a__x000a__x000a__x000a__x000a__x000a__x000a__x000a_Pablo A. Ibarra Duprat_x000a_Expert Infraestructure Engineer_x000a_Gerencia Tecnología | Base de Datos_x000a__x000a_pablo.ibarra@itau.cl&lt;mailto:arturo.medina@itau.cl&gt;_x000a_basededatos@itau.cl&lt;mailto:basededatos@itau.cl&gt;_x000a_[https://imgsslscl.masterbase.com/v1/itaucomcl/b/a_firmas/iconos/03.jpg]_x000a_+56 9 xxxxxxxx_x000a_Working Mode - Home Office_x000a_;* Para Tener una mitigación del problema, se requiere que el equipo asociado a BPM 8.0, trabaje sobre el problema-_x000a__x000a_Como punto opcional, es requerido: _x000a__x000a_* Llevar a cabo un trabajo sobre la INFRA que evite o mitigue el fenómeno del Split-Brain;[~accountid:712020:07b52e73-cdbc-44c8-8788-33d1ea18f019] como se llevaría el segundo punto:_x000a__x000a__x000a_Como punto opcional, es requerido:_x000a__x000a_* Llevar a cabo un trabajo sobre la INFRA que evite o mitigue el fenómeno del Split-Brain_x000a__x000a_Quedamos pendientes a su información;Se cierra problema y se asocia a [https://itauchile.atlassian.net/browse/GIYP-559|https://itauchile.atlassian.net/browse/GIYP-559|smart-link], actividad de Ingeniería de revisión de clúster se deja actividad interna de ingenieria TI. "/>
    <x v="2"/>
    <s v="pablo.ibarra@itau.cl"/>
    <s v="david.luna@itau.cl"/>
    <s v="https://itauchile.atlassian.net/browse/GIYP-534"/>
    <m/>
    <s v="GIYP-534"/>
    <s v="CIO Corporativo, Ingenieria TI"/>
    <x v="3"/>
  </r>
  <r>
    <s v="GIYP-620"/>
    <x v="0"/>
    <s v="Se detecta caída de los servicios del servidor Safewatch."/>
    <s v="David Luna"/>
    <s v="Cristian Gonzalez Hosima"/>
    <d v="2023-12-04T00:00:00"/>
    <d v="2023-12-27T15:57:00"/>
    <x v="0"/>
    <d v="2023-11-15T00:00:00"/>
    <d v="2023-12-04T00:00:00"/>
    <s v="Actualización automática de parche de seguridad para Windows en Servidor Safewatch CLSTGAPPP04V11"/>
    <s v="Se corrige configuración de actualizaciones apuntando a wsus banco y dejando el reinicio deshabilitado. 27-11-2023(OK)_x000a_Se configura cuenta de servicios habilitando Gpconf-UR-LogonAsService-Aplicacion para que los servicios inicien automáticamente cuando el servidor se reinicie. 04-12-2023 (OK)_x000a_Se corrige cuando la máquina se reinicia, los servicios se activan automáticamente sin necesidad de llamar al departamento de acceso para ingresar la contraseña. 04-12-2023 (OK)"/>
    <s v="Proceso de parchado AI-1548 corrigiendo la actualizaciones inesperadas"/>
    <s v="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_x000a_Para mitigar el inconveniente, se realizará una corrección de las actualizaciones durante el fin de semana (2 de Diciembre)._x000a_Además, se habilitará la opción &quot;Gpconf-UR-LogonAsService-Aplicacion&quot; para que los servicios inicien automáticamente cuando el servidor sea reiniciado por algún motivo, ya sea un reinicio programado u otra circunstancia.;Se corrige configuración de actualizaciones apuntando a wsus banco y dejando el reinicio deshabilitado. _x000a__x000a_Se configura cuenta de servicios habilitando Gpconf-UR-LogonAsService-Aplicacion para que los servicios inicien automáticamente cuando el servidor se reinicie._x000a__x000a_Lo anterior fue realizado durante el proceso de parchado del fin de semana y fue probado ok;!image-20231204-184624.png|width=234,height=306!_x000a__x000a__x000a__x000a_!image-20231204-184559.png|width=395,height=294!_x000a__x000a_!image-20231204-184634.png|width=335,height=368!;{panel:bgColor=#eae6ff}_x000a_*BDC 04-12-2023*_x000a_En respuesta a un problema con la configuración de reinicio de una máquina, se tomó la iniciativa de corregir el problema para evitar que la máquina se reinicie de forma no deseada._x000a_Se corrige cuando la máquina se reinicia, los servicios se activan automáticamente sin necesidad de llamar al departamento de acceso para ingresar la contraseña._x000a_Se lleva acabo el proceso de parchado AI-1548 corriguiendo la actualizaciones inesperadas_x000a_Se adjuntan imágenes de las configuraciones aplicadas_x000a_{panel}"/>
    <x v="79"/>
    <s v="cristian.gonzalez_hosima@itau.cl"/>
    <s v="david.luna@itau.cl"/>
    <s v="https://itauchile.atlassian.net/browse/GIYP-620"/>
    <m/>
    <s v="GIYP-620"/>
    <s v="CIO Corporativo, Ingenieria TI"/>
    <x v="3"/>
  </r>
  <r>
    <s v="GIYP-741"/>
    <x v="1"/>
    <s v="Lentitud en SuperApp y Portal por aumento en la cantidad de Jobs activos en Altamira"/>
    <s v="David Luna"/>
    <s v="Juan Tapia"/>
    <d v="2024-02-01T00:00:00"/>
    <d v="2024-01-22T12:50:00"/>
    <x v="1"/>
    <d v="2023-12-28T00:00:00"/>
    <m/>
    <s v="Bloqueo a nivel de tareas de regiones CICS AOR, no pudiendo  determinar el origen de ellos, ya que no teníamos datos recopilados por producto iDoctor, que si permite analizar este tipo de eventos. "/>
    <s v="Mitigante: Se baja agente Guardicore en Core Altamira._x000a_Se aumenta cantidad de CPU para mejorar el rendimiento y mitigar la carga actual de trabajos. se observa normalidad y estabilidad en todos los servicios_x000a__x000a_Se abrió caso en IBM y nos comentaron que sin iDoctor no era posible ayudar a determinar la causa del inicio de los bloqueos._x000a_Se instaló la una nueva clave de licencia de iDoctor cargada en Altamira."/>
    <s v="Sin determinar hasta tanto se genere nuevamente el incidente y se puedan obtener los antecedentes, para este momento ya se tiene activo la herramienta iDoctor"/>
    <s v="Detalle del evento:_x0009_Aumento significativo de trabajos en el sistema debido a que se produjo un bloqueo de trabajos de cics, haciendo más lenta la resolución de_x000a_transacciones, llevando el uso de cpu a 100%. Para resolver dicha condición le_x000a_agregamos 2 cores a la máquina y ahí se liberó condición de bloqueo y se recuperó condición de normalidad de todos los servicios._x000a__x000a_Causa raíz = Bloqueo a nivel de tareas de regiones CICS AOR, no pudiendo  determinar el origen de ellos, ya que no teníamos datos recopilados por producto iDoctor, que si permite analizar este tipo de eventos. _x000a__x000a_Además, abrimos caso en IBM y nos comentaron que sin iDoctor no era posible ayudar a determinar la causa del inicio de los bloqueos._x000a__x000a_Hoy día, ya tenemos una nueva clave de licencia de iDoctor cargada en Altamira._x000a_;BDC 03-01: _x000a__x000a_Dado a los comentarios de que no se pudo obtener causa raíz, se deja en caso en validación hasta fin de mes 31-01, con el fin de que si se llega a dar el caso tener un efecto similar con la fecha del incidente.  "/>
    <x v="18"/>
    <s v="juan.tapia@itau.cl"/>
    <s v="david.luna@itau.cl"/>
    <s v="https://itauchile.atlassian.net/browse/GIYP-741"/>
    <m/>
    <s v="GIYP-741"/>
    <s v="CIO Corporativo, Ingenieria TI"/>
    <x v="3"/>
  </r>
  <r>
    <s v="GIYP-177"/>
    <x v="0"/>
    <s v="Problema para el cierre del Sistema BAC Trader"/>
    <s v="Orlando Andrade"/>
    <s v="Raúl Garcia"/>
    <d v="2023-07-20T00:00:00"/>
    <d v="2023-09-20T11:42:00"/>
    <x v="0"/>
    <d v="2023-06-30T00:00:00"/>
    <d v="2023-07-20T00:00:00"/>
    <s v="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
    <s v="Se  asignan  permisos  a  los  usuarios  de  BAC  directamente  a  las carpetas,  pero  el  problema  persiste.  Para  no  continuar  retrasando  el  cierre  del  sistema  BAC_x000a_Trader  se  configura  contingencia  para  generar  archivos  del  cierre  del  sistema  en  una  carpeta local del disco C:\del usuario Jesús Marcano."/>
    <s v="actualización de políticas a la última versión."/>
    <s v="Se acordó e cierre el 20-07-2023"/>
    <x v="59"/>
    <s v="raul.garcia@itau.cl"/>
    <s v="orlando.andrade@itau.cl"/>
    <s v="https://itauchile.atlassian.net/browse/GIYP-177"/>
    <m/>
    <s v="GIYP-177"/>
    <s v="CTO Infraestructura, Ciberseguridad, Control de Accesos"/>
    <x v="4"/>
  </r>
  <r>
    <s v="GIYP-409"/>
    <x v="0"/>
    <s v="Cuentas de colaboradores SUC. NY se encuentran deshabilitadas"/>
    <s v="Orlando Andrade // Raul Garcia."/>
    <s v="Orlando Andrade // Raul Garcia."/>
    <d v="2023-09-21T00:00:00"/>
    <d v="2023-09-21T18:15:00"/>
    <x v="0"/>
    <d v="2023-09-13T00:00:00"/>
    <d v="2023-09-21T00:00:00"/>
    <s v="Cuentas se deshabilitan a nivel de active directory _x000a_Se pudo determinar que el conector (Y/O) fue el origen del problema."/>
    <s v="Se restableció en aplicativo &quot;AD Manager&quot; el criterio que se encontraba mal configurado."/>
    <s v="Se configuro de manera correcta el flujo que indicaba &quot;Y&quot; a &quot;O&quot; y esto corrigió el incidente el mismo día"/>
    <m/>
    <x v="37"/>
    <s v="raul.garcia@itau.cl"/>
    <s v="raul.garcia@itau.cl"/>
    <s v="https://itauchile.atlassian.net/browse/GIYP-409"/>
    <m/>
    <s v="GIYP-409"/>
    <e v="#N/A"/>
    <x v="2"/>
  </r>
  <r>
    <s v="GIYP-644"/>
    <x v="2"/>
    <s v="Menú AS/400 Dibs - Asistentes Integrales"/>
    <s v="Orlando Andrade"/>
    <s v="Carolina Peña/ Sergio Tapía"/>
    <d v="2024-02-01T00:00:00"/>
    <d v="2024-01-31T11:53:00"/>
    <x v="0"/>
    <d v="2023-11-15T00:00:00"/>
    <m/>
    <s v="Por error humano se eliminó menú ASINSERSUC en AS/400 se utilizo la opción 4. eliminar en vez de la opción de remover. "/>
    <s v="Se refuerza el uso de las opciones y se plantea la posibilidad de mitigar el error humano con la modificación en el sistema para bloquear o eliminar en el menú la opción 4. eliminar. En revisión con el área de Sistemas Core. _x000a__x000a_Eliminación opción eliminar de ventana de asignación de menú a usuario, en aplicativo (tarea GIYP-730) _x000a_Análisis desde 11-12 al 15-12 _x000a_Construcción _x000a_Certificación_x000a_Paso a Producción"/>
    <s v="Procedimental se refuerza a personal de acceso la no utilización de la opción eliminar (4) en menú ASINSERSUC en AS/400_x000a__x000a_Eliminación opción eliminar de ventana de asignación de menú a usuarios "/>
    <s v="Correo remitido por [~accountid:712020:52273f0b-d257-4dcc-96f8-9c4c9fbc43f8] _x000a__x000a__“Hola Cristian,__x000a__x000a_ _En relación con esta ficha y el problema, no hay nada que hacer por parte de mi equipo. Si ves en la pantalla que adjunto a continuación, es confuso el sistema al momento de quitarle un menú a un usuario.__x000a__x000a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_x000a__x000a_ *_Orlando Andrade Quintero_*_x000a__x000a__Lider IAM y Gestión de Accesos__x000a__x000a__Gerencia Infraestructura Y Datos Ti__x000a__x000a_*_Itaú”_*;Se genera cita para revisión del caso el viernes 01-12, donde se revisará:_x000a__x000a_# Identificar la causa raíz, entender el por qué se generó la eliminación del menú, si fue un error operativo como se puede reforzar con tu equipo la utilización de estas opciones.  _x000a_# Factibilidad de realizar la alternativa planteada (ocultar las opciones de eliminar y remover del menú) la cual se debe revisar con Sistemas Core y para esto copio a Teresa Martinez / Carolina Peña_x000a__x000a_[~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_x000a_Se crea Reunión Interna para el 07-12-2023_x000a_{panel};En reunión de hoy 07-12: _x000a__x000a_* Dado que el menú corresponde a aplicativo se puede ejecutar la eliminación de la opción 4-eliminar. _x000a_* Control de acceso deberá generar HU solicitando lo requerido_x000a_* Sistemas Core incluirá en su backlog para su posterior planificación _x000a_* Se incluirá en este caso de problema la planificación para la corrección que permitirá mitigar el error operativo que sucede._x000a_* Se acordó cerrar el caso por no ser un error en sistema_x000a__x000a_[~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_x000a__x000a_Queda claro que no es un error en sistema, que la solución se aplica para mitigar cualquier equivocación al seleccionar una opción errada en el sistema.  ;Se adjunta HU solicitada por equipo Core: _x000a__x000a_[^HU-eliminación opción ventana AS400.docx]_x000a__x000a_;Squad Sustentación de Sistemas Core, incluye en su backlog: _x000a__x000a_*Id. único Squad*: SQD-SUSD-0000215_x000a__x000a_||*Actividad*||*Inicio*||*Fin*||_x000a_||Análisis|11-12-2023|15-12-2023|_x000a_||Construcción|TBD|TBD|_x000a_||Certificación|TBD|TBD|_x000a_||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_x000a_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
    <x v="18"/>
    <e v="#N/A"/>
    <s v="orlando.andrade@itau.cl"/>
    <s v="https://itauchile.atlassian.net/browse/GIYP-644"/>
    <m/>
    <s v="GIYP-644"/>
    <s v="CTO Infraestructura, Ciberseguridad, Control de Accesos"/>
    <x v="4"/>
  </r>
  <r>
    <s v="GIYP-748"/>
    <x v="0"/>
    <s v="Afectación en varias plataformas por cuenta de servicios deshabilitada (Portal, App, Leasing y BancoCondell) "/>
    <s v="Orlando Andrade"/>
    <s v="Orlando Andrade "/>
    <d v="2024-01-09T00:00:00"/>
    <d v="2024-01-29T12:05:00"/>
    <x v="1"/>
    <d v="2023-12-30T00:00:00"/>
    <d v="2024-01-09T00:00:00"/>
    <s v="Deshabilitación de las cuentas de servicio"/>
    <s v="Se mitiga el mismo dia el acceso a las cuentas del equipo New York_x000a_Se decidió deshabilitar la automatización y luego volver a habilitar las cuentas afectadas._x000a_&quot;No hubo un Jira, ya que fue ejecutado por el equipo de Nueva York&quot;"/>
    <s v="Se removió el acceso del equipo de NY para que no puedan hacer cambios masivos sobre las cuentas de chile"/>
    <s v="Hubo un error manual en el cambio de un parámetro de una automatización existente. Para solucionarlo, se decidió deshabilitar la automatización y luego volver a habilitar las cuentas afectadas."/>
    <x v="13"/>
    <s v="orlando.andrade@itau.cl"/>
    <s v="orlando.andrade@itau.cl"/>
    <s v="https://itauchile.atlassian.net/browse/GIYP-748"/>
    <m/>
    <s v="GIYP-748"/>
    <s v="CTO Infraestructura, Ciberseguridad, Control de Accesos"/>
    <x v="4"/>
  </r>
  <r>
    <s v="GIYP-299"/>
    <x v="0"/>
    <s v="Lentitud en envío de código de recuperación de clave vía Correo de salida "/>
    <s v="William Pinheiro"/>
    <s v="Gert Baez"/>
    <d v="2023-10-11T00:00:00"/>
    <d v="2023-10-12T17:23:00"/>
    <x v="1"/>
    <d v="2023-08-01T00:00:00"/>
    <d v="2023-10-11T00:00:00"/>
    <s v="Los DLP’s Symantec actuales se encuentran obsolelos son antiguos y no permiten tanto volumen de correos. _x000a_El banco posee dos sensores de DLP de correo, Se detecto caída del sensor2 de DLP de Correo en los balanceadores de carga en F5, lo que produjo saturación en el sensor1 provocando encolamiento de correos,. "/>
    <s v="1) Se implementan reglas que permitan eliminar casillas basura para evitar encolamiento de correos (dominios inválidos: Se mandan correos con dominios inválidos (escriben @gmial.com, @homtail.com, @hotmeil.com, @hitmail.com, etc) (25-08-2023) (Ok)_x000a__x000a_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_x000a__x000a_3) Solución definitiva: Migración de tecnología a Forcepoint /Family Friend(que sustituye los DLP's). (03-10-2023 (OK) (AI-1085)"/>
    <s v="Migración de la plataforma DLP Symantec a nueva tecnología a Forcepoint (AI-1085)"/>
    <s v="1)con migración de tecnología a Forcepoint se daría cierre a este punto y se estima completar el 30-09-2023_x000a_2)Cada vez que se el ejecutivo envía  esos correos que que son dominios que no existen, los está eliminando. _x000a_Actualmente esta solución es manual_x000a_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_x000a__x000a_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
    <x v="80"/>
    <s v="gert.baez@itau.cl"/>
    <s v="william.neto@itau.cl"/>
    <s v="https://itauchile.atlassian.net/browse/GIYP-299"/>
    <m/>
    <s v="GIYP-299"/>
    <s v="CTO Infraestructura, Ciberseguridad, Control de Accesos"/>
    <x v="4"/>
  </r>
  <r>
    <s v="GIYP-627"/>
    <x v="0"/>
    <s v="Intermitencia en el acceso a Sitio Privado de Portal"/>
    <s v="Camilo Toro "/>
    <s v="Hector Bobadilla"/>
    <d v="2023-11-28T00:00:00"/>
    <d v="2024-01-02T18:25:00"/>
    <x v="1"/>
    <d v="2023-11-23T00:00:00"/>
    <d v="2023-11-30T00:00:00"/>
    <s v="Se detecto la aplicación de hardening en el servidor clatgsqlp28v3 como parte de control de auditoria. Se generó en horario productivo por error operativo. "/>
    <s v="Se aplico rollback del proceso AI-1153_x000a__x000a_Como lecciones aprendidas se reforzó con el equipo de seguridad e ingeniería Ti, a los fines de que este tipo de actividad se evalue el impacto y se pueda generar en horario no productivo"/>
    <s v="Rollback de AI-1153, el cual se notificara en auditoria que no se puede ejecutar dicho hardening dado el impacto generado"/>
    <s v="[~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_x000a_Internamente ya fue reforzado el protocolo para este tipo de cambios y prevenir futuros incidentes a raíz de la regularización de algun control."/>
    <x v="81"/>
    <e v="#N/A"/>
    <e v="#N/A"/>
    <s v="https://itauchile.atlassian.net/browse/GIYP-627"/>
    <m/>
    <s v="GIYP-627"/>
    <e v="#N/A"/>
    <x v="2"/>
  </r>
  <r>
    <s v="GIYP-652"/>
    <x v="0"/>
    <s v="Herramienta de monitoreo detecta indisponibilidad a la consulta de Itau Puntos en Super App y Portal."/>
    <s v="Alfredo Ramirez"/>
    <s v="Luis Seyler"/>
    <d v="2023-12-13T00:00:00"/>
    <d v="2023-12-13T10:03:00"/>
    <x v="0"/>
    <d v="2023-11-24T00:00:00"/>
    <d v="2023-12-13T00:00:00"/>
    <s v="Configuración erronea de VPN STS por lado de Celmedia en cloud de Oracle"/>
    <s v="Se coordina ventana con Celmedia para que realicen los cambios necesarios en la VPN el día Domingo 03/12 a las 22:00hrs (OK)"/>
    <s v="Corrección en la configuración de VPN"/>
    <s v="[~accountid:712020:fed98b8d-f152-4b75-a825-312cb4b4c524] favor no ayuda a complementar caso a problema y los planes de acción a ejecutar;Configuración erronea de VPN STS por lado de Celmedia en cloud de Oracle. _x000a__x000a_Se coordina ventana con Celmedia para que realicen los cambios necesarios en la VPN el día Domingo 03/12 a las 22:00hrs;En reunión de hoy 28-11, se acordó: _x000a__x000a_# El cambio a ejecutarse es a nivel de Celmedia, se debe coordinar con Itau (Minorista y Continuidad TI) para las validaciones correspondientes_x000a_# Luis Seyler enviará información via correo para la coordinación. _x000a__x000a_Participaron en esta reunión: _x000a__x000a_Seguridad: [~accountid:712020:fed98b8d-f152-4b75-a825-312cb4b4c524] _x000a__x000a_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_x000a_Se mantendrá un monitoreo de la VPN durante la semana para asegurar su buen funcionamiento."/>
    <x v="82"/>
    <s v="luis.seyler@itau.cl"/>
    <s v="alfredo.ramirez@itau.cl"/>
    <s v="https://itauchile.atlassian.net/browse/GIYP-652"/>
    <m/>
    <s v="GIYP-652"/>
    <s v="CTO Infraestructura, Ciberseguridad, Control de Accesos"/>
    <x v="4"/>
  </r>
  <r>
    <s v="GIYP-837"/>
    <x v="3"/>
    <s v="Denuncia de transacciones"/>
    <s v="Alfredo Ramirez"/>
    <s v="Alfredo Ramirez"/>
    <d v="2024-02-06T00:00:00"/>
    <d v="2024-01-30T17:52:00"/>
    <x v="0"/>
    <d v="2024-01-24T00:00:00"/>
    <m/>
    <s v="Se detecta bloqueo consumo api Salesforce"/>
    <s v="se creo una regla en el FW de navegación desde los datapower a las IPs del servicio"/>
    <s v="En analisis"/>
    <s v="Se detecta bloqueo consumo api Salesforce, el error comenzó en la madrugada del domingo. _x000a__x000a_Para salir del incidente se creo una regla en el FW de navegación desde los datapower a las IPs del servicio [http://itau.my.salesforce.com|http://itau.my.salesforce.com|smart-link] ;BDC 30-01-2024_x000a_Se detectó un bloqueo en el consumo de la API de Salesforce, el cual comenzó en la madrugada del domingo 28-01. Para resolver este incidente, se implementó una regla en el firewall de navegación que permite el acceso desde los datapower a las direcciones IP del servicio."/>
    <x v="83"/>
    <s v="alfredo.ramirez@itau.cl"/>
    <s v="alfredo.ramirez@itau.cl"/>
    <s v="https://itauchile.atlassian.net/browse/GIYP-837"/>
    <m/>
    <s v="GIYP-837"/>
    <s v="CTO Infraestructura, Ciberseguridad, Control de Accesos"/>
    <x v="4"/>
  </r>
  <r>
    <s v="GIYP-742"/>
    <x v="3"/>
    <s v="Problema en aplicativos por cambio de permisos en carpetas críticas (Front Unificado - Cockpit) "/>
    <s v="Orlando Andrade"/>
    <s v="Kassandra Jovez"/>
    <d v="2024-02-01T00:00:00"/>
    <d v="2024-01-30T10:23:00"/>
    <x v="0"/>
    <d v="2023-12-28T00:00:00"/>
    <m/>
    <s v="En analisis. _x000a_Cambio productivo para disminuir permiso en carpetas críticas (AI-1666) "/>
    <s v="En analisis"/>
    <s v="En analisis"/>
    <s v="[~accountid:712020:2ea74dd0-c42c-46fc-9654-69c12ef71577] Favor nos informas de los planes de accion y la solucion deifnitiva;Estimados,_x000a__x000a_Se realizó la vuelta atrás sobre los cambios implementados por lo que todos los permisos que se perdieron fueron restituidos.;[~accountid:712020:2ea74dd0-c42c-46fc-9654-69c12ef71577] esa acción es definitiva? no se realizará nuevamente el cambio? _x000a__x000a_Cual fue la causa del incidente? no se realizó validación previa sobre estos permisos? "/>
    <x v="16"/>
    <s v="kassandra.jovez@itau.cl"/>
    <s v="orlando.andrade@itau.cl"/>
    <s v="https://itauchile.atlassian.net/browse/GIYP-742"/>
    <m/>
    <s v="GIYP-742"/>
    <s v="CTO Infraestructura, Ciberseguridad, Control de Accesos"/>
    <x v="4"/>
  </r>
  <r>
    <s v="GIYP-54"/>
    <x v="0"/>
    <s v="Error con la carga de cartolas históricas en servidor de BD SQL "/>
    <s v="Teresa Martinez"/>
    <s v="Mariela Flores / Claudia Viscarra"/>
    <d v="2023-06-06T00:00:00"/>
    <d v="2023-11-07T16:41:00"/>
    <x v="1"/>
    <d v="2023-06-01T00:00:00"/>
    <d v="2023-06-06T00:00:00"/>
    <s v="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_x000a__x000a_(antes no había ocurrido este error porque no se habían vinculado productos (tarjetas) "/>
    <s v="Se genera Rutina Extra (WI:161634) con PaP el 05-06-2023 "/>
    <s v="Actualizar código de comuna, para todos los registros de clientes, que se detecte tienen caracteres basura en dicho campo no se desplacen de posición en el registro."/>
    <s v="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
    <x v="69"/>
    <e v="#N/A"/>
    <s v="teresa.martinez@itau.cl"/>
    <s v="https://itauchile.atlassian.net/browse/GIYP-54"/>
    <m/>
    <s v="GIYP-54"/>
    <s v="CIO Corporativo, Sistemas Core"/>
    <x v="3"/>
  </r>
  <r>
    <s v="GIYP-81"/>
    <x v="0"/>
    <s v="Movimientos no visualizados en EECC con facturación del 25-05-2023"/>
    <s v="Teresa Martinez"/>
    <s v="Naty Pérez"/>
    <d v="2023-12-25T00:00:00"/>
    <d v="2023-12-28T09:30:00"/>
    <x v="1"/>
    <d v="2023-05-31T00:00:00"/>
    <d v="2023-12-11T00:00:00"/>
    <s v="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
    <s v="Cambio el protocolo de envío que no sea de ftp sino connect direct al SFG con validación a nivel de SFG_x000a_Desarrollo (OK),_x000a_En Certificación (Ok)_x000a_Pap 24-11-2023 (OK)"/>
    <s v="Mejora en la forma de transferencia a tráves de Connect Direct (cambio de FTP a CD)"/>
    <s v="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_x000a_Se espera la respuesta de Nexus EECC para finalizar estas pruebas_x000a_Seguimiento 12-09-2023;Se espera el envío desde Nexus . El envío se espera que llegue el 20 de septiembre. _x000a__x000a_Esto es importante para validar su desarrollo._x000a__x000a_Seguimiento el 21-09-2023;En la certificación de Estados de Cuentas de MasterCard y Visa, se está llevando a cabo la verificación de los estados de cuenta._x000a_Sin embargo, se ha observado que Visa no está permitiendo que se guarden en el directorio Connect Direct._x000a_A pesar de los intentos de modificar la configuración, no se ha logrado solucionar el problema._x000a_Actualmente, se está realizando un análisis exhaustivo para identificar la causa del inconveniente._x000a_Este proceso se encuentra en la etapa de certificación.;Por licencia médica de colaborador, se debe replanificar el PaP al 03-11-2023._x000a__x000a_Proyecto se encuentra en certificación a la espera de datos por parte de Nexus para validación de VISA y Mastercard.;Se replanifica paso a producción para el 17-11-2023._x000a__x000a_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_x000a__x000a_[[CC-285] [SQMP] SQD-MDP-0000669-2-EECC incompletos en BD del canal - Cambio de Protocolo de FTP a Conect Direct - Jira (atlassian.net)|https://itauchile.atlassian.net/browse/CC-285]"/>
    <x v="84"/>
    <s v="naty.perez@itau.cl"/>
    <s v="teresa.martinez@itau.cl"/>
    <s v="https://itauchile.atlassian.net/browse/GIYP-81"/>
    <m/>
    <s v="GIYP-81"/>
    <s v="CIO Corporativo, Sistemas Core"/>
    <x v="3"/>
  </r>
  <r>
    <s v="GIYP-102"/>
    <x v="0"/>
    <s v="Cancelación de tarea por importe fuera de límite afecta proceso contable."/>
    <s v="Mariela Flores"/>
    <s v="Francisco Matamala"/>
    <d v="2023-06-14T00:00:00"/>
    <d v="2023-08-31T16:42:00"/>
    <x v="0"/>
    <d v="2023-06-09T00:00:00"/>
    <d v="2023-06-14T00:00:00"/>
    <s v="a.) Desborde de campo de trabajo, b.) Caída de proceso HAJE1600 por el reviente _x000a_de saldos (diarios y mensuales) al momento de llevar a cabo la mayorizacion en las cuentas _x000a_contables correspondientes "/>
    <s v="Solución paliativa: Se elimina registro que desborda campo y se informa a usuarios contables.(ejcutada durrante el incidente)_x000a_Solución definitiva:  la solución  a esta problemática bajo el proyecto 231508822CE_Ampliación Campos de Importe HA, el cual se encuentra en ambiente de certificación con estimación de PaP a finales de agosto 2023)"/>
    <s v=" el problema se solucionará al implementar el proyecto de ampliación de_x000a_dígitos en las bases de datos HAdt003 y HAdt004 en producción (se esta abordando la solución a esta problemática bajo el proyecto 231508822CE_Ampliación Campos de Importe HA, el cual se encuentra en ambiente de certificación con estimación de PaP a finales de agosto 2023)"/>
    <s v="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
    <x v="4"/>
    <e v="#N/A"/>
    <s v="mariela.flores@itau.cl"/>
    <s v="https://itauchile.atlassian.net/browse/GIYP-102"/>
    <m/>
    <s v="GIYP-102"/>
    <e v="#N/A"/>
    <x v="2"/>
  </r>
  <r>
    <s v="GIYP-182"/>
    <x v="0"/>
    <s v="Problema con aplicativo Intope"/>
    <s v="Teresa Martinez"/>
    <s v="Naty Pérez"/>
    <d v="2023-07-27T00:00:00"/>
    <d v="2023-09-20T14:27:00"/>
    <x v="0"/>
    <d v="2023-07-04T00:00:00"/>
    <d v="2023-07-27T00:00:00"/>
    <s v="Problemas entre el POS del comercio y MasterCard-Marca"/>
    <s v=" Sin acción correctiva por parte del Banco."/>
    <s v=" Sin acción correctiva por parte del Banco"/>
    <s v="Corrección por parte del Proveedor Nexus. Por parte del Banco  no se genera ninguna acción correctiva. La relación con el Proveedor Nexus, la lleva el Equipo  CIO Corporativo/Core/Tarjetas,;Se acuerda el cierre el 2-07-2023"/>
    <x v="7"/>
    <s v="naty.perez@itau.cl"/>
    <s v="teresa.martinez@itau.cl"/>
    <s v="https://itauchile.atlassian.net/browse/GIYP-182"/>
    <m/>
    <s v="GIYP-182"/>
    <s v="CIO Corporativo, Sistemas Core"/>
    <x v="3"/>
  </r>
  <r>
    <s v="GIYP-186"/>
    <x v="0"/>
    <s v="Error en Job ATJEREW2 - Generación de interfaz Renewal Parte 2 - Error en Paso 0020"/>
    <s v="Teresa Martinez"/>
    <s v="María Flores"/>
    <d v="2023-07-06T00:00:00"/>
    <d v="2023-08-31T16:38:00"/>
    <x v="0"/>
    <d v="2023-07-04T00:00:00"/>
    <d v="2023-07-06T00:00:00"/>
    <s v="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
    <s v="Solución paliativa: para evitar la cancelación diaria, se soluciona puntualmente colocando entidad y centro asociado a la LC de dos Cta. Ctes. Y eliminando la LC de otra (O4-07-2023)._x000a__x000a_solución definitiva: Se genera una rutina extra /167185 para corregir los dos campos en blanco por error en corrección de mejora anterior. PaP se 05-07-2023"/>
    <s v="corregir los dos campos en blanco por error en corrección de mejora anterior"/>
    <s v="Se acuerda el cierre el 06-07-2023"/>
    <x v="11"/>
    <e v="#N/A"/>
    <s v="teresa.martinez@itau.cl"/>
    <s v="https://itauchile.atlassian.net/browse/GIYP-186"/>
    <m/>
    <s v="GIYP-186"/>
    <s v="CIO Corporativo, Sistemas Core"/>
    <x v="3"/>
  </r>
  <r>
    <s v="GIYP-188"/>
    <x v="0"/>
    <s v="Rechazo Transacción 7610 pago convenio en mora en Transactor"/>
    <s v="Teresa Martinez"/>
    <s v="Camila Osorio"/>
    <d v="2023-10-03T00:00:00"/>
    <d v="2023-10-03T10:31:00"/>
    <x v="0"/>
    <d v="2023-07-03T00:00:00"/>
    <d v="2023-10-03T00:00:00"/>
    <s v="En evidencia tomada desde ambiente QA, el programa REB000CL (RECUPERACION CASTIGOS) se ejecutó a las 01:05:47 hrs y a las 13:42:35 hrs del día 12/08/2023. Por lo que, se está generando registros duplicados para convenios con transacción 7610. "/>
    <s v="Se solucionó la incidencia de los rechazos en pagos convenios en mora por Transactor Trx 7610 con la generación diaria de interfaz SF.VLCTA (OK)-04-07-2023._x000a__x000a_Desarrollo : Inicio construcción: 21-08-2023. _x000a_En planificación el PaP. Seguimiento el 30-08-2023_x000a_validación 28-09-2023"/>
    <s v="análisis porque se produjo la duplicidad de registros"/>
    <s v="En análisis;Se realizó certificación con Testing Factory con resultados exitosos. Se encuentra en estado “En aprobación” en RTC WI 175801._x000a__x000a_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
    <x v="80"/>
    <s v="camilaosorio.accenture@itau.cl"/>
    <s v="teresa.martinez@itau.cl"/>
    <s v="https://itauchile.atlassian.net/browse/GIYP-188"/>
    <m/>
    <s v="GIYP-188"/>
    <s v="CIO Corporativo, Sistemas Core"/>
    <x v="3"/>
  </r>
  <r>
    <s v="GIYP-200"/>
    <x v="0"/>
    <s v="Caída de Job en Malla de proceso batch (Job PEJEFORM - Malla PEDESKYC)"/>
    <s v="Teresa Martínez"/>
    <s v="Mariela Flores"/>
    <d v="2023-07-11T00:00:00"/>
    <d v="2023-08-31T16:36:00"/>
    <x v="0"/>
    <d v="2023-07-06T00:00:00"/>
    <d v="2023-07-11T00:00:00"/>
    <s v="Error de tipeo en la implementación del proyecto. En la configuración del archivo que rescata Altamira le faltó el carácter final."/>
    <s v="Se crearon los archivos, se poblaron y se reemplazaron los archivos con nombre malo. Job termina de forma correcta. Corrección en producción el día 06-07-2023"/>
    <s v="Se levantó con el equipo de transición que realizó la instalación y corrigió el carácter que faltaba."/>
    <s v="se acordó el cierre el 11-07-2023"/>
    <x v="85"/>
    <s v="mariela.flores@itau.cl"/>
    <s v="teresa.martinez@itau.cl"/>
    <s v="https://itauchile.atlassian.net/browse/GIYP-200"/>
    <m/>
    <s v="GIYP-200"/>
    <s v="CIO Corporativo, Sistemas Core"/>
    <x v="3"/>
  </r>
  <r>
    <s v="GIYP-254"/>
    <x v="2"/>
    <s v="Caída de proceso DIBS (GIB324CL)"/>
    <s v="Teresa Martínez"/>
    <s v="Naty Pérez /José Cuevas"/>
    <d v="2024-01-26T00:00:00"/>
    <d v="2024-01-19T11:47:00"/>
    <x v="0"/>
    <d v="2022-12-31T00:00:00"/>
    <m/>
    <s v="Archivo CADT333WK de Altamira en el campo F33CCm (cod. Comercio)  tiene datos no numéricos para un campo que si lo es / Archivo de tarjeta de crédito y débito_x000a_Desde el 2020 están llegando a Altamira listado de códigos de comercio que son alfanuméricos  y el flujo de Altamira/DIBS/ SIGIR  tiene considerado campos numéricos._x000a_Para este campo, está llegando desde REDBANC en el archivo extract el campo de comercio como alfanumérico y por el lado del CORE Altamira se hace el tratamiento en base a un dato numérico."/>
    <s v="Como acción mitigante a nivel de DIBS en Operaciones Ti, se da continuidad al proceso con la instrucción GO cuando se detecta una caída del proceso por esta casuística. y se omite el registro alfanumérico. (OK) sin nuevos reportes de incidente. _x000a__x000a_Como acción definitiva se debe realizar una Corrección a nivel del archivo CADT333WK de Altamira en el campo F33CCm (cod. Comercio)  que pueda contener datos alfanuméricos (caracteres inválidos)._x000a__x000a_Se requiere gestionar como evolutivo dada la magnitud del cambio. Se genera un reunión transversal para abordar de forma conjunta la solución para evitar impactos (Teresa Martinez, Daniela Zambrano, Carolina Moraga, Jehtro Aravena e Ivan Giovagnoli Vicuna).  _x000a__x000a_De acuerdo a indicado por Sistemas Core, este evolutivo debe ser gestionado por la Comunidad Minorista / Medio de Pagos_x000a__x000a_Actualizacion Codigo Comercio - Altamira Fecha Inicio 20-11-2023, Fecha Cert 15-01-2024, Fecha PaP 15-03-2024_x000a_Actualizacion Codigo Comercio - Dibs       Fecha Inicio 11-12-2023, Fecha Cert 02-02-2023, Fecha PaP 22-03-2023_x000a_Actualizacion Codigo Comercio - Condell  Fecha Inicio 11-12-2023, Fecha Cert 02-02-2024, Fecha PaP 22-03-2024"/>
    <s v="Corrección a nivel del archivo CADT333WK de Altamita en el campo F33CCm (cod. Comercio)  que pueda contener datos alfanuméricos  (caracteres inválidos)"/>
    <s v="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_x000a__x000a_Se llevará a cabo  reuniones internas para determinar la causa_x000a__x000a_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_x000a__x000a_Favor su apoyo con una reunión con todas las áreas para informar planificación de cuando tendremos en certificación y producción la corrección por parte del CORE, para que las áreas revisen el impacto y adecúen sus sistemas si aplica._x000a__x000a_Se tomarán las interfaces que llegan al banco pasando el código de comercio de Numérico a Alfanumérico._x000a__x000a_La planificación será enviada vía correo para los 3 CORE: Dibs, Altamira y Condell posterior a la reunión.;Gracias [~accountid:712020:f2afe2fe-a4ed-4caa-b4b7-afbbea6a6543] se envia cita para el martes a las 12:00.  Se adjunta a este caso_x000a__x000a_[^GIYP-254 Caída de proceso DIBS (GIB324CL)  dif. estructura campo de comercio  (72c5c724-1362-42a4-be14-e0a46d878c19).ics]_x000a__x000a_;[~accountid:712020:dba4af5d-cbb9-44a2-933f-b6168dd83fa1]  realiza cita para revisión de plan de acción. en ella se detalla que CORE realizará la actualización del código de comercio de Numérico a Alfanumérico para los 3 Core (Altamira, Condell y Dibs)._x000a__x000a_Como no existió cuórum, se envió el plan de acción por correo a través de Minuta, el Cual se adjunta en este GIYP._x000a__x000a_Cada área debe validar el impacto dentro de sus sistemas y dentro de las fechas que se realizarán los respectivos pasos._x000a__x000a_*Plan de Acción*_x000a__x000a_||*Iniciativa*||*Fecha Certificación Estimada*||*Fecha PaP* _x000a_*Estimado*||_x000a_|SQD-MDP-0000681 - Actualización Código Comercio - *Altamira*|15-01-2024|15-03-2024|_x000a_|SQD-MDP-0000681 - Actualización Código Comercio - *Dibs*|02-02-2023|22-03-2023|_x000a_|SQD-MDP-0000681 - Actualización Código Comercio - *Condell*|02-02-2023|22-03-2023|;{panel:bgColor=#eae6ff}_x000a_BDC 11-12-2023_x000a_CORE llevará a cabo la actualización del código de comercio de Numérico a Alfanumérico para los 3 Core (Altamira, Condell y Dibs)._x000a_Debido a la falta de quórum, el plan de acción se envió por correo a través de Minuta Se requiere que cada área valide el impacto en sus sistemas y los pasos correspondientes dentro de las fechas establecidas._x000a_Se elevara con Teresa para el apoyo de la validaciones de impacto en cada sistema  _x000a_{panel}"/>
    <x v="86"/>
    <s v="josecuevas.accenture@itau.cl"/>
    <s v="teresa.martinez@itau.cl"/>
    <s v="https://itauchile.atlassian.net/browse/GIYP-254"/>
    <m/>
    <s v="GIYP-254"/>
    <s v="CIO Corporativo, Sistemas Core"/>
    <x v="3"/>
  </r>
  <r>
    <s v="GIYP-255"/>
    <x v="0"/>
    <s v="JOB IAJEHST1 finaliza con error (Core Altamira) (Capacidad del Sort)"/>
    <s v="Teresa Martínez "/>
    <s v="Teresa Martínez "/>
    <d v="2023-10-10T00:00:00"/>
    <d v="2023-10-03T11:23:00"/>
    <x v="1"/>
    <d v="2022-11-18T00:00:00"/>
    <d v="2023-01-20T00:00:00"/>
    <s v="Incremento de archivos de registros que no pudo resolver el SORT en el core Altamira por problema de capacidad. "/>
    <s v="Parcelar archivos con movimientos, para luego juntarlos con la finalidad de disminuir cantidad de registros en utilitario sort, luego se continuo con proceso batch (Producción el 20-01-23 con el WI 232202)"/>
    <s v="Nueva solución SORT que sustituye la actual solución que ya no es capaz de soportar el tamaño de los archivos generados."/>
    <s v="Se esta coordinando con el equipo de Teresa las prioridades._x000a__x000a_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
    <x v="87"/>
    <e v="#N/A"/>
    <e v="#N/A"/>
    <s v="https://itauchile.atlassian.net/browse/GIYP-255"/>
    <m/>
    <s v="GIYP-255"/>
    <e v="#N/A"/>
    <x v="2"/>
  </r>
  <r>
    <s v="GIYP-256"/>
    <x v="0"/>
    <s v="Job de Altamira finalizado con error (BGJE8000)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
    <x v="88"/>
    <s v="teresa.martinez@itau.cl"/>
    <s v="teresa.martinez@itau.cl"/>
    <s v="https://itauchile.atlassian.net/browse/GIYP-256"/>
    <m/>
    <s v="GIYP-256"/>
    <s v="CIO Corporativo, Sistemas Core"/>
    <x v="3"/>
  </r>
  <r>
    <s v="GIYP-258"/>
    <x v="0"/>
    <s v="Caída de proceso DIBS (MHB791CL)"/>
    <s v="Teresa Martinez"/>
    <s v="Juan Meza / Camila Osorio"/>
    <d v="2023-10-02T00:00:00"/>
    <d v="2023-10-03T10:37:00"/>
    <x v="0"/>
    <d v="2022-12-31T00:00:00"/>
    <d v="2023-10-02T00:00:00"/>
    <s v="Se genera respaldo del archivo MV7AAMMDDB en biblioteca HISTORIA solo en NIGTHTWO."/>
    <s v="Certificación : 05-07-2023 (OK). PaP 13-07-2033 (ok). Validacion hasta principios de octubre. A finales de septiembre ocurrirá un doble noghtrun"/>
    <s v="Solución:_x000a_En OCL NIGTHTWO entre las líneas 19 y 20, es decir, antes de validación para saber si es NIGHTTWO se agrega el llamado al proceso SAF862CL (que es el programa que genera el respaldo del archivo MV7AAMMDDB en biblioteca HISTORIA)."/>
    <s v="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_x000a__x000a_Seguimiento el 03-10-2023;Validación con equipo de operaciones exitosa. Se cierra incidente en backlog de cobranza 02/10/2023."/>
    <x v="75"/>
    <s v="camilaosorio.accenture@itau.cl"/>
    <s v="teresa.martinez@itau.cl"/>
    <s v="https://itauchile.atlassian.net/browse/GIYP-258"/>
    <m/>
    <s v="GIYP-258"/>
    <s v="CIO Corporativo, Sistemas Core"/>
    <x v="3"/>
  </r>
  <r>
    <s v="GIYP-261"/>
    <x v="0"/>
    <s v="Caida de proceso ALTAMIRA (IAJE4231)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de abrió inicialmente a través de serviceNow PRB0040981 -INC0168392- Caida de proceso ALTAMIRA (IAJE4231) Para continuar la gestión a través de Jira se abre el caso en esta herramienta;Se esta coordinando con el equipo de Teresa las prioridades._x000a__x000a_Seguimiento 29-09-2023;En certificacion se prevee completar el 10-11-2023;Se cierra problema y se asocia a la misma causa del [https://itauchile.atlassian.net/browse/GIYP-262|https://itauchile.atlassian.net/browse/GIYP-262|smart-link] "/>
    <x v="88"/>
    <s v="teresa.martinez@itau.cl"/>
    <s v="teresa.martinez@itau.cl"/>
    <s v="https://itauchile.atlassian.net/browse/GIYP-261"/>
    <m/>
    <s v="GIYP-261"/>
    <s v="CIO Corporativo, Sistemas Core"/>
    <x v="3"/>
  </r>
  <r>
    <s v="GIYP-262"/>
    <x v="0"/>
    <s v="Caída de procesos de ALTAMIRA (Capacidad del Sort)"/>
    <s v="Teresa Martinez"/>
    <s v="Mariela Flores "/>
    <d v="2023-11-30T00:00:00"/>
    <d v="2023-12-22T10:15:00"/>
    <x v="1"/>
    <d v="2022-12-31T00:00:00"/>
    <d v="2023-11-30T00:00:00"/>
    <s v="Problemas de capacidad del SORT"/>
    <s v="Nueva solución SORT:_x000a_Desarrollo (OK)_x000a_Certificación QA (plan de pruebas con los diferentes sistemas que integran la solución) (Ok)_x000a_PaP (03-11-2023) Flujo Fast Track Desarrollo WI 170846 (se realiza rollback el 03-11-2023 (se habilito nuevamente licencias para el funcionamiento del sort actual)_x000a_Se planifica nueva fecha de implementación (10-11-2023) OK_x000a_Validación desde 10 al 30-11 (OK)"/>
    <s v="Implementación de una optimización al SORT en sistema Altamira, para mejorar la performance de todos los componentes que lo utilicen, de manera de no retrasar el Batch ni generar caídas productivas."/>
    <s v="Este caso de abrió inicialmente a través de serviceNow PRB0040982 -INC0168393- Caida de proceso ALTAMIRA (HAJELOC2). Para continuar la gestión a través de Jira se abre el caso en esta herramienta;Se esta coordinando con el equipo de Teresa las prioridades._x000a__x000a_Seguimiento 29-09-2023;Punto de control a la certificación el proximo 19-10-2023;[~accountid:712020:2d8cb534-0dee-4b7b-af47-1be9697c9c1f] favor su apoyo con el status actual sobre esta certificación, y si se completo el PaP este 10-11-2023 _x000a_Quedamos atentos;!image-20231102-145458.png|width=1455,height=763!_x000a__x000a__x000a__x000a_!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
    <x v="88"/>
    <e v="#N/A"/>
    <s v="teresa.martinez@itau.cl"/>
    <s v="https://itauchile.atlassian.net/browse/GIYP-262"/>
    <m/>
    <s v="GIYP-262"/>
    <s v="CIO Corporativo, Sistemas Core"/>
    <x v="3"/>
  </r>
  <r>
    <s v="GIYP-311"/>
    <x v="0"/>
    <s v="error en la carga de clientes de GGEE comisión de mantención-COBRO DE COMISIÓN"/>
    <s v="Teresa Martínez"/>
    <s v="Mario Torres"/>
    <d v="2023-10-02T00:00:00"/>
    <d v="2023-10-03T10:38:00"/>
    <x v="1"/>
    <d v="2023-03-17T00:00:00"/>
    <d v="2023-10-02T00:00:00"/>
    <s v="fue producto de la pérdida de archivo OPS (archivo de imputación para las cuentas) por pérdida de comunicación asociado a la contención en Altamira / Incidente de la semana del 06-03-2023 /PRB0041036 -INC0177946 - Intermitencia funcionalidades críticas-Contención Altamira_x000a_(no observó que no existe un proceso exclusivo , éste continua y no cancela en el batch aún sin encontrar el archivo)"/>
    <s v="a.) se inyectó archivo de OPS el 15-03-2023 (OK), _x000a_b.) Y se hizo reversa de las omisiones al 17-03-2023 con éxito a las 20:30 Hrs (OK)_x000a__x000a_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
    <s v="generación de control de archivo (comisiones) para validar existencia el día que se calculen.  para esto se creará un job que valide que el archivo exista y con datos cuando se cobren las comisiones "/>
    <s v="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_x000a__x000a_Seguimiento el 12-09-2023;Se realiza un seguimiento de validación en el cual no se ha presentado ninguna incidencia hasta el momento&quot;. Se acuerda cierre;en Producción sin reportes de fallas, se cierra con fecha 02-10-2023_x000a_Se acuerda el cierre"/>
    <x v="75"/>
    <s v="mariotorres.accenture@itau.cl"/>
    <s v="teresa.martinez@itau.cl"/>
    <s v="https://itauchile.atlassian.net/browse/GIYP-311"/>
    <m/>
    <s v="GIYP-311"/>
    <s v="CIO Corporativo, Sistemas Core"/>
    <x v="3"/>
  </r>
  <r>
    <s v="GIYP-322"/>
    <x v="0"/>
    <s v="Error en Job de carga de cartolas mensuales de DIC/2022. (Capacidad del Sort)"/>
    <s v="Teresa Martínez"/>
    <s v="Teresa Martínez"/>
    <d v="2023-10-10T00:00:00"/>
    <d v="2023-10-03T11:22:00"/>
    <x v="1"/>
    <d v="2023-01-03T00:00:00"/>
    <d v="2023-10-03T00:00:00"/>
    <s v="Problemática con utilitario SORT que no permitió resolver ordenamiento de archivos en Jobs IAJELIS1. Problemas de capacidad del SORT"/>
    <s v="Nueva solución SORT:_x000a_Desarrollo (OK)_x000a_Certificación QA (plan de pruebas con los diferentes sistemas que integran la solución) (hasta el 09-11-2023)_x000a_PaP (se estima 10-11-2023)_x000a_Validación"/>
    <s v="Nueva solución SORT que sustituye la versión actual"/>
    <s v="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_x000a__x000a_Seguimiento 29-09-2023;En certificacion se pretende completar el 10-11-2023;Se asocia a problema [https://itauchile.atlassian.net/browse/GIYP-262|https://itauchile.atlassian.net/browse/GIYP-262|smart-link] el cual contempla la misma causa y acción definitiva"/>
    <x v="88"/>
    <s v="teresa.martinez@itau.cl"/>
    <s v="teresa.martinez@itau.cl"/>
    <s v="https://itauchile.atlassian.net/browse/GIYP-322"/>
    <m/>
    <s v="GIYP-322"/>
    <s v="CIO Corporativo, Sistemas Core"/>
    <x v="3"/>
  </r>
  <r>
    <s v="GIYP-325"/>
    <x v="0"/>
    <s v="Cajas HSM (Altamira y AS400) obsoletas y sin contingencia en ambos site "/>
    <s v="William Pinheiro"/>
    <s v="Orlando Andrade"/>
    <d v="2023-11-13T00:00:00"/>
    <d v="2023-12-05T18:20:00"/>
    <x v="1"/>
    <d v="2022-12-16T00:00:00"/>
    <d v="2023-11-14T00:00:00"/>
    <s v="Obsolescencia de Cajas HSM (Atamira / AS400)_x000a_Codificación en programas de sistemas Core se encontraba estática y no se podía ajustar mediante parámetros para el envío del tráfico desde Core hacia las Cajas  "/>
    <s v="- Nuevas cajas HSM configuradas y puesta en producción en ambos site (2 en cada site) (OK). _x000a_- Homologación en la configuración de las nuevas cajas para resolver compatibilidad con el CORE (Ok)_x000a_- Alta disponibilidad entre DC’s con una caja HSM nueva y una  caja HSM antigua (Ok)_x000a_- Certificación del failover y suitchover (12-10-2023) (ok)_x000a_- Desconexión de las máquinas HSM antiguas y queden las nuevas máquinas HSM (24-10-2023) AI-1279_x000a_- Dirigir el tráfico desde Core Altamira hacia caja HSM nueva 08-11-2023 (Ok) _x000a_- Validación hasta el 14-11-2023 "/>
    <s v="Nuevas cajas HSM configuradas y puesta en producción en ambos site. _x000a_Configuración a nivel de Sistemas Core para envio del tráfico hacia las Cajas HSM."/>
    <s v="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_x000a__x000a_Ambos para ejecutar el miércoles 08 a las 23 horas._x000a__x000a_* Rutina Extra Altamira:[[ARE-1147] Modificación Archivo DB2 Altamira - HSM Primario || SQD-MDP-0000879 - Jira (atlassian.net)|https://itauchile.atlassian.net/browse/ARE-1147]_x000a_*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
    <x v="26"/>
    <s v="orlando.andrade@itau.cl"/>
    <s v="william.neto@itau.cl"/>
    <s v="https://itauchile.atlassian.net/browse/GIYP-325"/>
    <m/>
    <s v="GIYP-325"/>
    <s v="CTO Infraestructura, Ciberseguridad, Control de Accesos"/>
    <x v="4"/>
  </r>
  <r>
    <s v="GIYP-353"/>
    <x v="0"/>
    <s v="problemas con KYC para clientes nuevos. "/>
    <s v="Teresa Martínez"/>
    <s v="Andrea Pérez"/>
    <d v="2023-10-11T00:00:00"/>
    <d v="2023-10-16T18:42:00"/>
    <x v="0"/>
    <d v="2023-08-17T00:00:00"/>
    <d v="2023-10-11T00:00:00"/>
    <s v="Errores de actualización en la creación de un nuevo cliente._x000a__x000a_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
    <s v="a.) corrección del SW de la nube para generar correctamente las novedades desde la nube hacia Altamiar. Se estima completar la instalación de novedades el 29-08-2023 _x000a_b.) se estima completar el PaP el 08-09-2023, _x000a_c.) asimismo, revisión de los certificados KYC vencidos y su parametrización de vencimiento, se estima completar el  el 08-09-2023según cada clientes se completará el 08-09-2023."/>
    <s v="se instala las correcciones de software que provocaron todo este problema "/>
    <s v="Se corrigió el SW que provocó los problemas._x000a__x000a_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_x000a__x000a_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_x000a_se acuerda cierre"/>
    <x v="39"/>
    <s v="andreaperez.accenture@itau.cl"/>
    <s v="teresa.martinez@itau.cl"/>
    <s v="https://itauchile.atlassian.net/browse/GIYP-353"/>
    <m/>
    <s v="GIYP-353"/>
    <s v="CIO Corporativo, Sistemas Core"/>
    <x v="3"/>
  </r>
  <r>
    <s v="GIYP-387"/>
    <x v="1"/>
    <s v="Intermitencia en los servicios de TEF IFR, Giros y Compras Con TD y servicio TU (Terminal universal)"/>
    <s v="Teresa Martínez"/>
    <s v="Daniel Yturry / Mario Torres / Juan Tapia"/>
    <d v="2024-01-31T00:00:00"/>
    <d v="2024-01-25T17:34:00"/>
    <x v="1"/>
    <d v="2023-09-01T00:00:00"/>
    <m/>
    <s v="Contención en Altamira, generado por el inicio de respaldo llamado SAVFIN_2 que respalda biblioteca de archivos secuenciales diarios de Altamira y corre en equipo primario dado que no está incorporada en la réplica hacia el equipo secundario con el producto Mimix"/>
    <s v="1)_x0009_Modificar en la caja control-m de trabajo SAVFIN_2, que el respaldo comience antes del envío de AMF._x000a_2)_x0009_Realizar cambio en ambiente previo y certificar en QA el proceso (en curso)_x000a_3)   Pap. Flujo Aprobación Desarrollo  Jira CC-705. Se prevé 19-01-2024 OK"/>
    <s v="Alinear dependencias del proceso SAVFIN_2 para que en los primeros días hábiles de mes cuando el fin de mes y primer día del mes siguiente son hábiles consecutivos este respaldo no parta mas tarde de lo habitual y produzca intermitencias en servicios TEF, ATM, TU."/>
    <s v="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_x000a__x000a_Se revisara planificación para posteriormente indicar fechas para ambos ambientes. ;*Reunión del BDC 16-11-2023*_x000a_Los próximos pasos a seguir serán brindar apoyo a Juan Luis Tapia Ruiz para llevar el componente modificado (SAVFIN_2) a QA y posteriormente a producción._x000a_Se revisará la planificación para determinar las fechas en ambos ambientes. Durante el mes de diciembre se llevará a cabo este proceso_x000a_El siguiente paso será definir las fechas para la implementación al cual se acuerda complementar durante la semana del 13-11-2023 al 17-11-2023_x000a_;[~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_x000a__x000a_1.- Antes de las 09:00, solicite el cartridge en forma normal._x000a__x000a_2.- Entre las 09:00 y 13:59, y quede en DLYJOB hasta que sean las 14:00 y solicite el cardtridge_x000a__x000a_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_x000a_se finalizaron las pruebas en un entorno de certificación el 6 de diciembre de 2023._x000a_Teresa Martínez solicitó una excepción para no realizar pruebas adicionales, y se planea instalar el sistema después del 12 de enero de 2024._x000a_{panel};BDC 15-01-2024_x000a_La instalación de ese flujo se reprograma  para este viernes 19-01-2024"/>
    <x v="31"/>
    <s v="juan.tapia@itau.cl"/>
    <s v="teresa.martinez@itau.cl"/>
    <s v="https://itauchile.atlassian.net/browse/GIYP-387"/>
    <m/>
    <s v="GIYP-387"/>
    <s v="CIO Corporativo, Sistemas Core"/>
    <x v="3"/>
  </r>
  <r>
    <s v="GIYP-425"/>
    <x v="0"/>
    <s v="RBI NEP (transmisión y recepción de interfaces para proceso nocturno estas están demorando en promedio 4 minutos en cada rescate de interfaz)."/>
    <s v="Esteban Navarrete Leon"/>
    <s v="Esteban Navarrete Leon"/>
    <d v="2023-09-26T00:00:00"/>
    <d v="2023-09-26T17:38:00"/>
    <x v="0"/>
    <d v="2023-09-20T00:00:00"/>
    <d v="2023-09-26T00:00:00"/>
    <s v="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_x000a_COMPLETAR"/>
    <s v="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_x000a__x000a_COMPLETAR"/>
    <s v="En analisis_x000a_COMPLETAR"/>
    <s v="En la cl RBINCL2 se agrego la línea_x000a__x000a_!MicrosoftTeams-image (4).png|width=474,height=22!_x000a__x000a_para controlar CPF2968, esto no gurda relación con la lectura de las interfaces;El sábado 16 a las 10:00 se llevó a cabo la instalación de la pieza modificada RBINCL2. _x000a_Antes de esto, se detuvo el proceso RBINEP. _x000a_Después de instalar la pieza, se reanudó el proceso RBINEP. _x000a_Se esperaron dos ciclos de lectura y ambos se completaron sin problemas._x000a__x000a__x000a__x000a_Se acuerda el cierre"/>
    <x v="89"/>
    <s v="estebannavarrete.accenture@itau.cl"/>
    <s v="estebannavarrete.accenture@itau.cl"/>
    <s v="https://itauchile.atlassian.net/browse/GIYP-425"/>
    <m/>
    <s v="GIYP-425"/>
    <e v="#N/A"/>
    <x v="2"/>
  </r>
  <r>
    <s v="GIYP-431"/>
    <x v="0"/>
    <s v="Aumento de códigos de error 502 en transacciones STRTFF (Transferencias Online)"/>
    <s v="Teresa Martínez"/>
    <s v="Naty Perez"/>
    <d v="2023-11-06T00:00:00"/>
    <d v="2023-11-17T09:07:00"/>
    <x v="0"/>
    <d v="2023-09-25T00:00:00"/>
    <d v="2023-11-17T00:00:00"/>
    <s v="Error 502 corresponde a Time Out de servicio TransfeinternalBanking"/>
    <s v="Sin plan de acción definido dado que no se logró identificar la causa raíz de los errores generados"/>
    <s v="Desde el 10-09-2023 la ocurrencia del error 502 esta dentro de lo normal (incluso dias sin errores)"/>
    <s v="* Desde el 10-09-2023 la ocurrencia del error 502 esta dentro de lo normal (incluso dias sin errores)_x000a_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_x000a_Se incluye en backlog del core  y se estará analizando durante la semana del 16-10-2023;Se realizara en coordinación con el core una reunión interna_x000a_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_x000a__x000a_!image-20231106-222749.png|width=1120,height=129!_x000a__x000a_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_x000a_El TiemOut lo esta dando la caja: TransferInternalBanking, pero esta caja o Broker tiene llamado a broker internos que podrían haber gatillado ese TimeOut y que se desconoce por cual, además no todos esos Broker hacen llamado a la TEF (TE05 - TE099)._x000a_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_x000a__x000a_!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
    <x v="65"/>
    <s v="naty.perez@itau.cl"/>
    <s v="teresa.martinez@itau.cl"/>
    <s v="https://itauchile.atlassian.net/browse/GIYP-431"/>
    <m/>
    <s v="GIYP-431"/>
    <s v="CIO Corporativo, Sistemas Core"/>
    <x v="3"/>
  </r>
  <r>
    <s v="GIYP-462"/>
    <x v="2"/>
    <s v="JOB QUE COMPLEMENTA DATOS DE CLIENTES AL MAESTRO DE CUENTAS FINALIZA CON ERROR (BGJE5065 / BGDIA)"/>
    <s v="Teresa Martínez"/>
    <s v="Mariana Cappello"/>
    <d v="2024-02-19T00:00:00"/>
    <d v="2024-01-29T17:29:00"/>
    <x v="0"/>
    <d v="2023-10-03T00:00:00"/>
    <m/>
    <s v="No se está controlando la creación de clientes con fecha contable del día siguiente y por lo tanto se genera inconsistencias de pareo de archivos que afectan al batch, esto se debe a que el proceso actual no considera las altas 7x24. "/>
    <s v="Análisis desde  27-11-2023 al 28-11-2023 (OK)_x000a__x000a_Construcción desde 29-11-2023 al 15-12-2023(OK)_x000a__x000a_Certificación Se prevee culminar el 16 de febrero"/>
    <s v="Mejora en el aplicativo para que considere las altas de clientes 7x24 "/>
    <s v="[~accountid:712020:f8e2b3ad-560f-4ae9-96c9-96d92dd076c3] Favor su apoyo para completar la ficha problema con el status actualizado al caso  ERROR (CORE ALTAMIRA);[~accountid:712020:e092964e-f799-46ff-ac75-4065bf57c886] [~accountid:712020:f8e2b3ad-560f-4ae9-96c9-96d92dd076c3] _x000a__x000a__x000a__x000a_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_x000a__x000a_Buenas tardes, Cristian le comento que se realizo Análisis a caída de JOB BGJE5065, lo cual arroja como resultado que será derivado al SQUAD de Clientes por tratarse de información de clientes y no de datos de cuentas._x000a__x000a_La casuística dada se debe a la descarga de la tabla PEDT001, que se da de forma previa al cambio de cesión.;|Derivado a SQUAD de Clientes, de acuerdo a complemento de Análisis._x000a_Antecedentes indicados en correo enviado a Mariana Cappello el día Jueves 05-10-2023._x000a_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_x000a_ _x000a_Lo antes descrito nos impactó en programa BG4CCLI0 “GENERACION DE ARCHIVO DE CUENTAS CON LOS DATOS DEL CLIENTE”._x000a_ _x000a_Con esto se concluye que no se está controlando la creación de clientes con fecha contable del día siguiente y por lo tanto se genera inconsistencias de pareo de archivos que afectan al batch._x000a_ _x000a_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_x000a__x000a_Se adjunta análisis realizado y la misma no corresponde a una incidencia, ya que el proceso no estaba considerado para altas 7x24. _x000a__x000a_Vamos a generar un nuevo requerimiento para considerar las altas de clientes 7x24 y las fechas son las siguiente:_x000a__x000a_Análisis desde  27-11-2023 al 28-11-2023_x000a__x000a_Construcción desde 29-11-2023 al 05-12-2023_x000a__x000a_Certificación desde 14-12-2023 al 05-01-2024 (por freez de pasos a producción)_x000a__x000a_PaP 12-01-2024;Gracias [~accountid:712020:93771bcd-66ca-460f-92a2-15dd978cf301] por la información detallada, se incluirá en el plan de acción para dar seguimiento a este problema. _x000a__x000a_Efectivamente ya no es un incidente porque el mismo quedo solucionado, con este caso de problema se busca es lo que planteas una acción definitiva que evite que este tipo de situación vuelva a ocurrir. ;Estimados:_x000a__x000a_Estamos avanzando según lo planificado, el lunes 27/11 comenzamos con el análisis el cual se encuentra finalizado._x000a__x000a_El día de hoy 29/11 comenzamos con la modificación.;{panel:bgColor=#eae6ff}_x000a_BDC 19-12-2023_x000a_Se realizan cambios de fechas, quedando la contruccion “OK”_x000a_Construcción desde 29-11-2023 al 15-12-2023(OK)_x000a_Certificación desde 26-12-2023 al 05-01-2024 (por freez de pasos a producción)_x000a_PaP 12-01-2024_x000a_{panel};BDC 02-01-2024_x000a_Se mantienen fecha de pruebas y se prevee culminar el 09-01-2024_x000a_Certificación desde 26-12-2023 al 09-01-2024 (por freez de pasos a producción)_x000a__x000a_PaP 12-01-2024;BDC 29-01-2024_x000a_Se prevee culminar la certificación para el 16-02-2024"/>
    <x v="35"/>
    <s v="mariana.cappello@itau.cl"/>
    <s v="teresa.martinez@itau.cl"/>
    <s v="https://itauchile.atlassian.net/browse/GIYP-462"/>
    <m/>
    <s v="GIYP-462"/>
    <s v="CIO Corporativo, Sistemas Core"/>
    <x v="3"/>
  </r>
  <r>
    <s v="GIYP-483"/>
    <x v="0"/>
    <s v="Job de Proceso Batch en Core Altamira finaliza con error (BGJE8011 / BGDIA)"/>
    <s v="Teresa Martínez"/>
    <s v="Daniel Yturry / Mario Torres"/>
    <d v="2023-11-15T00:00:00"/>
    <d v="2023-11-15T10:06:00"/>
    <x v="0"/>
    <d v="2023-10-12T00:00:00"/>
    <d v="2023-11-15T00:00:00"/>
    <s v="Programa finaliza con código error 11 ya que existen cuentas con movimientos los cuales no se encuentran en archivo maestros de cuentas. "/>
    <s v="_x0009_- Corrección de SW BG4CDOO0 para evitar cancelación de proceso instalado 13-10-2023 WI Flujo de Emergencia 181199. (OK)_x000a__x0009_- Reproceso de interfaces sigir BO30 entre el 16 y 17-10-2023 (OK)._x000a__x000a_Actividades pendiente:_x000a__x0009_- Rectificación de información hacia la CMF fecha tentativa de solución 30-10."/>
    <s v="Corrección de SW BG4CDOO0 para evitar cancelación del proceso"/>
    <s v="Error :_x000a__x0009_Programa finaliza con codigo error 11 ya que existen cuentas con movimientos los cuales no se encuentran en archivo maestros de cuentas._x000a__x0009_Ante la cancelacion del proceso la primera accion fue elimnar cuentas de archivo y reprocesar desde el paso caido lo que genero una inconsistencia en los saldos de las cuentas que tuvieron algun movimiento post 14:00 hrs._x000a__x000a_Impacto:_x000a__x0009_Saldo afectado solo a nivel de interfaces contables y normativas. Cliente no vio afectado en ningun momento su saldo disponible._x000a__x000a_Actividades realizadas:_x000a__x0009_- Correcion de SW BG4CDOO0 para evitar cancelacion de proceso instalado 13-10-2023 WI Flujo de Emergencia 181199._x000a__x0009_- Reproceso de interfaces sigir BO30 16-10-2023._x000a__x000a_Actividades pendiente:_x000a__x0009_- Rectificación de información hacia la CMF fecha tentativa de solución 23-10.;[~accountid:712020:e092964e-f799-46ff-ac75-4065bf57c886] , aun no se puede regularizar información, por problemas con Interfaces (Cuadraturas con Usuario)._x000a__x000a_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_x000a__x000a_Recordar que SW que ocasiono la caída y a consecuencia la inconsistencia de la interfaces D32 ; D33 y D34 quedaron corregidas WI Flujo de Emergencia 181199._x000a__x000a_Dar por cerrada ficha con los antecedentes indicados._x000a__x000a_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
    <x v="90"/>
    <s v="mariotorres.accenture@itau.cl"/>
    <s v="teresa.martinez@itau.cl"/>
    <s v="https://itauchile.atlassian.net/browse/GIYP-483"/>
    <m/>
    <s v="GIYP-483"/>
    <s v="CIO Corporativo, Sistemas Core"/>
    <x v="3"/>
  </r>
  <r>
    <s v="GIYP-581"/>
    <x v="2"/>
    <s v="Atraso en carga de listados contables en Ondemand"/>
    <s v="Teresa Martinez"/>
    <s v="Mariela Flores"/>
    <d v="2024-02-09T00:00:00"/>
    <d v="2024-01-19T11:49:00"/>
    <x v="1"/>
    <d v="2023-10-31T00:00:00"/>
    <m/>
    <s v="Obsolescencia del aplicativo que no soporta el tamaño de los listados con grandes volúmenes. "/>
    <s v="Aplicar plan táctico de participación de listados que presenten problema de carga en Ondemand (actividad que ejecuta el equipo de Operaciones Ti) (OK)_x000a__x000a_Proyecto estructurante el cual está en curso y tiene como fecha de término el 30-04-2024, el cual permitirá abordar la obsolescencia del sistema Ondemand."/>
    <s v="Implementación del proyecto estructural de Ondemand "/>
    <s v="Se adjunta ficha histórica del caso Ondemand, con incidente de octubre del 2022. PRB0040831– Problema en carga de listados contables en Ondemand_x000a__x000a_!image-20231031-181948.png|width=580,height=34!;[~accountid:712020:dba4af5d-cbb9-44a2-933f-b6168dd83fa1] Julia, problema se resolverá con el upgrade de Ondemand el 30-04-2024"/>
    <x v="91"/>
    <s v="mariela.flores@itau.cl"/>
    <s v="teresa.martinez@itau.cl"/>
    <s v="https://itauchile.atlassian.net/browse/GIYP-581"/>
    <m/>
    <s v="GIYP-581"/>
    <s v="CIO Corporativo, Sistemas Core"/>
    <x v="3"/>
  </r>
  <r>
    <s v="GIYP-605"/>
    <x v="2"/>
    <s v="Error PTP CH 0039 en archivo por campos movidos_x000a_"/>
    <s v="Teresa Martínez"/>
    <s v="Daniel Yturry / Mario torres"/>
    <d v="2024-02-06T00:00:00"/>
    <d v="2024-01-25T09:09:00"/>
    <x v="0"/>
    <d v="2023-11-13T00:00:00"/>
    <m/>
    <s v="Se requiere identificar el motivo por el cual el archivo se genera con errores. En análisis "/>
    <s v="Para dar continuidad: Se revisa archivo y equipo de continuidad altamira realiza la modificación manual de regular campos y reenvia via correo a experian. _x000a__x000a_Solución definitiva por definir._x000a_1) Se planifica desarrollo para Sprint 66 (05 de febrero), entrando a Certificación en Sprint 67_x000a_Se prevee el PaP la primera semana de marzo"/>
    <s v="En analisis"/>
    <s v="[~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_x000a__x000a_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_x000a__x000a_Por este motivo se determino que el origen de revisión debe ser por el área de sistemas core específicamente squad cliente. _x000a__x000a_Ante cualquier aclaratoria, generaremos una reunión para revisión a detalle, y así definir la asignación de el caso._x000a__x000a__x000a__x000a_c.c._x000a__x000a_[~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_x000a_Se ha planificado el desarrollo para el Sprint 66, que se llevará a cabo desde el 17 de enero de 2024 hasta el 30 de enero de 2024._x000a_Después de este sprint, el proyecto pasará a la fase de certificación en el Sprint 67._x000a_{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
    <x v="92"/>
    <s v="mariotorres.accenture@itau.cl"/>
    <s v="teresa.martinez@itau.cl"/>
    <s v="https://itauchile.atlassian.net/browse/GIYP-605"/>
    <m/>
    <s v="GIYP-605"/>
    <s v="CIO Corporativo, Sistemas Core"/>
    <x v="3"/>
  </r>
  <r>
    <s v="GIYP-618"/>
    <x v="3"/>
    <s v="&quot;transferir entre cuentas relacionadas&quot; del producto cash pooling no se visualiza en Portal Empresas (tres clientes afectado por el equipo de CASH MANAGEMENT)"/>
    <s v="Teresa Martínez"/>
    <s v="Daniel Iturry/ Mario torres"/>
    <d v="2024-02-14T00:00:00"/>
    <d v="2024-01-22T17:32:00"/>
    <x v="0"/>
    <d v="2023-11-14T00:00:00"/>
    <m/>
    <s v="Perpro se encuentra con valor “B” debiendo estar en “G” para los clientes cash pooling."/>
    <s v="En revisión se detecta que marca en Perpro se encuentra con valor “B” debiendo estar en “G”._x000a_Se debe revisar con operaciones la marca que se está dejando en el Perpro ya que actualmente están con “B&quot; y para que esta opción se pinte en Portal debe tener &quot;G&quot;._x000a_Para dar continuidad para los Clientes reportados se le activa la marca diariamente. Se detectan inconsistencias entre el proceso Online y Bash,_x000a_Se realizara un análisis por evolutivo previsto el 20-12-2023 a 02-01-2024. Se planifica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
    <s v="Mejoras en el envío de información desde el Core Altamira hacia DIBS, para que se actualice la marca de forma diaria en el perpro. "/>
    <s v="[~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_x000a__x000a__x000a__x000a_La causa Raíz del Problema se debe a que pierde marca de PERPRO ;[~accountid:712020:e092964e-f799-46ff-ac75-4065bf57c886] , Incidencia será abordada por Evolutivo, de acuerdo a definición de prioridades, Falta definir fecha de atención y posible paso a producción.;*BDC 30-11-2023*_x000a_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_x000a_BDC 11-12-2023_x000a_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_x000a_{panel};[~accountid:712020:e092964e-f799-46ff-ac75-4065bf57c886] [~accountid:712020:f8e2b3ad-560f-4ae9-96c9-96d92dd076c3],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BDC 03-01: _x000a__x000a_Se actualiza Plan de Acción con fecha de ejecución en curso. _x000a__x000a_Seguimiento 22-01 ;Buenas tardes, pruebas de certificación finalizadas, en curso para pase a producción, fech estimada 12-02-2024 [~accountid:712020:d7e2a448-01af-4768-ac2f-1f9d785099a9]  "/>
    <x v="93"/>
    <s v="mariotorres.accenture@itau.cl"/>
    <s v="teresa.martinez@itau.cl"/>
    <s v="https://itauchile.atlassian.net/browse/GIYP-618"/>
    <m/>
    <s v="GIYP-618"/>
    <s v="CIO Corporativo, Sistemas Core"/>
    <x v="3"/>
  </r>
  <r>
    <s v="GIYP-720"/>
    <x v="0"/>
    <s v="DIBS - Castigo de crédito de alto monto, Error en ajuste de la fecha de castigo futuro sobre crédito de alto valor del cliente Inmobiliaria Santa Ema"/>
    <s v="Teresa Martinez"/>
    <s v="Juan Carlos Meza / LEIDY"/>
    <d v="2024-01-19T00:00:00"/>
    <d v="2024-01-19T12:20:00"/>
    <x v="0"/>
    <d v="2023-12-14T00:00:00"/>
    <d v="2024-01-19T00:00:00"/>
    <s v="la tabla ACDT024 (Altamira) para el campo asociado al factor de basilea el mismo fue migrado de corpbanca como porcentaje y no como factor, afectando su uso al momento de realizar el calculo del desgaste de la garantía en Dibs flujo cartera castigada"/>
    <s v=" corregir el dato productivo en la tabla ACDT024 para que quede como factor según corresponde y así en el momento de su uso no cause alteración en los cálculos "/>
    <s v="Se realiza rutina extra con query corrección de datos en tabla ACDT024 (Altamira) para el campo asociado al factor de basilea"/>
    <s v="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_x000a__x000a_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
    <x v="24"/>
    <s v="leidy.chacon@itau.cl"/>
    <s v="teresa.martinez@itau.cl"/>
    <s v="https://itauchile.atlassian.net/browse/GIYP-720"/>
    <m/>
    <s v="GIYP-720"/>
    <s v="CIO Corporativo, Sistemas Core"/>
    <x v="3"/>
  </r>
  <r>
    <s v="GIYP-729"/>
    <x v="1"/>
    <s v="Créditos que se cursaron ayer por robot y manuales (aprox 80 créditos) no se ven registrados en AS-400"/>
    <s v="Teresa Martinez"/>
    <s v="Juan Carlos Meza / Leidy Chacón"/>
    <d v="2024-02-07T00:00:00"/>
    <d v="2024-01-31T10:03:00"/>
    <x v="1"/>
    <d v="2023-12-20T00:00:00"/>
    <m/>
    <s v="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s v="Mitigante: _x000a_.- Curse de forma manual_x000a_.- Realizar pausas en el proceso de cierre de MP para detectar colisiones eventuales del proceso traspaso cartera vencida y se pueda restaurar las solicitudes de curse._x000a__x000a_Solución definitiva Se incrementa cantidad de registros a manejar en el log en el MP BATCH el traspaso a vencido de los MP generando el CV.LOG exclusivo para este ultimo proceso:_x000a_Desarrollo de la Solución OK _x000a_Certificación en QA OK_x000a_PaP 26-01-2024 OK"/>
    <s v="Proceso de un nuevo archivo que se encarga de gestionar los traspasos a cartera vencida de manera independiente, con el objetivo de separarlos de los registros de curse"/>
    <s v="[~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_x000a__x000a_igualmente existe una mitigante? se realizó alguna acción manual para regularizar? _x000a__x000a_[~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_x000a__x000a_Se determino que el día de hoy sea instalado un mitigante que realizara pausas en el proceso de cierre de MP para detectar colisiones eventuales del proceso traspaso cartera vencida y se puedan restaurar las solicitudes de curse. _x000a__x000a_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
    <x v="35"/>
    <s v="leidy.chacon@itau.cl"/>
    <s v="teresa.martinez@itau.cl"/>
    <s v="https://itauchile.atlassian.net/browse/GIYP-729"/>
    <m/>
    <s v="GIYP-729"/>
    <s v="CIO Corporativo, Sistemas Core"/>
    <x v="3"/>
  </r>
  <r>
    <s v="GIYP-755"/>
    <x v="3"/>
    <s v="Caída de proceso BGPET/BGJECNT2 en Altamira inconsistencia en fecha del archivo de nómina"/>
    <s v="TERESA MARTINEZ"/>
    <s v="Carolina Peña / Sergio Tapia "/>
    <d v="2024-02-01T00:00:00"/>
    <d v="2024-01-31T12:15:00"/>
    <x v="1"/>
    <d v="2023-12-29T00:00:00"/>
    <m/>
    <s v="En análisis. Inconsistencia en la fecha de cabecera del archivo de nómina"/>
    <s v="Acción inmediata: para darle solución a la cancelación se volvió a recepcionar las interfaces ABPP.BG.GNMT.CARGO.D231229.S000195 y ABPP.BG.GNMT.CARGO.D231229.S000196 corriendo correctamente ambos proceso BGJECNT2 para la serie 195 y 196 respectivamente."/>
    <s v="En análisis "/>
    <s v="Reunion interna para la revision de las fichas pendientes;[~accountid:712020:e092964e-f799-46ff-ac75-4065bf57c886]  te comento que incidente fue derivado a proyecto para que sala que es responsables del producto NEL NMT revise, adjunto mail de derivación._x000a__x000a_Favor de cambiar Responsable y Comunidad._x000a__x000a_Muchas gracias _x000a__x000a_CC: [~accountid:712020:a7f61a10-2284-4f8b-8ad7-5460d4e21616] "/>
    <x v="16"/>
    <s v="sergiotapia.accenture@itau.cl"/>
    <s v="teresa.martinez@itau.cl"/>
    <s v="https://itauchile.atlassian.net/browse/GIYP-755"/>
    <m/>
    <s v="GIYP-755"/>
    <s v="CIO Corporativo, Sistemas Core"/>
    <x v="3"/>
  </r>
  <r>
    <s v="GIYP-756"/>
    <x v="3"/>
    <s v="Bloque de Proceso NIGHT RUN / FMB034CL"/>
    <s v="Teresa Martinez"/>
    <s v="  Sergio Tapia"/>
    <d v="2024-02-01T00:00:00"/>
    <d v="2024-01-26T14:48:00"/>
    <x v="1"/>
    <d v="2023-12-30T00:00:00"/>
    <m/>
    <s v="En analisis"/>
    <s v="En analisis"/>
    <s v="En analisis"/>
    <s v="Reunion interna para la revision de las fichas pendientes;Por capacity tema un no es abordado"/>
    <x v="31"/>
    <s v="sergiotapia.accenture@itau.cl"/>
    <s v="teresa.martinez@itau.cl"/>
    <s v="https://itauchile.atlassian.net/browse/GIYP-756"/>
    <m/>
    <s v="GIYP-756"/>
    <s v="CIO Corporativo, Sistemas Core"/>
    <x v="3"/>
  </r>
  <r>
    <s v="GIYP-757"/>
    <x v="3"/>
    <s v="Caída de proceso BGDIA/BGJE6100 en Altamira"/>
    <s v="TERESA MARTINEZ"/>
    <s v="Daniel Yturry"/>
    <d v="2024-02-01T00:00:00"/>
    <d v="2024-01-26T14:48:00"/>
    <x v="1"/>
    <d v="2023-12-29T00:00:00"/>
    <m/>
    <s v="En análisis "/>
    <s v="Acción inmediata: Se relanza ejecución del job desde paso cancelado Step PASO030, ya que es un alcance de recurso con otro proceso."/>
    <s v="En análisis "/>
    <m/>
    <x v="16"/>
    <s v="danielyturry.accenture@itau.cl"/>
    <s v="teresa.martinez@itau.cl"/>
    <s v="https://itauchile.atlassian.net/browse/GIYP-757"/>
    <m/>
    <s v="GIYP-757"/>
    <s v="CIO Corporativo, Sistemas Core"/>
    <x v="3"/>
  </r>
  <r>
    <s v="GIYP-758"/>
    <x v="0"/>
    <s v="Archivo SA.VCM07 ha alcanzado el tamaño máximo (DIBS)           "/>
    <s v="Teresa Martinez"/>
    <s v="Leidy Chacón"/>
    <d v="2024-01-18T00:00:00"/>
    <d v="2024-01-29T09:55:00"/>
    <x v="1"/>
    <d v="2023-12-29T00:00:00"/>
    <d v="2024-01-18T00:00:00"/>
    <s v="Caida de proceso batch _x000a_Mensaje: Miembro SA.VCM07 del archivo SA.VCM07 ha alcanzado el_x000a_  tamaño máximo. (C I)  "/>
    <s v="Se corrige el 18-01-2024 capacidad de registro de archivo LGDLIB/SA.VCM07 para evitar caída de proceso (ARE - 2283)"/>
    <s v="Se incrementa la capacidad del proceso de Incrementos a 100"/>
    <s v="Se corrige el 18-01-2024 capacidad de registro de archivo LGDLIB/SA.VCM07 para evitar caída de proceso._x000a_[~accountid:712020:e092964e-f799-46ff-ac75-4065bf57c886] favor de cerrar incidente;[~accountid:712020:3325818d-aa97-42c2-9baf-ba3bfad60b5a] [~accountid:712020:f87e7545-9570-4470-9dd1-bc6a7bd1d383] nos indican el Jira asociado a esta corrección? _x000a__x000a__x000a__x000a_[~accountid:712020:e092964e-f799-46ff-ac75-4065bf57c886] [~accountid:712020:375471ac-9ba7-4397-85ec-d44f45b84309] ;[~accountid:712020:dba4af5d-cbb9-44a2-933f-b6168dd83fa1] el Jira es [https://itauchile.atlassian.net/browse/ARE-2283|https://itauchile.atlassian.net/browse/ARE-2283|smart-link]. Saludos"/>
    <x v="30"/>
    <s v="leidy.chacon@itau.cl"/>
    <s v="teresa.martinez@itau.cl"/>
    <s v="https://itauchile.atlassian.net/browse/GIYP-758"/>
    <m/>
    <s v="GIYP-758"/>
    <s v="CIO Corporativo, Sistemas Core"/>
    <x v="3"/>
  </r>
  <r>
    <s v="GIYP-759"/>
    <x v="3"/>
    <s v="El índice de la matraz en VCB134 en 29890 no valida"/>
    <s v="Teresa Martinez"/>
    <s v="Leidy Chacón"/>
    <d v="2024-02-01T00:00:00"/>
    <d v="2024-01-31T12:58:00"/>
    <x v="1"/>
    <d v="2023-12-29T00:00:00"/>
    <m/>
    <s v="En analisis"/>
    <s v="En analisis"/>
    <s v="En análisis"/>
    <s v="En el análisis, se ha identificado el problema sin embargo, aún no se ha determinado su origen. Se están llevando a cabo pruebas utilizando los datos disponibles en QA con el objetivo de encontrar la causa raíz y así poder establecer una solución."/>
    <x v="30"/>
    <s v="leidy.chacon@itau.cl"/>
    <s v="teresa.martinez@itau.cl"/>
    <s v="https://itauchile.atlassian.net/browse/GIYP-759"/>
    <m/>
    <s v="GIYP-759"/>
    <s v="CIO Corporativo, Sistemas Core"/>
    <x v="3"/>
  </r>
  <r>
    <s v="GIYP-760"/>
    <x v="3"/>
    <s v="Caída de proceso BGCONVIV/BGJECCSO en Altamira por archivo vacio"/>
    <s v="TERESA MARTINEZ"/>
    <s v="Daniel Yturry"/>
    <d v="2024-02-01T00:00:00"/>
    <d v="2024-01-26T14:48:00"/>
    <x v="1"/>
    <d v="2023-12-30T00:00:00"/>
    <m/>
    <s v="En análisis "/>
    <s v="Acción inmediata: _x000a_Se detecta cuenta con error que se elimina del archivo ABPP.BG.S.MAEAUXRI.BGJECCSO.CC.D231229, el cual se respalda previamente. y se vuelve a relanzar el proceso.            "/>
    <s v="En análisis "/>
    <s v="Como acción para resolver incidencia de manera inmediata se ejecuta lo siguiente: Se busca en la BGDTMAE alguna cuenta con saldo negativo en dólares._x000a_select mae_cuenta, mae_Saldo_contab from altpdba.bgdtmae  _x000a_where substr(mae_cuenta, 1 , 2 ) in ('12')                _x000a_and mae_Saldo_contab &lt; 0                                  _x000a_La cuenta seleccionada debe ser eliminada del archivo ABPP.BG.S.MAEAUXRI.BGJECCSO.CC.D231229, el cual se respalda previamente_x000a_delete from altpfiled.C490628872                    _x000a_  where substr (C490628872,  9 , 10) in ('1200971451')"/>
    <x v="16"/>
    <s v="danielyturry.accenture@itau.cl"/>
    <s v="teresa.martinez@itau.cl"/>
    <s v="https://itauchile.atlassian.net/browse/GIYP-760"/>
    <m/>
    <s v="GIYP-760"/>
    <s v="CIO Corporativo, Sistemas Core"/>
    <x v="3"/>
  </r>
  <r>
    <s v="GIYP-762"/>
    <x v="3"/>
    <s v="Caída de proceso DIBS (FMB008CL)"/>
    <s v="Teresa Martinez"/>
    <s v="Sergio Tapia"/>
    <d v="2024-01-26T00:00:00"/>
    <d v="2024-01-31T12:57:00"/>
    <x v="1"/>
    <d v="2023-12-30T00:00:00"/>
    <m/>
    <s v="En analisis"/>
    <s v="En analisis"/>
    <s v="En análisis"/>
    <s v="Por capacity tema un no es abordado"/>
    <x v="30"/>
    <s v="sergiotapia.accenture@itau.cl"/>
    <s v="teresa.martinez@itau.cl"/>
    <s v="https://itauchile.atlassian.net/browse/GIYP-762"/>
    <m/>
    <s v="GIYP-762"/>
    <s v="CIO Corporativo, Sistemas Core"/>
    <x v="3"/>
  </r>
  <r>
    <s v="GIYP-763"/>
    <x v="3"/>
    <s v="Proceso rescate Interfaz Rentabilidad Findur sin finalizar."/>
    <s v="ivan giovagnoli"/>
    <s v="Alvaro Galleguillos"/>
    <d v="2024-01-30T00:00:00"/>
    <d v="2024-01-31T12:45:00"/>
    <x v="1"/>
    <d v="2023-12-29T00:00:00"/>
    <m/>
    <s v="En análisis"/>
    <s v="En analisis"/>
    <s v="En analisis"/>
    <s v="[~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
    <x v="30"/>
    <e v="#N/A"/>
    <e v="#N/A"/>
    <s v="https://itauchile.atlassian.net/browse/GIYP-763"/>
    <m/>
    <s v="GIYP-763"/>
    <e v="#N/A"/>
    <x v="2"/>
  </r>
  <r>
    <s v="GIYP-764"/>
    <x v="3"/>
    <s v="Caída de proceso en NIGHT_RUN / (SAFILES/SA.IIAP1)"/>
    <s v="Teresa Martinez"/>
    <s v="Sergio Tapia"/>
    <d v="2024-02-09T00:00:00"/>
    <d v="2024-01-31T12:57:00"/>
    <x v="1"/>
    <d v="2023-12-30T00:00:00"/>
    <m/>
    <s v="En analisis"/>
    <s v="En analisis"/>
    <s v="En análisis"/>
    <s v="Instalación de incidente esta planificada para el 23-02-2024"/>
    <x v="30"/>
    <s v="sergiotapia.accenture@itau.cl"/>
    <s v="teresa.martinez@itau.cl"/>
    <s v="https://itauchile.atlassian.net/browse/GIYP-764"/>
    <m/>
    <s v="GIYP-764"/>
    <s v="CIO Corporativo, Sistemas Core"/>
    <x v="3"/>
  </r>
  <r>
    <s v="GIYP-765"/>
    <x v="3"/>
    <s v="Caída de proceso BLREP/BLJDCOMI en Altamira. Archivo no existe"/>
    <s v="TERESA MARTINEZ"/>
    <s v="Daniel Yturry"/>
    <d v="2024-02-13T00:00:00"/>
    <d v="2024-01-25T09:04:00"/>
    <x v="1"/>
    <d v="2023-12-30T00:00:00"/>
    <m/>
    <s v="En análisis "/>
    <s v="Acción inmediata: _x000a_Se relanza proceso desde paso fallido una vez disponible el archivo.           "/>
    <s v="En análisis "/>
    <s v="Quedan planificadas actividades de modificación para la semana del 12 de febrero 2024 [~accountid:712020:d7e2a448-01af-4768-ac2f-1f9d785099a9] semana del 19 de febrero se instalará en QA."/>
    <x v="16"/>
    <s v="danielyturry.accenture@itau.cl"/>
    <s v="teresa.martinez@itau.cl"/>
    <s v="https://itauchile.atlassian.net/browse/GIYP-765"/>
    <m/>
    <s v="GIYP-765"/>
    <s v="CIO Corporativo, Sistemas Core"/>
    <x v="3"/>
  </r>
  <r>
    <s v="GIYP-766"/>
    <x v="3"/>
    <s v="Caída procesos DIBS GEN_PERPRO"/>
    <s v="Carolina Peña"/>
    <s v="Francisco Diaz"/>
    <d v="2024-02-01T00:00:00"/>
    <d v="2024-01-31T12:56:00"/>
    <x v="1"/>
    <d v="2023-12-30T00:00:00"/>
    <m/>
    <s v="En analisis"/>
    <s v="En analisis"/>
    <s v="En análisis"/>
    <s v="[~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
    <x v="30"/>
    <s v="fdiazv@itau.cl"/>
    <s v="carolina.pena@itau.cl"/>
    <s v="https://itauchile.atlassian.net/browse/GIYP-766"/>
    <m/>
    <s v="GIYP-766"/>
    <s v="CIO Corporativo, Ingenieria TI"/>
    <x v="3"/>
  </r>
  <r>
    <s v="GIYP-767"/>
    <x v="3"/>
    <s v="Ejecución de PerPro que genera intermitencia e indisponibilidad en servicios de canales digitales"/>
    <s v="Teresa Martinez"/>
    <s v="Teresa Martinez"/>
    <d v="2024-01-26T00:00:00"/>
    <d v="2024-01-29T13:27:00"/>
    <x v="1"/>
    <d v="2023-12-30T00:00:00"/>
    <m/>
    <s v="En analisis. Determinar el por que este proceso genera afectación en los canales? como podemos resolver que esto no ocurra? "/>
    <s v="En analisis"/>
    <s v="En analisis"/>
    <s v="[~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_x000a__x000a__x000a__x000a_[~accountid:712020:5a0c9a37-d14b-41b0-95e3-0bbdfb772b80]"/>
    <x v="30"/>
    <s v="teresa.martinez@itau.cl"/>
    <s v="teresa.martinez@itau.cl"/>
    <s v="https://itauchile.atlassian.net/browse/GIYP-767"/>
    <m/>
    <s v="GIYP-767"/>
    <s v="CIO Corporativo, Sistemas Core"/>
    <x v="3"/>
  </r>
  <r>
    <s v="GIYP-773"/>
    <x v="3"/>
    <s v="En Dibs no se ejecutó la carga de la tasa máxima convencional (TMC)"/>
    <s v="Teresa Martinez"/>
    <s v="Juan Meza / JUAN MAUREIRA"/>
    <d v="2024-02-01T00:00:00"/>
    <d v="2024-01-25T17:26:00"/>
    <x v="0"/>
    <d v="2024-01-02T00:00:00"/>
    <m/>
    <s v="No se generó la carga de la tasa máxima convencional motivado al doble Night Run de fin de año"/>
    <s v="Se replicó la tasa del día anterior al siguiente día, para evitar incidencia._x000a_Se solicitaron los respaldos de sistema para verificar registros y soportar análisis del caso."/>
    <s v="por definir"/>
    <s v="[~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
    <x v="13"/>
    <s v="juan.maureira_gatica@itau.cl"/>
    <s v="teresa.martinez@itau.cl"/>
    <s v="https://itauchile.atlassian.net/browse/GIYP-773"/>
    <m/>
    <s v="GIYP-773"/>
    <s v="CIO Corporativo, Sistemas Core"/>
    <x v="3"/>
  </r>
  <r>
    <s v="GIYP-844"/>
    <x v="3"/>
    <s v="error al realizar modificaciones en los datos de clientes en TU"/>
    <s v="Teresa Martinez"/>
    <s v="Mariana capello"/>
    <d v="2024-02-02T00:00:00"/>
    <d v="2024-01-30T09:28:00"/>
    <x v="0"/>
    <d v="2024-01-22T00:00:00"/>
    <m/>
    <s v="En analisis"/>
    <s v="En analisis"/>
    <s v="En analisis"/>
    <m/>
    <x v="83"/>
    <e v="#N/A"/>
    <s v="teresa.martinez@itau.cl"/>
    <s v="https://itauchile.atlassian.net/browse/GIYP-844"/>
    <m/>
    <s v="GIYP-844"/>
    <s v="CIO Corporativo, Sistemas Core"/>
    <x v="3"/>
  </r>
  <r>
    <s v="GIYP-116"/>
    <x v="0"/>
    <s v="Usuarios reportan lentitud en aplicativo QBIZ"/>
    <s v="Ivan Giovagnoli Vicuna"/>
    <s v="Giovanna Fuentes / Juan Silva Jorquera"/>
    <d v="2023-11-02T00:00:00"/>
    <d v="2023-11-02T17:37:00"/>
    <x v="0"/>
    <d v="2023-06-15T00:00:00"/>
    <d v="2023-11-02T00:00:00"/>
    <s v="Se detecta que al ejecutar un informe en el aplicativo con 2 cuentas esta genera bloqueos en la base de datos. Se detectó que existe un problema con el Análisis de registros para el tipo de informe que se debe realizar 1 Vez al año."/>
    <s v="Solución para eliminar el bloqueo del proceso Gestión de presupuesto CONSERVAR SALDO. _x000a_Análisis –hasta el 20-07-2023 (OK), _x000a_Desarrollo, se estima completar el 18-08-2023, (TERMINADO)_x000a_Certificación, se estima completar el 06-10-2023 (TERMINADO)_x000a_PaP, se estima completar el 17-10-2023 (Pap el 10.10.2023 TERMINADO) : A la espera de pruebas finales fin de cierre de_x000a_mes Octubre 31-10-2023) (WII 170549) (OK)_x000a__x000a_Plan paralelo (purgas, revisión de los procesos que tardan más de 2 horas en ejecutarse, mejora de los índices) Seguimiento 07-09-2023 (Ok)"/>
    <s v="Optimizar el proceso de Gestión de presupuesto CONSERVAR SALDO_x000a_Mejoras adicionales de procesos: purga y mejora de indices"/>
    <s v="26-08-2023 Carga de procesos BKB (OK) _x000a_26-09-2023 Se esta analizando los índices de las tablas por parte del proveedor quien entregara propuesta _x000a_La purga se terminó por presupuestó y se debe tomar como proyecto en AWS_x000a__x000a_En proceso de certificación - terminando de realizar las pruebas_x000a__x000a__x000a__x000a_*Seguimiento 27-09-2023*;Acuerdo en BDC 04-10: seguimiento como punto de control el 11-10-2023;Certificación, se completa el 06-10-2023 (OK)"/>
    <x v="94"/>
    <s v="juansilva.kibernum@itau.cl"/>
    <s v="ivan.giovagnoli@itau.cl"/>
    <s v="https://itauchile.atlassian.net/browse/GIYP-116"/>
    <m/>
    <s v="GIYP-116"/>
    <s v="CIO Corporativo, Finanzas"/>
    <x v="3"/>
  </r>
  <r>
    <s v="GIYP-142"/>
    <x v="0"/>
    <s v="Interfaces de funds  con un tamaño menor al esperado"/>
    <s v="Ivan Giovagnoli Vicuna"/>
    <s v="Giovanna Fuentes"/>
    <d v="2023-11-20T00:00:00"/>
    <d v="2023-11-20T13:16:00"/>
    <x v="0"/>
    <d v="2023-06-27T00:00:00"/>
    <d v="2023-11-20T00:00:00"/>
    <s v="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_x000a_Por esta condición de procesamiento, no es posible ejecutar un reprocesar funds y se como medida de contingencia copiar la información del día anterior (t-2) al día de proceso (t-1)."/>
    <s v="a.) Desarrollo proceso generación archivo de control dibs, (OK)_x000a_b.) Desarrollo proceso ETL para carga archivo de control en funds (OK)_x000a_c.) Certificación desarrollo de generación y carga archivo, se estima el 03-08-2023 (oK)_x000a_d.) Carga del Archivo del 04 al 08-09-2023 (FUND)_x000a_e) Paso a producción de componentes dibs, Osvaldo Galvez, Finalizado 02-10-2023 (OK)_x000a_f) Paso a producción de componentes etl, Felipe Cruz, OK WI-173827 //  03/11/23"/>
    <s v="Incorporar un nuevo archivo de control en el envio que informe la cantidad de registros que contiene la interfaz de operaciones FDBKASOP para automatizar proceso de contingencia."/>
    <s v="En proceso de certificación desarrollo carga de archivo, Felipe Cruz, En curso 14-09-2023_x000a_Se espera completar el PaP durante la tercera semana de septiembre_x000a__x000a_*Seguimiento 26-09-2023*;Paso a producción de ambos componentes dibs/etl, Osvaldo Galvez, Felipe Cruz, *En curso* / Se pretende completar el 02-10-2023_x000a__x000a_Seguimiento el 04-10-2023;Paso a producción de componentes dibs, Osvaldo Galvez, Finalizado, 02-10-23_x000a__x000a_Paso a producción de componentes etl, Felipe Cruz, En curso, 03-11-23;Se mantiene la planificación para el paso a producción de la parte ETL/SQL:_x000a__x000a_Paso a producción de componentes etl, Felipe Cruz, En curso, 03-11-23;Se realiza el paso a producción de la parte SQL según planificación:_x000a_Paso a producción de componentes ETL, Felipe Cruz, Finalizado, 03-11-23;[~accountid:712020:bf942735-5804-4207-93dc-ffc3e746c93c] Nos podría indicar el WI del Paso a produccion_x000a_Quedamos atentos"/>
    <x v="95"/>
    <e v="#N/A"/>
    <s v="ivan.giovagnoli@itau.cl"/>
    <s v="https://itauchile.atlassian.net/browse/GIYP-142"/>
    <m/>
    <s v="GIYP-142"/>
    <s v="CIO Corporativo, Finanzas"/>
    <x v="3"/>
  </r>
  <r>
    <s v="GIYP-260"/>
    <x v="0"/>
    <s v="Caida de proceso DIBS (GIBTCCL-INTERFAZ TX.MCF29 )"/>
    <s v="Ivan Giovagnoli Vicuna"/>
    <s v="Jethro  Aravena/ Luis Araya"/>
    <d v="2023-10-11T00:00:00"/>
    <d v="2023-10-11T17:45:00"/>
    <x v="0"/>
    <d v="2022-12-31T00:00:00"/>
    <d v="2023-10-11T00:00:00"/>
    <s v="TCB1050CL llama a TCB645ACL que graba fecha del archive TX.MCF29 en área de datos TC_SAFELDA_x000a_"/>
    <s v="Se ejecutó el PaP 14-07-2023 y queda en validación hasta principios de octubre 2023 ( la solución será comprobada con un doble nightrun que ocurrirá a finales de septiembre 2023). "/>
    <s v=" Control de la interface para que se aplique en el primer proceso del doble night run (cuando el primer día del mes día inhábil). "/>
    <s v="Este caso fue abierto inicialmente bajo serviceNow PRB0040978-INC0167977- Caida de proceso DIBS (GIBTCCL) y se abrió en Jira para continuar la gestión bajo esta herramienta.;se valida hasta el doble nightrun(OK)_x000a_Se consulta a José Vidal si se produjo alguna caída en el GIBTCCL en el doble night run, este indico que no hubo problemas._x000a_Se acuerda cierre"/>
    <x v="80"/>
    <s v="luis.arayarojas@itau.cl"/>
    <s v="ivan.giovagnoli@itau.cl"/>
    <s v="https://itauchile.atlassian.net/browse/GIYP-260"/>
    <m/>
    <s v="GIYP-260"/>
    <s v="CIO Corporativo, Finanzas"/>
    <x v="3"/>
  </r>
  <r>
    <s v="GIYP-761"/>
    <x v="3"/>
    <s v="Interfaz Rentabilidad FINDUR    No Disponible en Servidor"/>
    <s v="Elson Ohara"/>
    <s v="Bernardo Quezada / IVAN GIOVAGNOLI"/>
    <d v="2024-02-07T00:00:00"/>
    <d v="2024-01-31T12:56:00"/>
    <x v="1"/>
    <d v="2023-12-29T00:00:00"/>
    <m/>
    <s v="En analisis"/>
    <s v="En analisis"/>
    <s v="En análisis"/>
    <s v="[~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
    <x v="30"/>
    <s v="ivan.giovagnoli@itau.cl"/>
    <s v="elson.ohara@itau.cl"/>
    <s v="https://itauchile.atlassian.net/browse/GIYP-761"/>
    <m/>
    <s v="GIYP-761"/>
    <s v="CIO Corporativo, Riesgo y Fraude"/>
    <x v="3"/>
  </r>
  <r>
    <s v="GIYP-791"/>
    <x v="3"/>
    <s v="Error al momento de ejecutar Job de carga Funds"/>
    <s v="Giovanna Lorena "/>
    <s v="Giovanna Lorena "/>
    <d v="2024-02-02T00:00:00"/>
    <d v="2024-01-30T13:04:00"/>
    <x v="0"/>
    <d v="2024-01-07T00:00:00"/>
    <m/>
    <s v="En analisis"/>
    <s v="En analisis"/>
    <s v="En analisis"/>
    <s v="[~accountid:712020:382dea96-35b5-4760-9044-1e81c5b43960] nos ayuda con el complemento de este caso de problema causa raíz y acciones para evitar su nueva ocurrencia. ;Estimada._x000a__x000a_Podemos ver este tema._x000a_Gracias._x000a__x000a_Atte,_x000a_[https://imgsslscl.masterbase.com/v1/itaucomcl/b/a_firmas/iconos/01.jpg]_x000a_Osvaldo Gálvez D._x000a_Comunidad Finanzas_x000a_Gerencia Corporativa de Tecnologia_x000a_[https://imgsslscl.masterbase.com/v1/itaucomcl/b/a_firmas/iconos/02.jpg]_x000a_mauricio.galvez@itau.cl_x000a_[https://imgsslscl.masterbase.com/v1/itaucomcl/b/a_firmas/iconos/03.jpg]_x000a_+562 29392935_x000a_[https://imgsslscl.masterbase.com/v1/itaucomcl/b/a_firmas/05.png]_x000a_[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
    <x v="10"/>
    <s v="giovannalorena.fuentescabello@itau.cl"/>
    <s v="giovannalorena.fuentescabello@itau.cl"/>
    <s v="https://itauchile.atlassian.net/browse/GIYP-791"/>
    <m/>
    <s v="GIYP-791"/>
    <e v="#N/A"/>
    <x v="2"/>
  </r>
  <r>
    <s v="GIYP-854"/>
    <x v="3"/>
    <s v="Murex. Caída de proceso en cierre"/>
    <s v="Elson Ohara"/>
    <s v="Gonzalo Correa Pinto"/>
    <d v="2024-02-06T00:00:00"/>
    <d v="2024-01-31T11:38:00"/>
    <x v="0"/>
    <d v="2024-01-30T00:00:00"/>
    <m/>
    <s v="En analisis"/>
    <s v="En analisis"/>
    <s v="En analisis"/>
    <m/>
    <x v="83"/>
    <s v="gonzalo.correa@itau.cl"/>
    <s v="elson.ohara@itau.cl"/>
    <s v="https://itauchile.atlassian.net/browse/GIYP-854"/>
    <m/>
    <s v="GIYP-854"/>
    <s v="CIO Corporativo, Riesgo y Fraude"/>
    <x v="3"/>
  </r>
  <r>
    <s v="GIYP-232"/>
    <x v="0"/>
    <s v="error en el módulo SPF_Vizualización_Firmas"/>
    <s v="Patricio Mora"/>
    <s v="Patricio Mora"/>
    <d v="2023-09-12T00:00:00"/>
    <d v="2023-09-12T15:14:00"/>
    <x v="0"/>
    <d v="2023-05-08T00:00:00"/>
    <d v="2023-09-12T00:00:00"/>
    <s v="Por obsolescencia se actualizó el SO en el CLSTGIISP00V10 (Servidor Web SPF) de la versión W 2008 R2 a W 2019 lo que produjo problemas de consulta a nivel de consultas desde el Front Unificado_x000a_(Se detecta que la configuración del SO Win19 que tiene el SPF / CLSTGIISP00V10 causan incompatibiidad)"/>
    <s v="1. Revisión de plan de pruebas asociadas con el Front Unificado (OK). No se encontró errores de incompatibilidad. _x000a_2.Actualización a la versión W2019 del SO en el servidor SPF/ CLSTGIISP00V10. (OK)_x000a_3.) Se aplicó revisión de política de seguridad en versión de WIN2019 en SPF y pruebas se ejecutaron correctamente, _x000a_4.) se revisará con CIberseguridad los resultados antes de completar el PaP en el SPF. Se estima completar el PaP antes del freezig de fin el mes de agosto 2023_x000a__x000a_Seguimiento el 29-08-2023 "/>
    <s v="cambio de SO a 2019 en el SFP. "/>
    <s v="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_x000a_En monitoreo seguimiento el 05-08-2023;Se comprobó que las modificaciones hechas a la configuración del W2019 no se contra 'pongan con alguna política de seguridad (OK)_x000a_se definió el 01-09-2023 pasar el servidor(Nuevo sistema operativo) a producción.(OK)_x000a__x000a_Validación sin vulnerabilidades ni incidencias (OK)_x000a__x000a_*Se acuerda el cierre*"/>
    <x v="53"/>
    <s v="patricio.mora@itau.cl"/>
    <s v="patricio.mora@itau.cl"/>
    <s v="https://itauchile.atlassian.net/browse/GIYP-232"/>
    <m/>
    <s v="GIYP-232"/>
    <s v="CIO Corporativo, Legal, Audit. &amp; RRHH"/>
    <x v="3"/>
  </r>
  <r>
    <s v="GIYP-451"/>
    <x v="0"/>
    <s v="Correos de DocuSing no llegan a Brasil para ser firmados."/>
    <s v="Patricio Mora "/>
    <s v="Patricio Mora"/>
    <d v="2023-11-27T00:00:00"/>
    <d v="2023-11-30T09:49:00"/>
    <x v="0"/>
    <d v="2023-09-22T00:00:00"/>
    <d v="2023-11-27T00:00:00"/>
    <s v="Problema en plataforma del proveedor a nivel de IP, dado que conexión genera problema de IP en lista negra.  "/>
    <s v="Se realiza escalamiento al proveedor (OK)_x000a_Como mitigante proveedor recomienda ajustes en configuración. Se realizaron pruebas con  con Itaú Brasil y los documentos llegaron sin problemas. Jueves 05-10 (OK) _x000a_Pruebas realizadas por el proveedor 20-11-2023 (OK)_x000a_Registro de nuevo DNS por parte del proveedor dejando habilitado el paso de los correos a Brasil (27-11-2023) OK "/>
    <s v="Se registra nuevo DNS de tipo A faltante para la salida de los documentos en brasil ( Docusing )"/>
    <s v="Jueves 05-10 : Se coordinó nueva reunión con Docusign. Presentaron una solución para resolver el problema de forma rápida; se configuró la propuesta, se hicieron las pruebas con Itaú Brasil y los documentos llegaron sin problemas._x000a__x000a_El  proveedor sigue trabajando para una solución definitiva, más transversal._x000a__x000a_Martes 10-10 : Se solicitó reunión con proveedor para controlar avance de la solución definitiva, pero a la fecha sno tenemos respuesta._x000a__x000a_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_x000a_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_x000a__x000a_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_x000a__x000a_Esperamos mantener etapa de estabilización hasta el 24-11 para cerrar el incidente.;*BDC 20-11-2023*_x000a_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_x000a__x000a_Se deja en validación ;Al 27-11-2023 todas las pruebas y seguimientos realizados están Ok._x000a__x000a_Se confirma con correo enviado por Oswaldo Ortiz hoy lunes 27-11-2023. Se puede dar por cerrado el incidente.;*BDC 27-11-2023*_x000a_Hasta el 27-11-2023, todas las pruebas y seguimientos realizados están en orden._x000a_Esto ha sido confirmado mediante un correo enviado por Oswaldo Ortiz el día de hoy, lunes 27-11-2023._x000a_Se adjunta correo"/>
    <x v="32"/>
    <s v="patricio.mora@itau.cl"/>
    <s v="patricio.mora@itau.cl"/>
    <s v="https://itauchile.atlassian.net/browse/GIYP-451"/>
    <m/>
    <s v="GIYP-451"/>
    <s v="CIO Corporativo, Legal, Audit. &amp; RRHH"/>
    <x v="3"/>
  </r>
  <r>
    <s v="GIYP-204"/>
    <x v="0"/>
    <s v="Servicio Critico IB - High space used (96) for D-CLSTGETLP00"/>
    <s v="Claudio Carcamo"/>
    <s v="Nesky Espinace"/>
    <d v="2023-11-07T00:00:00"/>
    <d v="2023-11-07T12:22:00"/>
    <x v="0"/>
    <d v="2023-07-07T00:00:00"/>
    <d v="2023-11-07T00:00:00"/>
    <s v="Alto consumo de espacio en disco D por falta de purga. El evento fue detectado los días 05 y 08-07-2023"/>
    <s v="Plan de purga sobre las BD SOS /servidor discos del CLSTGETLP00 _x000a_Desarrollo de Script  en proceso. 11-08-2023 (OK)_x000a_Pruebas QA – Ejecución de Script -15-08-2023 (OK)_x000a_queda establecido la generación de purgas purgas periódicamente mediante la generación de rutinas extras (OK) iniciadas desde finales de agosto. "/>
    <s v="Plan de purga de datos en servidor CLSTGETLP00"/>
    <s v="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
    <x v="2"/>
    <s v="nesky.espinace.sermaluc@itau.cl"/>
    <s v="claudio.carcamo@itau.cl"/>
    <s v="https://itauchile.atlassian.net/browse/GIYP-204"/>
    <m/>
    <s v="GIYP-204"/>
    <s v="CIO Corporativo, Riesgo y Fraude"/>
    <x v="3"/>
  </r>
  <r>
    <s v="GIYP-218"/>
    <x v="0"/>
    <s v="Demora al consultar operaciones en BPM 8.5"/>
    <s v="Claudio Carcamo/Riesgo"/>
    <s v="Jenny Reyes/ Nesky Espinace"/>
    <d v="2024-01-16T00:00:00"/>
    <d v="2024-01-30T11:13:00"/>
    <x v="0"/>
    <d v="2023-07-10T00:00:00"/>
    <d v="2024-01-16T00:00:00"/>
    <s v="Por PaP / Motor de Fraude consumió casi en su totalidad el AB del Web Server. No fue problemas del BPM 8.5.0, Onboding ni TEF (solo se vieron afectados). Estos servicios se vieron afectados porque demoraban más de 30 seg y daban  timeout. _x000a_(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_x000a__x000a_fue causada por un servicio que la empresa integró en el motor de fraude. Debido a la gran cantidad de datos procesados por este servicio"/>
    <s v="a.) Se aumenta pool de conexiones en el IIS del servidor CLSTGIISP08V01 validando que luego del cambio las consultas responden dentro de parámetros normales. 10-07-2023_x000a_b.)Se pasa por emergencia el 11-07-2022  solución para dejar de llamar a la API  get complancietraker de compliance tracker desde el motor de fraude  (el pool se dejó en 500 pero igual se vieron pic de consumo.)  Se aumentó el pool de 100 a 500 peticiones.  Se ejecutó el 11-07-2023._x000a__x000a_Solución definitiva Mejorar el WS  compliance tracker para que esté preparado para recibir tantas peticiones de Apis en paralelo- se deja configurado al tope de conexiones disponibles por la aplicación.   (propuesta por el proveedor Handel) ._x000a__x000a_Actualmente en pruebas por el proyecto del Motor de fraude para ejecución nuevamente del PaP. Se estima completar durante el mes de Enero 2024"/>
    <s v="Posible Solucion : Mejorar el WS  compliance tracker para que esté preparado para recibir tantas peticiones en paralelo. _x000a__x000a_Solucion definitiva: El proyecto desactivó el llamado al servicio &quot;getcompliancetraker&quot; en el pasado, lo que ha resultado en la eliminación de los errores de TimeOut. Como resultado, el sistema se encuentra ahora estable."/>
    <s v="En analisis;El web Service,  se dejó con conexiones ilimitadas_x000a_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_x000a__x000a_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_x000a_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_x000a__x000a_Se realizaron  pruebas de carga en ambiente QA del servicio compliance tracker, con la intención de acercarnos a un escenario productivo similar. Se consideraron los siguientes puntos :_x000a__x000a_ _x000a__x000a_# Mejoras en el Broker 10_x000a_# Webservice en QA ya no tiene límite de conexiones._x000a__x000a_+*Resumen*+ _x000a__x000a_ _x000a__x000a_# +Tipo de pruebas+_x000a_## 20 Hilos concurrente con 5 minutos_x000a_## 30 Hilos concurrente con 5 minutos_x000a_## 50 Hilos concurrente con 5 minutos_x000a_## 70 Hilos concurrente con 5 minutos_x000a_## 100 Hilos concurrente con 5 minutos_x000a_## 100 Hilos concurrente con 60 minutos_x000a_# +Observaciones+_x000a_## En general se observa que el comportamiento corresponde al esperado, tiempo promedio 300 mls_x000a_## En las pruebas se monitoreo el servidor (RAM, RED y CPU), viendo un incremento de 90% al momento de ejecutar los test. Respondiendo el servicios de manera óptima._x000a__x000a_ _x000a__x000a_+*Conclusiones :*+_x000a__x000a_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_x000a_Se realizan las pruebas de carga en ambiente QA del servicio compliance tracker:_x000a_Se procede a reactivar la llamada a la API de Compliance Tracker._x000a_Sin embargo, es importante que se monitoreen los escenarios productivos al día siguiente durante el horario laboral para asegurarse de que el servicio tenga la capacidad necesaria para responder al flujo de trabajo (newApp - transferencia de fondos)._x000a_En caso contrario, se realizará un rollback y se considerarán otras estrategias para mejorar el rendimiento, como por ejemplo, la infraestructura._x000a_También es importante tener en cuenta que esta API debe ser expuesta a diferentes canales.;Se están evaluando las siguientes alternativas para no provocar contención de los distintos canales que utilizan el servicio:_x000a__x000a_* Cambiar el motor SQL standard a enterprise edition._x000a_* Implementar solución cache de consulta CTK._x000a__x000a_Nos reuniremos con [~accountid:712020:3d0e9aa8-f234-4ac0-ba9a-4517a9af69aa] para discutir estas alternativas.;{panel:bgColor=#eae6ff}_x000a_BDC 11-12-2023_x000a_Hoy se reunira nesky y jenny con @DAVID ADOLFO MEZA EPUL para discutir alternativas._x000a_Esta reunión se realizara el 11-12-2023 a las 16:00hrs_x000a_{panel};{panel:bgColor=#eae6ff}_x000a_BDC 18-12-2023_x000a_Es necesario explorar otras opciones, posiblemente basadas en la nube, y en ese caso, Jenny será responsable de llevar a cabo el lanzamiento._x000a_Antes de eso, es importante tener una reunión con el proveedor para obtener la documentación necesaria y luego programar reuniones con el equipo de arquitectura para presentarles el problema y obtener su acuerdo_x000a_{panel};BDC 27-12-2023_x000a_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_x000a_Jenny y Nesky se encuentran trabajando en el campo de la arquitectura con el objetivo de explorar diferentes opciones para mejorar.;BDC 03-01:_x000a__x000a_Sigue en evaluación la mejora de la infraestructura para mejorar el servicio. punto de control 16-01;Jenny y Nesky se encuentran trabajando en el campo de la arquitectura con el objetivo de explorar diferentes opciones para mejorar._x000a__x000a_Aun se encuentra en evaluación de arquitectura.;Solucion definitiva: El proyecto desactivó el llamado al servicio &quot;getcompliancetraker&quot; en el pasado, lo que ha resultado en la eliminación de los errores de TimeOut. Como resultado, el sistema se encuentra ahora estable._x000a_Se adjunta correo con la solucion"/>
    <x v="18"/>
    <s v="nesky.espinace.sermaluc@itau.cl"/>
    <s v="claudio.carcamo@itau.cl"/>
    <s v="https://itauchile.atlassian.net/browse/GIYP-218"/>
    <m/>
    <s v="GIYP-218"/>
    <s v="CIO Corporativo, Riesgo y Fraude"/>
    <x v="3"/>
  </r>
  <r>
    <s v="GIYP-240"/>
    <x v="2"/>
    <s v="Sin liberación interfaces de Tareas de Murex"/>
    <s v="Claudio Carcamo"/>
    <s v="Claudio Carcamo /eric valtierra"/>
    <d v="2024-01-30T00:00:00"/>
    <d v="2024-01-26T10:45:00"/>
    <x v="0"/>
    <d v="2023-07-17T00:00:00"/>
    <m/>
    <s v="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
    <s v="Se incluirá punto de control sobre archivos de disponibilidad enviados desde DIBS a Murex y ante un evento de “no envió” el operador podrá enterarse y llamar al área respectiva, con la posibilidad de reenviar las interfaces._x000a__x000a_1.Desarrollo/Pruebas locales, 24/07/23 al 26/07/23 (OK)_x000a_2.Certificación, 27/07/23 al 31/07/23 (OK)_x000a_3.Paso a Producción, 07-10-2023 ((esta mejora se pasó a Producción junto con el GP Live de Murex el 7 de octubre) (OK) (WI 76936)"/>
    <s v="Control a nivel de DIBS  que valide si el archivo generado en DIBS para que vaya a Murex haya sido enviado. "/>
    <s v="el proyecto Murex se implementó sin problemas, por lo que la solución ya está instalada._x000a_se deja en validación y ver el comportamiento de este PaP_x000a_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_x000a_La solución implementada el 7 de octubre es la que se necesita y responde  a las necesidades del Proyecto Murex Fase II._x000a__x000a_Saludos_x000a__x000a_Modo Home Work_x000a__x000a_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_x000a__x000a_Son distintos, en ambientes previos está la ultima versión V3.8 vs producción la anterior V3.7._x000a__x000a_Y en caso de que no identifiquemos la causa, creo que es recomendable abrir un caso en IBM. _x000a__x000a_Por lo tanto la solución probada en QA no fue compatible con la versión de producción.;[~accountid:712020:926abd4e-07e4-4dcb-90fe-60867d1a36f8] Cual es la solución definitiva para este caso? ;Se da seguimiento en reunión interna la cual se realizara el 12-12-2023;BDC  18-12-2023_x000a_Se envía correo para gestión del  cambio de versión la ultima versión V3.8_x000a_Eric Valtierra se encargara de aplicar la solución_x000a_Se adjunta correo;BDC 27-12-2023_x000a_Se realizara un cambio de versión, la ultima versión V3.8 vs producción la anterior V3.7.;Estimados,_x000a__x000a_[^RE_ Problemas en el envío de interfaces Alexis Miranda Navarro _alexis_miranda@itau_cl_a Murex - Revisar cola FTP_Transferencia .msg]_x000a__x000a_Sin esta actualización no podemos solucionar el problema asignado al CIO Corporativo, la solución esta y fue probada en QA._x000a__x000a_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
    <x v="30"/>
    <s v="eric.valtierra@itau.cl"/>
    <s v="claudio.carcamo@itau.cl"/>
    <s v="https://itauchile.atlassian.net/browse/GIYP-240"/>
    <m/>
    <s v="GIYP-240"/>
    <s v="CIO Corporativo, Riesgo y Fraude"/>
    <x v="3"/>
  </r>
  <r>
    <s v="GIYP-273"/>
    <x v="0"/>
    <s v="Bloqueo en el Verbo IDD "/>
    <s v="Claudio Carcamo/ Riesgo"/>
    <s v="Carlos Barrera"/>
    <d v="2023-10-11T00:00:00"/>
    <d v="2023-10-11T13:16:00"/>
    <x v="0"/>
    <d v="2023-07-20T00:00:00"/>
    <d v="2023-10-11T00:00:00"/>
    <s v="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
    <s v="Se realiza mantenimiento a verbo CD_PARA (Opción: Mantenimiento Tipo de Facilities), con el fin de que no bloquee archivo SA.PARMT, que es utilizado en verbo IDD 28-07-2023 (OK)_x000a__x000a_Modificar aplicación CDO020 para que al momento de leer archivo SA.PARMT, libere inmediatamente el registro y además se colocará atributo SHARE(*YES) en archivo. (Por definir fecha por priorización) "/>
    <s v="Mantenimiento a verbo CD_PARA (Opción : Mantenimiento Tipo de Facilities), con el fin de que no bloquee archivo SA.PARMT, que es utilizado en verbo IDD_x000a__x000a_Como actividad adicional de mejora se incluye como proyecto del área, modificar aplicación CDO020 para que al momento de leer archivo SA.PARMT, libere inmediatamente el registro y además se colocará atributo SHARE(*YES) en archivo. "/>
    <s v="Solución consistirá en  modificar  aplicación CDO020 para que al momento de leer archivo SA.PARMT, libere inmediatamente el registro y además se colocará atributo SHARE(*YES) en archivo._x000a__x000a_caso se ha  despriorizado por casos críticos del área Riesgo._x000a__x000a_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_x000a_Se acuerda cierre"/>
    <x v="8"/>
    <s v="cobarrera@itau.cl"/>
    <s v="claudio.carcamo@itau.cl"/>
    <s v="https://itauchile.atlassian.net/browse/GIYP-273"/>
    <m/>
    <s v="GIYP-273"/>
    <e v="#N/A"/>
    <x v="2"/>
  </r>
  <r>
    <s v="GIYP-324"/>
    <x v="0"/>
    <s v="Reseteo Job SINACOFI por antecedentes Comerciales no disponibles"/>
    <s v="Claudio Carcamo "/>
    <s v="Ulises Fuentes"/>
    <d v="2023-11-16T00:00:00"/>
    <d v="2023-11-16T15:32:00"/>
    <x v="0"/>
    <d v="2022-03-10T00:00:00"/>
    <d v="2023-11-16T00:00:00"/>
    <s v="El Core IBS no reconecta de forma automática cuando en Sinacofi existe una intermitencia o caída, esto se da por el diseño en su programación , específicamente en el uso de la componente RG SN11BA "/>
    <s v="Como mitigante el área de operaciones TI, ejecutaba reinicio del servicio a solicitud del problema con la transacciones y evidenciaba el encolamiento. _x000a__x000a_Fueron revisados los componentes a ser modificados y la propuesta de solución (a.) se identificaron los componentes a ser modificados  PRG SN11BA de la biblioteca SNCF400(ok) _x000a_b.) Certificación QA inicio el 12-10-2023 al 07-11-2023 (Finalizadas con error) _x000a_c.) Se desestima paso de componentes mencionados dado que no son factibles para la resolución del problema_x000a_d) Se realiza activación de componente core CBXCHKSNC de sistema FCSA01, el cuál valida la conectividad con servicio sinacofi/experian evitando el encolamiento de transacciones"/>
    <s v="Se realiza activación de componente core CBXCHKSNC de sistema FCSA01, el cuál valida la conectividad con servicio sinacofi/experian evitando el encolamiento de transacciones._x000a__x000a_Conforme a indicación de equipo de monitoreo, ya no se presentan errores de comunicación ni continuidad por parte de negocio"/>
    <s v="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_x000a__x000a_-Debe estar la biblioteca SNCF400 en la lista de bibliotecas._x000a__x000a_Se inicia revisión de *COMPCOB*_x000a_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_x000a_* Se valida con equipo de operaciones y durante el periodo de seguimiento el error ya no se presenta._x000a_* Se inicia proceso de cierre de ficha;*Reunión del BDC 16-11-2023*_x000a_Se lleva a cabo una validación con el equipo de negocio, donde se observa una disminución de los casos relacionados con el error._x000a_Posteriormente, se realiza una validación con el equipo de operaciones y se constata que durante el periodo de seguimiento, el error ya no se presenta_x000a_Se esperan los datos complementarios (WII) para luego darle cierre a la ficha"/>
    <x v="96"/>
    <s v="ulises.fuentes@itau.cl"/>
    <s v="claudio.carcamo@itau.cl"/>
    <s v="https://itauchile.atlassian.net/browse/GIYP-324"/>
    <m/>
    <s v="GIYP-324"/>
    <s v="CIO Corporativo, Riesgo y Fraude"/>
    <x v="3"/>
  </r>
  <r>
    <s v="GIYP-398"/>
    <x v="0"/>
    <s v="Colaboradores no pueden ingresar a BPM"/>
    <s v="Iyugnis Leyva Baez"/>
    <s v="Iyugnis Leyva Baez"/>
    <d v="2023-09-14T00:00:00"/>
    <d v="2023-09-14T17:37:00"/>
    <x v="0"/>
    <d v="2023-09-05T00:00:00"/>
    <d v="2023-09-14T00:00:00"/>
    <s v="Procedimiento incompleto se no reinicio el was de BPM tenia contraseña antigua. se realizó el análisis_x000a_Por vulnerabilidad a Kerberoasting se realizo el cambio de contraseña en usuario de servicio USRSVC_BPM"/>
    <s v="Se restablece contraseña antigua al usuario de servicio USRSVC_BPM y el servicio de BPM se restablece, se genera caso a problema para determinar solución definitiva."/>
    <s v="En análisis"/>
    <s v="hubo cambios en el proceso de control de calidad (QA) y luego en el entorno de producción, donde se eliminaron ciertos privilegios._x000a_Durante este cambio, se realizó una actualización de contraseña en los nodos del servidor de aplicaciones web (WAS)._x000a_Sin embargo, debido a que el WAS no se reinició, conservó la contraseña antigua._x000a_Se llevó a cabo un análisis con acceso al usuario al que se le cambió la contraseña, pero no se siguió el procedimiento completo._x000a_Como lección aprendida, se recomienda revisar las topologías y asegurarse de tener homologados todos los ambientes._x000a__x000a_Se acuerda cierre"/>
    <x v="53"/>
    <s v="iyugnis.leyva@itau.cl"/>
    <s v="iyugnis.leyva@itau.cl"/>
    <s v="https://itauchile.atlassian.net/browse/GIYP-398"/>
    <m/>
    <s v="GIYP-398"/>
    <e v="#N/A"/>
    <x v="2"/>
  </r>
  <r>
    <s v="GIYP-578"/>
    <x v="2"/>
    <s v="Intermitencia en PRC al buscar operaciones (BPM 8.0) (Plataforma Regional de Crédito)"/>
    <s v="Claudio carcamo"/>
    <s v="Claudio carcamo"/>
    <d v="2024-02-06T00:00:00"/>
    <d v="2024-01-30T11:16:00"/>
    <x v="1"/>
    <d v="2023-10-25T00:00:00"/>
    <m/>
    <s v="Alto consumo de recursos de CPU, durante la ejecución de consultas en DB2."/>
    <s v="Mitigante: Liberar hebras que quedan colgadas con las consultas identificadas y así liberar las conexiones en la DB2 _x000a__x000a_Definitiva: Ejecuta purga de datos BPM _x000a__x000a_se creó el WI 182220 para ejecutar actividad de BPM en QA. OK_x000a_se bajo BPM en QA para iniciar el Backup de la BD OK_x000a_se ejecuto el comando de purga sobre la BD DB2 en QA OK_x000a_PaP (En proceso) _x000a__x000a_Ola 1 PRD Ene/24  Año 2014 08/01_x000a_Ola 2 PRD Año 2015 22/01_x000a_Ola 3 PRD Año 2016 08/01_x000a_Ola 4 PRD Año 2017, 2018 22/01 "/>
    <s v="Plan de purgas sobre la base de datos"/>
    <s v="Se ejecuta purga de datos BPM_x000a_se creó el WI 182220 para ejecutar actividad de BPM en QA._x000a_se bajo BPM en QA para iniciar el Backup de la BD_x000a_se ejecuto el comando de purga sobre la BD DB2 en QA;se informó que el señor Felipe Muñoz Osses ha implementado un script en la shell que permite eliminar las conexiones de manera inmediata cuando la CPU alcanza un umbral específico._x000a_se ejecuto correctamente la purga de propuestas desde 2018-06-24;se eliminan los registros de estas tablas_x000a__x000a_LSW_TASK_x000a_LSW_TASK_EXECUTION_CONTEXT_x000a_LSW_BPD_INSTANCE_x000a_LSW_BPD_INSTANCE_DATA_x000a_LSW_BPD_INSTANCE_VARIABLES_x000a_LSW_EM_TASK_x000a_LSW_USR_XREF_x000a_LSW_USR_GRP_XREF_x000a_LSW_PO_VERSIONS_x000a__x000a_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_x000a__x000a_Saludos _x000a__x000a_AM;[~accountid:712020:34368312-bea9-41e8-875a-18f6ff9e7041] Gracias por la información. _x000a__x000a_[~accountid:712020:926abd4e-07e4-4dcb-90fe-60867d1a36f8] seguiendo lo que se indica, nos ayuda a complementar el plan sobre las acciones definitiva a ejecutarse y la fecha de implementación. ;En acuerdo en mesa de trabajo de hoy 27-11: _x000a__x000a_# Revisar si la purga en QA se ejecuto OK y realizar las validaciones en la herramienta BPM_x000a_# Establecer la fecha del histórico de los datos con negocio_x000a_# revisar la estrategia de ejecución del la purga(1 dia, cada una semana, cada un mes, etc)_x000a_# Fecha de ejecución de prueba de purga test(1 día) en prod : viernes 1-12_x000a__x000a_Puntos que serán revisados con Wellington en reunión interna con Claudio Carcamo. _x000a__x000a_Punto de control hoy a las 4y30 _x000a__x000a_[~accountid:712020:34368312-bea9-41e8-875a-18f6ff9e7041] [~accountid:712020:926abd4e-07e4-4dcb-90fe-60867d1a36f8] ;*BDC 27-11-2023*_x000a_Se debe revisar si la purga en QA se ejecutó correctamente y realizar las validaciones correspondientes en la herramienta BPM._x000a_Es necesario establecer la fecha del histórico de los datos con el equipo de negocio._x000a_Se debe revisar la estrategia de ejecución de la purga, considerando opciones como una vez al día, una vez a la semana, una vez al mes, etc._x000a_La fecha de ejecución de la prueba de purga en el entorno de producción será el viernes 1-12._x000a_Se discutirán los puntos mencionados con Wellington en una reunión interna con Claudio Carcamo.;En reunión de hoy a las 16y30, se informo: _x000a__x000a_* Reunión con el Negocio el 27-11 para determinar datos a mantener en la BD (Corporativo)_x000a_*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_x000a_* Se acuerda seguimiento el miércoles am ;La propuesta es iniciar el 08-01-2024 el proceso de purga por año y se ejecutara cada 15 días. ;{panel:bgColor=#eae6ff}_x000a_BDC 04-12-2023_x000a_Objetivo_x000a_Ejecutar una mantención en la DB2 del producto BPM8.0, que garantice una mejor_x000a_performance del producto a partir de la eliminación de 5 años de historia_x000a__x000a_{panel};Detalle de servidores del aplicativo: _x000a__x000a_|10.181.254.146|CLBAPP0X1|_x000a__x000a_ _x000a__x000a_|10.181.254.151|CLBAPP1X1|_x000a__x000a_|10.181.254.21|CLBAPP1X2|_x000a__x000a_ _x000a__x000a_|10.181.254.16|CLBAPP0X2|_x000a__x000a_ _x000a__x000a_[16:29] Felipe Muñoz Osses_x000a__x000a_ _x000a__x000a_|10.181.254.147|CLBDBP0X1|_x000a__x000a_ _x000a__x000a_|10.181.254.17|CLBDBP0X2|_x000a__x000a_ ;BDC 27-12-2024_x000a_Fecha de mantención en la DB2_x000a_Ola 1 PRD Ene/24  Año 2014 08/01_x000a_Ola 2 PRD Año 2015 22/01_x000a_Ola 3 PRD Año 2016 08/01_x000a_Ola 4 PRD Año 2017, 2018 22/01 ;Estimados, a petición de negocio estas son las fechas de ejecución de purga:_x000a_Ola 1 PRD Ene/24 Año 2014 09/01_x000a_Ola 2 PRD Año 2015 05/02_x000a_Ola 3 PRD Año 2016 15/02_x000a_Ola 4 PRD Año 2017, 2018 04/03;Se reprograma la Ola 1 : _x000a__x000a_Ola 1 PRD Ene/24 Año 2014 sábado --&gt; *20/01*_x000a__x000a_*Motivo :* _x000a__x000a_Por el tiempo estimado del rollback se programa se deja para el fin de semana del 20 de enero dado que para el sábado 13 esta programada otra activdad.;Estimados, _x000a__x000a_Se cambia la fecha inicial de purga:_x000a__x000a_Ola 1 PRD Ene/24 Año 2014 sábado --&gt; *03/02 desde las 09:00 AM*"/>
    <x v="97"/>
    <s v="claudio.carcamo@itau.cl"/>
    <s v="claudio.carcamo@itau.cl"/>
    <s v="https://itauchile.atlassian.net/browse/GIYP-578"/>
    <m/>
    <s v="GIYP-578"/>
    <s v="CIO Corporativo, Riesgo y Fraude"/>
    <x v="3"/>
  </r>
  <r>
    <s v="GIYP-599"/>
    <x v="0"/>
    <s v="Contact Center reporta casos clientes empresas, con problemas de pagos en Tesorería, PreviRed y cuentas inscritas/no inscritas"/>
    <s v="Elson Ohara"/>
    <s v="David Meza"/>
    <d v="2023-11-20T00:00:00"/>
    <d v="2023-11-20T18:17:00"/>
    <x v="1"/>
    <d v="2023-11-08T00:00:00"/>
    <d v="2023-11-20T00:00:00"/>
    <s v="Se realizo rollback de actividad WI 179049, desconocimiento del flujo con los botones de pagos. _x000a__x000a_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
    <s v="Para dar continuidad se genera rollback y se reprocesa información. _x000a__x000a_Como acción definitiva y lecciones aprendidas._x000a_La acción definitiva es el rollback ya que existe un plan de migración de botón de pago, el actual esta descontinuado, por ende no realizaremos un cambio en el servicio hasta que se migre por completo, tanto el botón de pago y sucursal virtual. _x000a__x000a_Las lecciones aprendidas son : Realizar las certificación considerando todas las casuísticas que este involucrado cada servicio ya sea un broker una api o bien un microservicio, se debe analizar por completo los flujos afectados para no volver a provocar dicha incidencia. "/>
    <s v="Rollback del WI 179049, dado que se espera actualización de los servicios de pagos y sucursal virtual "/>
    <s v="[~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quot;llamado número 2&quot;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
    <x v="45"/>
    <e v="#N/A"/>
    <s v="elson.ohara@itau.cl"/>
    <s v="https://itauchile.atlassian.net/browse/GIYP-599"/>
    <m/>
    <s v="GIYP-599"/>
    <s v="CIO Corporativo, Riesgo y Fraude"/>
    <x v="3"/>
  </r>
  <r>
    <s v="GIYP-646"/>
    <x v="2"/>
    <s v="Problemas de conexión en DWIG (PRC)"/>
    <s v="Claudio Carcamo"/>
    <s v="Claudio Carcamo / Luis Urrutia (por apoyo en Dwig) "/>
    <d v="2024-02-13T00:00:00"/>
    <d v="2024-01-31T12:55:00"/>
    <x v="1"/>
    <d v="2023-11-15T00:00:00"/>
    <m/>
    <s v="El problema se debió a que la base DWIG estaba al 100% de su capacidad, por tanto, dejo de recibir conexiones por seguridad."/>
    <s v="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_x000a_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_x000a__x000a_1) Mitigante: Provisionar nuevo disco de 500GB sobre el servidor CLSTGBLSRVP19 considerando el nivel de versionamiento que está presentando Sybase IQ16_x000a__x000a_2) Definitiva: Realizar Purga de Datos en Dwig o independizar consultas de PRC hacia Dwig y Evaluar independizar consultas de PRC hacia DWIG"/>
    <s v="En análisis"/>
    <s v="[~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_x000a__x000a_ _x000a__x000a_               El problema se debió a que la base estaba al 100% de su capacidad, por tanto, dejo de recibir conexiones por seguridad._x000a__x000a_               La única solución para esta situación es bajar y subir la base de datos, así se liberar datos temporales._x000a__x000a_               Actualmente la base de datos se encuentra al 88% (6271GB) lo cual es crítico, es necesario agregar mas discos a la base de datos, al menos 500GB._x000a__x000a_               Idealmente la BD de be mantenerse bajo el 80% de su capacidad._x000a__x000a_ _x000a__x000a_               Por otra parte se recomienda limpiar los disco X y Y las carpetas “backup_hist” y “backup_hit” , los cuales poseen respaldo del 2022._x000a__x000a_ _x000a__x000a_               Cualquier duda me comentan por favor._x000a__x000a_ _x000a__x000a_Saludos._x000a__x000a_ _x000a__x000a_*Miguel Duarte Morales*_x000a__x000a_*Consultor SAP Database*_x000a__x000a_*Fono: 223306700*_x000a__x000a_[*mduarte@tech1group.com*|mailto:mduarte@tech1group.com];Se da seguimiento en reunión interna la cual se realizara el 12-12-2023;En revisión de hoy, [~accountid:712020:926abd4e-07e4-4dcb-90fe-60867d1a36f8] revisará durante el dia con [~accountid:712020:626944d4-aa26-464b-bce8-9f037b724664] para evaluar: _x000a__x000a_a) Solución mitigante: cambio de hora de ejecución del proceso que mas impacta PRC _x000a__x000a_b) Solución definitiva: Independizar la consulta de PRC hacia DWIG;{panel:bgColor=#eae6ff}_x000a_BDC 18-12-2023_x000a_Claudio envió un correo consultando a luis sobre algunas tablas que podrían ser migradas o purgadas. Actualmente, se encuentran en la etapa de análisis y respaldo de dichas tablas._x000a_{panel};*De:* Luis Urrutia Suarez &lt;[Luis.Urrutia@itau.cl|mailto:Luis.Urrutia@itau.cl]&gt; _x000a_*Enviado el:* jueves, 14 de diciembre de 2023 12:52_x000a_*Para:* Claudio Carcamo Correa &lt;[Claudio.Carcamo@itau.cl|mailto:Claudio.Carcamo@itau.cl]&gt;; Jenny Reyes Tripainao &lt;[jenny.reyes_tripainao@itau.cl|mailto:jenny.reyes_tripainao@itau.cl]&gt;_x000a_*CC:* Julia Gamez Ovalles &lt;[julia.gamez@itau.cl|mailto:julia.gamez@itau.cl]&gt;; Christian Jofre Hertzer &lt;[Christian.Jofre@itau.cl|mailto:Christian.Jofre@itau.cl]&gt;; Gilio Urbina Dolfino &lt;[gilio.urbina@itau.cl|mailto:gilio.urbina@itau.cl]&gt;_x000a_*Asunto:* RE: [JIRA] JULIA ANLLELI GAMEZ OVALLES mentioned you on GIYP-646_x000a__x000a_ _x000a__x000a_Claudio/Jenny,_x000a__x000a_Favor de indicar que podemos purgar y como desde Sybase IQ dado que son tablas que utilizan en proceso de provisiones o son de provisiones:_x000a__x000a_ _x000a__x000a_|*Nombre Tabla*|*Tamaño en MB*|*OWNER*|*TABLA*|*MIN_FECPRO*|_x000a_|USRSQL_DWIG.igtb_cupo_deuda_sigir|50.361|USRSQL_DWIG|igtb_cupo_deuda_sigir|2010-01-29|_x000a_|USRSQL_DWIG.igtb_provisiones_clsmnr|44.597|USRSQL_DWIG|igtb_provisiones_clsmnr|2014-09-30|_x000a_|USRSQL_DWIG.igtb_provisiones_clsmnr_migra|42.556|USRSQL_DWIG|igtb_provisiones_clsmnr_migra|2018-01-31|_x000a_|USRSQL_DWIG.igtt_equifax_perfil_cliente|19.303|USRSQL_DWIG|igtt_equifax_perfil_cliente|#N/D|_x000a_|USRSQL_DWIG.igtt_equifax_comportamiento_presigir|13.255|USRSQL_DWIG|igtt_equifax_comportamiento_presigir|#N/D|_x000a_|USRSQL_DWIG.igtb_provisiones_clsmnr_migra_PRUEBA|12.069|USRSQL_DWIG|igtb_provisiones_clsmnr_migra_PRUEBA|2018-10-31|_x000a_|USRSQL_DWIG.igtb_r04_mpr|5.485|USRSQL_DWIG|igtb_r04_mpr|2009-03-31|_x000a_|USRSQL_DWIG.igtt_equifax_deudasbif_retail|4.997|USRSQL_DWIG|igtt_equifax_deudasbif_retail|#N/D|_x000a__x000a_ _x000a__x000a_|*Nombre Tabla*|*Tamaño en MB*|_x000a_|USRSQL_MPF.T_DEU_CONS|59.760|_x000a_|USRSQL_MPF.T_TRANS|55.155|_x000a_|USRSQL_MPF.igtt_equifax_perfil_cliente|51.799|_x000a_|USRSQL_MPF.igtt_equifax_comportamiento|28.471|_x000a_|USRSQL_MPF.T_CLIENTE|18.767|_x000a_|USRSQL_MPF.T_CUADRO_PAGO|14.935|_x000a__x000a_|*Nombre Tabla*|*Tamaño en MB*|_x000a_|USRSQL_MPR.prtp_modpro|32.515|_x000a_|USRSQL_MPR.igtt_equifax_comportamiento|19.273|_x000a_|USRSQL_MPR.prtp_modpro_bkp|6.587|_x000a_|USRSQL_MPR.igtt_equifax_perfil_cliente|3.081|_x000a_|USRSQL_MPR.igtt_equifax_incidencia|1.999|_x000a_|USRSQL_MPR.igtb_r04_mpr|1.383|;[^RE_ _JIRA_ JULIA ANLLELI GAMEZ OVALLES mentioned you on GIYP-646.msg]_x000a__x000a_Respuesta respecto a purga por parte de negocio.;Estimado Hector:_x000a_Estas deberían mantenerse por lo menos los últimos 5 años._x000a__x000a_* igtb_cupo_deuda_sigir_x000a_* igtb_provisiones_clsmnr_x000a_* igtb_provisiones_clsmnr_migra_x000a_Respecto a las otras mencionadas:_x000a_* igtb_provisiones_clsmnr_migra_PRUEBA: se puede truncar._x000a_* igtb_r04_mpr: El dueño del R04 es el Francisco Rodriguez, por PISMID RAN 18-5 no deberia contener mas de 60 periodos._x000a_* prtp_modpro: se puede truncar o dejar 1 año. _x000a_* prtp_modpro_bkp: se puede truncar o dejar 1 año.;[~accountid:712020:626944d4-aa26-464b-bce8-9f037b724664] indica que el proceso de purga finaliza a inicios del Q2 2024.;BDC 30-01-2024_x000a_este sábado 03-02 a las 9:00 hrs, se realizará un respaldo y luego se ajustará la primera tanda de Purga. Después, se planea ejecutar acciones más drásticas en la siguiente semana, con un mayor registro. Se prevé culminar la Purga a finales de febrero"/>
    <x v="30"/>
    <s v="claudio.carcamo@itau.cl"/>
    <s v="claudio.carcamo@itau.cl"/>
    <s v="https://itauchile.atlassian.net/browse/GIYP-646"/>
    <m/>
    <s v="GIYP-646"/>
    <s v="CIO Corporativo, Riesgo y Fraude"/>
    <x v="3"/>
  </r>
  <r>
    <s v="GIYP-686"/>
    <x v="2"/>
    <s v="Problema para operar en BPM 8.5 (Apertura Cuenta Corrientes)"/>
    <s v="CLAUDIO CARCAMO"/>
    <s v="Abraham Montalva"/>
    <d v="2024-01-30T00:00:00"/>
    <d v="2024-01-29T17:32:00"/>
    <x v="1"/>
    <d v="2023-11-13T00:00:00"/>
    <m/>
    <s v="En análisis. Se detectan hebras colgadas en servidores de BPM 8.5 por servicio Get buscar solicitud con infinite Loop"/>
    <s v="Reinicio del nodo que se ve afectado por no liberarse solo (que haya pasado un tiempo de 5 min aprox y no se haya liberado solo) _x000a__x000a_Solución definitiva (en análisis) "/>
    <s v="En análisis  "/>
    <s v="{panel:bgColor=#eae6ff}_x000a_Reunión interna 12-12-2023_x000a_Claudio Cárcamo llevará a cabo un análisis del problema, centrándose en los casos más recientes y revisando los registros en la ruta \\clstgsqld63\buzon2\Claudio Carcamo. Los servicios involucrados son &quot;Get buscar solicitud&quot; con BPM de 8.5 y &quot;GetCurrentAccountApplications&quot; a través del servicio Broker. El procedimiento utilizado es &quot;paCtaCteOnline_BuscaSolicitudes&quot; en el entorno CLSTGSQLP28V4. Durante la revisión de los registros, se buscará información relacionada con los nombres &quot;infinite loop&quot; o &quot;hung&quot;._x000a_{panel};[~accountid:712020:926abd4e-07e4-4dcb-90fe-60867d1a36f8] alguna información sobre el análisis de este caso de BPM?;Nos reuniremos para el BDC del 20-12-2023. Para la revisión de este caso Problema;{panel:bgColor=#eae6ff}_x000a_BDC 20-12-2023_x000a_Abraham, Claudio y Felipe acordaron monitorear durante dos semanas para verificar si el incidente vuelve a ocurrir. Hasta ahora, el servicio se encuentra estable y es posible que el cambio de filenet haya solucionado el problema._x000a_{panel};BDC 02-01-2024_x000a_Representante no asiste al bdc;Se agenda reunion interna para revisar la nueva incidencia asociada a hebras colgadas el 04-01-2024 a las 11:30 hrs_x000a_;[https://www.ibm.com/docs/en/bpm/8.6.0?topic=servers-detecting-ending-infinite-loops-in-javascript-activities|https://www.ibm.com/docs/en/bpm/8.6.0?topic=servers-detecting-ending-infinite-loops-in-javascript-activities|smart-link] _x000a__x000a_!image-20240103-193604.png|width=935,height=208!;Reunión interna 04-01-2024:_x000a_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_x000a__x000a_Se detecta lo siguiente_x000a_-El servicio de consulta de parametria (SimpleGetTablaCorpGS) no esta guardando de manera correcta en cache (4259 consultas el día 30 de noviembre, cuando el promedio debe ser 100)_x000a__x0009_-Se debe desactivar el check &quot;Automatically sync shared business objects&quot;, en este y los servicios que lo invocan. _x000a_-El servicio de consulta de ciudades (GetCitiesByCountry) no esta guardando de manera correcta en cache (1528 consultas el día 30 de noviembre, cuando el promedio debe ser 100)_x000a__x0009_-Se debe desactivar el check &quot;Automatically sync shared business objects&quot;,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_x000a_Representante no asiste al BDC se convoca para el proximo buenos dias calidad"/>
    <x v="27"/>
    <s v="abraham.montalva@itau.cl"/>
    <s v="claudio.carcamo@itau.cl"/>
    <s v="https://itauchile.atlassian.net/browse/GIYP-686"/>
    <m/>
    <s v="GIYP-686"/>
    <s v="CIO Corporativo, Riesgo y Fraude"/>
    <x v="3"/>
  </r>
  <r>
    <s v="GIYP-732"/>
    <x v="3"/>
    <s v="Problemas en el otorgamiento de crédito por monto mayor a 11 caracteres (999.999.999.999,00)"/>
    <s v="Claudio Carcamo"/>
    <s v="Jenny Reyes / Leonor Muñoz"/>
    <d v="2024-02-13T00:00:00"/>
    <d v="2024-01-30T15:45:00"/>
    <x v="0"/>
    <d v="2023-12-21T00:00:00"/>
    <m/>
    <s v="Limitación en el campo de liquidación de crédito a abonar, actualmente AS400 soporta 11 caracteres"/>
    <s v="Mitigante: Para este caso particular se acuerda con el cliente el curse de operaciones en dos operaciones: _x000a_LN números 60329915 por $99.999.999.999 y LN 60329917 por $56.003.347.501._x000a__x000a_Definitiva: Ampliar la cantidad de dígitos en el campo de monto de crédito y liquido a abonar "/>
    <s v="Amplia la capacidad en dígitos de 11 a XX"/>
    <s v="Se adjunta correo, donde se detalla la acción mitigante aplicada para el otorgamiento del crédito. _x000a__x000a_!image-20231228-140648.png|width=1751,height=584!;BDC 02-01-2024_x000a_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_x000a_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
    <x v="18"/>
    <s v="leonor.munoz_accenture@itau.cl"/>
    <s v="claudio.carcamo@itau.cl"/>
    <s v="https://itauchile.atlassian.net/browse/GIYP-732"/>
    <m/>
    <s v="GIYP-732"/>
    <s v="CIO Corporativo, Riesgo y Fraude"/>
    <x v="3"/>
  </r>
  <r>
    <s v="GIYP-743"/>
    <x v="2"/>
    <s v="Actualización de Valor de Monedas en proceso de Cierre "/>
    <s v="Claudio Carcamo"/>
    <s v="Claudio Carcamo / Daniel Egueta / ulises fuentes"/>
    <d v="2024-02-06T00:00:00"/>
    <d v="2024-01-30T18:06:00"/>
    <x v="0"/>
    <d v="2023-12-29T00:00:00"/>
    <m/>
    <s v="Carga de valor de moneda actualmente en forma manual"/>
    <s v="Mitigante: realizar actualización a través de rutina extra _x000a__x000a_Definitiva: mejora al proceso que esta relacionado al envió de información desde Sinacofi,  dentro del proceso de migración que esta haciendo Sinacofi/Experian, esto queda  resuelto,  Q1 2024."/>
    <s v="En análisis"/>
    <s v="[~accountid:712020:926abd4e-07e4-4dcb-90fe-60867d1a36f8] Se genera caso a problema para su trámite correspondiente. _x000a__x000a_Favor complementar causa y plan de acción para su seguimiento. _x000a__x000a__x000a__x000a_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_x000a_* Caso se categoriza como &quot;Actualización&quot;. Actualmente no se está generando ningún problema ni bloqueante en la ejecución del proceso, dado que la tarea se ejecuta con normalidad siendo el proceso &quot;manual&quot; y ejecutado con &quot;rutina extra&quot;.;BDC 30-01-2024_x000a_Se esta realizando un análisis de mejorar el proceso existente El objetivo es reducir los impactos negativos en los procesos de cierre de mes, especialmente en la etapa de provisiones. Con base en esta evaluación, se planea proponer una solución para abordar estos desafíos."/>
    <x v="16"/>
    <s v="ulises.fuentes@itau.cl"/>
    <s v="claudio.carcamo@itau.cl"/>
    <s v="https://itauchile.atlassian.net/browse/GIYP-743"/>
    <m/>
    <s v="GIYP-743"/>
    <s v="CIO Corporativo, Riesgo y Fraude"/>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
  <r>
    <s v="GIYP-602"/>
    <x v="0"/>
    <s v="Retraso con la carga de datos en aplicación SAC "/>
    <s v="Nicolas valeria"/>
    <s v="Nicolas valeria"/>
    <d v="2023-12-05T00:00:00"/>
    <d v="2023-12-11T11:06:00"/>
    <x v="0"/>
    <d v="2023-11-11T00:00:00"/>
    <d v="2023-12-06T00:00:00"/>
    <s v="El origen del retraso de la carga se debió a la coincidencia de ejecución de procesos de carga y ejecución de respaldos"/>
    <s v="1. Realizar ajustes para evitar ejecutar procesos en paralelos a las cargas (13-11), validación del sábado (18-11) el comportamiento de los tiempos se presentó demorado mas del tiempo esperado 40 minutos, y 25-11 y 02-12 se proceso con tiempo normal (OK)_x000a__x000a_Operaciones TI: _x000a_3. Validación de respaldos TSM unidades P/R/I, posterior al respaldo full de la base de datos ArSystem. (Ok)_x000a_    "/>
    <s v="Mejoras en proceso de ejecución de cargas "/>
    <s v="[~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_x000a__x000a_[~accountid:712020:719e4bac-2994-4dc4-a53a-fe719ac261d7] algún avance sobre la revisión de la sentencia delete (Actividad 2 del plan de acción) _x000a__x000a_[~accountid:712020:d6d843a2-5cb6-4684-97bc-f28245ed3c9a] nos comenta sobre la validación de los respaldos. _x000a__x000a_Se genera cita a las 4:00 de hoy 27-11 para revisar y determinar la causa raíz de este problema y la asignación del caso  _x000a__x000a_[~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_x000a__x000a_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_x000a__x000a__x000a__x000a_saludos, ;{panel:bgColor=#eae6ff}_x000a_Se ejecuta el JOB 19-11 y el respaldo full corrió el 26-11_x000a_Se acuerda dejar en monitoreo 2 semanas para revisar la afectacion con las trazas de tiempos en la BD_x000a_Aun no se a determinado la causa raiz se asignara a infra hasta que tengamos todo los antecedentes de  la causa_x000a_{panel};En reunión sostenida hoy 28-11, se acordó: _x000a__x000a_# Validar comportamiento de ejecución del proceso de SAC para el sabado 02-12_x000a_# Nicolas Valeria remitirá información al proveedor la revisión de sentencias delete en el  sp_sac_delete_bctp_cliente e informará fecha de diagnostico._x000a_#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_x000a__x000a_Adjunto correo enviado y cita para revisión. _x000a__x000a_De antemano muchas gracias! ;Se evidencian ejecución de carga dentro de los tiempos normales: _x000a__x000a_!image-20231206-223734.png|width=501,height=396!_x000a__x000a_En caso de volver a generarse el incidente se obtendrán los antecedentes necesarios para determinar otra casuística. ;[~accountid:712020:156f0864-ff81-4b53-97b0-f1913b8a6833] de acuerdo a lo conversado se cierra caso de problema asociado. "/>
    <x v="0"/>
    <s v="nicolas.valeria@itau.cl"/>
    <s v="nicolas.valeria@itau.cl"/>
    <s v="https://itauchile.atlassian.net/browse/GIYP-602"/>
    <m/>
    <s v="GIYP-602"/>
    <s v="CIO Mayorista y Habilitadores Digitales, Correctivo Canales"/>
    <s v="CIO Mayorista y Habilitadores Digitales"/>
  </r>
  <r>
    <s v="GIYP-94"/>
    <x v="0"/>
    <s v="Herramienta de monitoreo detecta intermitencia en simular DAP (paso 2 de 3), despliega mensaje: “Algo salió mal, no hemos podido cargar la información”."/>
    <s v="Daniela Zambrano"/>
    <s v="pedro Leiva/ Franco Valdez"/>
    <d v="2023-06-14T00:00:00"/>
    <d v="2023-08-31T16:43:00"/>
    <x v="1"/>
    <d v="2023-06-12T00:00:00"/>
    <d v="2023-06-14T00:00:00"/>
    <s v="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
    <s v="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_x000a__x000a_Solución definitiva:  se corrigió con Scrip para que se mostraran los tres tipos de monedas, con PaP el 13-06-2023 (OK) _x000a_(Incidente Portal: DAP solo estaba permitiendo mostrar solo 2 monedas por lo se aplicó un Script para que se mostraran tres (3.) La ETL de tablas corporativas actualiza cada noche ese campo. El fix definitivo se aplicó el día martes 13-06-2023 (OK)._x000a_Como mejora adicional a APP, el jueves 15-06-2023 se libera versión del simulador de DAP que trabajará directamente con API omitiendo el uso de TxServer."/>
    <s v=" Se corrigió con Scrip para que se mostraran los tres tipos de monedas_x000a_(Incidente Portal: DAP solo estaba permitiendo mostrar solo 2 monedas por lo se aplicó un Script para que se mostraran tres (3.) La ETL de tablas corporativas actualiza cada noche ese campo. El fix definitivo se aplicó el día martes 13-06-2023 (OK)."/>
    <s v="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
    <x v="1"/>
    <e v="#N/A"/>
    <s v="daniela.zambranol@itau.cl"/>
    <s v="https://itauchile.atlassian.net/browse/GIYP-94"/>
    <m/>
    <s v="GIYP-94"/>
    <s v="CIO Minorista, Everyday Banking"/>
    <s v="CIO Minorista"/>
  </r>
  <r>
    <s v="GIYP-468"/>
    <x v="0"/>
    <s v="Pago MH hipotecario en sistema Condell (FCSA01)"/>
    <s v="Claudia Parra"/>
    <s v="Rafael Bravo Soto"/>
    <d v="2023-11-06T00:00:00"/>
    <d v="2023-11-06T15:25:00"/>
    <x v="0"/>
    <d v="2023-10-06T00:00:00"/>
    <d v="2023-11-06T00:00:00"/>
    <s v="Se originó porque coincidió con la fecha de carga de la UF del mes"/>
    <s v="Proveedor ASICOM modificó su proceso para que en caso que no exista paridad para el día subsiguiente hábil, se considerará la ultima paridad registrada._x000a__x000a_Generar alerta en Control M para que la caja termine Rojo "/>
    <s v="Mejora en proceso de carga de paridad_x000a__x000a_Generar alerta en Control M "/>
    <s v="[~accountid:712020:5d1de5da-c74f-4eff-b73d-89fc580adaf4] / Rafael Bravo, en primera instancia se debe determinar la causa raíz y las acciones a seguir para que este tipo de incidente no se vuelva a ocurrir. el origen desde el proveedor Asicom._x000a__x000a_[~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_x000a__x000a_!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
    <x v="2"/>
    <s v="rafaelbravo.ing@itau.cl"/>
    <s v="claudia.parralopez@itau.cl"/>
    <s v="https://itauchile.atlassian.net/browse/GIYP-468"/>
    <m/>
    <s v="GIYP-468"/>
    <s v="CIO Minorista, Consumo y Financiamiento"/>
    <s v="CIO Minorista"/>
  </r>
  <r>
    <s v="GIYP-221"/>
    <x v="0"/>
    <s v="clientes no ingresan_menu portar destinatarios_sitio personas"/>
    <s v="carolina Moraga"/>
    <s v="Carlos Pérez"/>
    <d v="2023-07-18T00:00:00"/>
    <d v="2023-08-31T16:30:00"/>
    <x v="0"/>
    <d v="2023-07-04T00:00:00"/>
    <d v="2023-07-18T00:00:00"/>
    <s v="Dentro del sitio privado del cliente en portal  no estaba disponible  la funcionabilidad de portar destinatarios"/>
    <s v="resolución con el reinicio del cache el 04-07-2023 Este servicio está en datas del Proveedor Synaptic."/>
    <s v="el banco no fue el causante del incidente. fue lado proveedor y lo resolvió con el reinicio del cache . Este servicio se encuentra en los predios del Proveedor Synaptic."/>
    <s v="Se acuerda el cierre el 18-07-2023"/>
    <x v="3"/>
    <e v="#N/A"/>
    <s v="carolina.moraga@itau.cl"/>
    <s v="https://itauchile.atlassian.net/browse/GIYP-221"/>
    <m/>
    <s v="GIYP-221"/>
    <s v="CIO Minorista, Inversiones"/>
    <s v="CIO Minorista"/>
  </r>
  <r>
    <s v="GIYP-91"/>
    <x v="0"/>
    <s v="Indisponibilidad transferencia de altos montos ( transferencias individuales y consulta a transferencias  realizadas)  y para la liquidación y toma de DAP en Portal"/>
    <s v="Daniela Zambrano "/>
    <s v="Franco Valdes "/>
    <d v="2023-06-14T00:00:00"/>
    <d v="2023-09-20T16:31:00"/>
    <x v="1"/>
    <d v="2023-06-09T00:00:00"/>
    <d v="2023-06-14T00:00:00"/>
    <s v="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_x000a_Respecto a liquidar DAP se encontró una incidencia en regresión ya que pasaron a llevar una pieza de nosotros con su iniciativa, generaron un wi 161940 el cual no pasaron que estaba en “pruebas”. Se  generó un nuevo WI 163406 de emergencia con el fix y se instaló durante el día._x000a_(antes del PaP no hubo una revisión entre las integraciones. EL incidente se pudo evitar si el el proyecto de Cash Altos montos hubiera pasado ese mismo día una pieza necesaria como parte de la integración con DAP)"/>
    <s v="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EL área de Cash Altos montos instaló en conjunto con DAP para el funcionamiento del flujo / 09-06-2023"/>
    <s v="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Fueron validados los resultados de forma satisfactoria "/>
    <s v="Estaremos enviando al representante la ficha;!image-20230612-181806.png|width=1645,height=76!_x000a__x000a_Se acuerda el cierre en el BDC gestión de problemas del 14-06-2023"/>
    <x v="4"/>
    <e v="#N/A"/>
    <s v="daniela.zambranol@itau.cl"/>
    <s v="https://itauchile.atlassian.net/browse/GIYP-91"/>
    <m/>
    <s v="GIYP-91"/>
    <s v="CIO Minorista, Medios de Pagos y Tarjetas"/>
    <s v="CIO Minorista"/>
  </r>
  <r>
    <s v="GIYP-143"/>
    <x v="0"/>
    <s v="problemas con aplicativo Unipass."/>
    <s v="  Daniela Zambrano"/>
    <s v="Raúl Astorga"/>
    <d v="2023-06-27T00:00:00"/>
    <d v="2023-09-20T14:35:00"/>
    <x v="0"/>
    <d v="2023-06-20T00:00:00"/>
    <d v="2023-06-27T00:00:00"/>
    <s v="Configurar correctamente los parámetros de invocación del servicio que extrae los datos desde Altamira"/>
    <s v="_x000a_- Se pasó  mejora por emergencia previa validación en QA (OK) 26-06-2023_x000a_- Implementación en producción de solución para Enrolamiento de Clientes nuevos en Unipaas (ok) 27-06-2023"/>
    <s v="Implementación en producción de solución para Enrolamiento de Clientes nuevos en Unipaas (ok)"/>
    <s v="Se acuerda el cierre el 27-06-2023"/>
    <x v="5"/>
    <e v="#N/A"/>
    <e v="#N/A"/>
    <s v="https://itauchile.atlassian.net/browse/GIYP-143"/>
    <m/>
    <s v="GIYP-143"/>
    <e v="#N/A"/>
    <e v="#N/A"/>
  </r>
  <r>
    <s v="GIYP-191"/>
    <x v="0"/>
    <s v="Indisponibilidad en la consulta de inversiones en SuperApp"/>
    <s v="Daniela Zambrano"/>
    <s v="Raul Astorga"/>
    <d v="2023-07-19T00:00:00"/>
    <d v="2023-08-31T16:37:00"/>
    <x v="0"/>
    <d v="2023-07-12T00:00:00"/>
    <d v="2023-07-19T00:00:00"/>
    <s v="Error por falta de espacio en disco E:\ asociado el log de transacciones, se generó por la ejecución de una actividad de limpieza de tablas de FFMM (WI 166997) solicitada al área de Ingeniería TI (BD)._x000a_"/>
    <s v="Solución paliativa: reinicio del motor de BD por parte de la comunidad de inversiones Ruben Bignami., b.) Se extiende el disco asignando 40GB adicionales._x000a__x000a_Ejecutar  la limpieza de las 24 tablas logs del sistema de FFMM. Se ejecutó Plan de ejecución para la limpieza. Se completó la limpieza el 15-07-2023."/>
    <s v="Ejecución de proceso de purga  de las 24 tablas logs del sistema de FFMM.. Fue corroborado por el Equipo DBA y Operaciones los resultados de la limpieza "/>
    <s v="Necesario revisar la solución con Raul Astorga- prevista para ell 12-07-2023. Se revisó y explicó el caso presentará en BDC el 19-07-2023;Se acuerda el cierre el 19-07-2023"/>
    <x v="6"/>
    <e v="#N/A"/>
    <s v="daniela.zambranol@itau.cl"/>
    <s v="https://itauchile.atlassian.net/browse/GIYP-191"/>
    <m/>
    <s v="GIYP-191"/>
    <s v="CIO Minorista, Everyday Banking"/>
    <s v="CIO Minorista"/>
  </r>
  <r>
    <s v="GIYP-284"/>
    <x v="0"/>
    <s v="Herramienta de monitoreo detecta intermitencia en las opciones de inversiones(servicios_invertir_DAP, FFMM, APV, Corredora de Bolsa)"/>
    <s v="NA"/>
    <s v="NA"/>
    <d v="2023-07-27T00:00:00"/>
    <d v="2023-11-29T11:24:00"/>
    <x v="0"/>
    <d v="2023-07-27T00:00:00"/>
    <d v="2023-07-27T00:00:00"/>
    <s v="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JOHNNY SEBASTIAN LEON DIAZ / GIYP-280_x000a__x000a_Posterior al reinicio de los WAS por paso a producción de portal se presento problemas en 1 WAS (98). no corresponde abrir caso problema."/>
    <x v="7"/>
    <e v="#N/A"/>
    <e v="#N/A"/>
    <s v="https://itauchile.atlassian.net/browse/GIYP-284"/>
    <m/>
    <s v="GIYP-284"/>
    <e v="#N/A"/>
    <e v="#N/A"/>
  </r>
  <r>
    <s v="GIYP-365"/>
    <x v="0"/>
    <s v="Indisponibilidad en la Simulación para Invertir en DAP (Portal y SuperApp)"/>
    <s v="Daniela Zambrano"/>
    <s v="Pedro Leiva"/>
    <d v="2023-10-23T00:00:00"/>
    <d v="2023-10-23T15:40:00"/>
    <x v="1"/>
    <d v="2023-08-22T00:00:00"/>
    <d v="2023-10-23T00:00:00"/>
    <s v="Encolamiento de mensajes que no poseen expiración en las Colas MQ del Broker Orquestador, durante la carga de tasas DAP en Altamira. _x000a__x000a_&quot;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quot;"/>
    <s v="Realizar ajuste en la expiración de los Mensajes en las colas MQ y Logeo del GetDAPRates, esto solventara futuros encolamientos en caso de que las tasas se carguen mal por el Usuario respectivo (PaP 10-10-2023 - WI 175438) (Ok) "/>
    <s v=" Mejoras en la expiración de los Mensajes en las colas MQ y Logeo del GetDAPRates. "/>
    <s v="Se agenda Solicitud de Fix de Colas Broker de acuerdo a Backlog estará en producción la primera semana de Octubre.Se agenda Solicitud de Fix de Colas Broker de acuerdo a Backlog estará en producción en 05-09-2023_x000a__x000a_Seguimiento el 26-09-2023;Se contempla el PaP 11-10-2023_x000a_Seguimiento el 18-10-2023_x000a_"/>
    <x v="8"/>
    <s v="pedro.leiva@itau.cl"/>
    <s v="daniela.zambranol@itau.cl"/>
    <s v="https://itauchile.atlassian.net/browse/GIYP-365"/>
    <m/>
    <s v="GIYP-365"/>
    <s v="CIO Minorista, Everyday Banking"/>
    <s v="CIO Minorista"/>
  </r>
  <r>
    <s v="GIYP-438"/>
    <x v="0"/>
    <s v="Indisponibilidad para invertir en FFMM para la moneda dólar."/>
    <s v="carolina Moraga"/>
    <s v="Pedro Leiva"/>
    <d v="2023-11-15T00:00:00"/>
    <d v="2023-11-22T14:19:00"/>
    <x v="1"/>
    <d v="2023-09-27T00:00:00"/>
    <d v="2023-11-15T00:00:00"/>
    <s v="Casos revisados no tenían asociadas la cuenta dólar y aceptadas las condiciones para trabajar con la AGF"/>
    <s v="Para realizar inversiones en FFMM con cuenta en dólares se debe:_x000a__x000a_1.- Ir en portal a menú inversiones_x000a__x000a_2.- Habilitar mi cuenta para invertir en fondos mutuos_x000a__x000a_3.- Modificar Contrato general de fondos_x000a__x000a_4.- Inscribir cuanta en dólares, para transaccionar._x000a__x000a_Equipo de FFMM trabajará en los mensajes controlados de cara a los clientes para Super App con la finalidad de mejorar la experiencia de los clientes."/>
    <s v="Se le advertirá con un mensaje en el portal ya que la persona debe estar inscrita y debe tener contratos vigentes para poder avanzar&quot;"/>
    <s v="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
    <x v="9"/>
    <s v="pedro.leiva@itau.cl"/>
    <s v="carolina.moraga@itau.cl"/>
    <s v="https://itauchile.atlassian.net/browse/GIYP-438"/>
    <m/>
    <s v="GIYP-438"/>
    <s v="CIO Minorista, Inversiones"/>
    <s v="CIO Minorista"/>
  </r>
  <r>
    <s v="GIYP-784"/>
    <x v="1"/>
    <s v="Problemas de acceso a sistema SebraCB"/>
    <s v="Marcelo Vidal"/>
    <s v="Marcelo Vidal"/>
    <d v="2024-02-02T00:00:00"/>
    <d v="2024-01-26T14:56:00"/>
    <x v="1"/>
    <d v="2024-01-04T00:00:00"/>
    <m/>
    <s v="el sistema queda pegado al momento de ingresar _x000a_usuario y clave._x000a_tras un análisis se identificó un problema en la configuración del monitoreo de los servicios del cluster y sus miembros, que derivaba en una _x000a_denegación de los servicios de webservice."/>
    <s v="se realizaron ajustes en los servicios de monitoreo ya mencionados el día jueves 11-01-2024 durante la noche con lo cual hasta el momento el servidor no ha vuelto a mostrar un alza en la utilización _x000a_de sus recursos, se mantendrá en observación estos servidores durante la próxima semana, para asegurar que el _x000a_cambio aplicado haya solucionado los problemas indicados"/>
    <s v="En analisis"/>
    <s v="se solicita un informe de tecnico con todas esas consultas al proveedor el cual tiene un SLA de 5 dias habiles"/>
    <x v="10"/>
    <s v="marcelovidal.servytech@itau.cl"/>
    <s v="marcelovidal.servytech@itau.cl"/>
    <s v="https://itauchile.atlassian.net/browse/GIYP-784"/>
    <m/>
    <s v="GIYP-784"/>
    <s v="CIO Minorista, Inversiones"/>
    <s v="CIO Minorista"/>
  </r>
  <r>
    <s v="GIYP-115"/>
    <x v="0"/>
    <s v="Se reporta que al crear nuevas operaciones, arroja error. &quot;Existe error en el formulario&quot;"/>
    <s v="Boris Fuentes"/>
    <s v="Fernando Lagos"/>
    <d v="2023-07-06T00:00:00"/>
    <d v="2023-08-31T16:42:00"/>
    <x v="1"/>
    <d v="2023-06-15T00:00:00"/>
    <d v="2023-07-06T00:00:00"/>
    <s v="Se detecta que el error es producido por paso a producción WI 161798"/>
    <s v="a.) corrección del desarrollo y pruebas unitarias de las piezas de SW afectadas (OK)_x000a_b.) ejecución de pruebas de no impacto en QA (dentro de las posibilidades ya que en QA no es posible validar a completitud los flujos de negocios debdo a no se encuentran operativos todos los servicios que son utilizados (OK)_x000a_c.) Se ejecuta el nuevo PaP el 05-07-2023"/>
    <s v="a.) corrección del PaP a nivel de SW (OK), "/>
    <s v="Se acordó el cierre el 06-07-2023"/>
    <x v="11"/>
    <e v="#N/A"/>
    <s v="boris.fuentes@itau.cl"/>
    <s v="https://itauchile.atlassian.net/browse/GIYP-115"/>
    <m/>
    <s v="GIYP-115"/>
    <s v="CIO Minorista, Proteccion"/>
    <s v="CIO Minorista"/>
  </r>
  <r>
    <s v="GIYP-250"/>
    <x v="0"/>
    <s v="Alerta Espacio Disco D CLSTGBLSRVP16 - SAC "/>
    <s v="Nancy Vallejo"/>
    <s v="Enzo diaz gonzalez"/>
    <d v="2023-10-16T00:00:00"/>
    <d v="2023-10-17T10:17:00"/>
    <x v="1"/>
    <d v="2021-12-16T00:00:00"/>
    <d v="2023-10-16T00:00:00"/>
    <s v="Consumo de espacio en Unidad D:\ que actualmente contiene 2 Files de datos de la BD ARSystem que están consumiendo 1.94 TB del total del disco (2 TB). "/>
    <s v="Mitigante: Compartir los 2 files de datos del CLSTGBLSRVP16 entre el disco D y H (este último con 800 GB de espacio disponible) _x000a_Realizar Purga de Información. En revisión con la mesa de infraestructura para completar la estrategia de ejecución para concretar la planificación del PaP. (OK) 15-06-2023_x000a__x000a_Se añade nuevo disco de 600 GB._x000a_Se anexa a BD SAC, lo que en concreto soluciona la alerta de espacio. (OK) 26-09-2023_x000a__x000a_Terminar con configuración durante la primera semana de octubre 2023 (movimiento de archivos temporales y reinicio de servidores). 12-10-2023(OK)"/>
    <s v="Generar el proceso de purga de las BD_x000a__x000a_Incrementar espacio en Disco _x000a__x000a_Implementar una nueva solución para el 2024 (por proyecto)"/>
    <s v="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_x000a__x000a_Seguimiento 13-08-2023_x000a_;Se añade nuevo disco de 600 GB._x000a__x000a_+Se anexa a BD SAC, lo que en concreto soluciona la alerta de espacio.+_x000a__x000a_Seguimiento 27-09-2023;Pasos a seguir: Terminar con configuración durante la primera semana de octubre 2023 (movimiento de archivos temporales y reinicio de servidores).;Se acuerda en BDC de hoy seguimiento para el 10-10-2023. _x000a__x000a_Representante inasistente en el BDC;Hola [~accountid:712020:e092964e-f799-46ff-ac75-4065bf57c886], se sube último estado de avance de la semana pasada con el cierre del incidente._x000a__x000a_No se realizarán más actividades."/>
    <x v="12"/>
    <s v="enzo.diaz@itau.cl"/>
    <s v="nvallejos@itau.cl"/>
    <s v="https://itauchile.atlassian.net/browse/GIYP-250"/>
    <m/>
    <s v="GIYP-250"/>
    <e v="#N/A"/>
    <e v="#N/A"/>
  </r>
  <r>
    <s v="GIYP-647"/>
    <x v="2"/>
    <s v="Indisponibilidad Gestor Documental BPM (Bloqueo Usuario Servicio Filenet)"/>
    <s v="Claudia Parra"/>
    <s v="Angelo Papa"/>
    <d v="2024-02-06T00:00:00"/>
    <d v="2024-01-30T18:09:00"/>
    <x v="1"/>
    <d v="2023-11-15T00:00:00"/>
    <m/>
    <s v="Se detecta bloqueo de cuenta de servicio FileNet fncbrkflt, ocasionado por proceso de regularización de crédito de consumo que se ejecuta a las 2:00 am, que al momento de rescatar la clave del usuario filenet no lograba autenticar de forma correcta (enviaba campo null) _x000a__x000a_Esto se origino desde el PaP [CYF-928] HU Custodia documentos rene&amp;ref - Jira (atlassian.net) "/>
    <s v="Mitigante: Se desbloquea cuenta de servicio de forma diaria, con apoyo de control de acceso. (OK)_x000a__x000a_Detener el proceso que genera el problema de bloqueo de clave (proveedor Emerix). Ejecutado 13-12 a las 12:20 por el proveedor Emerix. (OK)_x000a__x000a_En proceso de validación _x000a__x000a_Definitiva: en análisis Punto de control 09-01"/>
    <s v="Detención del tarea programada de carga a nivel de crédito de consumo que se ejecutaba a las 2:00 a.m._x000a__x000a_Solución definitiva en análisis"/>
    <s v="Actualmente en revisión por el proveedor de Filenet LPA Soluciones Corporativas (Luis Naranjo) _x000a__x000a_Durante incidente de hoy se detectó error detallado en la siguiente imagen y se realiza reinicio controlado de servicios filenet. _x000a__x000a_!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_x000a__x000a_[~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_x000a__x000a_*Se espera informe del proveedor solicitado en call.* _x000a__x000a_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_x000a__x000a_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_x000a__x000a_!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_x000a_BDC 19-12-2023_x000a_Este proceso utiliza un archivo .bat, el cual fue renombrado para evitar que se active por error humano o por algún fallo en los sistemas._x000a_La única forma de activarlo es mediante una solicitud específica, la cual se llevará a cabo una vez que se resuelva el problema en el producto API._x000a_{panel};BDC 28-12: _x000a__x000a_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_x000a__x000a_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
    <x v="13"/>
    <s v="angelo.papa@itau.cl"/>
    <s v="claudia.parralopez@itau.cl"/>
    <s v="https://itauchile.atlassian.net/browse/GIYP-647"/>
    <m/>
    <s v="GIYP-647"/>
    <s v="CIO Minorista, Consumo y Financiamiento"/>
    <s v="CIO Minorista"/>
  </r>
  <r>
    <s v="GIYP-71"/>
    <x v="0"/>
    <s v="Contact center reporta clientes no pueden transaccional con tarjeta de débito en forma presencial. Intermitencia en el servicio, donde se genera mensaje de error: “Saldo insuficiente” y “operación rechazada”, al momento de usar la TD."/>
    <s v="Daniela Zambrano"/>
    <s v="Daniela Zambrano"/>
    <d v="2023-06-15T00:00:00"/>
    <d v="2023-08-31T16:08:00"/>
    <x v="1"/>
    <d v="2023-06-04T00:00:00"/>
    <d v="2023-06-15T00:00:00"/>
    <s v="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
    <s v="EL 07-06-2023, Redbanc generó un paso por emergencia para corregir el problema e informó el día 08-06-2023 a las 0736am la culminación de la instalación de corrección para las transacciones de la linea Host. Se mantuvo en monitoreo hasta el 15-06-2023"/>
    <s v="EL 07-06-2023, Redbanc generó un paso por emergencia para corregir el problema e informó el día 08-06-2023 a las 0736am la culminación de la instalación de corrección para las transacciones de la linea Host. "/>
    <s v="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_x000a__x000a_(se deja como representante del caso)"/>
    <x v="14"/>
    <s v="daniela.zambranol@itau.cl"/>
    <s v="daniela.zambranol@itau.cl"/>
    <s v="https://itauchile.atlassian.net/browse/GIYP-71"/>
    <m/>
    <s v="GIYP-71"/>
    <s v="CIO Minorista, Everyday Banking"/>
    <s v="CIO Minorista"/>
  </r>
  <r>
    <s v="GIYP-201"/>
    <x v="0"/>
    <s v="No se liberan pagos desde el Motor Ngine"/>
    <s v="Osvaldo Gomez"/>
    <s v="Osvaldo Gomez"/>
    <d v="2023-07-25T00:00:00"/>
    <d v="2023-08-31T16:36:00"/>
    <x v="0"/>
    <d v="2023-07-05T00:00:00"/>
    <d v="2023-07-25T00:00:00"/>
    <s v="eI Incidente se debió a paso producción WI 164813 (Implementar regularización de accesos a carpeta SWIFT, solicitada por Comunidad Cash Management)."/>
    <s v="a.) Securitización de servidor CLSTGIISP06V07 más asignación de permisos específicos para sistema NGINE, se ejecutó el 06-07-2023, b.) Securitización de servidor CLSTGIISP06V08 más asignación de permisos específicos para sistema NGINE, se completó el PaP el 20-07-2023"/>
    <s v="Securitización de servidor CLSTGIISP06V07 más asignación de permisos _x000a_específicos para sistema NGINE. Fase de Pruebas en producción apuntando a nodo _x000a_CLSTGIISP06V08"/>
    <s v="se acuerda el cierre el 25-07-2023"/>
    <x v="15"/>
    <e v="#N/A"/>
    <e v="#N/A"/>
    <s v="https://itauchile.atlassian.net/browse/GIYP-201"/>
    <m/>
    <s v="GIYP-201"/>
    <e v="#N/A"/>
    <e v="#N/A"/>
  </r>
  <r>
    <s v="GIYP-225"/>
    <x v="3"/>
    <s v="Códigos de error 704 en transacciones resumen tarjetas de crédito personas."/>
    <s v="Daniela Zambrano "/>
    <s v="Marcelo Guzman"/>
    <d v="2024-02-02T00:00:00"/>
    <d v="2024-01-26T14:37:00"/>
    <x v="0"/>
    <d v="2023-07-12T00:00:00"/>
    <m/>
    <s v="Error que se genera desde Nexus para Mov no facturados, Detalle de labconsulta de saldos de  tarjetab(monto de deuda, otros)  y no es parte de un error banco, pero se registra en Webmonitor con error 704. "/>
    <s v="- Análisis de equipo de correctivo Core (OK) _x000a_- Se realiza paso a producción incluyendo más log para detectar donde se produce la caída, este pasa a producción el día 26-09-2023 (OK) _x000a_En revisión con el equipo correctivo CORE( Implementación de un control para revisión de nuevas ocurrencias)_x000a__x000a_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_x000a__x000a_Revisión por parte del equipo CORE productivo del por no llegarían esa peticiones a Nexus/Minsait, responsable Juan Chavarro."/>
    <s v="Analisis"/>
    <s v="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_x000a__x000a_Se solicitará a alvaro cancino el log para el análisis sobre el problema_x000a__x000a__x000a_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_x000a__x000a_[~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_x000a__x000a_Este problema se genera desde los resultados de los indicadores de experiencia cliente obtenidos desde webmonitor en junio,  y para septiembre y octubre se mantienen los errores: _x000a__x000a_Septiembre Coderr 704:  TCEC50 - 3.110 / TCEC60 - 4.025 _x000a__x000a_Octubre (01 al 18) Coderr 704: TCEC50 - 1.737 / TCEC60 - 2.183 _x000a__x000a_Se quiere determinar el por que se origina este problema con nexus y las acciones correctivas del caso. ;[~accountid:712020:d6d843a2-5cb6-4684-97bc-f28245ed3c9a]  por favor revisar, muchas gracias.;{panel:bgColor=#eae6ff}_x000a_BDC 20-12-2023_x000a_Se está coordinando una reunión interna entre Nexus y el área de redes para revisar los micro cortes que han estado ocurriendo_x000a_{panel};!image-20231221-120629.png|width=1804,height=657!;El error 704 queda reflejado en webmonitor_x000a_Se da exclusivamente con 2 tx server:_x000a__x000a_IPNX008TC_ConsuSaldoMOL_x000a__x000a_IPNX006TC_MovNoFacturaMOL;El error 704 es revivido por el programa altimara MOL/MAZE asociado a los tx server con problemas, es decir Altamira MOL/MAZE banco recibe la petición desde el canal, la envía a Nexus, recibe un 704 como respuesta y la traspasa hacia el canal._x000a_se vio que a Nexus no llega la petición de ejecución de servicio MOL, si llegan otras peticiones y son resueltas sin inconvenientes, pero otro simplemente no llegan_x000a__x000a_Acciones a seguir:_x000a__x000a_Revisión por parte del equipo CORE productivo del por no llegarían esa peticiones a Nexus/Minsait, responsable Juan Chavarro.;BDC 10-01-2023 _x000a_Se encuentra en revision por parte del CORE . Juan Chavarro y marcelo se reuniran en una mesa de trabajo para seguir analizando y encontrar así la causa a la problemática;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16"/>
    <s v="marcelo.guzman@itau.cl"/>
    <s v="daniela.zambranol@itau.cl"/>
    <s v="https://itauchile.atlassian.net/browse/GIYP-225"/>
    <m/>
    <s v="GIYP-225"/>
    <s v="CIO Minorista, Medios de Pagos y Tarjetas"/>
    <s v="CIO Minorista"/>
  </r>
  <r>
    <s v="GIYP-230"/>
    <x v="0"/>
    <s v="problemas de visualización de tarjetas de crédito_DIBS"/>
    <s v="Teresa Matinez"/>
    <s v="Naty Perez"/>
    <d v="2023-07-13T00:00:00"/>
    <d v="2023-08-31T16:30:00"/>
    <x v="0"/>
    <d v="2023-05-25T00:00:00"/>
    <d v="2023-07-13T00:00:00"/>
    <s v="Existe condición de borde que no fue probada por Solicitud de Medios de Pago , que corresponde a clientes que tengan más de 23 tarjetas activas (con sus cuentas activas)._x000a_Sucedió  por condición de borde con un rut de pruebas en producción. _x000a_"/>
    <s v="Se realizó un reciclado de cada una de las instancias resolutoras para ese programa (10) lo que resolvió el incidente el 26-05-2023 ( Se implementa WI 160735 Se agrega control al llenar arreglo de TC a listar en el servicio TCO960CL)"/>
    <s v="Se actualiza programa TCO960CL para agregar control al llenar arreglo de TC a listar y limitar a 23 tarjetas el listado (OK). Equipo Core_x000a__x000a_quedó como mejora mejorar el look&amp;feel del App -esto no formó parte del incidente, solo que vio la necesidad que se pudiera generar una mejora. Equipo Minorista"/>
    <s v="Se acordó el cierre el 13-07-2023;Se caso fue abierto en Jira para continuar la gestión a través de esta herramienta. Inicialmente había sido abierto bajo serviceNow bajo el N° PRB0041155 problemas de visualización de tarjetas de crédito_DIBS"/>
    <x v="17"/>
    <s v="naty.perez@itau.cl"/>
    <e v="#N/A"/>
    <s v="https://itauchile.atlassian.net/browse/GIYP-230"/>
    <m/>
    <s v="GIYP-230"/>
    <e v="#N/A"/>
    <e v="#N/A"/>
  </r>
  <r>
    <s v="GIYP-252"/>
    <x v="2"/>
    <s v="Problema Visualización de movimientos en EECC"/>
    <s v="Daniela Zambrano"/>
    <s v="Rodrigo Muñoz Nuñez"/>
    <d v="2024-02-01T00:00:00"/>
    <d v="2024-01-24T17:29:00"/>
    <x v="1"/>
    <d v="2023-03-29T00:00:00"/>
    <m/>
    <s v="Se detecta una condición de error  a nivel de aplicativo lo cual imposibilita la correcta ejecución de la interfaces que nos llega desde Nexus: _x000a_- Existía un correlativo (campo) en la información de los Opticos enviada por Nexus que tiene un limite de máximo de 999 registros_x000a_- Dato NULL en codificación de texto y montos con largo mayor a soportado por tabla destino."/>
    <s v="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_x000a_- Construcción /Certificación 11-08-2022  al 30-08-2022 (OK)_x000a_- Paso a Producción (wi 83665) 01-09-2022 (OK)_x000a_- Evaluación Post Produccion 02-09-2022 al 31-09-2022 (OK)_x000a__x000a_2) Generar proceso de purga ( aprox 220MM de registros) que no se han purgado anteriormente. _x000a_- Revisión con arquitecto de Soluciones, Arquitecto de Infraestructura para análisis de la solución a plantear 07-09-2022(OK)_x000a_- Revisión con DB Owner para determinar TTL de la data a dejar en BD  12-09-2022 (OK)_x000a_- Gestión con Transición TI para obtener server homólogo o creación de este en caso contrario 12-09-2022 (OK)_x000a_- Copia en QA de respaldo Productivo 11-11-2022 (OK)_x000a_- Propuesta inicial de diseño de solución 22-12-2022 (Ok)_x000a_- Definición con Arquitecto de Datos, Arquitecto de Soluciones y Arquitecto de Infraestructura para el diseño de la solución 25-01-2023 (OK)_x000a_- Desarrollo de job para realizar purga 28-04-2023 (OK)_x000a_- Pruebas de volumetría 06-06-2023 (OK)_x000a_- PGP de Iniciativa 16-08-2023 (Ok) _x000a_- Certificación de implementación de purga Se prevé para el mes de enero 2024 (En curso)_x000a_- Puesta en producción (TBD)"/>
    <s v="- Corrección de la ETL´s para manejo de cantidad de registros y datos _x000a_- Proceso de purga de información en la BD de EECC"/>
    <s v="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_x000a__x000a_Seguimiento 28-09-2023;En certificación de implementación de purga_x000a__x000a_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_x000a__x000a_Quedamos atentos;[~accountid:712020:e092964e-f799-46ff-ac75-4065bf57c886] revisemos el tema con Rodrigo Muñoz. ;{panel:bgColor=#eae6ff}_x000a_BDC 06-12-2023_x000a_Se acuerda retomar la purga de datos por priorización y se prevé la culminación de la certificación de la purga para finales de enero 2024_x000a_{panel};En estos momentos se esta Certificando a través del flujo [https://itauchile.atlassian.net/browse/MDP-1508|https://itauchile.atlassian.net/browse/MDP-1508|smart-link] ;En BDC Rodrigo Muñoz informa que se tiene fecha tentativa para paso a producción el 01 de Febrero 2024."/>
    <x v="18"/>
    <s v="rodrigo.munoz_nunez@itau.cl"/>
    <s v="daniela.zambranol@itau.cl"/>
    <s v="https://itauchile.atlassian.net/browse/GIYP-252"/>
    <m/>
    <s v="GIYP-252"/>
    <s v="CIO Minorista, Everyday Banking"/>
    <s v="CIO Minorista"/>
  </r>
  <r>
    <s v="GIYP-452"/>
    <x v="0"/>
    <s v="Indisponibilidad en la consulta de EECC para el mes Septiembre"/>
    <s v="Daniela Zambrano"/>
    <s v="Marcelo Guzman"/>
    <d v="2023-11-23T00:00:00"/>
    <d v="2023-11-22T09:32:00"/>
    <x v="0"/>
    <d v="2023-09-27T00:00:00"/>
    <d v="2023-11-22T00:00:00"/>
    <s v="Se detecta error en integración con Nexus: integration/externals/nexus-services-credit-cards/v1/mol-st247-services._x000a__x000a_De acuerdo a lo informado por el proveedor Nexus se debió a &quot;que una parte del proceso de carga de la BBDD requería una acción manual con una cuenta que presentó un problema&quot; Se tomaron las medidas internas y controles adicionales para que esa falla manual no vuelva a ocurrir”"/>
    <s v="Proveedor informa que se tomaron las medidas internas y controles adicionales para que esa falla manual no vuelva a ocurrir"/>
    <s v="Solución aplicada a nivel del proveedor. "/>
    <s v="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_x000a__x000a_Este error se produce en la infraestructura del procesador de las TC, que es Nexus, como banco tenemos un mail de soporte de Nexus para reportar estos errores productivos._x000a__x000a_Adjunto mail de “Emisor 3” con info del problema y su solución.;Gracias [~accountid:712020:d6d843a2-5cb6-4684-97bc-f28245ed3c9a] de acuerdo a lo conversado por su parte solicitaran mas detalle de la causa y acciones realizadas por nexus para evitar este tipo de incidentes. _x000a__x000a_Se realizarán la gestión necesaria para ver si se logra obtener con contactos de Emisor3. ;*Reunión del BDC 16-11-2023*_x000a_Este error se produjo en la infraestructura del procesador de las tarjetas de crédito, específicamente en el sistema Nexus._x000a_Como banco, se cuenta con un correo de soporte de Nexus al cual se pueden reportar este tipo de errores en la producción._x000a_Se adjunta el correo de &quot;Emisor 3&quot; que contiene información sobre el problema y su solución._x000a_Se da seguimiento para el BDC del 23-11-2023, donde esperaremos la respuesta de Nexus y asi complementar la causa raiz al caso problema;[~accountid:712020:e092964e-f799-46ff-ac75-4065bf57c886] [~accountid:712020:dba4af5d-cbb9-44a2-933f-b6168dd83fa1] _x000a__x000a_Desde Nexus me entregaron la siguiente informacion:_x000a__x000a_“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_x000a__x000a__x000a__x000a_Se adjunta correo."/>
    <x v="19"/>
    <s v="marcelo.guzman@itau.cl"/>
    <s v="daniela.zambranol@itau.cl"/>
    <s v="https://itauchile.atlassian.net/browse/GIYP-452"/>
    <m/>
    <s v="GIYP-452"/>
    <s v="CIO Minorista, Everyday Banking"/>
    <s v="CIO Minorista"/>
  </r>
  <r>
    <s v="GIYP-257"/>
    <x v="0"/>
    <s v="No se copiaron archivos PDF a servidor Innovapay."/>
    <s v="Gonzalo Campos"/>
    <s v="Armando Rodriguez"/>
    <d v="2023-07-20T00:00:00"/>
    <d v="2023-08-31T16:23:00"/>
    <x v="0"/>
    <d v="2023-04-10T00:00:00"/>
    <d v="2023-07-20T00:00:00"/>
    <s v="Se desactivó de forma incorrecta el task scheduler para el día feriado causando que se sigan generando los informes en la ruta de salida _x000a_"/>
    <s v="Solución definitiva:  Se jecutaron pruebas de certificación que concluyeron el 11-07-2023-. Se completó el PaP el 19-07-2023 (OK)."/>
    <s v="Solución definitva: el sistema del Innovapay  validará  día a día de forma automática si el día es feriado (durante la semana ) para que se ejecute el .csv (el archivo Excel que contiene los feriados), en caso contrario no se ejecutará"/>
    <s v="Este caso problema fuer creado por serviceNow bajo  - PRB0041103- INC0185387 – No se copiaron archivos PDF a servidor Innovapay y fue creado posteriormente en Jira para continuar con la gestión bajo esta herramienta;Se acuerda el cierre el 20-07-2023"/>
    <x v="6"/>
    <e v="#N/A"/>
    <e v="#N/A"/>
    <s v="https://itauchile.atlassian.net/browse/GIYP-257"/>
    <m/>
    <s v="GIYP-257"/>
    <e v="#N/A"/>
    <e v="#N/A"/>
  </r>
  <r>
    <s v="GIYP-312"/>
    <x v="0"/>
    <s v="No se genera alerta en caída Job malla M/No se visualizan movimientos contables de Rappi en Altamira del día 17-02. "/>
    <s v="Daniela Zambrano"/>
    <s v="Carlos Verdejo"/>
    <d v="2023-10-17T00:00:00"/>
    <d v="2023-10-23T11:04:00"/>
    <x v="0"/>
    <d v="2023-02-20T00:00:00"/>
    <d v="2023-10-17T00:00:00"/>
    <s v="Error por actualización en Connect Direct, afectando la llegada de la interfaz contable de Rappi. "/>
    <s v="Generar alerta en Caja de Control M para que pueda alertar al operador en caso de no llegada de las interfaces (Mejora que se llevará en backlog por el equipo de minorista) _x000a__x000a_Revisión de ejecución del proceso a nivel de los operadores. "/>
    <s v="Monitoreo de Job ante fallos de envío de interfaces desde MINSAIT.  "/>
    <s v="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_x000a__x000a_Seguimiento el 13-09-2023;Se realiza reunión , y se acuerda generar una HU hacia el equipo del CORE, para que pueda alertar al operador en caso de no llegada de las interfaces_x000a__x000a_Seguimiento 26-09-2023;Se genera reunion interna y se adjunta correo con segumiento interno para determinar las HU de estas interfaces;Se evaluara quien pueda tomar esta generación de HU, nos comenta carlos verdejo si ellos lo toman necesitaran recursos para el desarrollo del mismo_x000a_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
    <x v="20"/>
    <s v="carlosverdejo.sermaluc@itau.cl"/>
    <s v="daniela.zambranol@itau.cl"/>
    <s v="https://itauchile.atlassian.net/browse/GIYP-312"/>
    <m/>
    <s v="GIYP-312"/>
    <s v="CIO Minorista, Everyday Banking"/>
    <s v="CIO Minorista"/>
  </r>
  <r>
    <s v="GIYP-82"/>
    <x v="0"/>
    <s v="Contact Center reporta problema de acceso a la plataforma de seguros, al intentar abrirla no carga y arroja error.)"/>
    <s v="Boris Fuentes"/>
    <s v="Boris Fuentes"/>
    <d v="2023-06-20T00:00:00"/>
    <d v="2023-08-31T16:44:00"/>
    <x v="0"/>
    <d v="2023-06-08T00:00:00"/>
    <d v="2023-06-20T00:00:00"/>
    <s v="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
    <s v="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
    <s v=" El equipo identifica el origen de la indisponibilidad del servicio, y se proceden a realizar los trabajos para habilitar nuevamente el IPS. _x000a__x000a_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_x000a__x000a_Cabe destacar que los servicios que está llevando Centribal están siendo migrados a Cardif. Se prevé que durante el último trimestre del 2023, todos habrán sido migrados."/>
    <s v="Se acuerda el cierre en el BDC del 20-06-2023"/>
    <x v="21"/>
    <s v="boris.fuentes@itau.cl"/>
    <s v="boris.fuentes@itau.cl"/>
    <s v="https://itauchile.atlassian.net/browse/GIYP-82"/>
    <m/>
    <s v="GIYP-82"/>
    <s v="CIO Minorista, Proteccion"/>
    <s v="CIO Minorista"/>
  </r>
  <r>
    <s v="GIYP-203"/>
    <x v="0"/>
    <s v="mensajes asociados al servicio “RequestCardDigitization-Billetera Digital"/>
    <s v="Rodrigo Valdenegro "/>
    <s v="Rodrigo Valdenegro "/>
    <d v="2023-07-12T00:00:00"/>
    <d v="2023-08-31T16:35:00"/>
    <x v="0"/>
    <d v="2023-07-05T00:00:00"/>
    <d v="2023-07-12T00:00:00"/>
    <s v=" los mensajes no expiran y es necesario su modificación. Había una fuga los mensajes se iban a la cola y no se consumían (este caso no fue un incidente, sino un evento reportado por el Equipo de Ingeniería TI/Edson Pérz)"/>
    <s v="Se modifica los flujos que generan estos mensajes para que expiren o sean “consumidos” una vez utilizados._x000a_PaP se ejecutó el 11-07-2023 (OK"/>
    <s v="se modifica los flujos que generan estos mensajes para que expiren o sean “consumidos” una vez utilizados."/>
    <s v="Se acuerda el cierre el 12-07-2023"/>
    <x v="22"/>
    <e v="#N/A"/>
    <e v="#N/A"/>
    <s v="https://itauchile.atlassian.net/browse/GIYP-203"/>
    <m/>
    <s v="GIYP-203"/>
    <e v="#N/A"/>
    <e v="#N/A"/>
  </r>
  <r>
    <s v="GIYP-224"/>
    <x v="0"/>
    <s v="Incidente en la generación de interfaz de deudores"/>
    <s v="Manuel Silva"/>
    <s v="Mauricio Velazquez"/>
    <d v="2023-10-02T00:00:00"/>
    <d v="2023-10-02T16:51:00"/>
    <x v="1"/>
    <d v="2023-07-14T00:00:00"/>
    <d v="2023-10-02T00:00:00"/>
    <s v="el 13-07-2023  durante el problema en la generación de la interfaz y con la ayuda del proveedor se detecto una dependencia con base central, la cual es consultada por cada lineal de la interfaz"/>
    <s v="En planificación junto con el proveedor Datamarc la ejecución de la solución (relacionado a la interfaz de BC que no es necesaria). _x000a_Se estima completar la ejecución durante la primera quincena de septiembre 2023._x000a_(semana entre el 11 al 15-09-2023) (OK)_x000a_ se realizaron mejoras en la Base Central, lo que resultó en la generación de la interfaz (OK)"/>
    <s v="Quitar la dependencia de Factoring con base central"/>
    <s v="Se espera la entrega del codigo e Interface y desplazamiento para comenzar la certificación el dia 15-09-2023_x000a__x000a_Seguimiento 28-09-2023;•El proveedor revisa el tema y desacopla el acceso a base central, genera el cambio y lo certifica - Terminado_x000a__x000a_•El proveedor nos envía el código para ser instalado en ambiente QA   -  Terminado_x000a__x000a_•Se crea el Wi y se esta generando la documentación para la instalación  - En curso_x000a__x000a_•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_x000a__x000a_Se acuerda cierre"/>
    <x v="23"/>
    <s v="mauricio.velasquez@itau.cl"/>
    <s v="msilva2@itau.cl"/>
    <s v="https://itauchile.atlassian.net/browse/GIYP-224"/>
    <m/>
    <s v="GIYP-224"/>
    <s v="CIO Minorista, Itau Empresa"/>
    <s v="CIO Minorista"/>
  </r>
  <r>
    <s v="GIYP-167"/>
    <x v="2"/>
    <s v="Indisponibilidad a la opción de financiamiento en Factoring Digital"/>
    <s v="Manuel Silva"/>
    <s v="Mauricio Velasquez / Pamela Carrasco"/>
    <d v="2024-01-31T00:00:00"/>
    <d v="2024-01-26T14:20:00"/>
    <x v="0"/>
    <d v="2023-06-29T00:00:00"/>
    <m/>
    <s v="Se encontró un problema handshake al momento de negociar la comunicación con los certificados SSL entre el servidor de api-connect con el proveedor DataMart, que falló por falta de una validación del proveedor Datamart y no fue probado punto a punto (banco –proveedor)"/>
    <s v="análisis- Diagnóstico se estima completar  antes del 01-09-2023_x000a_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
    <s v="En análisis solución definitiva"/>
    <s v="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_x000a__x000a_PaP se prevee el 07-09-2023_x000a__x000a_Seguimiento el 13-09-2023;se organizará una reunión con un grupo de personas encargadas de las redes para revisar el problema del firewall y se solicitará apoyo al proveedor de Datamart para analizar la tasa de errores_x000a__x000a_Seguimiento 28-09-2023;Planes de accion:_x000a_•Generación de estadísticas de error de las ultimas 24horas -&gt; Resultado_x000a__x000a_•Se revisara la forma de similar la mima situación detecta en ambiente QA_x000a__x000a_•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quot;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quot;;Actualización: _x000a__x000a_De los puntos propuestos, avance fue el siguiente:_x000a__x000a_a) Luego de la actualización de los certificados para el mtls, sigue la tasa de error presente, por tanto, no un problema relacionado con los certificados._x000a__x000a_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_x000a_b.1) Tratar de comunicarse sin certificado: error de la plataforma del proveedor y detectado por el mismo_x000a_b.2) Sin api key del proveedor: error de la plataforma del proveedor y detectado por el mismo_x000a_Lo anterior nos permite señalar que el proveedor al menos en los logs de apis de azure el puede ver mensajes de error en la comunicación, pero los que se generan desde el banco, el no los observa._x000a__x000a_Dado los puntos a y b, se procede revisar las distintas capas en el banco:_x000a__x000a_# Fw se identifican las llamadas, pero no se detecta el error 500 _x000a_# En api-connect se ve el error 500 pero es un error procesado por la plataforma y no se el error real que se genera_x000a_# En los servidores data-power onpremise solo tienen 30s para ver logs y es imposible identificar una traza como la que necesitamos_x000a_# Revisando los logs de api-connect se identifica un tiempo de 15s al momento de responder el error _x000a__x000a_Dado el punto 4, se avanza en tres esfuerzos:_x000a_a) Solicitud a arquitectura para aumentar el timeout de las apis  _x000a_b) Se abre un caso en IBM para buscar un apoyo_x000a_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_x000a__x000a_Favor sumar a @Pamela Carrasco quien lidera el producto Factoring y esta como responsable de este incidente.;*BDC 20-11-2023*_x000a_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_x000a_seguimos con un 20% de error, no se disminuyó con los cambios que hizo el proveedor_x000a_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
    <x v="24"/>
    <s v="pamela.carrasco@itau.cl"/>
    <s v="msilva2@itau.cl"/>
    <s v="https://itauchile.atlassian.net/browse/GIYP-167"/>
    <m/>
    <s v="GIYP-167"/>
    <s v="CIO Minorista, Itau Empresa"/>
    <s v="CIO Minorista"/>
  </r>
  <r>
    <s v="GIYP-293"/>
    <x v="0"/>
    <s v="reportan problemas con apertura cuenta empresa arroja error al realizar la solicitud."/>
    <s v="Manuel Silva"/>
    <s v="Sergio Ormeño"/>
    <d v="2023-09-28T00:00:00"/>
    <d v="2023-09-28T18:49:00"/>
    <x v="0"/>
    <d v="2023-07-28T00:00:00"/>
    <d v="2023-09-28T00:00:00"/>
    <s v="posterior a un reinicio del servicio que ejecuta la tarea de aplicación party-reference-data-directory-pj, se cargó la imagen en base a la última versión de desarrollo y no la que debió cargarse"/>
    <s v="a.) Análisis (Ok)_x000a_b.) se estima completar las prueas en QA el 24-08-20232, _x000a_c.) PaP se prevee el 04-09-2023_x000a_seguimiento 05-09-2023"/>
    <s v="Solución: Cambiar la versión correspondiente a cada aplicación de  party-reference-data-directory-pj  desde el desde &quot;latest&quot; a &quot;1.0.0“   (MS BFF party-reference-data-directory-pj y MS BCL party-reference-data-directory-pj)"/>
    <s v="El PaP se prevee el 04-09-2023_x000a_seguimiento 05-09-2023;Se aplica el PaP el 15-09-2023_x000a_Queda regularizado en producción la corrección sin problemas_x000a_Seguimiento 28-09-2023;Se ha estado realizando seguimiento y monitoreo y no ha experimentado ningún problema. Por lo tanto, se encuentra satisfecha con la corrección que se implementó en producción el día 15-09_x000a_Se acuerda cierre"/>
    <x v="25"/>
    <s v="sergio.ormeno@itau.cl"/>
    <s v="msilva2@itau.cl"/>
    <s v="https://itauchile.atlassian.net/browse/GIYP-293"/>
    <m/>
    <s v="GIYP-293"/>
    <s v="CIO Minorista, Itau Empresa"/>
    <s v="CIO Minorista"/>
  </r>
  <r>
    <s v="GIYP-417"/>
    <x v="0"/>
    <s v="Indisponibilidad para avanzar en los curses de operaciones en Dimensión"/>
    <s v="Manuel Silva"/>
    <s v="Manuel Silva"/>
    <d v="2023-09-20T00:00:00"/>
    <d v="2023-09-25T23:00:00"/>
    <x v="0"/>
    <d v="2023-09-14T00:00:00"/>
    <d v="2023-09-20T00:00:00"/>
    <s v="Desconocimiento del uso del componente Acceso dll para ciertas funcionalidades en factoring, el cual no se identificó con anticipación y se detectó posterior a la deshabilitación de usuario SQLUSER (Regularización de SQLUSER - ETAPA 2: AI-787)"/>
    <s v="se regularizo creando un usuario personalizado nuevo con el acceso al DLL para darle así continuidad al procedimiento"/>
    <s v="&quot;Solución Definitiva&quot; es un proyecto que busca actualizar el proceso de factoring."/>
    <s v="Se envía caso para revisión de la comunidad de Minorista a Manuel Silva, quien informa: _x000a__x000a_“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_x000a__x000a_ _La solución que se ejecuto, que no involucro cambios a nivel de Factoring &amp; Confirming, consistió en configurar un nuevo usuario que reemplazo al SQLUSER y permitió que la componente de accesos quedara operativa con lo cual se retomo la normalidad de curses.__x000a__x000a_ _No estoy tan claro que nosotros debamos configurar esta ficha ya que fuimos afectados por una acción ajena a nuestra administración”__x000a__x000a_ _Saludos y gracias__x000a__x000a_*_Manuel Silva Jara_*_x000a__IT Community Lead__x000a__x000a_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_x000a__x000a_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_x000a_al no estar mapeado cauzo el incidente y se regularizo creando un usuario personalizado nuevo para darle asi continuidad_x000a_Se adjunta evidencias del caso_x000a_&quot;Solución Definitiva&quot; es un proyecto que busca actualizar el proceso de factoring._x000a__x000a_Se acuerda el cierre"/>
    <x v="25"/>
    <s v="msilva2@itau.cl"/>
    <s v="msilva2@itau.cl"/>
    <s v="https://itauchile.atlassian.net/browse/GIYP-417"/>
    <m/>
    <s v="GIYP-417"/>
    <s v="CIO Minorista, Itau Empresa"/>
    <s v="CIO Minorista"/>
  </r>
  <r>
    <s v="GIYP-531"/>
    <x v="0"/>
    <s v="No se logra ejecutar inicio día en sistema Leasing"/>
    <s v="Mauricio Velasquez"/>
    <s v="Manuel Silva"/>
    <d v="2023-11-09T00:00:00"/>
    <d v="2023-11-10T11:23:00"/>
    <x v="0"/>
    <d v="2023-10-20T00:00:00"/>
    <d v="2023-11-10T00:00:00"/>
    <s v="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
    <s v="Se decidió seguir el consejo de Mauricio y realizar un rollback, lo que permitió restaurar la condición original del sistema y restablecer la funcionalidad de grabar y recuperar información._x000a__x000a_Realizar la migración nuevamente asociada a la por Obsolescencia del servidor IIS (08-11-2023) _x000a__x000a_Validación Inicio y cierre de dia 09-11-2023 OK "/>
    <s v="Ejecución de migración a nueva plataforma considerando los permisos requeridos"/>
    <s v="[~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_x000a__x000a_# El servidor nuevo fue preparado el día Domingo 15, pero no quedo habilitado por falta de encriptación de archivos de configuración_x000a_# El día 19 se encriptaron los archivos de configuración con apoyo de la gente del área de seguridad y se realizaron  las primeras pruebas de marcha blanca a las 22:00 horas, quedando liberado y a la espera de probar el inicio de día_x000a_#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_x000a_# Dado que se encontró un detalle de seguridad se resuelve volver al servidor anterior y se finaliza la actividad de inicio de día sin problemas_x000a__x000a__x000a__x000a_Desde ese día no se han presentado problemas de inicio de día y estamos a la espera de volver a planificar el cambio de servidor, donde se realizara la misma actividad (prueba de noche y luego seguimiento desde el inicio de día)._x000a__x000a_Dado lo anterior, solicito cerrar este caso, dado que el evento fue supervisado y se supero durante la misma jornada.;Tal como se informó en reunión de seguimiento del día 31 de octubre, considerar._x000a__x000a_# El problema presentado se relaciona a problemas con los permisos asociados al usuario de servicio que levanta el IIS. Esto con motivo de la migración del servidor clstglsgp01b01 asociado a Obsolescencia._x000a_#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_x000a_# La decisión del equipo fue realizan un rollback el mismo día que se presentó el incidente con lo cual se retomó la funcionalidad normal del sistema._x000a_# Desde que fue ejecutado el Rollback hasta esta fecha no se ha vuelto a presentar algún tipo de incidente._x000a_# Tal como se indicó en reunión del 31 de octubre se mantendría abierta esta incidencia para posteriormente cerrarla._x000a_#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_x000a__x000a_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_x000a__x000a_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_x000a__x000a_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_x000a__x000a_a) Actualización de base de datos: a partir del 14-10-2023 se hizo la actualización de Sistema Operativo y actualización de versión de SQL Server, de los problemas reportados ya fueron superados:_x000a__x000a_a.1) Lentitud, se aplicaron los índices correspondientes y se superaron los problemas en los cierres del primer día posterior a la actualización_x000a__x000a__x000a__x000a_b) Actualización de aplicativo: el 08-11-2023 se actualizo el servidor con lo que se supero la obsolescencia, de los problemas presentados ya están superados, a saber:_x000a__x000a_b.1) Error en el inicio de día por falta de permisos, superado ya se han realizado varios inicios de día sin problemas y esto fue superado con el apoyo de continuidad y el área de seguridad_x000a__x000a_b.2) Permisos en la generación de interfaces sigir,  evento que se resolvió el mismo día y fue también por temas de permisos y a partir de ese día ya no se han presentado problemas _x000a__x000a__x000a__x000a_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_x000a__x000a_Favor avanzar con el cierre del incidente._x000a__x000a_Saludos "/>
    <x v="26"/>
    <s v="msilva2@itau.cl"/>
    <s v="mauricio.velasquez@itau.cl"/>
    <s v="https://itauchile.atlassian.net/browse/GIYP-531"/>
    <m/>
    <s v="GIYP-531"/>
    <e v="#N/A"/>
    <e v="#N/A"/>
  </r>
  <r>
    <s v="GIYP-749"/>
    <x v="0"/>
    <s v="Descuadre contable (Leasing - Interfaz OP12)"/>
    <s v="Manuel Silva"/>
    <s v="Manuel Silva"/>
    <d v="2024-01-09T00:00:00"/>
    <d v="2024-01-12T12:46:00"/>
    <x v="0"/>
    <d v="2023-12-28T00:00:00"/>
    <d v="2024-01-09T00:00:00"/>
    <s v="se activaron 157 operaciones por script, las cuales generaron problemas y por eso no se generó la OP12. Lo que se realizó fue copiar la interfaz del día anterior y dejarla con fecha de ayer, para que pudiera continuar el proceso."/>
    <s v="No se requiere realizar ningún tipo de acción sistema adicional, ya que este tipo de operaciones son excepcionales y el sistema opera con total normalidad."/>
    <s v="la generación de un nuevo script en un entorno QA implica crear un conjunto de instrucciones basado en las lecciones aprendidas previas, con el objetivo de mejorar la calidad de las pruebas y evitar la repetición de errores."/>
    <s v="[~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_x000a__x000a_Adjunto las evidencias de los correos enviados por usuarios para dar el Ok al proceso junto con el correo enviado por el equipo Normativo una vez resuelta la incidencia._x000a__x000a_Favor confirmar si es suficiente para cerrar el Incidente_x000a__x000a_[^RE_ OPERACION PUNTUAL FIRST RENT A CAR - MITTA.msg]_x000a_[^RE_ OPERACION PUNTUAL FIRST RENT A CAR - MITTA (2).msg]_x000a_[^RE_ OPERACION PUNTUAL FIRST RENT A CAR - MITTA (1).msg]_x000a_[^___  Incidencia Interfaz OP12 Leasing_ Cierre 28-Dic-2023.msg]_x000a__x000a_"/>
    <x v="13"/>
    <s v="msilva2@itau.cl"/>
    <s v="msilva2@itau.cl"/>
    <s v="https://itauchile.atlassian.net/browse/GIYP-749"/>
    <m/>
    <s v="GIYP-749"/>
    <s v="CIO Minorista, Itau Empresa"/>
    <s v="CIO Minorista"/>
  </r>
  <r>
    <s v="GIYP-709"/>
    <x v="1"/>
    <s v="Error en la contratación de Seguros Hogar (OneInsurance)"/>
    <s v="Boris Fuentes"/>
    <s v="Boris Fuentes"/>
    <d v="2024-01-31T00:00:00"/>
    <d v="2024-01-30T11:52:00"/>
    <x v="1"/>
    <d v="2023-12-13T00:00:00"/>
    <m/>
    <s v="Se detecta que la data de ciertos RUT´s de clientes llegan desde Cardif con valor null (pólizas antiguas) impactando luego al microservicio que responde con timeout al no poder interpretarlos."/>
    <s v="Para incidencias de Flujo Hogar, se implementa primera solución para clientes identificados. (13-12) ok _x000a_Monitoreo del Flujo a nivel de Cardif_x000a_Solución definitiva en análisis por Cardif.  Implementación 18-01"/>
    <s v="Mejoras en el desarrollo para la carga de seguros hogar"/>
    <s v="BDC 28-12-2023_x000a_La carga masiva de cierto root fue implementada para evitar un error específico, lo cual ha reducido significativamente el problema._x000a_Actualmente, se están reportando solo 1 o 2 casos diarios de manera puntual. Sin embargo, existe una solución definitiva que requiere desarrollo por parte de Cardiff._x000a_Boris se comprometió en obtener una actualización al respecto.;Cardif indica que solución definitiva estará el 18 de enero en producción, mientras se sigue trabajando en resolución caso a caso de las ocurrencias del error de carga.;BDC 03-01: _x000a__x000a_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
    <x v="27"/>
    <s v="boris.fuentes@itau.cl"/>
    <s v="boris.fuentes@itau.cl"/>
    <s v="https://itauchile.atlassian.net/browse/GIYP-709"/>
    <m/>
    <s v="GIYP-709"/>
    <s v="CIO Minorista, Proteccion"/>
    <s v="CIO Minorista"/>
  </r>
  <r>
    <s v="GIYP-721"/>
    <x v="3"/>
    <s v="Problemas de Performance en InBroker - Caída en consultas y lentitud en solicitudes"/>
    <s v="Boris Fuentes"/>
    <s v="Boris Fuentes / Fernando Lagos"/>
    <d v="2024-02-14T00:00:00"/>
    <d v="2024-01-31T09:26:00"/>
    <x v="0"/>
    <d v="2023-12-18T00:00:00"/>
    <m/>
    <s v="Problema en infraestructura del proveedor Charles Taylor. _x000a_La interfaz que causo el problema es de carga mensual. Esta se procesa alrededor del dia 10 de cada mes"/>
    <s v="Se acuerda con el proveedor para este próximo proceso de febrero establecer un monitoreo del sistema a nivel de BD y HW."/>
    <m/>
    <s v="BDC 28-12: _x000a__x000a_[~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_x000a__x000a_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_x000a__x000a_slds;Estamos a la espera de la llegada de la interfaz de Enero cercano del dia 10 de febrero para activar el monitoreo del Proveedor Charles Taylor. "/>
    <x v="13"/>
    <s v="fernando.lagos@itau.cl"/>
    <s v="boris.fuentes@itau.cl"/>
    <s v="https://itauchile.atlassian.net/browse/GIYP-721"/>
    <m/>
    <s v="GIYP-721"/>
    <s v="CIO Minorista, Proteccion"/>
    <s v="CIO Minorista"/>
  </r>
  <r>
    <s v="GIYP-722"/>
    <x v="2"/>
    <s v="Problema en despliegue de seguros contratados."/>
    <s v="Boris Fuentes"/>
    <s v="Boris Fuentes / Fracisco Bravo alvarez"/>
    <d v="2024-02-06T00:00:00"/>
    <d v="2024-01-30T16:59:00"/>
    <x v="1"/>
    <d v="2023-12-20T00:00:00"/>
    <m/>
    <s v="En revisión. Problemas en plataforma del proveedor _x000a__x000a_Perdida de conectividad en Bus de comunicación_x000a_&quot;Se identifica reinicio de switch TOR al realizar cambio de rol, genero una latencia a nivel de red, que supero supero umbral de configuración de clúster de nodos TIBCO&quot;"/>
    <s v="Reinicio de servidores impactados y servicios de Aplicaciones 09/12 Ok_x0009__x0009__x0009__x0009__x0009__x0009__x0009__x0009__x000a_Revisión de logs de plataformas para identificar el origen del problema 09/12 OK_x0009__x0009__x0009__x0009__x0009__x0009__x0009__x0009__x000a__x000a_Ventas que se encuentran canceladas pero aparecen como contratados en OI_x000a_Se implementa primera solución  preventiva (14-12) con esto se espera cubrir el incidente. _x000a_Monitoreo del Flujo a nivel de Cardif_x000a__x000a_Modificación de umbral de timeout a nivel de FENCE OK_x000a__x000a_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_x000a_ _x000a_En proceso elaboración de Plan_x000a__x0009__x0009__x0009_"/>
    <s v="En analisis"/>
    <s v="BDC 28-12-2023_x000a_Se identificaron dos causas raíz para el problema mencionado. La primera causa raíz es que algunas pólizas están llegando con coberturas o montos de prima con valor nulo._x000a_Esto hace que nuestro microservicio no pueda entender el valor esperado, generando un error en la visualización y causando la caída del servicio._x000a_Cardiff realizó un paso a producción y solucionó el problema. Además, tienen otro caso pendiente que se espera resolver en enero.;Operaciones Cardif se encuentra aún revisando el punto de valores en cero.  Aún no indican fecha de resolución se seguirá insistiendo.;BDC 04-01: _x000a__x000a_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_x000a_Se ha tenido dificultades en el despliegue de los seguros en la postventa_x000a_Se han corregido muchos de estos problemas, aún quedan algunos detalles por resolver, especialmente en relación a la visualización de ciertas pólizas vigentes de los clientes en nuestra área de ventas_x000a_Francisco se reunirá con Cardiff para determinar la causa raíz y una solución en conjunto al problema dado."/>
    <x v="28"/>
    <s v="franciscobravo.ibm@itau.cl"/>
    <s v="boris.fuentes@itau.cl"/>
    <s v="https://itauchile.atlassian.net/browse/GIYP-722"/>
    <m/>
    <s v="GIYP-722"/>
    <s v="CIO Minorista, Proteccion"/>
    <s v="CIO Minorista"/>
  </r>
  <r>
    <s v="GIYP-354"/>
    <x v="0"/>
    <s v="SAC no carga la información de algunos clientes para abrir nuevos casos"/>
    <s v="Nancy Vallejo"/>
    <s v="Nancy Vallejo"/>
    <d v="2023-09-06T00:00:00"/>
    <d v="2023-10-03T11:55:00"/>
    <x v="0"/>
    <d v="2023-08-18T00:00:00"/>
    <d v="2023-09-06T00:00:00"/>
    <s v="Diseño desactualizado a las buenas prácticas de SQL _x000a_Se determinó que job orquestando sps y particiones de disco poco optimas que no permiten hoy poder aumentar los recursos asignados dado que es una maquina física- por limitantes de squl ya no pueden crecer más."/>
    <s v="Se realiza un truncate en el SP el cual solucionó los tiempos de respuesta pasando de 7 hr a 1 hr, se determina que es un tiempo normal de carga"/>
    <s v="Truncate en el SP el cual soluciono los tiempos de respuesta pasando de 7 hr a 1 hr, se determina que es un tiempo normal de carga_x000a__x000a_Pap el día 01-09-2023 (OK) WI 177354"/>
    <s v="En ejecución de los procesos de SAC para incremento de memoria_x000a_Se generara reunión interna para establecer el plan de ejecución_x000a__x000a_Seguimiento el 05-09-2023"/>
    <x v="29"/>
    <s v="nvallejos@itau.cl"/>
    <s v="nvallejos@itau.cl"/>
    <s v="https://itauchile.atlassian.net/browse/GIYP-354"/>
    <m/>
    <s v="GIYP-354"/>
    <e v="#N/A"/>
    <e v="#N/A"/>
  </r>
  <r>
    <s v="GIYP-416"/>
    <x v="0"/>
    <s v="Problema en el ingreso al portal de cobranza"/>
    <s v="Claudia Parra"/>
    <s v="Angelo Papa"/>
    <d v="2023-10-12T00:00:00"/>
    <d v="2023-10-12T11:20:00"/>
    <x v="0"/>
    <d v="2023-09-14T00:00:00"/>
    <d v="2023-10-12T00:00:00"/>
    <s v="Se demarco a una intermitencia en los servicios del proveedor, se encuentra en investigación pero de no poder replicarla no tienen el detalle preciso. "/>
    <s v="En revisión, una vez terminada la intermitencia el portal retorno a su funcionamiento regular no requirió acción por parte del proveedor o nuestra."/>
    <s v="una vez terminada la intermitencia el portal retorno a su funcionamiento regular no requirió acción por parte del proveedor o nuestra."/>
    <s v="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_x000a_Se adjunta correo evidenciado del proveedor _x000a__x000a_Se acuerda el cierre en la reunion del BDC tras la validación correspondiente"/>
    <x v="12"/>
    <s v="angelo.papa@itau.cl"/>
    <s v="claudia.parralopez@itau.cl"/>
    <s v="https://itauchile.atlassian.net/browse/GIYP-416"/>
    <m/>
    <s v="GIYP-416"/>
    <s v="CIO Minorista, Consumo y Financiamiento"/>
    <s v="CIO Minorista"/>
  </r>
  <r>
    <s v="GIYP-493"/>
    <x v="3"/>
    <s v="Indisponibilidad en las impresiones Condell (Vale vista, pagares, contrato mandato, seguros, estado de cuentas, Dap)"/>
    <s v="Nicolas valeria"/>
    <s v="Nicolas valeria"/>
    <d v="2024-01-31T00:00:00"/>
    <d v="2024-01-26T10:43:00"/>
    <x v="1"/>
    <d v="2023-10-10T00:00:00"/>
    <m/>
    <s v="Servicio IBM WebPhere Application Server queda en estado iniciando y no logra subir._x000a_No se logro determinar la causa dada la obsolescencia del servicio y el SO (Windows 2008) "/>
    <s v="Como plan mitigante: en caso de que se vuelva a presentar levantar el servicio con la desconexión de red. _x000a__x000a_Como plan definitivo: En revisión para atacar el problema de obsolescencia con la migración del servicio livecycle"/>
    <s v="En analisis"/>
    <s v="+*Detalle de lo realizado para levantar el servicio:*+ _x000a__x000a_*Primero*_x000a__x000a_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_x000a__x000a_El problema persistía ya que LiveCicle no logra subir de forma manual._x000a__x000a_ _x000a__x000a_*Segundo*_x000a__x000a_Se restaura servidor PRODAPPS331 a partir de un respaldo en Veeam Backup, este se configura y es conectado a la red. Pero problema persiste._x000a__x000a_Se vuelve atrás y se vuelve a conectar servidor original._x000a__x000a_ _x000a__x000a_*Tercero*_x000a__x000a_Luego de varias pruebas con servidor restaurado, se detecta que al momento de quitar la red al servidor, este logra subir servicio “*IBM WebPhere Application Server*” y aplicación *LiveCicle*._x000a__x000a_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_x000a__x000a_Quedamos atentos ante cualquier información que necesites adicional. En comentario del 24 de octubre se detalla lo ocurrido. ;De acuerdo a lo conversado con [~accountid:712020:156f0864-ff81-4b53-97b0-f1913b8a6833] se genera cita para revisión del tema. _x000a__x000a_[^GIYP-493 Indisponibilidad en las impresiones Condell (Servicio LiveCycle).ics]_x000a__x000a_;{panel:bgColor=#eae6ff}_x000a_Reunión planificada para el 06-12-2023_x000a_{panel};En reunión sostenida el día 06-12, se acordó realizar replica del error, con apoyo de ingeniería TI para obtener antecedentes que permitan determinar la causa raíz. _x000a__x000a_Adicional, se solicitó el apoyo de [~accountid:712020:30cddb31-bfaa-41d1-ab51-8b6e75aa376d] o [~accountid:712020:69d0fec3-4183-445a-a5a0-eecc6e26219d] para poder obtener los logs desde el webphere. _x000a__x000a_Se programa actividad para el lunes 11-12 a las 15:00 _x000a__x000a_[^GIYP-493 Indisponibilidad en las impresiones Condell (Servicio LiveCycle) (3a3623ae-a3cc-47d4-a943-efa60a5a5af8).ics]_x000a__x000a_[~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_x000a__x000a_próxima reunión de seguimiento el martes 26 a las 16:00 _x000a__x000a_!image-20231222-120542.png|width=1009,height=348!_x000a__x000a_!image-20231222-120611.png|width=745,height=463!_x000a__x000a_!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_x000a__x000a_Se espera revisión de Nicolas Valeria para definir el seguimiento y ver quien del área de minorista se queda con el tema. ;BDC 08-01-2024_x000a_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
    <x v="30"/>
    <s v="nicolas.valeria@itau.cl"/>
    <s v="nicolas.valeria@itau.cl"/>
    <s v="https://itauchile.atlassian.net/browse/GIYP-493"/>
    <m/>
    <s v="GIYP-493"/>
    <s v="CIO Mayorista y Habilitadores Digitales, Correctivo Canales"/>
    <s v="CIO Mayorista y Habilitadores Digitales"/>
  </r>
  <r>
    <s v="GIYP-554"/>
    <x v="2"/>
    <s v="Problemas en el aplicativo Cockpit - Vuc por saturación en pool de conexiones"/>
    <s v="Nicolas valeria"/>
    <s v="Nicolas valeria"/>
    <d v="2024-01-31T00:00:00"/>
    <d v="2024-01-26T14:36:00"/>
    <x v="1"/>
    <d v="2023-12-07T00:00:00"/>
    <m/>
    <s v="Saturacion en pool de conexiones (CockpitWeb_Pool y Vuc_clientes_pool). En análisis "/>
    <s v="Mitigante:_x000a_- Reinicio diario en el servicio IIS de Cockpit para liberar los recursos (CLSTGIISP01V2) de 30 a 15min. 19-12-2023 (OK)_x000a_- Reinicio de pool de Vuc_clientes_x000a__x000a_Definitiva: _x000a_Plan de actualización de la plataforma "/>
    <s v="Implementar actualización de la plataforma Cockpit - VUC en Enero 2024 "/>
    <s v="[~accountid:5c9e3ad7d286431f402dd006] [~accountid:712020:156f0864-ff81-4b53-97b0-f1913b8a6833]  Favor de su apoyo complementando los planes de acción a seguir y causa raíz del problema;*De:* Victor Cartajena Borras &lt;[Victor.Cartajena@itau.cl|mailto:Victor.Cartajena@itau.cl]&gt; _x000a_*Enviado el:* miércoles, 29 de noviembre de 2023 15:38_x000a_*Para:* Nicolas Valeria Burgos &lt;[Nicolas.Valeria@itau.cl|mailto:Nicolas.Valeria@itau.cl]&gt;_x000a_*CC:* Francisco Avila Olivares &lt;[francisco.avila@itau.cl|mailto:francisco.avila@itau.cl]&gt;_x000a_*Asunto:* RE: GIYP-554-Desde herramienta de monitoreo se detecta intermitencia en el acceso a aplicativo Cockpit._x000a__x000a_ _x000a__x000a_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_x000a__x000a_ _x000a__x000a_Esta tarea la realizaba mi equipo cuando estaba bajo nuestro dominio, pero al separarlo quedamos sin acceso y la tarea asumo no la realiza nadie, con gusto te ayudo y lo mantengo pero había un compromiso que no meteríamos las manos en la maquina una vez separada._x000a__x000a_ _x000a__x000a_|*Victor Cartajena Borras*_x000a_Lider Squad CRM Herramientas – Datos_x000a_Gerencia CRM &amp; CX_x000a__x000a_[*Victor.cartajena@itau.cl*|mailto:Victor.cartajena@itau.cl]|;!image-20231219-135336.png|width=1464,height=792!_x000a__x000a_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_x000a__x000a_!image-20231219-210746.png|width=841,height=313!_x000a__x000a_!image-20231219-210650.png|width=1331,height=528!;Queda pendiente el análisis para determinar la causa raíz y si la acción definitiva de actualización de la plataforma resuelve este problema. _x000a__x000a_[~accountid:712020:156f0864-ff81-4b53-97b0-f1913b8a6833] quedamos pendiente del plan y acciones a seguir. ;El Vuc_clientes_pool evidencia de reinicio: _x000a__x000a_!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
    <x v="18"/>
    <s v="nicolas.valeria@itau.cl"/>
    <s v="nicolas.valeria@itau.cl"/>
    <s v="https://itauchile.atlassian.net/browse/GIYP-554"/>
    <m/>
    <s v="GIYP-554"/>
    <s v="CIO Mayorista y Habilitadores Digitales, Correctivo Canales"/>
    <s v="CIO Mayorista y Habilitadores Digitales"/>
  </r>
  <r>
    <s v="GIYP-584"/>
    <x v="2"/>
    <s v="Problema en la carga mensual de la BD de pre-evaluados en OnBoarding"/>
    <s v="Nicolas valeria"/>
    <s v="Hendrik Cabrera"/>
    <d v="2024-02-02T00:00:00"/>
    <d v="2024-01-30T17:55:00"/>
    <x v="0"/>
    <d v="2023-11-02T00:00:00"/>
    <m/>
    <s v="Se determina un cambio de esquema en la estructura de datos en una tabla. _x000a_un problema en la carga con un campo demás_x000a_error humano operativo"/>
    <s v="Mitigante: El problema ya no se está presentando después de haber socializado y reforzado(con el área de riesgo,  datos y onbarding pf) la estructura esperada en los archivos por parte del equipo de riesgo._x000a__x000a_Definitiva: Se agregaran 3 campos operativos, en análisis para determinar el plan de acción (estiman tres semana a partir de análisis a partir de del 28-12) "/>
    <m/>
    <s v="!image-20231103-152035.png|width=443,height=407!_x000a__x000a__x000a__x000a_!image-20231103-152022.png|width=50%!_x000a__x000a_* 74 campos_x000a_* fecha_vigente no es necesario agregarlo en el archivo ah_buscador_cliente_x000a_*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_x000a_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_x000a__x000a_|Carga Agosto|Carga Septiembre|Carga Octubre|_x000a_|RUT|RUT|RUT|_x000a_|DV|DV|DV|_x000a_|NOMBRE|NOMBRE|NOMBRE|_x000a_|DIRECCION_PARTICULAR|DIRECCION_PARTICULAR|DIRECCION_PARTICULAR|_x000a_|COMUNA_PARTICULAR|COMUNA_PARTICULAR|COMUNA_PARTICULAR|_x000a_|CIUDAD_PARTICULAR|CIUDAD_PARTICULAR|CIUDAD_PARTICULAR|_x000a_|REGION|REGION|REGION|_x000a_|TELEFONO_PARTICULAR|TELEFONO_PARTICULAR|TELEFONO_PARTICULAR|_x000a_|TELEFONO_COMERCIAL|TELEFONO_COMERCIAL|TELEFONO_COMERCIAL|_x000a_|CELULAR|CELULAR|CELULAR|_x000a_|DESC_OFERTA|DESC_OFERTA|DESC_OFERTA|_x000a_|OFERTA_CONSOLIDACION|OFERTA_CONSOLIDACION|OFERTA_CONSOLIDACION|_x000a_|CONS_SBIF|CONS_SBIF|CONS_SBIF|_x000a_|RENTA_ACREDITAR|RENTA_ACREDITAR|RENTA_ACREDITAR|_x000a_|LC|LC|LC|_x000a_|TC_1|TC_1|TC_1|_x000a_|TC_2|TC_2|TC_2|_x000a_|CUPO_TC_TOT|CUPO_TC_TOT|CUPO_TC_TOT|_x000a_|CRC_CAM_COD|CRC_CAM_COD|CRC_CAM_COD|_x000a_|IND_NO_MOLESTAR|IND_NO_MOLESTAR|IND_NO_MOLESTAR|_x000a_|IND_FUERA_FMO|IND_FUERA_FMO|IND_FUERA_FMO|_x000a_|COD_COMUNA|COD_COMUNA|COD_COMUNA|_x000a_|COD_CIUDAD|COD_CIUDAD|COD_CIUDAD|_x000a_|TRAMO_SCORE|TRAMO_SCORE|TRAMO_SCORE|_x000a_|EDAD|EDAD|EDAD|_x000a_|CLASIFICA_SEGMENTO|CLASIFICA_SEGMENTO|CLASIFICA_SEGMENTO|_x000a_|NOMBRE1|NOMBRE1|NOMBRE1|_x000a_|APELLIDO_PATERNO|APELLIDO_PATERNO|APELLIDO_PATERNO|_x000a_|APELLIDO_MATERNO|APELLIDO_MATERNO|APELLIDO_MATERNO|_x000a_|ORIGEN|ORIGEN|ORIGEN|_x000a_|IND_FONO|IND_FONO|IND_FONO|_x000a_|SDCON01|SDCON01|SDCON01|_x000a_|MARCA_SINACOFI_87|MARCA_SINACOFI_87|MARCA_SINACOFI_87|_x000a_|IND_DIRECCION|IND_DIRECCION|IND_DIRECCION|_x000a_|MOD_DE_RENTA|MOD_DE_RENTA|MOD_DE_RENTA|_x000a_|IND_TRABAJABLE|IND_TRABAJABLE|IND_TRABAJABLE|_x000a_|IND_PERFIL_PPLANILLA|IND_PERFIL_PPLANILLA|IND_PERFIL_PPLANILLA|_x000a_|NINST|NINST|NINST|_x000a_|RIESGO_CRUZADO|RIESGO_CRUZADO|RIESGO_CRUZADO|_x000a_|FUNC_EXTRAS|FUNC_EXTRAS|FUNC_EXTRAS|_x000a_|RTA_EXI36_FINAL|RTA_EXI36_FINAL|RTA_EXI36_FINAL|_x000a_|IND_CONV|IND_CONV|IND_CONV|_x000a_|IND_PRODACT|IND_PRODACT|IND_PRODACT|_x000a_|IND_LGC|IND_LGC|IND_LGC|_x000a_|IND_MONOPASIVOS|IND_MONOPASIVOS|IND_MONOPASIVOS|_x000a_|M_BP|M_BP|M_BP|_x000a_|M_BP_EX|M_BP_EX|M_BP_EX|_x000a_|IND_ADDCLIENTE|IND_ADDCLIENTE|IND_ADDCLIENTE|_x000a_|IND_SSEG|IND_SSEG|IND_SSEG|_x000a_|RTA_EXI36_OK_NVO|RTA_EXI36_OK_NVO|RTA_EXI36_OK_NVO|_x000a_|M_RENTA_REAL|M_RENTA_REAL|M_RENTA_REAL|_x000a_|RUTNUM_CONV|RUTNUM_CONV|RUTNUM_CONV|_x000a_|IND_DMORA24|IND_DMORA24|IND_DMORA24|_x000a_|IND_DIND12|IND_DIND12|IND_DIND12|_x000a_|IND_VC60|IND_VC60|IND_VC60|_x000a_|IND_MONTO|IND_MONTO|IND_MONTO|_x000a_|IND_RECH_GES|IND_RECH_GES|IND_RECH_GES|_x000a_|SDLINDIS|SDLINDIS|SDLINDIS|_x000a_|ORI_ASIGNADO|ORI_ASIGNADO|ORI_ASIGNADO|_x000a_|SUCURSAL|SUCURSAL|SUCURSAL|_x000a_|ALZA_DCONS_50|ALZA_DCONS_50|ALZA_DCONS_50|_x000a_|SINACOFI_EXTRA|SINACOFI_EXTRA|SINACOFI_EXTRA|_x000a_|H_CONDELL|H_CONDELL|H_CONDELL|_x000a_|CAIDA_EXCLUSION|CAIDA_EXCLUSION|CAIDA_EXCLUSION|_x000a_|OFE_HIPO|OFE_HIPO|OFE_HIPO|_x000a_|OFE_HIPO_UF|OFE_HIPO_UF|OFE_HIPO_UF|_x000a_|PER_HIPO|PER_HIPO|PER_HIPO|_x000a_|RENTA_HIPO_CC|RENTA_HIPO_CC|RENTA_HIPO_CC|_x000a_|OFE_HIPO_LD|OFE_HIPO_LD|OFE_HIPO_LD|_x000a_|OFE_HIPO_LD_UF|OFE_HIPO_LD_UF|OFE_HIPO_LD_UF|_x000a_|RENTA_HIPO_LD|RENTA_HIPO_LD|RENTA_HIPO_LD|_x000a_|GLOSA_MEJORA|GLOSA_MEJORA|GLOSA_MEJORA|_x000a_|DIF_CSN|DIF_CSN|DIF_CSN|_x000a_|DIF_ROT|DIF_ROT|DIF_ROT|_x000a_|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_x000a_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_x000a_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_x000a_No asiste al BDC se convoca para el proximo buenos dias calidad"/>
    <x v="31"/>
    <e v="#N/A"/>
    <s v="nicolas.valeria@itau.cl"/>
    <s v="https://itauchile.atlassian.net/browse/GIYP-584"/>
    <m/>
    <s v="GIYP-584"/>
    <s v="CIO Mayorista y Habilitadores Digitales, Correctivo Canales"/>
    <s v="CIO Mayorista y Habilitadores Digitales"/>
  </r>
  <r>
    <s v="GIYP-629"/>
    <x v="0"/>
    <s v="Indisponibilidad para adjuntar documentos en Auris"/>
    <s v="Nicolas valeria"/>
    <s v="Nicolas valeria"/>
    <d v="2023-12-12T00:00:00"/>
    <d v="2023-12-27T15:13:00"/>
    <x v="0"/>
    <d v="2023-11-22T00:00:00"/>
    <d v="2023-12-12T00:00:00"/>
    <s v="Posterior a actividad de ciber seguridad, se actualizo la clave del usuario IC_admin_itau conjuntamente con el proveedor el 22-11-2023. No se actualizo la clave en todos los componentes del servidor donde se reside el aplicativo. "/>
    <s v="Revisar todos los componentes donde se encuentra asociada la clave para su actualización. "/>
    <s v="Actualización de la clave del usuario IC_Admin_Itau en los componentes asociados en el servidor  “CLSTGCRMP00V1” "/>
    <s v="Ultimo componente modificado hoy _x000a__x000a_!image-20231124-140614.png|width=695,height=627!;el dia 22-11, se realizo la actualización de la credencial en 5 componentes: _x000a__x000a_    •_x0009_CLI_x000a_    •_x0009_DOC_x000a_    •_x0009_FOF_x000a_    •_x0009_FUN_x000a_    •_x0009_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_x000a__x000a__x000a__x000a_Según lo conversado, el proveedor ya ha entregado sus apreciaciones, mantengamos la incidencia abierta para ver si vuelve a ocurrir algún otro problema,;BDC 05-12: _x000a_El proveedor ha entregado sus apreciaciones y se sugiere mantener la incidencia abierta para monitorear si se presentan futuros problemas similares.;[~accountid:712020:156f0864-ff81-4b53-97b0-f1913b8a6833] podrias documentar el detalle de las apreciaciones del proveedor. "/>
    <x v="32"/>
    <s v="nicolas.valeria@itau.cl"/>
    <s v="nicolas.valeria@itau.cl"/>
    <s v="https://itauchile.atlassian.net/browse/GIYP-629"/>
    <m/>
    <s v="GIYP-629"/>
    <s v="CIO Mayorista y Habilitadores Digitales, Correctivo Canales"/>
    <s v="CIO Mayorista y Habilitadores Digitales"/>
  </r>
  <r>
    <s v="GIYP-636"/>
    <x v="2"/>
    <s v="Indisponibilidad servicio de Validacion Biometrica"/>
    <s v="Andrés Astaburuaga "/>
    <s v="Nicolas valeria"/>
    <d v="2024-01-31T00:00:00"/>
    <d v="2024-01-26T10:41:00"/>
    <x v="1"/>
    <d v="2023-11-17T00:00:00"/>
    <m/>
    <s v="Falta de coordinación en la comunicación de parte de SOVOS con el banco, dado que el proveedor implemento mejoras en su plataforma para una nueva biometria dactilar sin dependencia de terceros (en este caso con Autentia)"/>
    <s v="Mejoras en procesos de comunicación y escalamientos. _x000a_Proveedor no prevee acciones a nivel de Ti, ya que observan estabilidad en el servicio. de presentarse nuevamente se evaluará nueva casuística. "/>
    <s v="En análisis dada la recurrencia de las incidencias"/>
    <s v="De acuerdo al análisis preliminar de SOVOS:  _x000a__x000a_Ambos incidentes tienen orígenes distintos, el primero debido al proveedor Autentia y el segundo a raíz de los trabajos realizados para independizarse del proveedor._x000a_Para el primero ya fue solicitado su RCA y el segundo está en confección. En tanto estén disponibles serán entregados por el equipo.;En reunión sostenida con el proveedor hoy 28-11: _x000a__x000a_# Proveedor dio detalle de las causas de las últimas caídas recurrentes generadas en la plataforma. _x000a_# Dieron a conocer el escalamiento ante cualquier evento, y se recalcó la urgencia que se requiere de una respuesta oportuna para solventar los incidentes dado el impacto que se genera a clientes.. _x000a_#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_x000a_# Enviarán correo con la información solicitada de escalamiento e información del cambio realizado. _x000a__x000a_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_x000a__x000a_no puede utilizar una cuenta de correo genérica para administrar la plataforma al inscribirse con su número de identificación Rut. _x000a_Actualmente,  en conversaciones con el proveedor para explorar nuevas opciones de uso de la plataforma. _x000a_Además, se ha entregado un informe relacionado con este asunto.;Se presenta nuevamente incidente el 06-12. se asocia a este caso de problema en curso, el cual vuelve a estado a análisis.  [~accountid:712020:156f0864-ff81-4b53-97b0-f1913b8a6833] ;{panel:bgColor=#eae6ff}_x000a_BDC 12-12-2023_x000a_nicolas se reunirá con Orlando de Accesos para administrar una nueva herramienta. La razón para esta administración es debido a la información proporcionada por el proveedor, que se refiere específicamente a Rut y no a un usuario genérico._x000a_{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
    <x v="33"/>
    <s v="nicolas.valeria@itau.cl"/>
    <s v="andres.astaburuaga@itau.cl"/>
    <s v="https://itauchile.atlassian.net/browse/GIYP-636"/>
    <m/>
    <s v="GIYP-636"/>
    <s v="CIO Minorista, Canales Asistidos"/>
    <s v="CIO Minorista"/>
  </r>
  <r>
    <s v="GIYP-671"/>
    <x v="0"/>
    <s v="Indisponibilidad en sistema Onboarding PF (Error 404) en la generación de contratos de cliente"/>
    <s v="Nicolas valeria"/>
    <s v="Nicolas valeria"/>
    <d v="2024-01-08T00:00:00"/>
    <d v="2024-01-12T12:55:00"/>
    <x v="0"/>
    <d v="2023-12-04T00:00:00"/>
    <d v="2024-01-08T00:00:00"/>
    <s v="Se detecta que afectación es producto de un paso a producción realizado el dia viernes pasado DBS-333 donde se realizo una nueva suscripción de una Api y que por arrastre se llevo un cambio que no estaba considerado el cual sobrescribió una api existente (DBS-333)_x000a__x000a_Se bajo un producto en produccion ,por un release nuevo de un producto que ya existia (onbording Error 404 al buscar a un servicio)"/>
    <s v="Se realizaran las revisiones y ajustes necesarios para regularizar el código y así evitar afectación a futuros despliegues."/>
    <s v="Corrección a nivel de código"/>
    <s v="BDC 05-12: En un entorno de producción, se encontró un problema al intentar acceder a un servicio específico debido a un error de onboarding. _x000a_Este error se produjo después de la implementación de una nueva versión de un producto existente. _x000a_El incidente se manifestó como un error 404 al buscar el servicio en cuestión.;{panel:bgColor=#eae6ff}_x000a_BDC 12-12-2023_x000a_se plantea que si cada vez que se interactúa con el producto de una API se utiliza una versión diferente y los proyectos no tienen suficiente tiempo para adaptarse a esos cambios, nicolas revisara el servicio afectado_x000a_{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_x000a_# Detalles:_x000a_## Equipo de every day banking realizado cambio generando V2 de servicio document-library._x000a_## A principios de noviembre se habilito v2 en producción, sin uso a la fecha. Quedando habilitados V1 y V2 en producción y los demás ambientes._x000a_## El viernes 01-12-2023 se realizó pase a producción agregando suscripción para DBS. Al aplicar el cambio por pipeline en el API, por alguna razón desconocida se deshabilito la V1 en producción quedando solo habilitado V2._x000a_## La des-habilitación de V1 impacto a quienes utilizaban la V1 en producción. (Canales asistidos y DBS)_x000a_## Se evalúan opciones:_x000a_### Rollback: No hay certeza que resuelva el inconvenientes y nuevo pase vuelva a deshabilitar V1. Toma más tiempo._x000a_### Habilitación V1:  Se realiza habilitación de V1 manualmente de manera temporal para reestablecer el servicio, funcionando V1 y V2 nuevamente. En paralelo se investiga que sucedió y como evitar que suceda nuevamente._x000a_# Mitigación:_x000a_## Se debe habilitar V1 manualmente. Quedando habilitados V1 (deprecada) y V2. Se solicita apoyo a Marcela Galleguillos. Realizado._x000a_## Validar que no vuelva a ocurrir y que nuevos pases no deshabiliten V1. Se revisara con Nicolas Valeria, Camila Vasquez, Ricardo Carrillo y Maykol Purica. *En curso.*_x000a_### Se revisa detalle de procedimiento de pipeline para ver instrucción de delete y publish en api connect_x000a_### Se realizan pruebas_x000a_### Se informara detalles de mitigación a todos los involucrados_x000a__x000a_Saludos cordiales,_x000a__x000a_ _x000a__x000a_|*Eric Salosny*_x000a_Solutions Architect_x000a__x000a_[+*eric.salosny@itaul.cl*+|mailto:eric.salosny@itaul.cl]_x000a__x000a_(+56) 9 6965 9845|"/>
    <x v="30"/>
    <s v="nicolas.valeria@itau.cl"/>
    <s v="nicolas.valeria@itau.cl"/>
    <s v="https://itauchile.atlassian.net/browse/GIYP-671"/>
    <m/>
    <s v="GIYP-671"/>
    <s v="CIO Mayorista y Habilitadores Digitales, Correctivo Canales"/>
    <s v="CIO Mayorista y Habilitadores Digitales"/>
  </r>
  <r>
    <s v="GIYP-747"/>
    <x v="0"/>
    <s v="Error en proceso de consolidación y cuadratura de cuenta digital tarjeta de debito"/>
    <s v="Nicolas valeria"/>
    <s v="Nicolas valeria"/>
    <d v="2024-01-19T00:00:00"/>
    <d v="2024-01-17T17:58:00"/>
    <x v="0"/>
    <d v="2023-12-28T00:00:00"/>
    <d v="2024-01-17T00:00:00"/>
    <s v=" error operativo por el lado de mensajes que me mandan_x000a_se marca un tipo de movimiento que nunca se había recibido antes y que parece estar desajustado para poder ser procesado._x000a_en un momento dado, algo cambió y el software se encontró sin nada que procesar. A pesar de esto, en lugar de descartar lo que había recibido, decidieron enviarlo todo junto. A partir de ese momento, las cosas tomaron un rumbo diferente."/>
    <s v=" los movimientos del martes y miércoles se reprocesaron todo sin problema."/>
    <s v="error operativo no se tenia ajustado la parametria_x000a_lecciones aprendidas se monitoreara permanentemente estos comportamientos"/>
    <s v="se adjunta evidencia por correo donde el fallo presentado fue a raiz de una mala interpretación de los archivos incoming de la marca, en este caso de mastercard hacia minsait, donde no tenian ajustada la parametría para este tipo de movimientos."/>
    <x v="13"/>
    <s v="nicolas.valeria@itau.cl"/>
    <s v="nicolas.valeria@itau.cl"/>
    <s v="https://itauchile.atlassian.net/browse/GIYP-747"/>
    <m/>
    <s v="GIYP-747"/>
    <s v="CIO Mayorista y Habilitadores Digitales, Correctivo Canales"/>
    <s v="CIO Mayorista y Habilitadores Digitales"/>
  </r>
  <r>
    <s v="GIYP-777"/>
    <x v="3"/>
    <s v="Problema de conexión en Plataforma Comercial Persona "/>
    <s v="Nicolas valeria"/>
    <s v="Juan Carlos Arce (Unisys) / Nicolas Valeria"/>
    <d v="2024-01-31T00:00:00"/>
    <d v="2024-01-26T13:35:00"/>
    <x v="0"/>
    <d v="2024-01-03T00:00:00"/>
    <m/>
    <s v="En revisión por el equipo de Unisys"/>
    <s v="Se debe generar una limpieza de estos registros para evitar que vuelva a ocurrir este bloqueo. _x000a__x000a_Se generará un script para almacenar la información en una tabla auxiliar, y así que no se genere este incidente, manteniendo sólo la información necesaria del día."/>
    <s v="Por definir"/>
    <s v="[~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_x000a__x000a_Se generará un script para almacenar la información en una tabla auxiliar, y así que no se genere este incidente, manteniendo sólo la información necesaria del día.;Se generará un script para almacenar la información en una tabla auxiliar_x000a_La actividad se realizara dentro de las rutinas extras"/>
    <x v="34"/>
    <s v="nicolas.valeria@itau.cl"/>
    <s v="nicolas.valeria@itau.cl"/>
    <s v="https://itauchile.atlassian.net/browse/GIYP-777"/>
    <m/>
    <s v="GIYP-777"/>
    <s v="CIO Mayorista y Habilitadores Digitales, Correctivo Canales"/>
    <s v="CIO Mayorista y Habilitadores Digitales"/>
  </r>
  <r>
    <s v="GIYP-794"/>
    <x v="3"/>
    <s v="Desde sucursales reporta problemas en Front Unificado."/>
    <s v="Nicolas valeria"/>
    <s v="NICOLAS VALERIA"/>
    <d v="2024-01-31T00:00:00"/>
    <d v="2024-01-30T09:24:00"/>
    <x v="1"/>
    <d v="2024-01-08T00:00:00"/>
    <m/>
    <s v="En analisis"/>
    <s v="En analisis"/>
    <s v="En analisis"/>
    <m/>
    <x v="31"/>
    <s v="nicolas.valeria@itau.cl"/>
    <s v="nicolas.valeria@itau.cl"/>
    <s v="https://itauchile.atlassian.net/browse/GIYP-794"/>
    <m/>
    <s v="GIYP-794"/>
    <s v="CIO Mayorista y Habilitadores Digitales, Correctivo Canales"/>
    <s v="CIO Mayorista y Habilitadores Digitales"/>
  </r>
  <r>
    <s v="GIYP-813"/>
    <x v="2"/>
    <s v="Intermitencia en el servicio Cockpit-Vuc"/>
    <s v="Nicolas valeria"/>
    <s v="Nicolas Valeria"/>
    <d v="2024-01-31T00:00:00"/>
    <d v="2024-01-31T12:29:00"/>
    <x v="1"/>
    <d v="2024-01-15T00:00:00"/>
    <m/>
    <s v="Por determinar, no se ha concretado una causa específica. "/>
    <s v="15-01: se realiza reinicio el servidor de BD (clstgsqlp20v4) maquina totalmente pegada, IIS y grupo de ejecución &quot;IIB ITManagement_IS_001&quot; en servicio bróker, se reestablece _x000a_servicio. _x000a_Posterior se determina que el webconfig se encuentra apuntando a desarrollo, se realiza modificación y cambio para que este apuntara a producción. _x000a_Se valida funcionalidad con lentitud y durante la semana se realiza reinicios puntuales del pool, y se evidenciaba mejoría en el servicio. _x000a__x000a_Del 16 al 17-01: se presentaba lentitud en el servicio, para resolver se realizaba reinicio de pool._x000a__x000a_23-01: Se sigue presentando lentitud en el servicio, donde se reinicia el pool_VUC, pool de cockpit y dada a la lentitud extrema que se presentaba se reinicia el IIS.  _x000a__x000a_24-01 a las 22 hrs: se realiza aumento de instancias en el IIS cambio tipo m6i.xlarge a c6a.2xlargeal y recursos quedando a nivel de CPU (de 4 a 8 core)_x000a__x000a_25-01: Dada que se sigue presentando lentitud en el  servicio se procede a volver atrás el cambio de webconfig apuntando este nuevamente a desarrollo. Situación que tampoco mejoró sobre la lentitud del sistemas. _x000a_Adicional, se baja el aplicativo de AWS y se sube Onpremise, presentándose la misma situación de lentitud y otros errores _x000a__x000a_26-01: Se realiza reinició del grupo de ejecución &quot;AgirDetalleObtieneEvaluacionMensual&quot;, se reinicio del IIS y se volvió a los tiempos normales de respuestas pero con errores._x000a__x000a_27-01: Se reinicio de servicios bróker a partir de las 23 hrs. y se deja en monitoreo hasta el lunes 29-01. _x000a__x000a_29-01: Continua lentitud del aplicativo adicional a errores funcionales con mensajes de &quot;error inesperado&quot;._x000a_ _x000a_Se realizaron ajustes en el archivo de configuración del IIS lo que estabilizó el servicio (CPU se baja de 80 a 60 y el campo paralelismo de baja de 15 a 1) se continua monitoreando el servicio_x000a__x000a_30-01: Se presenta intermitencia en el servicio, se detecta IIS detenido, se realiza reinicio completo del IIS en tres horarios; 9:12, 11:13 y 11:33. _x000a_Se realiza configuración para optimizar el cache._x000a_Se realiza optimización de la BD según buenas prácticas para el cierre de conexiones_x000a_Se decide realizar un debug del aplicativo, para esto se requiere data de producción en ambiente previo y así poder iniciar un análisis y tratar de detectar un comportamiento anómalo (ARE-2524) en curso _x000a_Equipo de correctivo, crea un nuevo pool con nueva configuración y se ve comportamiento normal del aplicativo, se sigue monitoreando hasta el 31-01. _x000a__x000a_31-01: Se presenta nuevamente lentitud con el servicio. Se realiza modificación en rutaimagenes, se reinicia poolCAMR8972 y se reinicia el IIS y se aprecia aumento de CPU. _x000a_ _x000a_A las 10:15 se vuelve a pool original con reciclado de 15 min con el cambio realizado el 19-12. _x000a_10:30 hrs: se realiza reinicio de la maquina dado que no respondía a cambios "/>
    <s v="Cambios en la configuración del IIS"/>
    <s v="Hoy 25-01 se vuelve con el webconfig anterior el cual esta apuntando a desarrollo. Se evaluará comportamiento del aplicativo. ;Gráfico de monitoreo donde se refleja del servicio:_x000a__x000a_!image-20240129-184351.png|width=2667,height=1073!_x000a__x000a_ _x000a__x000a_!image-20240129-194902.png|width=875,height=559!;[~accountid:712020:156f0864-ff81-4b53-97b0-f1913b8a6833] favor complementar causa raiz y acciones definitivas para este problema. ;!image-20240130-105336.png|width=1571,height=841!;!image-20240130-213312.png|width=1821,height=1024!_x000a__x000a_Comportamiento a las 18:33 ;cambio en la configuración del cache: _x000a__x000a_!image-20240130-213500.png|width=649,height=716!;Configuración del Pool por equipo de correctivo _x000a__x000a_!image-20240130-213634.png|width=909,height=684!;Respecto a la copia de la data a producción, se continuará el 31-01, dado que el servidor portd01 no había espacio. _x000a__x000a_Equipo de [~accountid:712020:156f0864-ff81-4b53-97b0-f1913b8a6833] gestionará mañana para continuar este proceso;31-01, se presenta nuevamente lentitud en el servicio, reflejando en herramienta de monitoreo: _x000a__x000a_!image-20240131-130541.png|width=864,height=283!"/>
    <x v="18"/>
    <s v="nicolas.valeria@itau.cl"/>
    <s v="nicolas.valeria@itau.cl"/>
    <s v="https://itauchile.atlassian.net/browse/GIYP-813"/>
    <m/>
    <s v="GIYP-813"/>
    <s v="CIO Mayorista y Habilitadores Digitales, Correctivo Canales"/>
    <s v="CIO Mayorista y Habilitadores Digitales"/>
  </r>
  <r>
    <s v="GIYP-824"/>
    <x v="3"/>
    <s v="Sistema Onboarding PF"/>
    <s v="Nicolas valeria"/>
    <s v="Nicolas Valeria"/>
    <d v="2024-01-31T00:00:00"/>
    <d v="2024-01-26T14:45:00"/>
    <x v="1"/>
    <d v="2024-01-19T00:00:00"/>
    <m/>
    <s v="En analisis"/>
    <s v="En analisis"/>
    <s v="En analisis"/>
    <m/>
    <x v="35"/>
    <s v="nicolas.valeria@itau.cl"/>
    <s v="nicolas.valeria@itau.cl"/>
    <s v="https://itauchile.atlassian.net/browse/GIYP-824"/>
    <m/>
    <s v="GIYP-824"/>
    <s v="CIO Mayorista y Habilitadores Digitales, Correctivo Canales"/>
    <s v="CIO Mayorista y Habilitadores Digitales"/>
  </r>
  <r>
    <s v="GIYP-401"/>
    <x v="3"/>
    <s v="Indisponibilidad en la consultas de transferencias Recibidas "/>
    <s v="Daniela Zambrano "/>
    <s v="ABRAHAM MONTALVA"/>
    <d v="2024-01-30T00:00:00"/>
    <d v="2024-01-29T17:32:00"/>
    <x v="1"/>
    <d v="2023-09-09T00:00:00"/>
    <m/>
    <s v="BD TRANFET00 ocupa tecnología en obsolescencia."/>
    <s v="- Se realizar aumento de espacio en servidor afectado (disco e:\ servidor clstgsqlp21) 09-09-2023 (OK)_x000a_- Se incluye en el Monitoreo de Dynatrace para que alerte cuando servidor vaya consumiendo espacio 09-09-2023 (OK)_x000a__x000a_- Para solventar el uso desmedido del disco se pretende respaldar información con más de 5 años de antigüedad, esto nos permitirá tener mayor almacenamiento y no se saturará el disco en los procesos que abordaremos como primera instancia._x000a_TransferenciaTrans- tamaño actual -&gt; 152GB_x000a_ROLIFT -tamaño actual 371GB"/>
    <s v="En analisis"/>
    <s v="[~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_x000a_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_x000a__x000a_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_x000a_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_x000a__x000a_[^0257_Informe de Uso de Discos - Servidor CLSTGSQLP21 (1).pdf]_x000a__x000a__x000a_[~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_x000a_El equipo está revisando los accesos y comenzando a analizar la base de datos Transfer. _x000a_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_x000a__x000a_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_x000a__x000a_Problemática: _x000a_Indisponibilidad db TRANFET00 consumo excesivo de almacenamiento se queda sin espacio y los clientes no puedes realizar consultas de transferencias._x000a__x000a__x000a_Solución:_x000a_Para solventar el uso desmedido del disco se pretende respaldar información con más de 5 años de antigüedad, esto nos permitirá tener mayor almacenamiento y no se saturará el disco en los procesos que abordaremos como primera instancia._x000a__x000a_TransferenciaTrans- tamaño actual -&gt; 152GB_x000a__x000a_ROLIFT -tamaño actual 371GB_x000a__x000a_Estrategia de generación de respaldo._x000a__x000a_!download.png|width=1781,height=606!_x000a__x000a_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_x000a__x000a_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_x000a_Sobre el punto cuando debemos implementar, como primera instancia se debe abordar la obsolescencia que parte por el Owner del servidor que seria [~accountid:712020:34368312-bea9-41e8-875a-18f6ff9e7041] _x000a__x000a_Servidor: CLSTGSQLP21_x000a_Base de datos: TRAFNET00_x000a__x000a_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_x000a__x000a__x000a__x000a_Saludos cordiales, AM ;BDC 29-01-2024_x000a_Representante no asiste al BDC se convoca para el proximo buenos dias calidad"/>
    <x v="30"/>
    <s v="abraham.montalva@itau.cl"/>
    <s v="daniela.zambranol@itau.cl"/>
    <s v="https://itauchile.atlassian.net/browse/GIYP-401"/>
    <m/>
    <s v="GIYP-401"/>
    <s v="CIO Minorista, Medios de Pagos y Tarjetas"/>
    <s v="CIO Minorista"/>
  </r>
  <r>
    <s v="GIYP-733"/>
    <x v="3"/>
    <s v="Al tratar de contratar cuenta en dólar arroja error. &quot;Servicio no disponible&quot;"/>
    <s v="Valeria Muñoz"/>
    <s v="Diana Breto"/>
    <d v="2024-02-02T00:00:00"/>
    <d v="2024-01-26T13:39:00"/>
    <x v="0"/>
    <d v="2023-12-22T00:00:00"/>
    <m/>
    <s v="En analisis"/>
    <s v="En analisis"/>
    <s v="En analisis"/>
    <s v="Hola, como información adicional, se puede comentar que el broker de apertura de cuentas en moneda dolar es el createCurrentAccountForeignCurrency, y este usa un grupo de transacciones de core:_x000a_*B002* Solicitud de nro de cuenta._x000a__x000a_*B010* Datos básicos de cuenta_x000a__x000a_*PE10* Mantenicion participes_x000a__x000a_*B114* Mantenimiento de avales_x000a__x000a_*B211* Consulta de documentos_x000a__x000a_*B005* Entrega de documentos_x000a__x000a_*B045* Formalización preapertura_x000a__x000a_*B046* Activación de cuenta_x000a__x000a__x000a__x000a_Estas son las que permite aperturar la cuenta usd;Estimados, requerimos mas infomación como rut del cliente hora en la cual tratato de contratra y los log de broker para revisar la causa: createCurrentAccountForeignCurrency_x000a__x000a_[~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_x000a__x000a_*Los errores que mas resalto ese día fueron:*_x000a__x000a_# *1114,* _Error en alta asignacion de Aval: An error occurred whilst serializing with DFDL CTDU4010E:Root/DFDL/{_[_http://www.itau.cl/altamira/adapter/_|http://www.itau.cl/altamira/adapter/]_}:AltamiraAdapterRequest/terminalLogico__x000a_# *13103:* _Error en Alta de participante: OPCION INVALIDA. PULSAR 'CANCELAR' Y O 'ANULAR__x000a__x000a_!image-20231227-205906.png|width=308,height=195!_x000a__x000a_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_x000a__x000a_!image-20231227-205932.png|width=270,height=334!_x000a__x000a_ _x000a__x000a_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_x000a__x000a_|SAC|RUT|PROBLEMA|Error Web Monitor|Mensaje|Fecha de Ingreso|_x000a_|7736265|00167894704|Contratación cuenta Dólar|500|Servicio No Disponible|21-12-2023 16:41|_x000a_|7736256|0013298994K|Contratación cuenta Dólar|500|Servicio No Disponible|21-12-2023 16:55|_x000a_|7735907|00134851279|Contratación cuenta Dólar|500|Servicio No Disponible|21-12-2023 15:55|_x000a_|7737859|00100348756|Contratación cuenta Dólar|500|Servicio No Disponible|22-12-2023 12:57|_x000a_|7737278|00198159409|Contratación cuenta Dólar|500|Servicio No Disponible|22-12-2023 11:25|;En cuantos los a los Logs solicitados se dejaron el mismo día de la incidencia en el Chat _x000a__x000a_!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_x000a__x000a_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
    <x v="16"/>
    <s v="dianabreto.ingenieria@itau.cl"/>
    <s v="valeria.munoz@itau.cl"/>
    <s v="https://itauchile.atlassian.net/browse/GIYP-733"/>
    <m/>
    <s v="GIYP-733"/>
    <s v="CIO Minorista, Everyday Banking"/>
    <s v="CIO Minorista"/>
  </r>
  <r>
    <s v="GIYP-690"/>
    <x v="3"/>
    <s v="Reportan indisponibilidad al pagar TC a través de la Super app"/>
    <s v="Abraham Montalva"/>
    <s v="Felipe riffo"/>
    <d v="2024-02-19T00:00:00"/>
    <d v="2024-01-29T15:15:00"/>
    <x v="1"/>
    <d v="2023-12-11T00:00:00"/>
    <m/>
    <s v="Producto de error humano en cierre manual de cierre de mercado de divisas"/>
    <s v="Se va a validar con proveedor si se puede colocar un mensaje de advertencia al momento de cerrar el mercado para dólar web empresa, dólar web persona, en el sistema de eCambios, con el fin de mitigar errores humanos ya que no es error de sistema.(OK)_x000a__x000a_se colocara un mensaje de advertencia al momento de cerrar el mercado para dólar web empresa_x000a_con se evitara errores humanos Se prevee el PaP para el 15-02-2024"/>
    <s v="se colocara un mensaje de advertencia al momento de cerrar el mercado para dólar web empresa_x000a_con se evitara errores humanos"/>
    <s v="Se va a validar con proveedor si se puede colocar un mensaje de advertencia al momento de cerrar el mercado para dólar web empresa, dólar web persona, en el sistema de eCambios, con el fin de mitigar errores humanos ya que no es error de sistema.;{panel:bgColor=#eae6ff}_x000a_BDC 26-12-2023_x000a_se colocara un mensaje de advertencia al momento de cerrar el mercado para dólar web empresa_x000a_con se evitara errores humanos_x000a_{panel};Proveedor realizará entrega de las piezas que contiene mensaje de advertencia para cerrar el mercado. Paso a producción estimado 22-02-2024.;BDC 29-01: _x000a__x000a_[~accountid:712020:9905f933-ca8e-4cae-aa82-c3e8a6b8bfd1] que ya tienen la pieza que contiene el mensaje de advertencia para el cierre del mercado, y se estima PaP el 15-02. "/>
    <x v="36"/>
    <s v="felipe.riffo@itau.cl"/>
    <s v="abraham.montalva@itau.cl"/>
    <s v="https://itauchile.atlassian.net/browse/GIYP-690"/>
    <m/>
    <s v="GIYP-690"/>
    <s v="CIO Mayorista y Habilitadores Digitales, Correctivo Canales"/>
    <s v="CIO Mayorista y Habilitadores Digitales"/>
  </r>
  <r>
    <s v="GIYP-707"/>
    <x v="3"/>
    <s v="Indisponibilidad del sitio embebido para cargar nóminas Batch "/>
    <s v="Abraham Montalva"/>
    <s v="Abraham Montalva"/>
    <d v="2024-01-30T00:00:00"/>
    <d v="2024-01-29T17:31:00"/>
    <x v="1"/>
    <d v="2023-12-15T00:00:00"/>
    <m/>
    <s v="En analisis. Proveedor Evertec presento degradación en sus servicios,"/>
    <s v="Servicio operativo reestablecido por el proveedor(OK)_x000a_En espera del informe por parte del proveedor Evertec con la solución definitiva. 04-01-2024"/>
    <s v="En analisis"/>
    <s v="BDC 19-12-2023_x000a_Varios ajustes internos han sido realizados, asociando más importancia a la infraestructura que al software. Estos ajustes incluyeron aumentos de memoria en los servidores y ajustes en los PULL._x000a_En espera del informe de Evertec con la solución definitiva.;BDC 26-12-2023_x000a_En espera del informe por parte del proveedor Evertec con la solución definitiva.;[~accountid:712020:34368312-bea9-41e8-875a-18f6ff9e7041] Favor nos pudieras indicar algún status sobre el informe del proveedor;BDC 29-01-2024_x000a_Representante no asiste al BDC se convoca para el proximo buenos dias calidad"/>
    <x v="30"/>
    <s v="abraham.montalva@itau.cl"/>
    <s v="abraham.montalva@itau.cl"/>
    <s v="https://itauchile.atlassian.net/browse/GIYP-707"/>
    <m/>
    <s v="GIYP-707"/>
    <s v="CIO Mayorista y Habilitadores Digitales, Correctivo Canales"/>
    <s v="CIO Mayorista y Habilitadores Digitales"/>
  </r>
  <r>
    <s v="GIYP-826"/>
    <x v="3"/>
    <s v="Encolamiento de pagos alto valor (Swift - Safewatch)"/>
    <s v="Claudio Carcamo"/>
    <s v="Jenny Reyes"/>
    <d v="2024-02-06T00:00:00"/>
    <d v="2024-01-31T09:53:00"/>
    <x v="0"/>
    <d v="2024-01-22T00:00:00"/>
    <m/>
    <s v="En analisis_x000a_hubo un micro corte que causó problemas en la entrega de mensajes_x000a_lo que provocó un encolamiento y  perdió la conexión entre el 06:00 hrs"/>
    <s v="En analisis_x000a_Se entiende que fue un problema puntual el cual mediante el reinicio opera con normalidad"/>
    <s v="En analisis"/>
    <s v="BDC 30-01-2024_x000a_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_x000a__x000a_Además se genero un micro corte de conexión que evidencio SWIFT."/>
    <x v="35"/>
    <s v="jenny.reyes_tripainao@itau.cl"/>
    <s v="claudio.carcamo@itau.cl"/>
    <s v="https://itauchile.atlassian.net/browse/GIYP-826"/>
    <m/>
    <s v="GIYP-826"/>
    <s v="CIO Corporativo, Riesgo y Fraude"/>
    <s v="CIO Corporativo"/>
  </r>
  <r>
    <s v="GIYP-48"/>
    <x v="0"/>
    <s v="Indisponibilidad en los botones de Pago (Servipag, Previred, SII y TGR), EFT Gestión, acceso a Pagos Proveedores y Remuneraciones y nóminas en línea "/>
    <s v="Andres Escauriaza / Sustentación Mayorista"/>
    <s v="Andrés Escauriaza"/>
    <d v="2023-08-16T00:00:00"/>
    <d v="2023-08-31T16:08:00"/>
    <x v="1"/>
    <d v="2023-05-30T00:00:00"/>
    <d v="2023-08-16T00:00:00"/>
    <s v="Proveedor Evertec declara problemas de comunicación en sus servicios de telecomunicaciones_x000a_(Se adjunta informe de Evertec detallando la falla. No tenían un enlace de respaldo. Y fallaron los dos enlaces entre los DC.)"/>
    <s v="Implementación de un nuevo enlace intersite por el Provedor Evertec en sus DC´s. Se ejecuto el PaP el 25-07-2023 (OK). Queda en validación hasta el 16-08-2023 (OK)"/>
    <s v="Solución:  Implementación de nuevo enlace entre su site.  _x000a_(esta solución depende directamente del proveedor Evertec)"/>
    <s v="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
    <x v="15"/>
    <e v="#N/A"/>
    <e v="#N/A"/>
    <s v="https://itauchile.atlassian.net/browse/GIYP-48"/>
    <m/>
    <s v="GIYP-48"/>
    <e v="#N/A"/>
    <e v="#N/A"/>
  </r>
  <r>
    <s v="GIYP-60"/>
    <x v="0"/>
    <s v="Herramienta de monitoreo detecta bloqueo en BD de Allnet (Bloqueo de BD que no permite a usuarios liberar operaciones en Allnet). Incidente había ocurrido anteriormente el día 16-03-2023 (INC0181455)"/>
    <s v="Andrés Escauriaza/ Sustentación Mayorista"/>
    <s v="Patricio Angulo"/>
    <d v="2023-09-21T00:00:00"/>
    <d v="2023-11-09T10:27:00"/>
    <x v="0"/>
    <d v="2023-06-01T00:00:00"/>
    <d v="2023-09-21T00:00:00"/>
    <s v="Se detectó que función GET_TEXT_FIELD70 aleatoriamente está generando problemas en la base de datos, provocando bloqueos. Esta función está asociada a un reporte que permite un rango muy amplio de fechas para las consultas y generan el bloqueo. _x000a_(La función se asocia a un reporte que contiene fechas con rango muy amplio para las consultas que pueden ejecutar los usuarios.)"/>
    <s v="_x000a_se  completó la corrección de obsolescencia el 07-08-2023 (OK) (se dejará envalidación durante el mes de agosto 2023- para ver si se corrige el problema. _x000a__x000a_Adicionalmente se generará pruebas en QA para validar el comportamiento ante rangos altos de consultas por parte de usuarios.  Si esto ocurre, se generará revisión de solución-se preve completar la primera semana de septiembre 2023. "/>
    <s v="corregir la obsolescencia a nivel  de servidor a nivel de BD se actualizaron a Windows Server 2019 STD SQL Server 2019 ENTERPRISE y los AIX Red Hat 8.7 Linux . Si esto no ocurre, se generará una nueva solución"/>
    <s v="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_x000a__x000a_Seguimiento el 21-09-2023;Se valida el funcionamiento en obsolescencia (servidor a nivel de BD se actualizaron a Windows Server 2019 STD SQL Server 2019 ENTERPRISE y los AIX Red Hat 8.7 Linux –se ejecutó el PaP  el 07-08-2023 _x000a__x000a_la solución/ pruebas controladas OK_x000a__x000a_Propuesta de Cierre. Incidente no se ha presentado posterior a la migración a la nueva Infraestructura y software base._x000a_Se acuerda Cierre"/>
    <x v="37"/>
    <s v="patricio.angulo@itau.cl"/>
    <e v="#N/A"/>
    <s v="https://itauchile.atlassian.net/browse/GIYP-60"/>
    <m/>
    <s v="GIYP-60"/>
    <e v="#N/A"/>
    <e v="#N/A"/>
  </r>
  <r>
    <s v="GIYP-98"/>
    <x v="0"/>
    <s v="No se ha enviado informe de ingreso de Nóminas (notificación pendiente) poniendo en riesgo el proceso de cuadratura."/>
    <s v="Florennys Montilla"/>
    <s v="Andres Escauriaza"/>
    <d v="2023-06-14T00:00:00"/>
    <d v="2023-08-31T16:43:00"/>
    <x v="0"/>
    <d v="2023-06-08T00:00:00"/>
    <d v="2023-06-14T00:00:00"/>
    <s v="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
    <s v="se aplicó el mismo 08-09-2023.  Evertec Subió el servicio que consume las nóminas del Banco . Desde Evertec se hace un envío cada 5 minutos. Quedó en validación hasta el 13-06-2023."/>
    <s v="en análisis"/>
    <s v="[~accountid:712020:71395dc1-7b42-4852-8cf9-f5e496265a12] : gracias Creado y enviada la ficha a Andres Escauriaza para el BDC del 14-06-2023;Se acuerda el cierre en el BDC Gestión de problemas del 14-06-2023 "/>
    <x v="4"/>
    <e v="#N/A"/>
    <e v="#N/A"/>
    <s v="https://itauchile.atlassian.net/browse/GIYP-98"/>
    <m/>
    <s v="GIYP-98"/>
    <e v="#N/A"/>
    <e v="#N/A"/>
  </r>
  <r>
    <s v="GIYP-100"/>
    <x v="0"/>
    <s v="Operaciones indica que aparece ventana en blanco en Sistema eCambio"/>
    <s v="Andrés Escauriaza /Sustentación Mayorista"/>
    <s v="Felipe Riffo"/>
    <d v="2023-08-09T00:00:00"/>
    <d v="2023-08-31T16:43:00"/>
    <x v="1"/>
    <d v="2023-06-13T00:00:00"/>
    <d v="2023-08-09T00:00:00"/>
    <s v="Se detecta impacto en los servidores de BD transaccional por proceso de traspaso histórico (detectan failovers en el servidor CLSTGSQLP08V2; misma hora que comienza a ejecutar los respaldos_x000a__x000a_se evidencia errores en los storage (The offset of the latest long I/O) de los servidores de BD de eCambios y timeout en la conectividad (Either a networking or firewall issue exists). Servidores transaccionales (CLSTGSQLP08V3  y CLSTGSQLP08V4) ,"/>
    <s v="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
    <s v="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
    <s v="Se acuerda el cierre el 09-08-2023"/>
    <x v="38"/>
    <s v="felipe.riffo@itau.cl"/>
    <e v="#N/A"/>
    <s v="https://itauchile.atlassian.net/browse/GIYP-100"/>
    <m/>
    <s v="GIYP-100"/>
    <e v="#N/A"/>
    <e v="#N/A"/>
  </r>
  <r>
    <s v="GIYP-145"/>
    <x v="0"/>
    <s v="Error en la carga de tabla DWIG (IGTB_TC_TRX_XFACTURAR_NMO) con campo RTNCAU alfanumérico sobre la tabla de destino DWIG IGTB_TC_TRX_XFACTURAR_NMO "/>
    <s v="Andres Escauriaza / Sustentación Mayorista"/>
    <s v="Felipe Cruz"/>
    <d v="2023-09-27T00:00:00"/>
    <d v="2023-11-23T15:21:00"/>
    <x v="1"/>
    <d v="2023-06-22T00:00:00"/>
    <d v="2023-09-27T00:00:00"/>
    <s v="(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
    <s v="Corrección sobre la tabla de destino IGTB_TC_TRX_XFACTURAR_NMO. Se ejecutó el 15-08-2023 pero no se obtuvieron los resultados esperados.  _x000a_(Es necesario ejecutar un prerrequisito  (en el ETL dejar un campo en cero) antes de aplicar la solución definitiva. (25-08-2023) ok"/>
    <s v="Corrección de los campos alfanumericos sobre la tabla de destino tabla IGTB_TC_TRX_XFACTURAR_NMO y  purga de datos sobre la interfaz TCM300 en DIBS."/>
    <s v="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_x000a_Se da seguimiento durante la semana para ver el comportamiento y así  ejecutar la acción para la solución definitiva;El problema de caída diaria no está ocurriendo actualmente y solo queda regularizar la tabla. _x000a_Sin embargo, la forma de ejecución en producción ha cambiado debido a las medidas de seguridad implementadas, lo cual también ha afectado al data warehouse. (OK)_x000a_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_x000a_Validación OK_x000a_No se a vuelto a dar incidentes a este caso_x000a__x000a_Se acuerda cierre"/>
    <x v="39"/>
    <s v="felipehernan.cruzpizarro@itau.cl"/>
    <e v="#N/A"/>
    <s v="https://itauchile.atlassian.net/browse/GIYP-145"/>
    <m/>
    <s v="GIYP-145"/>
    <e v="#N/A"/>
    <e v="#N/A"/>
  </r>
  <r>
    <s v="GIYP-149"/>
    <x v="0"/>
    <s v="No levanta Boton de pago SII, al presionar pagar con banco Itau no avanza dentro del sitio"/>
    <s v="Florennys Montilla"/>
    <s v="Andres Escauriaza"/>
    <d v="2023-06-28T00:00:00"/>
    <d v="2023-08-31T16:40:00"/>
    <x v="0"/>
    <d v="2023-06-28T00:00:00"/>
    <d v="2023-06-28T00:00:00"/>
    <s v="Se asocia al GIYP-117_x000a_(Evertec indica que causa fue contención de la base de datos, debido a capacidad de la infraestructura asociada a este servicio. Con aumento de transacciones se detecta que instancias, memoria y capacidad de servidores debe ser modificada)"/>
    <s v="solución inmediata: Evertec realizó reinicio en sus sistemas. Se válidan pagos normalizados desde las 11:48Hrs_x000a__x000a_Solución definitiva: Se Asocia a la solución del GiYP-117 (Implementación mejoras de Infraestructura y Software Básico para que soporte la plataforma con todos los clientes NEL del Banco. Tuning de implementación en Producción"/>
    <s v="Se asocia al GIYP-117- mejora en la Plataforma de Evertec (mejoras de Infraestructura y Software Básico para que soporte la plataforma con todos los clientes NEL del Banco.)"/>
    <s v="Se asocia con el caso problema GIYP-117- carga de nóminas con intermitencia en NMT y se acordó el cierre en el BDC del 28-06-2023"/>
    <x v="40"/>
    <e v="#N/A"/>
    <e v="#N/A"/>
    <s v="https://itauchile.atlassian.net/browse/GIYP-149"/>
    <m/>
    <s v="GIYP-149"/>
    <e v="#N/A"/>
    <e v="#N/A"/>
  </r>
  <r>
    <s v="GIYP-153"/>
    <x v="2"/>
    <s v="Usuarios que no pueden imprimir /Scanner desde la página de CashPro / para el Banco of America -BOFA "/>
    <s v="Ignacio Pombo"/>
    <s v="Abraham montalva"/>
    <d v="2024-02-06T00:00:00"/>
    <d v="2024-01-30T10:31:00"/>
    <x v="0"/>
    <d v="2023-06-29T00:00:00"/>
    <m/>
    <s v="Obsolescencia de los scanner con más de 8 años"/>
    <s v="Mitigante: Cuando se presenta incidencia equipo de Servicios TI toma equipo de Forma Remota, desinstala y se instala nuevamente los driver de scanner desde pagina de CashPro. _x000a__x000a_Definitiva: Para cubrir obsolescencia actualización de scanner"/>
    <s v="Sustituir los actuales scanners obsoletos por los scanner actualizados, será implementado la solución por el OWNER del negocio con el AP196253"/>
    <s v="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_x000a__x000a_ _x000a__x000a_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_x000a__x000a_ _x000a__x000a_Aprovecho de precisar, según nuestros registros, la aplicación fue dada de baja por el Owner Ti (Rocco) por no uso en Abril de 2021, en un proceso de actualización masiva y no en Enero de 2023._x000a__x000a_ _x000a__x000a_Por favor me confirman esto último ya que debemos tomar dos posibles cursos de acción de cara a esta aplicación:_x000a__x000a_ _x000a__x000a_* Darla de baja definitivamente_x000a_* Pasarla a Activa con la respectiva propiedad declarada ya que según se entiende aún hay requerimientos asociados a esta aplicación._x000a__x000a_ _x000a__x000a_ _x000a__x000a_Saludos_x000a__x000a_ _x000a__x000a_| |*Luis Romero Guerrero* _x000a_Enterprise Architect_x000a_COE Enterprise &amp; Solutions_x000a_CTO Arquitectura|_x000a_| |[*luis.romerog@itau.cl*|mailto:luis.romerog@itau.cl]|;De acuerdo a lo conversado con [~accountid:712020:34368312-bea9-41e8-875a-18f6ff9e7041] revisara el caso con el proveedor de CashPro para validar la compatibilidad y compra de los dispositivos. ;{panel:bgColor=#eae6ff}_x000a_BDC 19-12-2023_x000a_Abram revisara si tiene disponibles los modelos sobre el documento escáner and system specification digital tech model, TC 23065 (que se encuentra en ingles con las espisificaciones tenicas)._x000a_Con esto se realizaran las validaciones correspondiente sobre este scanner_x000a_{panel};{panel:bgColor=#eae6ff}_x000a_BDC 26-12-2023_x000a_En un análisis sobre el costo de los escáneres, se observó que su precio era de al menos 350 dólares_x000a_Se coordinará con Guillermo Marambio si existe algún modelo disponible para la realización de estas pruebas_x000a_Se pretende culminar el fin de esta actividad el 26 de marzo._x000a_{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_x000a__x000a_Para este caso  ya solicitamos cotización para modelo TS 240 / 50 /75 /100 y estamos en proceso de análisis de  características técnicas de los 3 modelos mencionados. _x000a__x000a_En paralelo trabajaremos en la SOC correspondiente para la adquisición de los dispositivos. _x000a__x000a_Saludos _x000a__x000a_AM ;Para este punto el plan de acción será el siguiente:_x000a__x000a_ _x000a__x000a_Etapas para resolver la OY_x000a__x000a_ _x000a__x000a_* análisis de equipo a implementar_x000a_* Compra de equipo_x000a_* implementación de equipos para impresión_x000a__x000a_ AP196253_x000a__x000a_Fecha de resolución: 26 de Marzo de 2024_x000a__x000a_ _x000a__x000a_Saludos_x000a__x000a_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_x000a__x000a_Saludos _x000a__x000a_AM;BDC 29-01-2024_x000a_Representante no asiste al BDC se convoca para el proximo buenos dias calidad"/>
    <x v="41"/>
    <s v="abraham.montalva@itau.cl"/>
    <s v="ignacio.pombo@itau.cl"/>
    <s v="https://itauchile.atlassian.net/browse/GIYP-153"/>
    <m/>
    <s v="GIYP-153"/>
    <s v="CIO Mayorista y Habilitadores Digitales, Cash Management"/>
    <s v="CIO Mayorista y Habilitadores Digitales"/>
  </r>
  <r>
    <s v="GIYP-163"/>
    <x v="0"/>
    <s v="Clientes PJ que no pueden cargar nóminas, &quot;Error en configuración de módulo de carga“"/>
    <s v="Florennys Montilla"/>
    <s v="Andres Escauriaza"/>
    <d v="2023-07-05T00:00:00"/>
    <d v="2023-08-31T16:39:00"/>
    <x v="1"/>
    <d v="2023-06-30T00:00:00"/>
    <d v="2023-07-05T00:00:00"/>
    <s v="_x000a_Se asocia al GIYP-117- carga de nóminas con intermitencia en NMT (Evertec corrobora esta información)_x000a_( contención de la base de datos, debido a capacidad de la infraestructura asociada a este servicio. Con aumento de transacciones se detecta que instancias, memoria y capacidad de servidores debe ser modificada)"/>
    <s v="mejora del performance de la plataforma_x000a_Se asocia al GIYP-117- carga de nóminas con intermitencia en NMT (Evertec corrobora esta información)_x000a__x000a_Se acuerda el cierre el 05-07-2023 "/>
    <s v="mejora del performance de la plataforma_x000a_Se asocia al GIYP-117- carga de nóminas con intermitencia en NMT (Evertec corrobora esta información)"/>
    <m/>
    <x v="42"/>
    <e v="#N/A"/>
    <e v="#N/A"/>
    <s v="https://itauchile.atlassian.net/browse/GIYP-163"/>
    <m/>
    <s v="GIYP-163"/>
    <e v="#N/A"/>
    <e v="#N/A"/>
  </r>
  <r>
    <s v="GIYP-202"/>
    <x v="0"/>
    <s v="Error en Operaciones Portal Comex"/>
    <s v="Florennys Montilla"/>
    <s v="Patricio Angulo"/>
    <d v="2023-07-11T00:00:00"/>
    <d v="2023-08-31T16:36:00"/>
    <x v="0"/>
    <d v="2023-07-05T00:00:00"/>
    <d v="2023-07-11T00:00:00"/>
    <s v="Incidente asociado a GIYP-60-PRB0041061"/>
    <s v="Se realiza el reinicio del aplicativo restableciendo el acceso a Alltra y portal Come_x000a__x000a_Incidente asociado a GIYP-60-PRB0041061 – Se realiza doble reinicio a Allnett  y aplicativo comienza a funcionar de forma correcta y has hoy no se vuelve a presentar el incidente-  Corrección se esta implementado en  Incidente asociado a GIYP-60-PRB0041061"/>
    <s v="Corrección de función asociado a un reporte ( reporte transacción Allnet ) para que no genere bloqueo a pesar que el rango de fechas). Se solicita el cierre."/>
    <s v="Corrección de función asociado a un reporte ( reporte transacción Allnet ) para que no genere bloqueo a pesar que el rango de fechas. _x000a_Se Cierra;se acuerda el cierre el 11-07-2023"/>
    <x v="43"/>
    <s v="patricio.angulo@itau.cl"/>
    <e v="#N/A"/>
    <s v="https://itauchile.atlassian.net/browse/GIYP-202"/>
    <m/>
    <s v="GIYP-202"/>
    <e v="#N/A"/>
    <e v="#N/A"/>
  </r>
  <r>
    <s v="GIYP-211"/>
    <x v="0"/>
    <s v="Lentitud en la opción de liberar Operaciones en Alltra"/>
    <s v="Florennys Montilla"/>
    <s v="Patricio ANgulo"/>
    <d v="2023-08-01T00:00:00"/>
    <d v="2023-08-31T16:35:00"/>
    <x v="0"/>
    <d v="2023-07-10T00:00:00"/>
    <d v="2023-08-01T00:00:00"/>
    <s v="221508637ST_EV_PRU_CER_01_Compresión y limpieza archivo ambiente Alltra WI 165923 Instalado en ambiente productivo el Jueves 06-07-2023 Se realiza Vuelta atrás el Lunes 10-07-2023.."/>
    <s v="Análisis (OK)_x000a_Bajo el Proyecto  165923 se reinstalará en ambiente QA  en Nuevo servidor AIX Red Hat 8.7 Linux que se prevé PaP despues de realizar certificacion OK en ambientes previos y forma parte. (Se acuerda el cierre porque la solucion continuara bajo el proyecto en curso) (OK)_x000a__x000a_Se acuerda el cierre el 01-08-2023"/>
    <s v="Continua bajo el proyecto 221508637ST_EV_PRU_CER_01_Compresión y limpieza archivo ambiente Alltra- a ser instalado en nuevo servidor AIX Red Hat 8.7 Linux"/>
    <s v="Se acuerda el cierre el 01-08-2023"/>
    <x v="44"/>
    <s v="patricio.angulo@itau.cl"/>
    <e v="#N/A"/>
    <s v="https://itauchile.atlassian.net/browse/GIYP-211"/>
    <m/>
    <s v="GIYP-211"/>
    <e v="#N/A"/>
    <e v="#N/A"/>
  </r>
  <r>
    <s v="GIYP-234"/>
    <x v="0"/>
    <s v="Error de conexión a la aplicación NMT. "/>
    <s v="Cristopher Chacon"/>
    <s v="Cristopher Chacon"/>
    <d v="2023-07-26T00:00:00"/>
    <d v="2023-08-31T16:29:00"/>
    <x v="0"/>
    <d v="2023-04-29T00:00:00"/>
    <d v="2023-07-26T00:00:00"/>
    <s v="Problema se presenta debido a que Motor NMT apunta a un único Controlador de Dominio."/>
    <s v="_x000a_Construcción (OK)_x000a_Certificación (OK)_x000a_Paso a Producción (04-07-2023 (OK)_x000a_Validación hasta el 26-07-2023 (OK)"/>
    <s v="Solución : apuntar al balanceador de los controladores de dominio"/>
    <m/>
    <x v="3"/>
    <s v="christopher.chacon@itau.cl"/>
    <s v="christopher.chacon@itau.cl"/>
    <s v="https://itauchile.atlassian.net/browse/GIYP-234"/>
    <m/>
    <s v="GIYP-234"/>
    <e v="#N/A"/>
    <e v="#N/A"/>
  </r>
  <r>
    <s v="GIYP-248"/>
    <x v="0"/>
    <s v="Error Boton Pago SII para realizar firma masiva "/>
    <s v="Christopher Chacón"/>
    <s v="Christopher Chacón"/>
    <d v="2023-11-22T00:00:00"/>
    <d v="2023-11-22T13:44:00"/>
    <x v="1"/>
    <d v="2023-07-26T00:00:00"/>
    <d v="2023-11-22T00:00:00"/>
    <s v="Se detecta que la firma masiva no tiene el desarrollo para que soporte el flujo nuevo desde el botón de pago, Se evalúa alternativa para dejar fuera la opción de firma masiva."/>
    <s v="Deshabilitar SII de Firma Masiva_x000a_Análisis solución definitiva 03-05-2023 (Ok)_x000a_Construcción 16-06-2023 (Ok)  21-09-2023 al 29-09-2023  (Ok)  _x000a_Certificación 02-10-2023 al 31-10-2023 (en curso) _x000a_Paso a Producción (14-11-2023) OK"/>
    <s v="DesHabilitar la Firma Masiva en SII"/>
    <s v="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_x000a__x000a__x000a_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_x000a__x000a_El desarrollo está instalado en producción desde el 14/11/2023 confirmado con negocio, equipo de continuidad y de sustentación._x000a__x000a_Saludos;[~accountid:712020:60455a0f-d565-4f03-981e-2a7dad87cd25] gracias por la información, tendrás el ID del flujo de implementación. _x000a__x000a_Se da por cerrado este caso, sin incidentes asociados a la fecha. "/>
    <x v="45"/>
    <s v="christopher.chacon@itau.cl"/>
    <s v="christopher.chacon@itau.cl"/>
    <s v="https://itauchile.atlassian.net/browse/GIYP-248"/>
    <m/>
    <s v="GIYP-248"/>
    <e v="#N/A"/>
    <e v="#N/A"/>
  </r>
  <r>
    <s v="GIYP-259"/>
    <x v="0"/>
    <s v="Caida de proceso DIBS (E4ASB)"/>
    <s v="Andrés Escauriaza/ Sustentación Mayorista"/>
    <s v="Felipe Cruz"/>
    <d v="2023-10-05T00:00:00"/>
    <d v="2023-09-05T18:39:00"/>
    <x v="0"/>
    <d v="2022-12-31T00:00:00"/>
    <d v="2023-09-05T00:00:00"/>
    <s v="Programa no detecta que el día siguiente es inhábil, y ejecutar el proceso como si fuera normal. Hay que incorporar lógica de feriados."/>
    <s v="Análisis, 30-06-2023 (Ok)_x000a_Desarrollo, 14-07-2023 (OK)_x000a_Certificación, 20-07-2023 (OK)_x000a_Paso a Producción, 11-08-2023 (WI 166490). _x000a_Validación  hasta el 04-10- ya que el 29-09-2023 ocurre un doble nightrun _x000a__x000a_Seguimiento el 05-10-2023"/>
    <s v="corrección de proceso que permita tanto el dia hábil como el no hábil._x000a_21-07-2023_x000a__x000a_La instalación se realizó exitosamente el 11-08 (WI 166490)._x000a_En validación (OK)_x000a__x000a_Se acuerda el cierre"/>
    <s v="Este Caso fue abierto inicialmente en serviceNow bajo el - PRB0040977-INC0167947- Caida de proceso DIBS (E4ASB) y generó en Jira para continuar con el seguimiento ;La instalación se realizó exitosamente el 11-08 (WI 166490)._x000a_En validación (OK)_x000a__x000a_Se acuerda el cierre"/>
    <x v="23"/>
    <s v="felipehernan.cruzpizarro@itau.cl"/>
    <e v="#N/A"/>
    <s v="https://itauchile.atlassian.net/browse/GIYP-259"/>
    <m/>
    <s v="GIYP-259"/>
    <e v="#N/A"/>
    <e v="#N/A"/>
  </r>
  <r>
    <s v="GIYP-264"/>
    <x v="0"/>
    <s v="Error en cierre Diario de Alltra"/>
    <s v="Andrés Escauriaza "/>
    <s v="Patricio Angulo"/>
    <d v="2023-10-23T00:00:00"/>
    <d v="2023-10-23T15:37:00"/>
    <x v="0"/>
    <d v="2023-01-25T00:00:00"/>
    <d v="2023-10-23T00:00:00"/>
    <s v="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
    <s v="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_x000a__x000a_Solucion definitiva: Purga de BD: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OK_x000a__x000a_Instalación en ambiente QA (25-08-2023)_x000a_Certificación en ambiente previo (04-10-2023) OK_x000a_Paso a Producción  - WI 176013 (17-10-2023) (OK)_x000a_Estabilización OK - 23-10-2023"/>
    <s v="Mejoras del umbral  en herramienta de monitoreo_x000a_Establecer un Plan de purga de datos, se ejecuta semanalmente los días domingo a la 1:00 a.m. con data antigua a 7 días. "/>
    <s v="Este caso fue abierto bajo ServiceNowPRB0041007 – Error en cierre Diario de Alltra y para continuar el seguimiento por Jira fue abierto bajo el  GIYP-264  - ;Purga de BD. Primeramente, se realizará comprensión y posteriormente la limpieza de archivos en las siguientes rutas: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Se encuentra observaciones al comprimir archivos en la ruta._x000a_se está trabajando en conjunto con el área de administración para implementar un proceso que permita comprimir archivos en las rutas indicadas._x000a_Se estan realizando pruebas de QA para la compresion de los archivos y correr el flujo para la eliminacion de los mismos_x000a_Certificación  en ambiente QA _x000a__x000a_Seguimiento 04-10-2023;Se acuerda en BDC de hoy seguimiento para el 18-10. "/>
    <x v="46"/>
    <s v="patricio.angulo@itau.cl"/>
    <e v="#N/A"/>
    <s v="https://itauchile.atlassian.net/browse/GIYP-264"/>
    <m/>
    <s v="GIYP-264"/>
    <e v="#N/A"/>
    <e v="#N/A"/>
  </r>
  <r>
    <s v="GIYP-265"/>
    <x v="0"/>
    <s v="Indisponibilidad de archivo de Servipag _18_julio"/>
    <s v="Andrés Escauriaza/ Sustentación Mayorista"/>
    <s v="Felipe Cruz"/>
    <d v="2023-08-16T00:00:00"/>
    <d v="2023-10-04T10:49:00"/>
    <x v="0"/>
    <d v="2023-07-19T00:00:00"/>
    <d v="2023-08-16T00:00:00"/>
    <s v="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
    <s v="Eliminar la tarea programada del programa y dejar  solo que se ejecute el proceso desde Control-M. Se ejecutó PaP el 10-08-2023_x000a_Cierre el 16-08-2023"/>
    <s v="Eliminar la tarea programada del programa y dejar  solo que se ejecute el proceso desde Control-M. "/>
    <s v="Se acuerda el cierre el 16-08-2023"/>
    <x v="47"/>
    <s v="felipehernan.cruzpizarro@itau.cl"/>
    <e v="#N/A"/>
    <s v="https://itauchile.atlassian.net/browse/GIYP-265"/>
    <m/>
    <s v="GIYP-265"/>
    <e v="#N/A"/>
    <e v="#N/A"/>
  </r>
  <r>
    <s v="GIYP-304"/>
    <x v="0"/>
    <s v="Evertec indica que el archivo de rechazos enviado por el Banco llegó con error en la cabecera."/>
    <s v="Florennys Montilla"/>
    <s v="Andrés Escauriaza"/>
    <d v="2023-08-29T00:00:00"/>
    <d v="2023-10-16T19:43:00"/>
    <x v="1"/>
    <d v="2023-04-24T00:00:00"/>
    <d v="2023-08-29T00:00:00"/>
    <s v="proceso que construye el archivo sumó los rechazos de Condell  y los de Itaú, se detecta que se había modificado el detalle del archivo pero no el encabezado."/>
    <s v=" Modificación en el encabezado del archivo rechazos para que los códigos tanto itau como Condell se reflejen correctamente. Se estima PaP el 25-08-2023 (OK)"/>
    <s v=" Modificación en el encabezado del archivo rechazos para que los códigos tanto itau como Condell se reflejen correctamente."/>
    <s v="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_x000a_Se da por cerrado  ya que no se ha vuelto a presentar después de esta corrección. "/>
    <x v="48"/>
    <e v="#N/A"/>
    <e v="#N/A"/>
    <s v="https://itauchile.atlassian.net/browse/GIYP-304"/>
    <m/>
    <s v="GIYP-304"/>
    <e v="#N/A"/>
    <e v="#N/A"/>
  </r>
  <r>
    <s v="GIYP-315"/>
    <x v="0"/>
    <s v="Caidas de procesos PMASIV_EXT - PMASIV_EXT - H2H_PMASIV / NOMINA"/>
    <s v="Andrés Escauriaza / Sustentación Mayorista"/>
    <s v="Felipe Cruz"/>
    <d v="2023-09-27T00:00:00"/>
    <d v="2023-10-18T16:33:00"/>
    <x v="0"/>
    <d v="2023-02-15T00:00:00"/>
    <d v="2023-09-27T00:00:00"/>
    <s v="Proceso no tiene desarrollada depuración o purga de esta información, y se llenan los miembros, impidiendo que se procesen más nóminas."/>
    <s v="(este caso estuvo despriorizado hasta julio 2023_x000a_Depuración purga automática para el proceso H2H_PMASIV (host-to host) _x000a_(Construcción de la solución el 28-07-2023 (OK). Actualmente en revisión de pruebas de certificación y homologación de ambientes . Se estima el PaP  08-09-2023_x000a__x000a_Seguimiento el 12-09-2023"/>
    <s v="depuración automática para el proceso H2H_PMASIV (host-to host) "/>
    <s v="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_x000a__x000a_Proceso de Estabilización (proceso de vaciado) hasta el *25-09-2023*_x000a__x000a_*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_x000a_Se acuerda cierre"/>
    <x v="49"/>
    <s v="felipehernan.cruzpizarro@itau.cl"/>
    <e v="#N/A"/>
    <s v="https://itauchile.atlassian.net/browse/GIYP-315"/>
    <m/>
    <s v="GIYP-315"/>
    <e v="#N/A"/>
    <e v="#N/A"/>
  </r>
  <r>
    <s v="GIYP-317"/>
    <x v="0"/>
    <s v="a. ) nomina de pago a proveedores y remuneraciones, pagos están quedando en estado &quot;Cargo efectuado, Notificación Pendiente&quot;"/>
    <s v="Andrés Escauriaza / Sustentación Mayorista"/>
    <s v="Morelia Reyes"/>
    <d v="2023-08-29T00:00:00"/>
    <d v="2023-08-31T18:31:00"/>
    <x v="1"/>
    <d v="2023-02-10T00:00:00"/>
    <d v="2023-08-29T00:00:00"/>
    <s v="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
    <s v="Análisis, 10-02-2023 (Ok)_x000a_Construcción, 16-02-2023 al 24-02-2023 (Ok)_x000a_Certificación, 01-03-2023 al 14-04-2023 (Ok)_x000a_Paso a Producción (WI 140131), 04-05-2023 (Ok)  07-06-2023_x000a_Estabilización- fue necesario la vuelta atrás por problemas de vulnerabilidades no cubiertas_x000a_Análisis tras vuelta atrás (Problema instalación. Prioridad Botón de Pago 3.0), 16-06-2023 (Ok)_x000a_Paso a Producción, 03-07-2023 (Ok). Estabilización / Monitoreo / Retest (13-07: Aún con vulnerabilidades), _x000a_Nueva Certificación, 07-08-2023 (Ok)_x000a_Paso a Producción, 09-08-20223 (OK)_x000a_durante la validación se encontraron nuevas vulnerabilidades. Se estima corregir el 23-08-2023_x000a_Se aplica la instalación el 23-08-2023, y Ciberseguridad informó que ya no se detectan protocolos inseguros, superamos la vulnerabilidad._x000a_Se acuerda Cierre"/>
    <s v="Mejora relacionada con la notificación de archivo de distribución de nóminas para la generación de los procesos de generación de pagos."/>
    <s v="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_x000a_Se acuerda Cierre"/>
    <x v="29"/>
    <s v="morelia.reyes@itau.cl"/>
    <e v="#N/A"/>
    <s v="https://itauchile.atlassian.net/browse/GIYP-317"/>
    <m/>
    <s v="GIYP-317"/>
    <e v="#N/A"/>
    <e v="#N/A"/>
  </r>
  <r>
    <s v="GIYP-323"/>
    <x v="0"/>
    <s v="Lentitud en carga de operaciones eCambios-Performance"/>
    <s v="Andrés Escauriaza/ Sustentación Mayorista"/>
    <s v="Felipe Riffo"/>
    <d v="2023-10-05T00:00:00"/>
    <d v="2023-10-06T10:37:00"/>
    <x v="1"/>
    <d v="2023-03-22T00:00:00"/>
    <d v="2023-10-06T00:00:00"/>
    <s v="a) Se detecta errores de timeout en el log de windows releacionado al servicio eCMX Monitor al ejecutar el SP sp_eCMX_TraeOperacionesParaMailing._x000a_b) Los usuarios reportan que la web de eCambios queda en blanco o no se le muestra información en tiempo real, lo que, al revisar los servidores de SQL CLSTGSQLP08V2 y CLSTGSQLP08V3, se detectan failover en el nodo primario._x000a_c) Se detecta un alto consumo de recurso de memoria RAM en los servidores de los WebServices CLSTGIISP02V12 y CLSTGIISP02V11, lo que conlleva a un mal funcionamiento del servicio eCMX Monitor._x000a_d) Se detecta un alto volumen de datos en las tablas transaccionales, lo que no estaba siendo considerado en el proceso de traspaso historico._x000a_e) Se evidencia errores en los storage (The offset of the latest long I/O) de los servidores de BD de eCambios y timeout en la conectividad (Either a networking or firewall issue exists) lo que provoca failover._x000a_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
    <s v="a) Realizar separación de pool de servicios para así dar prioridad, estabilidad, monitoreo y control a los distintos procesos de este producto - Abril 2023_x000a_b) Realizar mejoras a distintos componentes, para generar eficiencia en procesos diarios y cierre - Mayo 2023._x000a_c) Realizar mejoras a proceso de traspaso histórico, para así depurar tablas, lo cual implica mejoras en tiempo de los procesos diarios y cierres - Junio 2023"/>
    <s v="a) Para servicio eCMX Monitor, a causa de un alto volumen de datos de la tabla tb_eCMX_GestionClientesDeal que no estaba siendo considerado en el proceso de traspaso histórico, por lo que se realiza el paso a produccion con la inclusión de la tabla. Producción 21/03/2023._x000a_b) Alto consumo de recursos del servidor de la BD Transaccional provocado por la pieza SQL SP sp_eCMX_TraeOperacionesParaMailing, se detecto problema en el traspaso histórico, se corrige la pieza que ocasionaba caídas en el proceso. Producción 04/07/2023._x000a_c) Se actualizaron controladores de los discos en los servidores CLSTGSQLP08V2 y CLSTGSQLP08V3 por el área de Infraestructura, Producción 20/05/2023._x000a_d) Se reconfiguran 7 nuevos Application Pools eCambios en que se dividen los WebServices más críticos al de menos consumo, con el fin de emparejar el consumo de recursos de los servidores y evitar la caída del servicio eCMX Monitor. Producción 07/03/2023._x000a_e) Se incluyen varias tablas para el traspaso de datos de la base de datos transaccional al histórico, con la finalidad de mejorar la performance del servicio eCMX Monitor. Producción 21/06/2023._x000a_Tablas involucradas_x000a_tb_eCMX_Mailing _x000a_tb_eCMX_LogMantencionMailing _x000a_tb_eCMX_MailsEnviados_x000a_tb_eCMX_Reporte_Compliance _x000a_tb_eCmx_Log_Carga_OPRecibidas _x000a_tb_eCMX_STPTrxNotas _x000a_tb_eCMX_LogExtensiones_x000a_tb_eCmx_LogPlanillas _x000a_tb_eCMX_SvcLogGrabacionTrx _x000a_tb_eCMX_SvcLogGrabacionTrxAutoriza_x000a_tb_eCMX_SvcLogGrabacionTrxSuc _x000a_tb_eCmx_SvcLogSesiones _x000a_tb_eCMX_TarifadoRut "/>
    <s v="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_x000a_Se estima que la nueva fecha para su lanzamiento será el 26 de octubre de 2023._x000a__x000a__x000a__x000a_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
    <x v="50"/>
    <s v="felipe.riffo@itau.cl"/>
    <e v="#N/A"/>
    <s v="https://itauchile.atlassian.net/browse/GIYP-323"/>
    <m/>
    <s v="GIYP-323"/>
    <e v="#N/A"/>
    <e v="#N/A"/>
  </r>
  <r>
    <s v="GIYP-394"/>
    <x v="0"/>
    <s v="Error al conectarse al SAG de Swift"/>
    <s v="Ernesto Leyton "/>
    <s v="Ernesto Leyton"/>
    <d v="2024-01-18T00:00:00"/>
    <d v="2024-01-19T12:42:00"/>
    <x v="0"/>
    <d v="2023-09-05T00:00:00"/>
    <d v="2024-01-18T00:00:00"/>
    <s v="Expiración de certificados de 13 usuarios en producción y 3 de contingencia"/>
    <s v="1) Regularizar la gestión de certificados dentro del flujo de seguridad TI_x000a_- Ciberseguridad recibirán la alerta y notificará al Owner TI (Mayorista) para que se ejecute la gestión de renovación del certificado con el proveedor desde la casilla de correo de operacionincidentesendpoint@itau.cl (25-09) (Ok) _x000a__x000a_2) Regularizar dependencia que tiene el proveedor Trends sobre la infraestructura productiva del aplicativo_x000a_- Levantamiento de información con el proveedor Trends sobre el detalle de todas las cuentas / contraseñas entregados al Banco para el acceso a la administración de Payment Control. (15-09) (OK)  _x000a_- Consultar al proveedor la factibilidad de quitar la restricción de caducidad de las contraseñas o extender el plazo a un máximo de 6 meses. (15-09 OK, ver información en comentario)_x000a_- Validar el acceso las cuentas resguardas en caso de no acceder realizar la recuperación de las mismas. (20-10-2023)    _x000a_- Mapear las actividades que realiza Trends en nuestra plataforma y así generar el control del acceso o acompañamiento al proveedor en el soporte al banco  (20-10-2023)   _x000a_ "/>
    <s v="Plan definitivo para regularizar la gestión de certificados y dependencia que tiene el proveedor Trends sobre la infraestructura productiva del aplicativo"/>
    <s v="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_x000a__x000a_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_x000a__x000a_ _x000a__x000a_*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_x000a_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_x000a_* Acciones a ejecutarse a partir de la presente de fecha._x000a__x000a_ ;Acuerdo Reunión 11.09.2023_x000a__x000a__x000a_# Se solicitará al proveedor Trends el detalle de todas las cuentas / contraseñas entregados al Banco para el acceso a la administración de Payment Control. (EL)_x000a_# En conjunto con accesos, se validarán el acceso a esas cuentas resguardas en caso de no acceder realizar la recuperación de las mismas. (EL / OA)_x000a_# Consultar al proveedor la factibilidad de quitar la restricción de caducidad de las contraseñas o extender el plazo a un máximo de 6 meses. (EL / O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_x000a__x000a_ _x000a__x000a_Ambiente Productivos_x000a__x000a_ _x000a__x000a_!image-20230915-150913.png|width=618,height=355!_x000a__x000a_Ambiente QA_x000a__x000a_!image-20230915-150926.png|width=619,height=149!;Se informa avances del seguimiento (Correo de Ernesto Leyton): _x000a__x000a_# Se solicitará al proveedor Trends el detalle de todas las cuentas / contraseñas entregados al Banco para el acceso a la administración de Payment Control. (EL)_x000a_#* Actividad realizada y enviado a Orlando todas las cuentas que deben ser custodiada o se encuentran en Custodio._x000a_# En conjunto con accesos, se validarán el acceso a esas cuentas resguardas en caso de no acceder realizar la recuperación de las mismas. (EL / OA)_x000a_#* Entregada en el punto 1 para la revisión de las cuentas con su equipo y validar el estado de cada una de ellas, para próximos pasos a seguir._x000a_# Consultar al proveedor la factibilidad de quitar la restricción de caducidad de las contraseñas o extender el plazo a un máximo de 6 meses. (EL / OA)_x000a_#* Comparto lo informado por el proveedor:_x000a_#* Según lo encontrado en la documentación de SWIFT se puede decir lo siguiente:_x000a_#** Los usuarios Alliance Access, tienen configurada el tiempo de expiración a los 90 días y se puede extender a 120 días._x000a_#** Los usuarios Administradores de Alliance Access,  tienen configurada el tiempo de expiración a los 365 días y se puede extender a 1460 días._x000a_#** Los usuarios Alliance Gateway,  tienen configurada el tiempo de expiración a los 120 días y se puede extender a 180 días._x000a_#** Los usuarios Webplatform,  tienen configurada el tiempo de expiración a los 90 días y se puede extender a 120 días._x000a_#** Se recomienda conectarse por lo menos una vez al mes, para que así no peligren con el bloqueo de estas credenciales, ya que puede ser un factor de demora en alguna contingenci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_x000a__x000a_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_x000a__x000a_* Validar el acceso las cuentas resguardas en caso de no acceder realizar la recuperación de las mismas. _x000a_* Mapear las actividades que realiza Trends en nuestra plataforma y así generar el control del acceso o acompañamiento al proveedor en el soporte al banco _x000a__x000a_[~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_x000a__x000a_cc:_x000a__x000a_[~accountid:712020:ddd0cd7f-d7b9-407d-8ce5-8481a48697be] [~accountid:712020:5a0c9a37-d14b-41b0-95e3-0bbdfb772b80] ;de acuerdo a lo conversado con [~accountid:712020:52273f0b-d257-4dcc-96f8-9c4c9fbc43f8] retomaran el tema hoy 20-11 conjuntamente con el proveedor Trends. _x000a__x000a_Seguimiento el viernes 24-11. ;Hola,_x000a__x000a_ _x000a__x000a_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_x000a__x000a_ _x000a__x000a_ _x000a__x000a_ _x000a__x000a_*Orlando Andrade Quintero*_x000a__x000a_Lider IAM y Gestión de Accesos_x000a__x000a_Gerencia Infraestructura Y Datos Ti_x000a__x000a_*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_x000a_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_x000a__x000a_ _x000a__x000a_*Atentamente,*_x000a__x000a_*Kassandra Jovez Jimenez*"/>
    <x v="30"/>
    <s v="ernesto.leyton@itau.cl"/>
    <s v="ernesto.leyton@itau.cl"/>
    <s v="https://itauchile.atlassian.net/browse/GIYP-394"/>
    <m/>
    <s v="GIYP-394"/>
    <s v="CIO Mayorista y Habilitadores Digitales, Segmento Mayorista"/>
    <s v="CIO Mayorista y Habilitadores Digitales"/>
  </r>
  <r>
    <s v="GIYP-404"/>
    <x v="0"/>
    <s v="Intermitencia de conexión a servidores pivotes de swift."/>
    <s v="Ernesto Leyton"/>
    <s v="Ernesto Leyton"/>
    <d v="2023-10-17T00:00:00"/>
    <d v="2023-10-17T10:15:00"/>
    <x v="0"/>
    <d v="2023-08-10T00:00:00"/>
    <d v="2023-10-17T00:00:00"/>
    <s v="Problemas con la caja A, se aisla y se dejan activas las conexiones a la caja B. Payment Control comienza a funcionar sin inconvenientes._x000a__x000a_Estas cajas se refieren a las cajas Juniper que levantan las VPN hacia Swift son 2 cajas por sitio."/>
    <s v="Existen problemas con túneles y se sale por la caja B, pero lo que propone swift es que se vuelva la caja A_x000a__x000a_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_x000a__x000a_Una vez que se haya cumplido la actividad 1, se debe ejecutar la habilitación de la caja A para restablecer el servicio a través de la caja VPN Primaria. (Ok) "/>
    <s v="Se regulariza la configuración a nivel de redes de los túneles de Swift  y se activa la caja A "/>
    <s v="el equipo de Redes está trabajando en un plan de acción que consta de dos actividades._x000a_La primera actividad es validar y regularizar dos túneles que Swift está reportando como inactivos en la caja A._x000a_Esta actividad será gestionada por el equipo de Redes en colaboración con la célula Swift para facilitar la comunicación con el proveedor._x000a_La segunda actividad consiste en habilitar la caja A una vez que se haya completado la primera actividad, para restablecer el servicio a través de la caja VPN Primaria._x000a__x000a_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_x000a__x000a_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_x000a__x000a_Saludos _x000a__x000a_AM  ;Se realizo la validación con el equipo de redes, el cual genera cpp de infraestructura para habilitar la caja aislada y probar nuevamente el comportamiento de los túneles. La fecha de cambio de esta actividad es el 06-10-2023. ( OK)_x000a__x000a_Se realizó la actividad en los túneles, levantaron sin ningún inconveniente y el servicio se encuentra operando con normalidad _x000a__x000a_Se deja en validación para el día martes 17-10-2023, Una vez que no se detecten incidentes durante esta semana, se procederá a cerrar completamente la ficha."/>
    <x v="8"/>
    <s v="ernesto.leyton@itau.cl"/>
    <s v="ernesto.leyton@itau.cl"/>
    <s v="https://itauchile.atlassian.net/browse/GIYP-404"/>
    <m/>
    <s v="GIYP-404"/>
    <s v="CIO Mayorista y Habilitadores Digitales, Segmento Mayorista"/>
    <s v="CIO Mayorista y Habilitadores Digitales"/>
  </r>
  <r>
    <s v="GIYP-711"/>
    <x v="1"/>
    <s v="Problema con la carga del sitio embebido para nominas NEL (proveedor Evertec)"/>
    <s v="Abraham Montalva"/>
    <s v="Abraham Montalva"/>
    <d v="2024-01-30T00:00:00"/>
    <d v="2024-01-30T14:17:00"/>
    <x v="1"/>
    <d v="2023-12-15T00:00:00"/>
    <m/>
    <s v="La no respuesta del embebido de manera correcta se debía un sobre consumo de las instancias del servicio."/>
    <s v="Mitigante: Reinicio en el aix (Proveedor Eevertec)_x000a__x000a_Proveedor implementó mejoras en las instancias de conexión, respuestas de bases de datos, mejoras en tiempos de carga de archivos, etc. También se organizó un equipo SWAT que responde de manera coordinada en caso de presentar casos de problemas con el sitio de pagos masivos NEL."/>
    <s v="Mejoras en infraestructura por parte del Proveedor"/>
    <s v="{panel:bgColor=#eae6ff}_x000a_BDC 26-12-2023_x000a_el Internet Information Services (IIS) experimentó un problema relacionado con la capacidad de su cartera_x000a_Hubo muchas peticiones que causaron que el sistema se cayera y se levantara repetidamente_x000a_Este evento ocurrió durante aproximadamente 07hrs  u 08hrs_x000a_En espera del informe por parte del proveedor Evertec con la solución definitiva._x000a_{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_x000a__x000a_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_x000a_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_x000a__x000a_Favor cerrar este ficha ;[~accountid:712020:34368312-bea9-41e8-875a-18f6ff9e7041] dado a lo que comentas, dejaremos en validación hasta cierre de mes. "/>
    <x v="51"/>
    <s v="abraham.montalva@itau.cl"/>
    <s v="abraham.montalva@itau.cl"/>
    <s v="https://itauchile.atlassian.net/browse/GIYP-711"/>
    <m/>
    <s v="GIYP-711"/>
    <s v="CIO Mayorista y Habilitadores Digitales, Correctivo Canales"/>
    <s v="CIO Mayorista y Habilitadores Digitales"/>
  </r>
  <r>
    <s v="GIYP-735"/>
    <x v="0"/>
    <s v="Indisponibilidad en el servicio pago proveedores y remuneraciones"/>
    <s v="Abraham Montalva"/>
    <s v="Abraham Montalva y Proveedor Evertec"/>
    <d v="2024-01-24T00:00:00"/>
    <d v="2024-01-24T15:29:00"/>
    <x v="1"/>
    <d v="2023-12-27T00:00:00"/>
    <d v="2024-01-24T00:00:00"/>
    <s v="sobre consumo de las instancias del servicio_x000a_degradación en tiempos de respuesta, esta condición inicio a las 03:18 am generando TIMEOUT y posteriormente fallando en la comunicación."/>
    <s v="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
    <s v="Implementación de mejoras en las instancias de conexión, respuestas de bases de datos, mejoras en tiempos de carga de archivos"/>
    <s v="Se adjunta correo remitido por [~accountid:712020:34368312-bea9-41e8-875a-18f6ff9e7041], donde solicita a Evertec aclarar causa del incidente_x000a__x000a_“Hola [@Susana Flores|mailto:susana.flores@evertecinc.com]_x000a__x000a_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_x000a__x000a_ Aún cuando realizamos una actividad en el banco la causa raíz proviene de la lentitud presentada en su servicio_x000a__x000a_ Por esto agradeceré que realicen la revalidación del caso y la solución que fue aplicada para resolver esta lentitud_x000a__x000a_ Si es necesario nos podemos reunir._x000a__x000a_ Saludos_x000a__x000a_Abraham Montalva”;se insiste nuevamente el día de hoy 23 de enero con Andrea Acosta de evertec para que entreguen el informe de este incidente _x000a__x000a_Saludos _x000a__x000a_AM;[~accountid:712020:e092964e-f799-46ff-ac75-4065bf57c886]  favor cerrar incidente con respuesta formal de Evertec _x000a__x000a__x000a__x000a_la respuesta indica lo siguiente 😀 _x000a__x000a_Abraham:_x000a__x000a_ _x000a__x000a_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_x000a__x000a_ _x000a__x000a_Actualmente el sitio se encuentra mucho más estable y en proceso de generar instancias y pasos a producción para la estabilización definitiva de este._x000a__x000a__x000a__x000a_Saludos _x000a__x000a_AM "/>
    <x v="30"/>
    <s v="abraham.montalva@itau.cl"/>
    <s v="abraham.montalva@itau.cl"/>
    <s v="https://itauchile.atlassian.net/browse/GIYP-735"/>
    <m/>
    <s v="GIYP-735"/>
    <s v="CIO Mayorista y Habilitadores Digitales, Correctivo Canales"/>
    <s v="CIO Mayorista y Habilitadores Digitales"/>
  </r>
  <r>
    <s v="GIYP-458"/>
    <x v="2"/>
    <s v="Lentitud en SuperApp por Alto consumo de CPU en servidores DataPower"/>
    <s v="Ignacio Pombo"/>
    <s v="Abraham Montalva / Nidia Fernandez / Christopher Chacon"/>
    <d v="2024-01-30T00:00:00"/>
    <d v="2024-01-29T17:32:00"/>
    <x v="1"/>
    <d v="2023-09-28T00:00:00"/>
    <m/>
    <s v="Incompatibilidad de las API con la versión V5c _x000a__x000a_&quot;IBM envió una posible causa del problema que tenemos:_x000a_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_x000a__x000a_2- El dia 29/09/2023, se hizo la anotación que la solución definitiva es: &quot;También llegamos a una conclusión de que deberían utilizar la versión 10 completa y deshacerse de v5c, la v5c tiene este diseño analítico antiguo que le está causando muchos problemas generales a nivel de performance.&quot;_x000a_Este cambio tampoco es viable por la misma razón que hay muchas API's.&quot;"/>
    <s v="- Mitigante: se realiza el aumento de 12 Core a 16 Core para 2 datapower de API. 29/09 (OK)_x000a__x000a_Para determinar Causa raíz: _x000a_- Se eleva caso a proveedor (28-09-2023) (OK)_x000a_- Se entrega antecedentes e información solicitada por el proveedor (29-09-2023) (OK)_x000a__x000a_Solución Definitiva: _x000a_-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_x000a__x000a_CIO Minorista, ejecuto actualización de las APIs  para los servicios que generaban altos consumo (OK) _x000a_CIO Mayorista y Canales, en proceso (Se instalan 2 APIs de Pago el 20/11/2023)  "/>
    <s v="Cambio a nivel de logeo de las apis más consumidas en una primera instancia, para bajar los consumos de CPU,._x000a__x000a_Utilizar la versión 10 completa de la Api en los servicios que manejan V5c"/>
    <s v="[~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_x000a__x000a_|largeamountspayments|ACL|Inner|/inner/acl/largeamountspayments/v1.0/lbtrtransfer/outgoing/TODAS/{ID}|Mayorista|Cash Management|Christopher Chacon| |27-11-2023|_x000a_|notifications|Channels|Mobile|/channels/mobile/notifications/v1/notifications/push|Canales digitales|Nidia Fernandez|Canales| |09-11-2023|_x000a_|offers|Channels|Mobile|/channels/mobile/offers/v1/offers|Canales digitales|Nidia Fernandez|Canales|Nidia Fernandez|09-11-2023|_x000a_|messages|Channels|Mobile|/channels/mobile/notifications/v1/chat/messages/{id}|Canales digitales|Nidia Fernandez|Canales|Nidia Fernandez|09-11-2023|_x000a_|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_x000a__x000a_saludos;!image-20231201-150613.png|width=1311,height=727!_x000a__x000a__x000a__x000a_!image-20231201-150537.png|width=1271,height=736!;{panel:bgColor=#eae6ff}_x000a_BDC 07-12-2023_x000a_Se solicita Arquitectura los avances de las PPTs_x000a_{panel};[~accountid:712020:c8bcc5bc-edd9-4a47-ba2a-bdfd4b347ddd] [~accountid:712020:a23c15bc-32a5-4295-a759-6b6e4ad87b62] favor nos ayudan con el avance a esta implementación. ;{panel:bgColor=#eae6ff}_x000a_BDC 26-12-2023_x000a_Se utilizara la versión 10 completa de la Api en los servicios que manejan V5c_x000a_{panel};ayer 17-01-2024 se hizo el Paso a Producción de la regla de Datapower, que nos permitirá enrutar las APIs que serán migradas de v5compatible a v10. Ayer se realizaron validaciones de las principales funcionalidades de la app y resultaron exitosas, adjunto las evidencias._x000a__x000a_ _x000a__x000a_Como próximos pasos se estará solicitando a las Comunidades el ajuste de las planificaciones de Migración de las APIs._x000a__x000a_ _x000a__x000a_Quedamos atentos a cualquier duda adicional._x000a__x000a_ _x000a__x000a_|*Daivisel Martinez*_x000a_Arquitecto de Soluciones_x000a_CTO Arquitectura empresarial &amp; Datos_x000a_Gerencia Corporativa de Tecnología_x000a_[+*daivisel.martinez@itau.cl*+|mailto:daivisel.martinez@itau.cl]|"/>
    <x v="34"/>
    <s v="abraham.montalva@itau.cl"/>
    <s v="ignacio.pombo@itau.cl"/>
    <s v="https://itauchile.atlassian.net/browse/GIYP-458"/>
    <m/>
    <s v="GIYP-458"/>
    <s v="CIO Mayorista y Habilitadores Digitales, Cash Management"/>
    <s v="CIO Mayorista y Habilitadores Digitales"/>
  </r>
  <r>
    <s v="GIYP-117"/>
    <x v="0"/>
    <s v="Servicio de carga de nóminas con intermitencia en NMT"/>
    <s v="Christopher Chacón/ Cash Management"/>
    <s v="Christopher Chacón"/>
    <d v="2023-09-05T00:00:00"/>
    <d v="2023-10-02T22:14:00"/>
    <x v="1"/>
    <d v="2023-06-15T00:00:00"/>
    <d v="2023-09-05T00:00:00"/>
    <s v="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_x000a_el 27-07-2023 nuevo incidente-en revisión por el proveedor Evertec-ticket 6032429. Evertec estará haciendo pruebas hasta el 14-08-2023 como parte dela evaluación del caso. "/>
    <s v="Análisis (OK)_x000a_Solución: Implementación mejoras de Infraestructura y Software Básico. Tuning de implementación en Producción. PaP el 10-07-2023 (Evertec, OK)_x000a_Entrega de mejoras para manejo de instancias de BD. el 07-07-2023 (OK)_x000a_Configuraciones en QA (07-07-2023)- (OK)_x000a_PaP 10-07-2023 (OK). Queda en validación.  Nuevo incidente del 27-07-2023,  en revisión la ejecución de mejora si fue ejecutada completamente. Evertec realizó aumento de memoria en  la infraestructura  que presta el servicio_x000a__x000a_Se coordina reunión para ejecución desde el punto de vista técnico, las mejoras de infraestructuras. (Software básico).Una vez que evertec formalice se le dará cierre total a esta ficha_x000a__x000a_Seguimiento 06-08-2023"/>
    <s v="Implementación mejoras de Infraestructura y Software Básico para que soporte la plataforma con todos los clientes NEL del Banco._x000a__x000a_con Sergio Manero de Evertec y acordamos cerrar este reporte, considerando todas las acciones que ellos han implementado y nos permiten tener ahora un servicio estable."/>
    <s v="Se coordina reunión para ejecución desde el punto de vista técnico, las mejoras de infraestructuras. (Software básico).Una vez que evertec formalice se le dará cierre total a esta ficha_x000a__x000a__x000a__x000a_Seguimiento 06-09-2023;con Sergio Manero de Evertec y acordamos cerrar este reporte, considerando todas las acciones que ellos han implementado y nos permiten tener ahora un servicio estable._x000a_Se acuerda cierre"/>
    <x v="52"/>
    <s v="christopher.chacon@itau.cl"/>
    <e v="#N/A"/>
    <s v="https://itauchile.atlassian.net/browse/GIYP-117"/>
    <m/>
    <s v="GIYP-117"/>
    <e v="#N/A"/>
    <e v="#N/A"/>
  </r>
  <r>
    <s v="GIYP-118"/>
    <x v="0"/>
    <s v="Retención de Nóminas en Core Altamira (Protocolo MT)"/>
    <s v="Christopher Chacon"/>
    <s v="Christopher Chacón"/>
    <d v="2023-10-24T00:00:00"/>
    <d v="2023-10-24T10:17:00"/>
    <x v="1"/>
    <d v="2023-06-15T00:00:00"/>
    <d v="2023-10-24T00:00:00"/>
    <s v="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
    <s v="1) a nivel de Core Altamira, se elimina el protocolo MT para pasarlo directamente por ftp,. Se ejecutó el PaP 04-07-2023 pero fue necesario la vuelta atrás. Se re-ejecutó el PaP el 12-07-2023.  Quedo en validación hasta finales de julio 2023 (OK)_x000a__x000a_2) Enviar los archivos desde el NMT por protocolo SFTP para mejorar el flujo de carga del proceso. _x000a_    - Desarrollo (OK)_x000a_    - Certificación QA (entre 03 al 09-10-2023) (OK) _x000a_    - PaP (13-10-2023) WI 180090 (OK)_x000a_    - Validación (11 al 15-10)"/>
    <s v="Solución paliativa: a nivel de Core Altamira, se eliminará el protocolo MT para pasarlo directamente por ftp, (OK). esta solución fue responsable el equipo S-Core _x000a__x000a_Solución definitiva; Enviar los archivos desde el NMT por protocolo SFTP para mejorar el flujo de carga del proceso."/>
    <s v="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_x000a_Se provee PaP a finales de octubre;El CORE propuso  implementar una solución distinta de cómo está procesando estas nóminas_x000a__x000a_El equipo de naty implementara un nuevo desarrollo y se provee que el desarrollo concluya el 21-09-2023_x000a__x000a_Seguimiento el 26-09-2023;Se acuerda en BDC de hoy, seguimiento como punto de control el 24-10. ;Se implemento la solución y se encuentra en modo de estabilización_x000a_Se cambia a estado de validación;INCIDENTE   🚨_x000a__x000a_● Priorización y SLA:  1 Critico (1Hrs)_x000a_● Servicio impactado: Nominas .NEL_x000a_● Detalle: Producto de paso a producción se detiene el servicio de nominas NEL de cara a los clientes._x000a_● Inicio: 12-10 10:28Hrs_x000a_● Cierre:_x000a_● Duración:  _x000a_● Causa Raíz Preliminar:  Paso a producción WI 180090_x000a_● Comunidad:  Mayorista y Habilitadores Digitales_x000a_● Acciones realizadas: _x000a__x000a_10:28 Hrs_x000a_En proceso de vuelta atrás de instalación WI 180090;La vuelta atrás del 12-10 se corrigió y volvió a instalar el 13-10 en la madrugada. La solución está procesando las nóminas en rangos menores a 5 minutos, donde los tiempos antes del cambio podían llegar a 50 minutos._x000a__x000a_Ya se pasó peak de quincena, y se propone Cerrar."/>
    <x v="20"/>
    <s v="christopher.chacon@itau.cl"/>
    <s v="christopher.chacon@itau.cl"/>
    <s v="https://itauchile.atlassian.net/browse/GIYP-118"/>
    <m/>
    <s v="GIYP-118"/>
    <s v="CIO Mayorista y Habilitadores Digitales, Cash Management"/>
    <s v="CIO Mayorista y Habilitadores Digitales"/>
  </r>
  <r>
    <s v="GIYP-303"/>
    <x v="0"/>
    <s v="Indisponibilidad de servicios TC, BPM, simulación de crédito de consumo, Transferencias recibidas e intermitencias en TU"/>
    <s v="Christopher Chacón"/>
    <s v="Christopher Chacón"/>
    <d v="2023-09-05T00:00:00"/>
    <d v="2023-10-02T22:13:00"/>
    <x v="1"/>
    <d v="2023-04-27T00:00:00"/>
    <d v="2023-09-05T00:00:00"/>
    <s v="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
    <s v="a.) Blindaje del catalogo servicio DIBS ((MQBCAT02), se ejecutó el  PaP el 12-05-2023( OK) ._x000a__x000a_b.) Mejora a nivel de performance del aplicativo PayPlus:  Control a nivel del sitio PayPlus (sacar filtros que no se utilizan y revisión de los caracteres inválidos ). Se estima concretar el PaPel 24-08-2023"/>
    <s v="a.) Blindaje del catalogo servicio DIBS ((MQBCAT02). Con el blindaje del catálogo se resuelve el incidente._x000a_b.) Mejora a nivel de performance del aplicativo PayPlus:  Control a nivel del sitio PayPlus (sacar filtros que no se utilizan y revisión de los caracteres inválidos ) para mejorar el performance del servicio._x000a__x000a_Control a nivel del sitio PayPlus (sacar filtros que no se utilizan y revisión de los caracteres inválidos ) para mejorar el performance del servicio ( en revisión con el área de Arquitectura)._x000a__x000a_El PaP se realizo  24/08/2023(OK)_x000a__x000a_PaP realizado bajo el WI 174311, "/>
    <s v="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_x000a__x000a_El PaP se realizo  24/08/2023(OK)_x000a__x000a_PaP realizado bajo el WI 174311,Se valido 2 semanas sin ocurrencias_x000a__x000a_Se acuerda cierre"/>
    <x v="53"/>
    <s v="christopher.chacon@itau.cl"/>
    <s v="christopher.chacon@itau.cl"/>
    <s v="https://itauchile.atlassian.net/browse/GIYP-303"/>
    <m/>
    <s v="GIYP-303"/>
    <e v="#N/A"/>
    <e v="#N/A"/>
  </r>
  <r>
    <s v="GIYP-314"/>
    <x v="1"/>
    <s v="Intermitencia en servicio de Pagos "/>
    <s v="Christopher Chacon Villalobos"/>
    <s v="Christopher Chacon Villalobos"/>
    <d v="2024-01-31T00:00:00"/>
    <d v="2024-01-31T11:23:00"/>
    <x v="1"/>
    <d v="2022-12-07T00:00:00"/>
    <m/>
    <s v="Obsolescencia de servicio de motor de pagos"/>
    <s v=" Implementación proyecto GNMT (Diciembre 2023): _x000a_a.) Altos Montos (LBTR): En Producción y funcionando 100% desde Agosto 2022.Ya implementado en Producción el Botón de Pago 3.0 (nuevo). _x000a_b.) Migración de los comercios. SII planificado en Marzo (OK convenios, rendición). En revisión firmas masivas. _x000a_c.) Migración de botones: _x000a_     Servipag → 10/01/2024 OK_x000a_     TGR → 15/01/2024 OK_x000a_     Previred → 23/01/2024 OK_x000a__x000a_d.) Nóminas:_x000a_d.1) Nóminas NEL ya en Producción y en proceso de migración. Migración Finalizada 06/12. OK"/>
    <s v=" Implementación proyecto GNMT con todos los Servicios del Motor de Pagos y Nóminas"/>
    <s v="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_x000a__x000a_-Nóminas NEL ya en Producción y en proceso de migración. Finaliza Octubre 2023._x000a__x000a_-Nóminas Batch ya en Producción y en proceso de migración. Finaliza Octubre 2023._x000a__x000a_-Altos Montos (LBTR): En Producción y funcionando 100% desde Agosto 2022._x000a__x000a_Seguimiento 12-10-2023;[~accountid:712020:60455a0f-d565-4f03-981e-2a7dad87cd25] favor informar avances de esta implementación ;Buen día, el proyecto de migración sigue en curso con el siguiente estado:_x000a__x000a_TGR → 30/11/2023_x000a__x000a_Previred → 30/11/2023_x000a__x000a_Servipag → 04/12/2023_x000a__x000a_Próxima revisión 05/12/2023;[~accountid:712020:60455a0f-d565-4f03-981e-2a7dad87cd25] Favor nos indicas el status de las fechas acordadas sobre las actividades de Migración;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    Servipag → 09/01/2024_x000a_     TGR → 09/01/2024_x000a_     Previred → 23/01/2024_x000a__x000a_d.) Nóminas:_x000a_d.1) Nóminas NEL ya en Producción y en proceso de migración. Migración Finalizada 06/12._x000a_d.2) Nóminas Batch ya en Producción y en proceso de migración. Finaliza en febrero 2024.;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Servipag → 10/01/2024 → Realizado_x000a_TGR → 15/01/2024 → Planificado_x000a_Previred → 17/01/2024 → Planificado_x000a__x000a_d.) Nóminas:_x000a_d.1) Nóminas NEL ya en Producción y en proceso de migración. Migración Finalizada 06/12._x000a_d.2) Nóminas Batch ya en Producción y en proceso de migración. Finaliza en febrer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Planificado_x000a__x000a_d.) Nóminas:_x000a_d.1) Nóminas NEL ya en Producción y en proceso de migración. Migración Finalizada 06/12._x000a_d.2) Nóminas Batch ya en Producción y en proceso de migración. Finaliza en Marz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Realizado_x000a__x000a_d.) Nóminas:_x000a_d.1) Nóminas NEL ya en Producción y en proceso de migración. Migración Finalizada 06/12._x000a_d.2) Nóminas Batch ya en Producción y en proceso de migración. Finaliza en Marzo 2024."/>
    <x v="54"/>
    <s v="christopher.chacon@itau.cl"/>
    <s v="christopher.chacon@itau.cl"/>
    <s v="https://itauchile.atlassian.net/browse/GIYP-314"/>
    <m/>
    <s v="GIYP-314"/>
    <s v="CIO Mayorista y Habilitadores Digitales, Cash Management"/>
    <s v="CIO Mayorista y Habilitadores Digitales"/>
  </r>
  <r>
    <s v="GIYP-439"/>
    <x v="0"/>
    <s v="Intermitencia en el procesamiento de nóminas de clientes H2H (Pago de proveedores)"/>
    <s v="Cristopher Chacon"/>
    <s v="Cristopher Chacon"/>
    <d v="2023-11-09T00:00:00"/>
    <d v="2023-11-07T10:12:00"/>
    <x v="0"/>
    <d v="2023-09-21T00:00:00"/>
    <d v="2023-11-07T00:00:00"/>
    <s v="Con los antecedentes analizados no se logró determinar los timeout's presentados en la comunicación entre los servicios Bróker y AS/400."/>
    <s v="Como acción mitigadora se aplica contingencia con los clientes afectados a través de generación de nóminas batch o eliminación/reenvío de nóminas H2H._x000a__x000a_Dado que no se logro determinar causa raíz de este incidente, en caso de volver a ocurrir se debe considerar: _x000a__x000a_Generar call con equipos a los equipos de continuidad (dibs, SFG y Broker), gestión de incidente y aplicativo CASH para obtener los siguientes logs y analisis de estos:_x000a__x000a_Bróker_x000a_Catálogo dibs_x000a_MQ_x000a_SafeAdapter_x000a_SFG mayorista"/>
    <s v="Acción mitigadora a nivel operativo: se aplica contingencia con los clientes afectados a través de generación de nóminas batch o eliminación/reenvío de nóminas H2H."/>
    <s v="En este caso, se trata de un tema transversal en el que no se ha identificado ningún error en el desarrollo de la solución. Se informará que se llevarán a cabo mesas de trabajo para revisar el caso y se involucrarán todas las áreas pertinentes&quot;.;Aun continua en análisis para deteminar causa raiz. _x000a__x000a_Análisis que se esta realizando con conjunto con [~accountid:712020:4a738012-f50f-4543-8f23-40c57e93bc4c] _x000a__x000a_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x000a__x000a_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_x000a__x000a__Basado en que no ha sido un problema continuado y que no tenemos afectación con clientes se sugiera dar por cerrado el caso._ [_@Juan Tapia Ruiz_|mailto:Juan.Tapia@itau.cl] _dado que la revisión la hicimos en conjunto, favor tus comentarios al respecto”__x000a__x000a_ ;[~accountid:712020:d3709a8e-db36-43da-9c18-e70f3b98fd2a] tiene algun comentario al respecto de lo que indico [~accountid:712020:7b075b17-a89d-4d46-b471-87a367c3cba9] en adjunto del 18-10. _x000a__x000a_[^RE GIYP-439 Intermitencia en el procesamiento de nóminas de clientes H2H (Pago de proveedores) (d40f8608-7d1c-4db5-89a5-e2db49346227).msg]_x000a__x000a_*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_x000a__x000a_De volver a ocurrir se deben sumar de inmediato a los equipos de continuidad (dibs, SFG y Broker), gestión de incidente y aplicativo CASH para obtener los siguientes logs y analisis de estos:_x000a__x000a_Broker_x000a__x000a_Catalago dibs_x000a__x000a_MQ_x000a__x000a_SafeAdapter_x000a__x000a_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_x000a__x000a_Saludos,;Estimados, en base a lo conversado en las reuniones de BDC y los comentarios sobre el análisis realizado, este incidente debe cerrarse._x000a__x000a_Saludos"/>
    <x v="39"/>
    <s v="christopher.chacon@itau.cl"/>
    <s v="christopher.chacon@itau.cl"/>
    <s v="https://itauchile.atlassian.net/browse/GIYP-439"/>
    <m/>
    <s v="GIYP-439"/>
    <e v="#N/A"/>
    <e v="#N/A"/>
  </r>
  <r>
    <s v="GIYP-489"/>
    <x v="0"/>
    <s v="Herramienta de monitoreo detecta intermitencia en el botón de pagos (Previred)"/>
    <s v="Ignacio Pombo"/>
    <s v="Abraham Montalva"/>
    <d v="2024-01-24T00:00:00"/>
    <d v="2024-01-24T15:32:00"/>
    <x v="1"/>
    <d v="2023-10-16T00:00:00"/>
    <d v="2024-01-24T00:00:00"/>
    <s v="Incidente en equipo perimetral de seguridad en DC Respaldo de Redbanc, afectó las comunicaciones de Evertec."/>
    <s v=".- En abril 2023 cliente solicitó operar como principal por el site de respaldo de Redbanc, lo cual se procede a realizar cambio de métricas por el lado core de Redbanc. Este cambio se realizó exclusivamente para cliente Evertec. Al ocurrir el incidente se vio impactado el _x000a_cliente por estar operando de esta forma. _x000a_.- Producto de la incidencia el cliente tuvo que realizar cambios en forma manual para levantar los servicios. _x000a__x000a_Redbanc recomienda a Evertec: &quot;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quot;"/>
    <s v="Normalizar el cambio de métricas para operar por el centro de control principal en Lídice - Panamericana y el centro de control secundario en Paine - Liray. _x000a_Implementar una contingencia automática en caso de que ocurra un nuevo evento&quot;"/>
    <s v="[~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_x000a__x000a_según informe adjunto de Evertec la causa raíz del evento es: _x000a__x000a__x000a__x000a_“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_x000a__x000a__x000a__x000a_Favor con este último pendiente podemos cerrar la ficha _x000a__x000a__x000a__x000a_Saludos _x000a__x000a_AM;{panel:bgColor=#eae6ff}_x000a_BDC 07-12-2023_x000a_Se determina que el problema que afectó al cliente Evertec está relacionado con una incidencia en el firewall perimetral de respaldo Redbanc en DC Paine._x000a_Esto afectó las comunicaciones de Evertec, ya que operaba a través de este datacenter como principal debido a un cambio de métricas solicitado en abril._x000a_Se sugiere normalizar este cambio de métricas para operar a través del DC principal Lídice - Panamericana y el DC secundario Paine - Liray._x000a_Además, se recomienda implementar una contingencia automática en caso de que ocurra un nuevo evento._x000a_{panel};{panel:bgColor=#eae6ff}_x000a_BDC 19-12-2023_x000a_El problema que afectó al cliente Evertec está relacionado con una incidencia en el firewall perimetral de respaldo de Redbanc en el centro de datos de Paine._x000a_Esta incidencia afectó las comunicaciones de Evertec, ya que operaba a través de este datacenter como principal._x000a_El problema surgió debido a un cambio de métricas solicitado en abril._x000a_Se sugiere normalizar este cambio de métricas para que Evertec opere a través del centro de datos principal en Lídice - Panamericana y el centro de datos secundario en Paine - Liray._x000a_Además, se recomienda implementar una contingencia automática en caso de que ocurra un nuevo evento similar._x000a_Se adjunta informe entregado por el proveedor Evertec_x000a_{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
    <x v="30"/>
    <s v="abraham.montalva@itau.cl"/>
    <s v="ignacio.pombo@itau.cl"/>
    <s v="https://itauchile.atlassian.net/browse/GIYP-489"/>
    <m/>
    <s v="GIYP-489"/>
    <s v="CIO Mayorista y Habilitadores Digitales, Cash Management"/>
    <s v="CIO Mayorista y Habilitadores Digitales"/>
  </r>
  <r>
    <s v="GIYP-495"/>
    <x v="0"/>
    <s v="Indisponibilidad para la Carga de Nóminas Batch (Pago a proveedores &amp; Remuneraciones) "/>
    <s v="Christopher chacon"/>
    <s v="Christopher chacon / Eric Valtierra (Actividad de generación de alerta)"/>
    <d v="2023-12-26T00:00:00"/>
    <d v="2024-01-29T16:56:00"/>
    <x v="1"/>
    <d v="2023-10-17T00:00:00"/>
    <d v="2023-12-26T00:00:00"/>
    <s v="Problema de comunicación con el servidor de evertec por obsolescencia en su plataforma (2008), donde interfaz desde SFG intenta enviar archivo y estos quedan rechazados por conexión fallida hacia el servidor del proveedor"/>
    <s v="Como mitigante se generará alerta a nivel de SFG para dar aviso de conexión exitosa o fallida del envio del archivo, esta actividad será realizada por el equipo de ingeniería TI / Eric Valtierra (22-12-2023) OK _x000a__x000a_Como definitiva se realizará migración del servicio a través del Proyecto NMT (Nóminas Batch ya en Producción y en proceso de migración. Finaliza en febrero 2024)"/>
    <s v="Se genera notificación que en caso de presentarse algun problem "/>
    <s v="Según lo que se ha indicado, parece que hubo un error en la transmisión hacia el servidor de Evertec, que es antiguo. Sin embargo, se migrara los &quot;botones de pagos&quot; podría solucionar ese problema._x000a_Gilio y Eric se reunirán para establecer una alerta por correo electrónico sobre el error de falla de conexión;[~accountid:712020:c4f35aef-d4b5-495c-9f6d-0e5e532ff4be] favor tu apoyo para este análisis de la solución mitigante y fecha de implementación. _x000a__x000a_[~accountid:712020:7639ef8c-1168-4e8e-86cc-bba55c595806] [~accountid:712020:60455a0f-d565-4f03-981e-2a7dad87cd25] este caso queda asignado a mayorista, por el tema de solución definitiva. _x000a__x000a__x000a__x000a_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
    <x v="55"/>
    <s v="eric.valtierra@itau.cl"/>
    <s v="christopher.chacon@itau.cl"/>
    <s v="https://itauchile.atlassian.net/browse/GIYP-495"/>
    <m/>
    <s v="GIYP-495"/>
    <s v="CIO Mayorista y Habilitadores Digitales, Cash Management"/>
    <s v="CIO Mayorista y Habilitadores Digitales"/>
  </r>
  <r>
    <s v="GIYP-660"/>
    <x v="0"/>
    <s v="Herramienta de monitoreo detecta indisponibilidad en los botones de pagos (Servipag)"/>
    <s v="Abraham Montalva"/>
    <s v="Abraham Montalva"/>
    <d v="2024-01-30T00:00:00"/>
    <d v="2024-01-30T14:23:00"/>
    <x v="1"/>
    <d v="2023-11-30T00:00:00"/>
    <d v="2024-01-30T10:00:00"/>
    <s v="Proveedor informa &quot;Se experimentó una interrupción en el servicio de Botón de Pago de Servipag, lo que resultó_x000a_en la inoperatividad temporal del sistema&quot;"/>
    <s v="Proveedor restableció servicio con Servipag"/>
    <s v="Reinicio de sistemas por parte deil Proveedor_x000a_Migración del Servicio a nueva plataforma de NMT en enero 2024"/>
    <s v="{panel:bgColor=#eae6ff}_x000a_BDC 07-12-2023_x000a_En un evento reciente, se produjo la falta de un informe que identifica la causa raíz de un problema relacionado con el espacio en disco. pero se le informó que tardaría 10 días en llegar_x000a_{panel};{panel:bgColor=#eae6ff}_x000a_BDC 26-12-2023_x000a_En espera del informe por parte del proveedor Evertec con la solución definitiva._x000a_{panel};En espera del informe por parte del proveedor Evertec con la solución definitiva.;Se adjunta informe de Evertec para el cierre de la ficha ;[~accountid:712020:e092964e-f799-46ff-ac75-4065bf57c886] informe ya se encuentra en Jira, favor cerrar ficha de problema;BDC 29-01-2024_x000a_Representante no asiste al BDC se convoca para el proximo buenos dias calidad;[~accountid:712020:e092964e-f799-46ff-ac75-4065bf57c886]  / [~accountid:712020:dba4af5d-cbb9-44a2-933f-b6168dd83fa1] _x000a__x000a_esta ficha ya tiene su informe de cierre formal por parte de evertec. favor cerrar la ficha  "/>
    <x v="30"/>
    <s v="abraham.montalva@itau.cl"/>
    <s v="abraham.montalva@itau.cl"/>
    <s v="https://itauchile.atlassian.net/browse/GIYP-660"/>
    <m/>
    <s v="GIYP-660"/>
    <s v="CIO Mayorista y Habilitadores Digitales, Correctivo Canales"/>
    <s v="CIO Mayorista y Habilitadores Digitales"/>
  </r>
  <r>
    <s v="GIYP-672"/>
    <x v="0"/>
    <s v="Indisponibilidad en el botón de Pago (Previred)"/>
    <s v="Abraham Montalva"/>
    <s v="Morelia Reyes"/>
    <d v="2024-01-22T00:00:00"/>
    <d v="2024-01-26T17:30:00"/>
    <x v="1"/>
    <d v="2023-12-05T00:00:00"/>
    <d v="2024-01-22T00:00:00"/>
    <s v="Proveedor no logró determinar causa raíz del incidente (se adjunta informe y validación de la comunidad responsable) "/>
    <s v="Reinicio de servicios en infraestructura del proveedor "/>
    <s v="Sin acción definitiva ya que el proveedor no logró determina causa raíz. _x000a_Por el lado Banco se realizo la migración del Boton de Previred al nuevo motor el 23-01-2024"/>
    <s v="{panel:bgColor=#eae6ff}_x000a_BDC 11-12-2023_x000a_Morelia ha solicitado un informe al proveedor Evertec, pero hasta el momento no se ha recibido. Daremos seguimiento hasta el jueves mientras se espera la respuesta del proveedor._x000a_{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_x000a__x000a_Saludos _x000a__x000a_AM "/>
    <x v="30"/>
    <s v="morelia.reyes@itau.cl"/>
    <s v="abraham.montalva@itau.cl"/>
    <s v="https://itauchile.atlassian.net/browse/GIYP-672"/>
    <m/>
    <s v="GIYP-672"/>
    <s v="CIO Mayorista y Habilitadores Digitales, Correctivo Canales"/>
    <s v="CIO Mayorista y Habilitadores Digitales"/>
  </r>
  <r>
    <s v="GIYP-245"/>
    <x v="0"/>
    <s v="Deposito en efectivo fue marcados como billetes y no marcadas 9999 UAF"/>
    <s v="Abraham Montalva"/>
    <s v="Juan Carlos Arce"/>
    <d v="2023-08-03T00:00:00"/>
    <d v="2023-08-31T16:24:00"/>
    <x v="0"/>
    <d v="2023-07-04T00:00:00"/>
    <d v="2023-08-03T00:00:00"/>
    <s v="se genera problema GIYP-244_x000a_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_x000a_Equipo del usuario fue donde falló la transacción. El flujo de la transacción original estuvo completa hasta llegar al Usuario de Caja (posible hubo un reinicio del equipo del Cajero). Fue un caso puntual"/>
    <s v="No aplica la solución. Equipo del usuario fue donde falló la transacción. El flujo de la transacción original estuvo completa hasta llegar al Usuario de Caja (posible hubo un reinicio del equipo del Cajero). Fue un caso puntual_x000a_Se acuerda el cierre"/>
    <s v="Se maneja bajo el caso GiYP-244;Se acuerda el cierre el 03-08-2023"/>
    <x v="56"/>
    <s v="juanarce.unisys@itau.cl"/>
    <s v="abraham.montalva@itau.cl"/>
    <s v="https://itauchile.atlassian.net/browse/GIYP-245"/>
    <m/>
    <s v="GIYP-245"/>
    <s v="CIO Mayorista y Habilitadores Digitales, Correctivo Canales"/>
    <s v="CIO Mayorista y Habilitadores Digitales"/>
  </r>
  <r>
    <s v="GIYP-263"/>
    <x v="0"/>
    <s v="Caída Login Super App"/>
    <s v="Nidia Fernandez"/>
    <s v="Kevin Morales"/>
    <d v="2023-10-17T00:00:00"/>
    <d v="2023-10-05T15:31:00"/>
    <x v="1"/>
    <d v="2023-01-06T00:00:00"/>
    <d v="2023-10-05T00:00:00"/>
    <s v="Falla de sincronización de los nodos bróker asociados al login de la SuperApp. "/>
    <s v="Se divide desarrollo en 2 fases:_x000a_Fase 1: Actualizar api channels/mobile para que pueda pasar por nuevo pipeline _x000a_Fase 2: Eliminar llamado a tokenmanager para que no guarde token en globalcaché. _x000a__x000a_27-09: Se realiza rollback de la actividad WI 178080 “PaP Global caché New App” (27-09) dado que se generó Incidente GIYP-433: Intermitencia en Login de SuperApp  (TokenBasedAuth) "/>
    <s v="Eliminar el token manager a un nuevo CIAM  (nuevo autenticador de cuentes). Se estima culminar la migración transversal de los login (login x credenciales, biuometricos, por OTP, recuperación de password)"/>
    <s v="Este problema fue inicialmente abierto en ServiceNow bajo  PRB0040994 -INC0168722 – Caída Login Super App, y fue creado en Jira para continuar el seguimiento  bajo GIYP-263 ;Se identificó que había un campo que estaba solicitado de forma obligatoria (Channel ID.)_x000a_Se realizara una mejora para el día 01-09-2028_x000a_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_x000a__x000a_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_x000a__x000a__Esto no genera ningún impacto o indisponibilidad operativa.__x000a__x000a_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_x000a__x000a_Coordinando con el equipo de monitoreo para de aquí hasta antes de fin de mes podamos hacer una un reinicio de los servidores para asegurarnos que el cambio de global cache funciona correctamente._x000a__x000a_*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
    <x v="23"/>
    <s v="kevin.fernandez@itau.cl"/>
    <s v="nidia.fernandez@itau.cl"/>
    <s v="https://itauchile.atlassian.net/browse/GIYP-263"/>
    <m/>
    <s v="GIYP-263"/>
    <s v="CIO Mayorista y Habilitadores Digitales, Tec. de Canales"/>
    <s v="CIO Mayorista y Habilitadores Digitales"/>
  </r>
  <r>
    <s v="GIYP-405"/>
    <x v="0"/>
    <s v="Índice del Apdex bajo el umbral definido para las versiones 6.8.0, 6.9.5 y 6.11.0"/>
    <s v="Nidia Fernandez"/>
    <s v="Kevin Fernandez"/>
    <d v="2024-01-31T00:00:00"/>
    <d v="2024-01-31T10:17:00"/>
    <x v="1"/>
    <d v="2023-09-11T00:00:00"/>
    <d v="2024-01-31T00:00:00"/>
    <s v="Falla de comunicación de SDK de firebase con plataforma de marcaje de proveedor Google. "/>
    <s v=".-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_x000a_.-Se implementara actualización forzada para las versiones 6.8.0 y 6.9.5 (se estima 11-10-2023) _x000a_.-18-10-2023: Se soluciona crash de comunicación con firebase, pero apdex se mantiene en umbral de 0,87. _x000a__x000a_.- Mejoras de los Crash (En curso a principios de febrero 2024):_x000a_Card (6) _x000a_Dashboard (6)_x000a_Inversiones (2)_x000a_Pagos QR (8)_x000a_Créditos (5)_x000a_Transferencias (6) _x000a__x000a_.-Análisis de funcionamiento de Apdex, donde se detecta la inconsistencias entre plataforma y iOS. (Noviembre 2023) (OK) _x000a_- Revisar si la marca de Android y de iOS se envían en el mismo contexto, acción y tiempo. OK_x000a_- Revisar como esta configurada la escucha de la marca por tecnología en Dynatrace. OK_x000a_- En proceso de análisis para determinar la mejor solución para el manejo de dependencias SDK (proveedores de analíticas de servicios para aplicaciones móviles en este caso IGODigital el cual se ve reflejado en herramienta de monitoreo) en curso análisis._x000a_.- Creación de Caso a SDK Salesforce Case #45844844:_x000a_   Salesforce reconoció error en su SDK, recomendó realizar las siguientes acciones: _x000a__x000a_Acción Mitigante: aplicar un método para eliminar la llamada a los servicios con error del SDK de Salesforce. se realizo el cambio y en conjunto con el equipo CRM se valido la no afectación en el envío de las notificaciones. _x000a__x000a_1._x0009_Generar los cambios en Android (Estado: ok)_x000a_2._x0009_Pruebas de no impacto a Push, Smart push e Inap (Estado: ok)_x000a_3._x0009_Certificación (Fecha: 15/12)_x000a_4._x0009_Regresión (Fecha: 20/12)_x000a_5._x0009_Producción (08/01/2024) subida en tienda_x000a__x000a_Acción Definitiva: en evaluación por Salesforce_x000a__x000a__x000a__x000a_ "/>
    <s v="Mejora en el control de inicio de la aplicación, al momento de cargar las dependencias, para que cuando falle comunicación de SDK de firebase, cliente pueda continuar operando."/>
    <s v="!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_x000a__x000a_Se adjunta primer versión de análisis realizado._x000a__x000a_Pendiente queda la detección de esta inconsistencia, las alternativas que tenemos que revisar son las siguientes:_x000a__x000a__x000a_* Revisar si la marca de Android y de iOS se envían en el mismo contexto, acción y tiempo._x000a_* Revisar como esta configurada la escucha de la marca por tecnología en Dynatrace.;[~accountid:619e2d8eb0b630006ac2edcc] gracias por el análisis sobre este problema del apdex. _x000a__x000a_“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_x000a__x000a_!image-20231114-170457.png|width=305,height=81!_x000a__x000a_Se adjunta correo. ;Complemento de impacto a nivel de crash para android: _x000a__x000a_!image-20231114-171051.png|width=394,height=151!;[~accountid:712020:b1c61557-8ca8-4426-b731-ec4e2654deb2] [~accountid:712020:55f32c61-4cb8-49d9-9ef6-c19d1c8b6fcc] chicos favor su actualización sobre este caso (Causa raíz, plan de acción, fecha estimada de culminación) _x000a__x000a_Gracias! 😉 ;Se adjunta correo donde se informa la planificación para la corrección de los crash en android: _x000a__x000a_|*Modulo*|*Total Crash*|*Inicio*_x000a_*Análisis/desarrollo*|*Fin*_x000a_*Análisis/desarrollo*|*Liberación* _x000a_*Producción*|_x000a_|Card|6|15-11-2023|24-11-2023|Oficial Enero 2024|_x000a_|Dashboard|6|27-11-2023|01-12-2023|Oficial Enero 2024|_x000a_|Inversiones|2|27-11-2023|01-12-2023|Oficial Enero 2024|_x000a_|Pagos QR|8|04-12-2023|08-12-2023|Oficial Enero 2024|_x000a_|Creditos|5|27-11-2023|01-12-2023|Oficial Enero 2024|_x000a_|Transferencias|6|11-12-2023|15-12-2023|Oficial Enero 2024|_x000a_|*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_x000a__x000a_* Medalia._x000a_* Firebase GA4._x000a_* Salesforce._x000a__x000a_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_x000a__x000a__x000a__x000a_* Modificar SDK de terceros para que no carguen productos que no se utilizan y los tiempos de respuesta de carga de librerías bajen._x000a_* Conversar con proveedor de Dynatrace para validar si existe la posibilidad de omitir ciertas configuraciones para evitar las lecturas de esas librerías en segundo plano que no afectan satisfacción de clientes._x000a_* Aceptar riesgos de baja de apdex debido a que no se afecta la navegación del cliente._x000a__x000a_Les vamos comentando sobre la solución que abordaremos, por el momento estamos contactando al proveedor de salesforce para validar que se puede hacer a nivel de SDK.;*BDC 20-11-2023*_x000a_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_x000a__x000a_[^RE Consultas carga dependencias SDK Salesforce (c35c396d-50f1-4671-bf2d-8cca16ee2302).msg]_x000a__x000a_;Se adjuntan correos donde se evidencia la revisión por SDK Salesforce Case #45844844:_x000a__x000a_Número de caso: 45844844_x000a__x000a_Nivel de gravedad: Nivel 3 - Alto_x000a__x000a_Asunto: Llamadas no deseadas a recursos URLS en la implementación de Mobile Push SDK para Android_x000a__x000a_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_x000a__x000a_•[https://mcf9q2bv3nmsgvqlqshc2wth8jd4.device.marketingcloudapis.com/device/v1/event/analytic|https://mcf9q2bv3nmsgvqlqshc2wth8jd4.device.marketingcloudapis.com/device/v1/event/analytic]_x000a__x000a_el cual se llama varias veces al inicio de la aplicación obteniendo respuestas de error como JAVA CONECTION EXCEPTION, REJECTED y respuestas satisfactorias en ocasiones con el código 201._x000a__x000a_* [https://526003453.collect.igodigital.com/c2/526003453/process_batch.json?session_id=|https://526003453.collect.igodigital.com/c2/526003453/process_batch.json?session_id=]_x000a__x000a_que se llama varias veces al comienzo de la aplicación y siempre recibe una respuesta de error con el código 403_x000a__x000a_* [https://mcf9q2bv3nmsgvqlqshc2wth8jd4.device.marketingcloudapis.com/device/v1/7631270b-6fc6-4e0d-bb26-9c6d87b84d96/sync/7e0ce017-0e10-4cf5-99cf-455ba0478490|https://mcf9q2bv3nmsgvqlqshc2wth8jd4.device.marketingcloudapis.com/device/v1/7631270b-6fc6-4e0d-bb26-9c6d87b84d96/sync/7e0ce017-0e10-4cf5-99cf-455ba0478490]_x000a__x000a_que se llama dos veces al inicio de la aplicación, lo que da como resultado una de sus llamadas con una respuesta exitosa y la otra vez genera un error con el código 401_x000a__x000a_¿Dónde se generan estas llamadas y cómo podríamos inhibirlas?_x000a__x000a_Todo lo anterior sólo ocurre en la versión de Android._x000a__x000a_¿Ha otorgado acceso de inicio de sesión? No_x000a__x000a_Su zona horaria: (GMT-04:00) Hora de Chile (America/Santiago);!image-20231213-140232.png|width=1799,height=751!_x000a__x000a_Reunión con Salesforce 13-12 a las 16:00;Se llevo a cabo reunión el 13-12: donde Salesforce propone realizar algunos cambios que resolverían el problema, sin embargo se debe evaluar el impacto. _x000a__x000a_[~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_x000a__x000a_ _x000a__x000a_Plan de ejecución para llevar los cambios a Prod:_x000a__x000a_# Generar los cambios en Android (Estado: ok)_x000a_# Pruebas de no impacto a Push, Smart push e Inap (Estado: ok)_x000a_# Certificación (Fecha: 15/12)_x000a_# Regresión (Fecha: 20/12)_x000a_#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_x000a__x000a_ _x000a__x000a_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_x000a__x000a_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
    <x v="57"/>
    <s v="kevin.fernandez@itau.cl"/>
    <s v="nidia.fernandez@itau.cl"/>
    <s v="https://itauchile.atlassian.net/browse/GIYP-405"/>
    <m/>
    <s v="GIYP-405"/>
    <s v="CIO Mayorista y Habilitadores Digitales, Tec. de Canales"/>
    <s v="CIO Mayorista y Habilitadores Digitales"/>
  </r>
  <r>
    <s v="GIYP-430"/>
    <x v="2"/>
    <s v="Intermitencia en Login de SuperApp (TokenBasedAuth) Global Caché"/>
    <s v="Nidia Fernandez"/>
    <s v="Kevin Fernandez"/>
    <d v="2024-02-01T00:00:00"/>
    <d v="2024-01-25T09:24:00"/>
    <x v="1"/>
    <d v="2023-09-22T00:00:00"/>
    <m/>
    <s v="Falla de sincronización de los nodos bróker asociados al login de la SuperApp."/>
    <s v=".- Eliminar global cache de los bróker. _x000a_.- Certificación  (en curso del 14 al 17-11-2023) en curso_x000a_.- Paso Productivo (Se prevee ejecutar el 20-11-2023) (Nok). Se están evaluando nuevas alternativas de solución: _x000a__x000a_- Uso de datagrid versión 8.4.3 para almacenar información de caché de Broker IIB10 o ACE12 permitiendo eliminar la dependencia que se tiene con global caché. (No recomendada) _x000a_- Llevar lógica de almacenado de información de Broker en global caché a BFF java mobile guardando la información en el datagrid de Super App, actualmente  versión 7.0.4. (Acción definitiva a ejecutarse) _x000a__x000a_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s v="Llevar lógica de almacenado de información de Broker en global caché a BFF java mobile guardando la información en el datagrid de Super App, actualmente  versión 7.0.4. (Acción definitiva a ejecutarse) "/>
    <s v="Se planea migrar de un broker, durante esta migración, se reemplazará la herramienta de caché utilizada por el broker actualmente conocido como global Cache, por una herramienta llamada el Stream Skype._x000a_Seguimiento 18-09-2023;Las fechas tentativas programadas con Arquitectura para la migración son:_x000a__x000a_17/10 al 23/10 QA_x000a__x000a_25/10 Productivo_x000a__x000a_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_x000a__x000a_*Fecha tentativa Regresión*: 10 al 17 de Noviembre._x000a__x000a_*Fecha tentativa PaP*: 20 de Noviembre._x000a__x000a_*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_x000a__x000a__x000a__x000a_* Uso de datagrid versión 8.4.3 para almacenar información de caché de Broker IIB10 o ACE12 permitiendo eliminar la dependencia que se tiene con global caché._x000a_* Llevar lógica de almacenado de información de Broker en global caché a BFF java mobile guardando la información en el datagrid de Super App, actualmente  versión 7.0.4._x000a__x000a_Les mantendremos informados de la decisión que se tome y en base a eso las fechas de implementación.;*BDC 20-11-2023*_x000a_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_x000a__x000a_Se realizará reunión con equipo de Brasil el 05 de Diciembre para validar 2 alternativas de implementación:_x000a__x000a_a) Actualizar componentes core de Brasil (Portal admin, datagrid, BFF, Router) para que sean compatibles con Redis y con esto validar entre equipo de desarrollo y arquitectura tiempos de implementación para esta opción._x000a__x000a_b) Actualizar componentes core de Brasil (Portal admin, datagrid, BFF, Router) para que sean compatibles con Datagrid 8.4.3 y con esto validar entre equipo de desarrollo y arquitectura tiempos de implementación para esta opción._x000a__x000a_Para la alternativa B, la corrección del problema de raíz de la caída del login es más sencilla y disminuyen los tiempos de implementación, ya que podemos redirigir los datos del global caché (Origen del problema del login) a Datagrid._x000a__x000a_En caso de ir por la alternativa A, se debe llevar toda la lógica de los servicios que utilizan global caché a nivel de BFF para que utilice la misma lógica de guardado de broker pero en redis._x000a__x000a_Como antecedente adicional, los servicios IIB10 identificados por arquitectura que utilizan global caché son los siguientes:_x000a__x000a_TokenManager_x000a_CrossProduct_x000a_AuthorizationByMFA;En reunión con arquitectura se define lo siguiente para los 3 servicios que tienen dependencia de global caché en Login_x000a__x000a__x000a_*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_x000a__x000a_*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_x000a__x000a_*AuthorizationByMFA*: Se analizará tiempos de implementación para llevar la lógica de Broker a BFF Java Onpremise utilizando el caché actualmente de datagrid utilizado por la SuperApp._x000a__x000a_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_x000a_BDC 07-12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_x000a__x000a_En esa reunión se planteará llevar la siguiente propuesta conversada con arquitectura:_x000a__x000a_Por otro lado el equipo de Canales agendará una reunión con Geraldo para explicar la estrategia de utilizar los componentes que tenemos en Super App para llevar esta solución de corrección de Global Caché, llevando la lógica a la capa BFF. _x000a_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_x000a__x000a_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_x000a__x000a__x000a__x000a_Dentro de los servicios broker que se debe llevar la lógica tenemos 3 identificados: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_x000a_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_x000a__x000a_* AP_CrossChannel_PartyAuthentication_GetOtpChallenge_x000a_* AP_CrossChannel_PartyAuthentication_CreateUserIDG_x000a_* AP_CrossChannel_PartyAuthentication_SoftokenCreation_x000a_* AP_CrossChannel_PartyAuthentication_GetFactorsAuthV2_x000a_* AP_CrossChannel_PartyAuthentication_DeleteFactorAuthenticationSoftoken_x000a_* AP_CrossChannel_TransactionAuthorization_GetUserAuthenticationFactors_x000a_* AP_CrossChannel_PartyAuthentication_CompleteSoftokenActivation_x000a_* AP_CrossChannel_TransactionAuthorization_ValidateTokenChallenge_x000a_* AP_CrossChannel_ContactHandler_GetRegisteredDevicesByClient_x000a_* AP_CrossChannel_PartyAuthentication_GetFactorsAuth_x000a_* AP_CrossChannel_PartyAuthentication_GetRegisteredDeviceById_x000a_* AP_ChannelSpecific_AdvancedVoiceServicesOperations_UpdateClientDevice_x000a_* AP_CrossChannel_PartyAuthentication_DeleteClientDevice_x000a_* AP_CrossChannel_PartyAuthentication_SoftokenRegisterAndNotify_x000a_* AP_CrossChannel_PartyAuthentication_SoftokenRegisterAndNotifyJava_x000a_* AP_CrossChannel_TransactionAuthorization_GetTokenChallenge;BDC 03-01:_x000a__x000a_En análisis para elaborar plan de acción, y definir los tiempos de implementación. _x000a__x000a_Token Manager ya en curso para implementar la semana del 12 de enero en QA.;Buenas noches, _x000a_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_x000a__x000a_Una vez la implementación esté correcta, seguiremos el mismo plan inicial de realizar pruebas de carga en ambiente de QA. Esto debería realizarse a inicios del mes de Febrero una vez ya desarrollados los componentes de generación del nuevo token en oauth2._x000a__x000a_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_x000a__x000a_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_x000a__x000a_En caso de no funcionar la POC, se mantendrá la solución actual en API V5, la cual se debe excepcionar, puesto que hoy existe una directriz de no pasar api V5 a QA y producción, puesto que están deprecadas._x000a__x000a_Se espera contar con el resultado de esta POC la semana del 05 de Febrero."/>
    <x v="18"/>
    <s v="kevin.fernandez@itau.cl"/>
    <s v="nidia.fernandez@itau.cl"/>
    <s v="https://itauchile.atlassian.net/browse/GIYP-430"/>
    <m/>
    <s v="GIYP-430"/>
    <s v="CIO Mayorista y Habilitadores Digitales, Tec. de Canales"/>
    <s v="CIO Mayorista y Habilitadores Digitales"/>
  </r>
  <r>
    <s v="GIYP-505"/>
    <x v="0"/>
    <s v="Bloqueo por vulnerabilidad del Sitio Publico generando error en canje de Itaú puntos"/>
    <s v="Nidia Fernandez"/>
    <s v="Nidia Fernandez"/>
    <d v="2023-11-06T00:00:00"/>
    <d v="2023-11-06T18:35:00"/>
    <x v="0"/>
    <d v="2023-10-19T00:00:00"/>
    <d v="2023-11-06T00:00:00"/>
    <s v="Bloqueo de 3 URL por vulnerabilidad de Sitio Publico. "/>
    <s v="Se eleva el caso a Daniela Doganieri y Matias Grassi del área de negocio, para el manejo de la vulnerabilidad (ya está en manos de Mery Lobos de ciber). Sin acción a nivel de TI, solo manejo por ciberseguridad"/>
    <s v="Manejo de vulnerabilidad en el área de Ciberguridad"/>
    <s v="[~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_x000a__x000a_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
    <x v="2"/>
    <s v="nidia.fernandez@itau.cl"/>
    <s v="nidia.fernandez@itau.cl"/>
    <s v="https://itauchile.atlassian.net/browse/GIYP-505"/>
    <m/>
    <s v="GIYP-505"/>
    <s v="CIO Mayorista y Habilitadores Digitales, Tec. de Canales"/>
    <s v="CIO Mayorista y Habilitadores Digitales"/>
  </r>
  <r>
    <s v="GIYP-212"/>
    <x v="0"/>
    <s v="Casos de clientes PYMES sin poder transferir -sitio empresa"/>
    <s v="Nidia Fernandez"/>
    <s v="Nidia Fernandez"/>
    <d v="2023-07-13T00:00:00"/>
    <d v="2023-08-31T16:35:00"/>
    <x v="1"/>
    <d v="2023-07-10T00:00:00"/>
    <d v="2023-07-13T00:00:00"/>
    <s v="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
    <s v="Paso por emergencia para corregir el incidente. a las 22:48 hrs se corrige el llamado al TX Server y se realizan pruebas exitosas."/>
    <s v="Paso por emergencia para corregir el incidente. a las 22:48 hrs se corrige el llamado al TX Server y se realizan pruebas exitosas. Se concluye el 10-07-2023"/>
    <s v="se acuerda el cierre el 13-07-2023"/>
    <x v="43"/>
    <s v="nidia.fernandez@itau.cl"/>
    <s v="nidia.fernandez@itau.cl"/>
    <s v="https://itauchile.atlassian.net/browse/GIYP-212"/>
    <m/>
    <s v="GIYP-212"/>
    <s v="CIO Mayorista y Habilitadores Digitales, Tec. de Canales"/>
    <s v="CIO Mayorista y Habilitadores Digitales"/>
  </r>
  <r>
    <s v="GIYP-215"/>
    <x v="0"/>
    <s v="casos de clientes que no están recibiendo los SMS-WOM y ENTEL"/>
    <s v="Nidia Fernandez"/>
    <s v="Nidia Fernandez"/>
    <d v="2023-07-18T00:00:00"/>
    <d v="2023-08-31T16:31:00"/>
    <x v="1"/>
    <d v="2023-07-06T00:00:00"/>
    <d v="2023-07-18T00:00:00"/>
    <s v="Falla interna del proveedor Digevo en el canal de mensajeria._x000a_(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
    <s v="Se levanta canal de reinyección en canal de emergencia del proveedor Digevo con todas las operadoras para garantizar entrega de la mensajería. solución generada el 11-07-2023"/>
    <s v="pasaron al canal de contingencia la re-inyección de los mensajes. El proveedor manda los mensajes por un canal y espera 40seg, si a los 40 seg el operador no le notifica vuelve a mandar el mensaje, pero por el canal de contingencia)"/>
    <s v="Se acordó el cierre el 18-07-2023"/>
    <x v="22"/>
    <s v="nidia.fernandez@itau.cl"/>
    <s v="nidia.fernandez@itau.cl"/>
    <s v="https://itauchile.atlassian.net/browse/GIYP-215"/>
    <m/>
    <s v="GIYP-215"/>
    <s v="CIO Mayorista y Habilitadores Digitales, Tec. de Canales"/>
    <s v="CIO Mayorista y Habilitadores Digitales"/>
  </r>
  <r>
    <s v="GIYP-154"/>
    <x v="0"/>
    <s v="Caida de Job de Carga de Campaña (Carga Diurna de Campañas)"/>
    <s v="Francisco Avila "/>
    <s v="Victor Cartajena"/>
    <d v="2023-07-19T00:00:00"/>
    <d v="2023-08-31T16:39:00"/>
    <x v="0"/>
    <d v="2023-06-28T00:00:00"/>
    <d v="2023-07-19T00:00:00"/>
    <s v="Problema de rendimiento del servidor CLSTGSQLP20v1, por falta de purga_x000a_28-06-2023: De acuerdo a lo revisado se presentó un error de conexión hacia la BD Team_CRM del servidor SQL CLSTSQLP20V1. Servidor no permite loguearse por lo que se solicita autorización a CRM para reiniciar el servicio MS SQL Server."/>
    <s v="Generación de proceso de purga_x000a_a) Se trabaja en calendario de purga de datos, se implementará la purga cada 2 semanas (se ejecutó el 15-07-2023) (OK)_x000a_b.) se genera de forma diaria de revisión de procesos ejecutándose (OK, siempre se ha realizado)_x000a_c.) se genera limpieza de log, de forma diaria para mantener espacios en el servidor (OK, siempre se ha realizado)_x000a_d.) se trabaja con el dba del banco, en la revisión de constitución y estructura de bases y tablas, logrando recuperar errores de índices de tablas (son 3 BD y ya se ejecutó 29-06-2023). Se genera purga cada 2 semanas"/>
    <s v="Generación de proceso de purga"/>
    <s v="Se acuerda el cierre el 19-07-2023"/>
    <x v="58"/>
    <e v="#N/A"/>
    <e v="#N/A"/>
    <s v="https://itauchile.atlassian.net/browse/GIYP-154"/>
    <m/>
    <s v="GIYP-154"/>
    <e v="#N/A"/>
    <e v="#N/A"/>
  </r>
  <r>
    <s v="GIYP-174"/>
    <x v="2"/>
    <s v="Indisponibilidad en servicios transversales de SuperApp/Aumento de memoria Bróker 10 (SuperApp/Grupos de ejecución)"/>
    <s v="Abraham Montalva"/>
    <s v="EDSON CLAUDIO PEREZ"/>
    <d v="2024-01-30T00:00:00"/>
    <d v="2024-01-30T14:19:00"/>
    <x v="1"/>
    <d v="2023-06-30T00:00:00"/>
    <m/>
    <s v="Los nodos se caen por el intenso uso de memoria. Esto se genera porque se siguen desplegando servicios en la arquitectura actual (desde el 2017) y no se conoce exactamente la volumetría que soporte la plataforma Broker 10._x000a_El IS logging IS_001( B1X1P.BK) afectó SuperApp por que se encontraba dentro del mismo EG Adapter . "/>
    <s v="Planes Tácticos: _x000a_ a.) Desacople el servicio AP_Logging del EG Adapter y se aloja en un nuevo EG exclusivo para este servicio, WI139913- PaP el 24-03-2023 (OK) _x000a_A nivel de aplicación se indica que no se puede aplicar más planes tácticos al APP (quedan aproximadamente  80 grupos de ejecución pero aplicar tácticos sobre estos no garantiza soluciones adicionales)_x000a_ _x000a_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_x000a__x000a_d.)  Bajo el proyecto de migración de los Bróker 10 a la versión ACE 12 se incluye el incremento de memoria hasta 96GB. la migración total de la plataforma finaliza en marzo 2024_x000a__x000a_ e.) Plan de acción definitivo-solo para el AP_ logging ( B1X1P.BK). Actualmente en POC( se tienen propuestas, pero es necesario la evaluación técnica con arquitectura)_x000a_      -  En etapa de análisis por parte de arquitectura para definir la tecnología de desarrollo para eliminar librería commons y lineamientos de desarrollo. "/>
    <s v="- Mejoras en en manejo de log para que el servicio AP_Logging  se aloje en un EG Adapter propio._x000a_- Bajo el proyecto de migración de los Broker 10 a la versión ACE 12 incremento de memoria hasta 96GB (actualmente son cuatro (04) servidores actuales bajo Broker 10 (con 80 GB c/u)  hasta 96GB_x000a_- Mejora definitiva sobre el manejo del AP_loggins "/>
    <s v="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_x000a_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_x000a__x000a_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_x000a__x000a_*“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_x000a__x000a_*“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_x000a_BDC 26-12-2023_x000a_La posible solucion de correctivo y arquitectura, desarrollo para eliminar librería commons y lineamientos de desarrollo._x000a_Se levantara el caso para determinar el cierre de la ficha_x000a_{panel};la migración total de la plataforma se prevee culminar en marzo 2023;Hola Julia,_x000a__x000a_ _x000a__x000a_Este punto no se ha  priorizado desde las comunidades hacia el equipo de arquitectura._x000a__x000a_ _x000a__x000a_Conversé con Abraham, y entiendo que hay que redefinir el owner de ese punto para que se avance._x000a__x000a_ _x000a__x000a_Quedo atenta._x000a__x000a_ _x000a__x000a_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_x000a__x000a_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_x000a__x000a_Saludos _x000a__x000a_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_x000a_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
    <x v="54"/>
    <e v="#N/A"/>
    <s v="abraham.montalva@itau.cl"/>
    <s v="https://itauchile.atlassian.net/browse/GIYP-174"/>
    <m/>
    <s v="GIYP-174"/>
    <s v="CIO Mayorista y Habilitadores Digitales, Correctivo Canales"/>
    <s v="CIO Mayorista y Habilitadores Digitales"/>
  </r>
  <r>
    <s v="GIYP-193"/>
    <x v="0"/>
    <s v="problemas para abrir Administración IOL desde plataforma comercial, "/>
    <s v="Abraham Montalva"/>
    <s v="Juan Carlos Arce"/>
    <d v="2023-07-27T00:00:00"/>
    <d v="2023-08-31T16:37:00"/>
    <x v="0"/>
    <d v="2023-02-06T00:00:00"/>
    <d v="2023-07-27T00:00:00"/>
    <s v="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
    <s v="a.) Se ejecutó la solución  PaP el 20-07-2023 (OK). Se dejó en validación hasta el 26-07-2023_x000a_ b.) Mejora en monitoreo de los proceso diarios, se ejecuto el 03-07-2023 (OK)"/>
    <s v=" Solución: a.) Generación de proceso de reinicio de servicios en forma controlada (bajada: TXservers, IIS, agentes y subida: agentes, IIS y TXServers)._x000a__x000a_b.) mejora en monitoreo de los proceso diarios, se incluye en planilla de revisión diaria /Revisar correctamente que todos los  procesos de los servicios estén arriba / (que todos estén arriba). Se implementó en máquina del operador de monitoreo para el seguimiento diario ."/>
    <s v="Este caso se abrió inicialmente por serviceNow bajo el caso PRB041024- Indisponibilidad Administración IOL. Se generó en Jira para continuar el seguimiento.;Se acordó el cierre el 27-07-2023"/>
    <x v="59"/>
    <s v="juanarce.unisys@itau.cl"/>
    <s v="abraham.montalva@itau.cl"/>
    <s v="https://itauchile.atlassian.net/browse/GIYP-193"/>
    <m/>
    <s v="GIYP-193"/>
    <s v="CIO Mayorista y Habilitadores Digitales, Correctivo Canales"/>
    <s v="CIO Mayorista y Habilitadores Digitales"/>
  </r>
  <r>
    <s v="GIYP-199"/>
    <x v="0"/>
    <s v="- Error_Cambio_clave TC con Tarjetas de Coordenadas-ingresar icode"/>
    <s v="Abraham Montalva"/>
    <s v="Daniel Quintero"/>
    <d v="2023-07-11T00:00:00"/>
    <d v="2023-08-31T16:37:00"/>
    <x v="0"/>
    <d v="2023-07-04T00:00:00"/>
    <d v="2023-07-11T00:00:00"/>
    <s v="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
    <s v="Se realiza paso a producción  wi 168189 día 06-07-2023, corrigiendo mensajería de éxito/error en cambio TC"/>
    <s v="Corrección de la mensajería de éxito/error en cambio TC"/>
    <s v="Se acuerda el cierre el 11-07-2023"/>
    <x v="11"/>
    <e v="#N/A"/>
    <s v="abraham.montalva@itau.cl"/>
    <s v="https://itauchile.atlassian.net/browse/GIYP-199"/>
    <m/>
    <s v="GIYP-199"/>
    <s v="CIO Mayorista y Habilitadores Digitales, Correctivo Canales"/>
    <s v="CIO Mayorista y Habilitadores Digitales"/>
  </r>
  <r>
    <s v="GIYP-226"/>
    <x v="3"/>
    <s v="Códigos de error 500 consulta movimiento TC"/>
    <s v="Abraham Montalva "/>
    <s v="Eric San Martin "/>
    <d v="2024-02-02T00:00:00"/>
    <d v="2024-01-26T14:37:00"/>
    <x v="0"/>
    <d v="2023-07-17T00:00:00"/>
    <m/>
    <s v="En análisis el por que se genera el timeout_x000a__x000a_Se observa diferencias de timeout entre la llamada principal y la sumatoria de las llamadas de los orquestadores de los servicios asociados."/>
    <s v="Mejoras en Time Out: de 12 a 13 seg_x000a_En análisis hasta el 07-08-2023 – timeout-(ok)_x000a_Recopilación de tiempos 07-08-2023 (ok)_x000a_Desarrollo de ajustes 09-08-2023 (ok)_x000a_Instalación y Pruebas QA 23-08-2023 82 semanas en ambiente QA )+ revisión de los flujos. _x000a_PAP 25-09-2023 (OK)_x000a_Servicio Broker GetCardBalanceMOL llama al core MOLMAZE07 (en análisis conjuntamente con el Core para determinar causa y continuidad de esta caso)  (OK)_x000a_se solicitó datos productivos de las transacciones del día 01/11/2023 (12:00-13:00). (OK)"/>
    <s v="Análisis"/>
    <s v="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_x000a__x000a_Servicio Broker GetCardBalanceMOL llama al core *MOLMAZE07*. Se deriva para su análisis a CORE_x000a__x000a_Se genera reunión interna con Rodrigo bayuk para_x000a__x000a_*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_x000a_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_x000a__x000a_!image-20231103-144859.png|width=689,height=605!;Se realizara en coordinación con el core una reunión interna para revisar el Servicio Broker GetCardBalanceMOL llama al core MOLMAZE07_x000a_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_x000a__x000a_!Evidencia SCAUTM Noviembre 2023..jpg|width=1507,height=793!;En reunión sostenida Lunes 20-11, se acordó:_x000a__x000a_[~accountid:712020:1fa93525-5a6d-4bcc-aa16-58f83bae6ceb] recopilará información detallada sobre las peticiones del request del error 500, una vez obtenida la información se revisará el próximo jueves 23-11 a las 10:30 am_x000a__x000a_[~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_x000a__x000a_Se omiten errores de rut de pruebas robot {{ ('136148680','104568025','109582603','130853870','127224544','126597843') }}_x000a__x000a_y horario turno nocturno._x000a__x000a_{{22:00:00:000' and '23:59:59:999'}} y {{'00:00:00:000' and '05:00:00:000'}}_x000a__x000a_[^Error500_Noviembre2023.xlsx]_x000a__x000a_;Subo archivo con request y response OK;*Acuerdo Reunión 23-11-2023*_x000a__x000a_*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_x000a__x000a_*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_x000a__x000a_[~accountid:712020:f2afe2fe-a4ed-4caa-b4b7-afbbea6a6543] [~accountid:712020:7f6c1d5d-ed9a-48f3-ab70-82495d5ff852] Favor nos comentan si estas transacciones se recibieron correctamente;[~accountid:712020:dba4af5d-cbb9-44a2-933f-b6168dd83fa1], [~accountid:712020:e092964e-f799-46ff-ac75-4065bf57c886],_x000a__x000a_Buenas tardes, por el lado del CORE, se solicitó datos productivos de las transacciones del día 01/11/2023 (12:00-13:00)._x000a__x000a_Realizamos el cruce para saber cuanto tardan las transacciones  desde el CORE (desde que llega la petición del Canal a Altamira hasta responder al Canal por el Servicio Consulta de Saldo). Esto se demora menos de 1 segundo en su proceso._x000a__x000a_Se suben evidencias con la medición de Tiempos (*Modtlog_20231101_error 500.xlsx*)._x000a__x000a_Favor realizar revisión de los tiempos tanto en Portal como en la APP._x000a__x000a_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_x000a__x000a_En paralelo ya tenemos una propuesta de modelo automatizado que llegara diariamente a los equipos de monitoreo, continuidad y CIO´s correspondientes. _x000a__x000a_En cuanto este aprobada la propuesta automatizada subo el PPT para que quede el registro_x000a__x000a_Saludos Cordiales, AM  ;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60"/>
    <s v="ericsanmartin.socius@itau.cl"/>
    <s v="abraham.montalva@itau.cl"/>
    <s v="https://itauchile.atlassian.net/browse/GIYP-226"/>
    <m/>
    <s v="GIYP-226"/>
    <s v="CIO Mayorista y Habilitadores Digitales, Correctivo Canales"/>
    <s v="CIO Mayorista y Habilitadores Digitales"/>
  </r>
  <r>
    <s v="GIYP-244"/>
    <x v="0"/>
    <s v="las operaciones 0700 de deposito en efectivo fueron marcadas como billetes y no fueron marcadas como 9999 UAF- según el requerimiento normativo de Auditoría"/>
    <s v="Abraham Montalva"/>
    <s v="Daniel Quintero7 Juan Carlos Arce"/>
    <d v="2023-08-03T00:00:00"/>
    <d v="2023-08-31T16:27:00"/>
    <x v="0"/>
    <d v="2023-07-18T00:00:00"/>
    <d v="2023-08-03T00:00:00"/>
    <s v="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el equipo del usuario fue donde falló la transacción. El flujo de la transacción original estuvo completa hasta llegar al Usuario de Caja (posible hubo un reinicio del equipo del Cajero). Fue un caso puntual). Estuv en validación hasta el 02-08-2023."/>
    <s v="No aplica. El PC del usuario fue donde falló la transacción. El flujo de la transacción original estuvo completa hasta llegar al Usuario de Caja (posible hubo un reinicio del equipo del Cajero). "/>
    <s v="El incidente inicialmente se generó por serviceNow. INC0197725.  Directamente se generó el caso problema bajo Jira ;Se acuerda el cierre el 03-08-2023;EL GIYP 245, fue abierto como una subtarea de este caso Problema"/>
    <x v="61"/>
    <e v="#N/A"/>
    <s v="abraham.montalva@itau.cl"/>
    <s v="https://itauchile.atlassian.net/browse/GIYP-244"/>
    <m/>
    <s v="GIYP-244"/>
    <s v="CIO Mayorista y Habilitadores Digitales, Correctivo Canales"/>
    <s v="CIO Mayorista y Habilitadores Digitales"/>
  </r>
  <r>
    <s v="GIYP-249"/>
    <x v="2"/>
    <s v="Altos tiempos de respuestas en TX Server "/>
    <s v="Abraham Montalva"/>
    <s v="Juan Arce/ Claudio Lopez"/>
    <d v="2024-02-29T00:00:00"/>
    <d v="2024-01-29T15:13:00"/>
    <x v="1"/>
    <d v="2023-01-20T00:00:00"/>
    <m/>
    <s v="Obsolescencia del SO los TXServer que genera: _x000a_a.) Lentitud en respuestas acumulativo, y respuestas que superan los 4Mb de información que puede transmitir el MSMQ (caso de algunas cartolas  históricas que superan esta capacidad- superan los 5.600 registros que afectan en Portal)_x000a_b.) consultas sobre BD que generan timeout-  ODBS /SQL que no responde_x000a_c). Contención en el IIS a pesar que en el TX server no se genera contención_x000a_d.) Código de rechazo  de Altamira (mensaje desde Altamira con rechazo ) que va la DB de TXServer y aumenta la memoria cuando no encuentra el error (es frecuente esta casuística)"/>
    <s v="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quot;zona de descarga&quot;. Se ejecutó el PaP el 18-07-2023. (OK)._x000a_ _x000a_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_x000a_Certificación en curso. Se estima culminar finales de Enero 2024"/>
    <s v="Upgrade de la capa middleware TxServer portal web,  en nueva arquitectura  en donde se instalara el producto mas reciente Elevate physical suit 3.0"/>
    <s v="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_x000a_Además, se estima que el Proceso PaP se completará para el 27 de septiembre de 2023._x000a__x000a_Seguimiento 28-09-2023;[~accountid:712020:e092964e-f799-46ff-ac75-4065bf57c886] para este caso la fecha de implementación de nueva versión de TX Server  se traslado a diciembre de 2023 ;{noformat}Comunicado Upgrade TxServer  - Implementación Elevate Physical Suite 3.0_x0009_ {noformat}_x000a__x000a_Estimad@s:_x000a__x000a_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_x000a__x000a_En relación a lo anterior, se adjunta el AS-IS y TO-BE:_x000a__x000a_Plan liberación certificación:_x000a__x000a_# Como primera fase se subirá el nuevo server de Elevate (1 silo) al F5 y bajando el silo 1 de los txServer (2 servidores) conviviendo silo 2 TxServer (2 servidores) y el nuevo silo Elevate  (1 servidor)_x000a_# Luego se subirá el silo 2 Elevate y se bajara el silo  2 TxServer  solo estarán disponibles los  silos 1 y 2 Elevate en el balanceador_x000a__x000a_Se adjunta el detalle de la planificación de la instalación del producto:_x000a__x000a_En caso de observaciones o consultas, por favor no duden en contactarnos a : [aracely.valenzuela@itau.cl|mailto:aracely.valenzuela@itau.cl] , [maria.silva@itau.cl|mailto:maria.silva@itau.cl]_x000a__x000a_#SomosProtagonistasDelCambio_x000a_Eres tú quien actualiza Itaú__x000a_Nos Adaptamos y nos Transformamos_x000a__x000a_{noformat}Cordialmente{noformat}_x000a__x000a_Equipo Mantenimiento Correctivo Canales_x000a_TL :       Aracely Valenzuela_x000a_Maria C Silva H_x000a__x000a_CTL :     Abraham Montalva_x000a__x000a_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_x000a__x000a_[~accountid:712020:741c0827-97e1-421e-bae5-5fa66e085a1b] informa que el producto elévate se encuentra en certificación. se mantiene la fecha de Pap."/>
    <x v="18"/>
    <s v="claudio.lopez@itau.cl"/>
    <s v="abraham.montalva@itau.cl"/>
    <s v="https://itauchile.atlassian.net/browse/GIYP-249"/>
    <m/>
    <s v="GIYP-249"/>
    <s v="CIO Mayorista y Habilitadores Digitales, Correctivo Canales"/>
    <s v="CIO Mayorista y Habilitadores Digitales"/>
  </r>
  <r>
    <s v="GIYP-253"/>
    <x v="0"/>
    <s v="Error de conexión a Transactor"/>
    <s v="Abraham Motalva"/>
    <s v="Juan Carlos Arce"/>
    <d v="2023-10-20T00:00:00"/>
    <d v="2023-10-23T11:02:00"/>
    <x v="0"/>
    <d v="2022-12-21T00:00:00"/>
    <d v="2023-10-20T00:00:00"/>
    <s v="Exceso de registros en Base de datos de Totales. Esto genera un alto tiempo de proceso al realizar proceso de rollover y activación de Agentes. "/>
    <s v="Se realiza Limpieza de Totales en Base de datos (OK)_x000a__x000a_Mejora en el proceso de los journal y tabla de totales–para que se ejecuten de forma automática las purgas, se generará como un evolutivo en tarea del área de Correctivo y Unisys. "/>
    <s v="Limpieza de registros en Base de Datos. "/>
    <s v="Este caso se abrió inicialmente como un caso a través de serviceNow bajo el número PRB0040959-INC0166256. Se genera en Jira para continuar el seguimiento;Se agenda reunion interna 07-09-2023;Se planifica con luis urrutia el procedimiento para la entrega de reportes periódicos_x000a__x000a_Purga de datos pendiente*_x000a__x000a_Seguimiento el 13-09-2023;Se ha programado una reunión para discutir y establecer el tiempo que se mantendrá en línea en Transactor._x000a_Durante la reunión, se revisará la información con el área de Sucursales y se acordará en el DIWG._x000a_Esta reunión está programada para ocurrir entre el 17 y el 20 de octubre de 2023._x000a__x000a_Seguimiento 18-10-2023;[~accountid:712020:dba4af5d-cbb9-44a2-933f-b6168dd83fa1]  / [~accountid:712020:e092964e-f799-46ff-ac75-4065bf57c886] _x000a__x000a__x000a__x000a_Dado que la solución definitiva fue aplicada con la eliminación de registros de la base datos  y que hasta la fecha no se ha vuelto a presentar el incidente favor dar por cerrada esta ficha. "/>
    <x v="8"/>
    <s v="juanarce.unisys@itau.cl"/>
    <e v="#N/A"/>
    <s v="https://itauchile.atlassian.net/browse/GIYP-253"/>
    <m/>
    <s v="GIYP-253"/>
    <e v="#N/A"/>
    <e v="#N/A"/>
  </r>
  <r>
    <s v="GIYP-266"/>
    <x v="0"/>
    <s v="Registro de errores exception en Portal Persona(WM)"/>
    <s v="Abraham Montalva"/>
    <s v="Claudio López/ Daniel Quintero"/>
    <d v="2023-10-11T00:00:00"/>
    <d v="2023-10-12T16:21:00"/>
    <x v="0"/>
    <d v="2023-02-28T00:00:00"/>
    <d v="2023-10-11T00:00:00"/>
    <s v="- Error controlado (-2). Se genera cuando el cliente recupera clave y a este le faltan datos a nivel del core Altamira. _x000a_- Excepcion se generan por obsolescencia de tecnología Middleware TXServer "/>
    <s v="Sitio Persona:_x000a_- Optimizar procedimiento de almacenado [paConsultarClientePassword] (Wi 162163) (07-06-2023) (OK)_x000a_- Mejora en la experiencia cliente (se incluye mensaje al cliente (Tu contraseña presenta problemas. Para gestionar una nueva, por favor ingresa a “Problemas con tu clave”.)  (Wi 174440) 18-08-2023 (OK)_x000a__x000a_Sitio Empresa: _x000a_Optimización de los procedimientos almacenados de BD que son consumidos por los servicios ('IENX100GN_ValidaUsrEmp’, 'IENQ100GN_ConsultaEmpUsr’, 'Cruce de Productos’, 'IENQPF011_ListaPermisoUsr’, 'IENQ110FP_ObCtasPerUsrEm’ ,'IENL001GN_ConsultaCliente’)_x000a_- Ejecución del primer grupo de SP (7) a producción el 12-04-2023 (WI 147965) (OK).  _x000a_147965_x000a_- Ejecución de Segundo grupo SP 06 (WI 163556)   ejecutado el 10-08-2023 (OK). _x000a_- Ejecución del Tercer grupo SP ( WI 174445) ejecutado 06-10-2023 (OK) _x000a_- Validación hasta el 11-10-2023"/>
    <s v="- Mejorar experiencia a cliente con mensaje de recuperación de clave. _x000a_- Optimizar procedimientos almacenados de los servicios de portal a nivel de BD"/>
    <s v="Este caso fue abierto en serviceNowPRB0040870 –  Registro de errores exception en Portal-WebMonitor. Se abre en Jira para continuar el seguimiento.;Instalación y Pruebas QA 23-08-2023 82 semanas en ambiente QA )+ revisión de los flujos._x000a__x000a_PAP 12-09-2023_x000a__x000a_Servicio Broker GetCardBalanceMOL llama al core *MOLMAZE07*. Se deriva para su análisis a CORE_x000a__x000a_Se genera reunión interna con Rodrigo bayuk_x000a__x000a_*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_x000a__x000a_[~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_x000a__x000a_Actualizamos los wis faltantes respecto a lo que se ha realizado por esta ficha con la finalidad de darla por cerrada."/>
    <x v="53"/>
    <s v="daniel.quinteros@itau.cl"/>
    <s v="abraham.montalva@itau.cl"/>
    <s v="https://itauchile.atlassian.net/browse/GIYP-266"/>
    <m/>
    <s v="GIYP-266"/>
    <s v="CIO Mayorista y Habilitadores Digitales, Correctivo Canales"/>
    <s v="CIO Mayorista y Habilitadores Digitales"/>
  </r>
  <r>
    <s v="GIYP-267"/>
    <x v="0"/>
    <s v="WebMonitor – Registro de Error en Login"/>
    <s v="Eric San Martin"/>
    <s v="Eric San Martin"/>
    <d v="2023-07-17T00:00:00"/>
    <d v="2023-08-31T16:20:00"/>
    <x v="0"/>
    <d v="2023-03-08T00:00:00"/>
    <d v="2023-07-17T00:00:00"/>
    <s v="502: timeout a nivel de componentes igual que el MB02 y el MB03, y SOAD  (con el PaP del 25-04-2023, se pueden ir revisando_x000a_• 400: tema de password enviado vacío (el cliente no tiene la versión con la mejora actualizada, tiene que actualizarla- en Andorid se corrigió y al 0805-2023 no existen este tipo de error). A nivel de IOS falta la c_x000a_Durante mayo la disponibilidad del servicio  login durante el mes de mayo 2023, fue de 99,9855% (0,001% de indisponibilidad). El 02-06-2023 ocurrió un incidente masivo a las 20:00-21:00 hrs.se generaron aproximadamente 700 errores. _x000a_"/>
    <s v="Se aplicarán ajustes a las configuraciones de timeOut para identificar el o los servicios y mejorar la performance. "/>
    <s v="PaP el 25-04-2023 (OK) estos cambios no llevarán a cero todos los errores. solamente identificará en que parte del flujo poner atención para la resolución /es un tipo assessment). Esto para el caso de generación de Incidentes masivos. "/>
    <s v="Se acuerda el cierre el 17-07-2023"/>
    <x v="62"/>
    <s v="ericsanmartin.socius@itau.cl"/>
    <s v="ericsanmartin.socius@itau.cl"/>
    <s v="https://itauchile.atlassian.net/browse/GIYP-267"/>
    <m/>
    <s v="GIYP-267"/>
    <e v="#N/A"/>
    <e v="#N/A"/>
  </r>
  <r>
    <s v="GIYP-302"/>
    <x v="0"/>
    <s v="Indisponibilidad-botonPago-Ctas_Inscritas_NoInscritas"/>
    <s v="Abraham Montalva"/>
    <s v="Juan Carlos Arce"/>
    <d v="2023-08-24T00:00:00"/>
    <d v="2023-08-31T16:14:00"/>
    <x v="1"/>
    <d v="2023-03-24T00:00:00"/>
    <d v="2023-08-24T00:00:00"/>
    <s v="se determinó que no es un problema de la máquina satélite CLSTGSATP00V1. pudiera darse por a.) obsolescencia del SO de los MQ que se encuentra en WIN203, b.)  no hubo volumetría suficiente para generar el evento."/>
    <s v="a.) análisis para mejora (OK)_x000a_d.) configuración en máquina de producción /deploy listo en QA (OK)_x000a_c.) configuración de un proceso que registre el uso de puertos en el servidor(permitirá identificar el origen del uso e incremento de puertos en el servidor-en caso de nuevas ocurrencia) . PaP 18-08-2023 (OK)_x000a_(ante un nuevo incidente se podrá registrar que puerto causa el incidente para la evalación) "/>
    <s v="generación de configuración de los puertos MQ en uso en el satélite CLSTGSATP00V1 (servicio genera Log de uso de puertos para identificar el proceso que está generando la indisponibilidad), así ante una nueva ocurrencia pueda detectar el puerto MQ con problemas."/>
    <s v="Este caso fue creado inicialmente en serviceNow bajo el PRB0041121- INC0187641– Indisponibilidad-botonPago-Ctas_Inscritas_NoInscritas. Se crea en Jira para continuar el seguimiento bajo esta herramienta;Se acuerda el cierre el 24-08-2023"/>
    <x v="63"/>
    <s v="juanarce.unisys@itau.cl"/>
    <s v="abraham.montalva@itau.cl"/>
    <s v="https://itauchile.atlassian.net/browse/GIYP-302"/>
    <m/>
    <s v="GIYP-302"/>
    <s v="CIO Mayorista y Habilitadores Digitales, Correctivo Canales"/>
    <s v="CIO Mayorista y Habilitadores Digitales"/>
  </r>
  <r>
    <s v="GIYP-327"/>
    <x v="0"/>
    <s v="Problema al generar Propuestas en PRC"/>
    <s v="Abraham Montalva"/>
    <s v="Abraham Montalva"/>
    <d v="2023-08-24T00:00:00"/>
    <d v="2023-11-23T16:42:00"/>
    <x v="1"/>
    <d v="2022-11-29T00:00:00"/>
    <d v="2023-08-24T00:00:00"/>
    <s v="En PRC corren procesos automáticos de BPM 8.0  (propios del producto) que consumen los recursos /saturan los recursos del  CPU. Falta conocimiento del producto _x000a_( a.) La Query que genera problemas es creada por el producto para presentar la bandeja de tareas en PRC, esta consulta actualmente esta trabajando con mucha informado y quedan pegadas las hebras,"/>
    <s v="se acuerda realizar el reinicio de la DB2 y los WAS ya que estos presentan hebras colgadas. Se levanta Base de datos en maquina gemela / Se realiza el reinicio de la BD2 y los WAS ya que estos presentan hebras cortadas._x000a__x000a_Cancelación de la query aproximadamente cada 15 días.  Se hace revisión constante de esta query."/>
    <s v="Se cancela la query que genera el alto consumo de  CPU cuando comienzan a consumir recursos se cancela el proceso. "/>
    <s v="Este caso fue abierto en serviceNow bajo el PRB0040917-INC0160914- Problema al generar propuestas en PRC. PAra hacer seguimiento a través de Jira se crea el caso [https://itauchile.atlassian.net/browse/GIYP-327|https://itauchile.atlassian.net/browse/GIYP-327|smart-link], el 10-08-2023;Se acuerda el cierre"/>
    <x v="64"/>
    <s v="abraham.montalva@itau.cl"/>
    <s v="abraham.montalva@itau.cl"/>
    <s v="https://itauchile.atlassian.net/browse/GIYP-327"/>
    <m/>
    <s v="GIYP-327"/>
    <s v="CIO Mayorista y Habilitadores Digitales, Correctivo Canales"/>
    <s v="CIO Mayorista y Habilitadores Digitales"/>
  </r>
  <r>
    <s v="GIYP-432"/>
    <x v="0"/>
    <s v="Aumento de códigos de error 999 en transacciones TXT370 (Transferencias Online) "/>
    <s v="Abraham Montalva"/>
    <s v="Daniel Quinteros / Eric San Martin "/>
    <d v="2023-10-23T00:00:00"/>
    <d v="2023-11-03T15:26:00"/>
    <x v="0"/>
    <d v="2023-09-25T00:00:00"/>
    <d v="2023-10-20T00:00:00"/>
    <s v="Al no tener log del incidente de septiembre, se analizan errores 999 posteriores. Existe un timeout del servicio al no recibir respuesta al llamar a la transacción B503, al no tener respuesta, el servicio bróker cierra el proceso"/>
    <s v="- Se entrega revisión a fábrica de bróker para revisión del servicio y detectar si existe problemas a nivel servicio. _x000a_- Revisar en conjunto con equipo core transacciones con error si existen problema de demora en CORE(23-10-2023)"/>
    <s v="En analisis"/>
    <s v="[~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
    <x v="39"/>
    <e v="#N/A"/>
    <s v="abraham.montalva@itau.cl"/>
    <s v="https://itauchile.atlassian.net/browse/GIYP-432"/>
    <m/>
    <s v="GIYP-432"/>
    <s v="CIO Mayorista y Habilitadores Digitales, Correctivo Canales"/>
    <s v="CIO Mayorista y Habilitadores Digitales"/>
  </r>
  <r>
    <s v="GIYP-446"/>
    <x v="0"/>
    <s v="Indisponibilidad en login de SuperApp y servicios transversales del canal (llenado BD IDG)"/>
    <s v="Nidia Fernandez"/>
    <s v="Nidia Fernandez"/>
    <d v="2023-10-19T00:00:00"/>
    <d v="2023-10-16T20:21:00"/>
    <x v="1"/>
    <d v="2023-09-28T00:00:00"/>
    <d v="2023-10-12T00:00:00"/>
    <s v="Consecuencia del incidente de intermitencia de global caché, se lleno el log dado a los errores generados por la intermitencia en el uso del faceid y touchid.  _x000a_Llenado de BD IDG90 el cual se encontraba con autogrow en data y log (servidor clstgsqlp21v16) llegó a 30GB"/>
    <s v="Como acción mitigante se aumenta la capacidad en disco a 60GB el 28-09-2023_x000a__x000a_Se realiza acción correctiva (respaldo y reinicio) sobre la base de datos y se restablece el servicio de Super App."/>
    <s v="Mejoras al llamado del tokenmanager en global caché. Actualmente en Certificación (se estima PaP 25-10-2023)"/>
    <s v="Se solicita a camilo toro (IDG seguridad) evidencia global cache de un análisis mas exhaustivo_x000a_Se adjunta correo como evidencia;[~accountid:712020:b1c61557-8ca8-4426-b731-ec4e2654deb2] [~accountid:712020:34368312-bea9-41e8-875a-18f6ff9e7041], erickson envío detalle vía correo y adjunto en este caso, favor indicar si necesitan información adicional.  ;!image-20231003-222602.png|width=613,height=422!_x000a__x000a_!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
    <x v="12"/>
    <s v="nidia.fernandez@itau.cl"/>
    <s v="nidia.fernandez@itau.cl"/>
    <s v="https://itauchile.atlassian.net/browse/GIYP-446"/>
    <m/>
    <s v="GIYP-446"/>
    <s v="CIO Mayorista y Habilitadores Digitales, Tec. de Canales"/>
    <s v="CIO Mayorista y Habilitadores Digitales"/>
  </r>
  <r>
    <s v="GIYP-459"/>
    <x v="0"/>
    <s v="Intermitencia en la visualización del listado de cuentas a pagar en SuperApp"/>
    <s v="Abraham Montalva"/>
    <s v="Eric San Martin "/>
    <d v="2023-11-02T00:00:00"/>
    <d v="2023-11-22T14:18:00"/>
    <x v="1"/>
    <d v="2023-10-02T00:00:00"/>
    <d v="2023-11-02T00:00:00"/>
    <s v="Como preliminar se detecta que existen dos campos ID y DisplayName que son obligatorios y que por sevipag no se están recibiendo_x000a_Dado que el servicio de Servipag, no envía el campo “alias” para estas cuentas y en IOS este campo es obligatorio, generando el error y no permite realizar el pago."/>
    <s v="La corrección ya está aplicada en la versión de App IOS de octubre, que fue liberada a clientes 23-10-2023 (wii 179584) ."/>
    <s v="Se cambio al campo “alias”  para que este no sea obligatorio para todos las respuesta de Servipag "/>
    <s v="[~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_x000a_{&quot;type&quot;:&quot;table&quot;,&quot;attrs&quot;:{&quot;isNumberColumnEnabled&quot;:false,&quot;layout&quot;:&quot;default&quot;,&quot;localId&quot;:&quot;38afe238-026d-4c6e-8140-85a509d9fd08&quot;},&quot;content&quot;:[{&quot;type&quot;:&quot;tableRow&quot;,&quot;content&quot;:[{&quot;type&quot;:&quot;tableCell&quot;,&quot;attrs&quot;:{&quot;colspan&quot;:2},&quot;content&quot;:[{&quot;type&quot;:&quot;paragraph&quot;,&quot;content&quot;:[{&quot;type&quot;:&quot;text&quot;,&quot;text&quot;:&quot; Mantenimiento Correctivo&quot;}]}]}]},{&quot;type&quot;:&quot;tableRow&quot;,&quot;content&quot;:[{&quot;type&quot;:&quot;tableCell&quot;,&quot;attrs&quot;:{},&quot;content&quot;:[{&quot;type&quot;:&quot;paragraph&quot;,&quot;content&quot;:[{&quot;type&quot;:&quot;text&quot;,&quot;text&quot;:&quot;ID ÚNICO&quot;,&quot;marks&quot;:[{&quot;type&quot;:&quot;strong&quot;}]}]}]},{&quot;type&quot;:&quot;tableCell&quot;,&quot;attrs&quot;:{},&quot;content&quot;:[{&quot;type&quot;:&quot;paragraph&quot;,&quot;content&quot;:[{&quot;type&quot;:&quot;text&quot;,&quot;text&quot;:&quot;CAN-SAPP-0000349&quot;}]}]}]},{&quot;type&quot;:&quot;tableRow&quot;,&quot;content&quot;:[{&quot;type&quot;:&quot;tableCell&quot;,&quot;attrs&quot;:{},&quot;content&quot;:[{&quot;type&quot;:&quot;paragraph&quot;,&quot;content&quot;:[{&quot;type&quot;:&quot;text&quot;,&quot;text&quot;:&quot;Torre&quot;,&quot;marks&quot;:[{&quot;type&quot;:&quot;strong&quot;}]}]}]},{&quot;type&quot;:&quot;tableCell&quot;,&quot;attrs&quot;:{},&quot;content&quot;:[{&quot;type&quot;:&quot;paragraph&quot;,&quot;content&quot;:[{&quot;type&quot;:&quot;text&quot;,&quot;text&quot;:&quot;CANALES&quot;}]}]}]},{&quot;type&quot;:&quot;tableRow&quot;,&quot;content&quot;:[{&quot;type&quot;:&quot;tableCell&quot;,&quot;attrs&quot;:{},&quot;content&quot;:[{&quot;type&quot;:&quot;paragraph&quot;,&quot;content&quot;:[{&quot;type&quot;:&quot;text&quot;,&quot;text&quot;:&quot;Fecha creación registro&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Resumen del Problema&quot;,&quot;marks&quot;:[{&quot;type&quot;:&quot;strong&quot;}]}]}]},{&quot;type&quot;:&quot;tableCell&quot;,&quot;attrs&quot;:{},&quot;content&quot;:[{&quot;type&quot;:&quot;paragraph&quot;,&quot;content&quot;:[{&quot;type&quot;:&quot;text&quot;,&quot;text&quot;:&quot;ficha GIYP-459, Intermitencia en la visualización del listado de cuentas a pagar en SuperApp&quot;},{&quot;type&quot;:&quot;hardBreak&quot;},{&quot;type&quot;:&quot;text&quot;,&quot;text&quot;:&quot;Favor actualizarla en Jira, para revisar algún avance en el BDC el dia 19-10-2023&quot;}]}]}]},{&quot;type&quot;:&quot;tableRow&quot;,&quot;content&quot;:[{&quot;type&quot;:&quot;tableCell&quot;,&quot;attrs&quot;:{},&quot;content&quot;:[{&quot;type&quot;:&quot;paragraph&quot;,&quot;content&quot;:[{&quot;type&quot;:&quot;text&quot;,&quot;text&quot;:&quot;Jefe Proyecto del equipo correctivo&quot;,&quot;marks&quot;:[{&quot;type&quot;:&quot;strong&quot;}]}]}]},{&quot;type&quot;:&quot;tableCell&quot;,&quot;attrs&quot;:{},&quot;content&quot;:[{&quot;type&quot;:&quot;paragraph&quot;,&quot;content&quot;:[{&quot;type&quot;:&quot;text&quot;,&quot;text&quot;:&quot;Eric San Martin&quot;}]}]}]},{&quot;type&quot;:&quot;tableRow&quot;,&quot;content&quot;:[{&quot;type&quot;:&quot;tableCell&quot;,&quot;attrs&quot;:{},&quot;content&quot;:[{&quot;type&quot;:&quot;paragraph&quot;,&quot;content&quot;:[{&quot;type&quot;:&quot;text&quot;,&quot;text&quot;:&quot;Líder del Proyecto&quot;,&quot;marks&quot;:[{&quot;type&quot;:&quot;strong&quot;}]}]}]},{&quot;type&quot;:&quot;tableCell&quot;,&quot;attrs&quot;:{},&quot;content&quot;:[{&quot;type&quot;:&quot;paragraph&quot;,&quot;content&quot;:[{&quot;type&quot;:&quot;text&quot;,&quot;text&quot;:&quot;Dario Machuca&quot;}]}]}]},{&quot;type&quot;:&quot;tableRow&quot;,&quot;content&quot;:[{&quot;type&quot;:&quot;tableCell&quot;,&quot;attrs&quot;:{},&quot;content&quot;:[{&quot;type&quot;:&quot;paragraph&quot;,&quot;content&quot;:[{&quot;type&quot;:&quot;text&quot;,&quot;text&quot;:&quot;Usuario Solicitante&quot;,&quot;marks&quot;:[{&quot;type&quot;:&quot;strong&quot;}]}]}]},{&quot;type&quot;:&quot;tableCell&quot;,&quot;attrs&quot;:{},&quot;content&quot;:[{&quot;type&quot;:&quot;paragraph&quot;,&quot;content&quot;:[{&quot;type&quot;:&quot;text&quot;,&quot;text&quot;:&quot;GIYP-459&quot;}]}]}]},{&quot;type&quot;:&quot;tableRow&quot;,&quot;content&quot;:[{&quot;type&quot;:&quot;tableCell&quot;,&quot;attrs&quot;:{},&quot;content&quot;:[{&quot;type&quot;:&quot;paragraph&quot;,&quot;content&quot;:[{&quot;type&quot;:&quot;text&quot;,&quot;text&quot;:&quot;Plataforma&quot;,&quot;marks&quot;:[{&quot;type&quot;:&quot;strong&quot;}]}]}]},{&quot;type&quot;:&quot;tableCell&quot;,&quot;attrs&quot;:{},&quot;content&quot;:[{&quot;type&quot;:&quot;paragraph&quot;,&quot;content&quot;:[{&quot;type&quot;:&quot;text&quot;,&quot;text&quot;:&quot;APP MOBILE&quot;}]}]}]},{&quot;type&quot;:&quot;tableRow&quot;,&quot;content&quot;:[{&quot;type&quot;:&quot;tableCell&quot;,&quot;attrs&quot;:{},&quot;content&quot;:[{&quot;type&quot;:&quot;paragraph&quot;,&quot;content&quot;:[{&quot;type&quot;:&quot;text&quot;,&quot;text&quot;:&quot;Fecha inicio Análisis&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Fecha fin Análisis&quot;,&quot;marks&quot;:[{&quot;type&quot;:&quot;strong&quot;}]}]}]},{&quot;type&quot;:&quot;tableCell&quot;,&quot;attrs&quot;:{},&quot;content&quot;:[{&quot;type&quot;:&quot;paragraph&quot;,&quot;content&quot;:[{&quot;type&quot;:&quot;text&quot;,&quot;text&quot;:&quot;26-10-2023&quot;}]}]}]}]}_x000a_{adf};El problema solo da en APP - IOS para los clientes que tengan inscritas la cuentas:_x000a__x000a_ _x000a__x000a_* VTR_x000a_* ESVAL_x000a_* Aguas del valle_x000a__x000a_ _x000a__x000a_Dado que el servicio de Servipag, no envía el campo “alias” para estas cuentas y en IOS este campo es obligatorio, generando el error y no permite realizar el pago._x000a__x000a_ _x000a__x000a_*La corrección ya está aplicada en la versión de App IOS de octubre, que fue liberada a clientes 23-10-2023 .*_x000a__x000a_Esta corrección es genérica, por lo que aplica para los biller mencionados anteriormente o cualquier otro que no tenga el campo “alias” en la respuesta de Servipag.;*La corrección ya está aplicada en la versión de App IOS de octubre, que fue liberada a clientes desde el 23-10-2023.*"/>
    <x v="65"/>
    <s v="ericsanmartin.socius@itau.cl"/>
    <s v="abraham.montalva@itau.cl"/>
    <s v="https://itauchile.atlassian.net/browse/GIYP-459"/>
    <m/>
    <s v="GIYP-459"/>
    <s v="CIO Mayorista y Habilitadores Digitales, Correctivo Canales"/>
    <s v="CIO Mayorista y Habilitadores Digitales"/>
  </r>
  <r>
    <s v="GIYP-536"/>
    <x v="0"/>
    <s v="Lentitud en Login super app Portal persona y Empresa por purga de Campañas"/>
    <s v="Abraham Montalva"/>
    <s v="Patricio Mulato "/>
    <d v="2023-11-06T00:00:00"/>
    <d v="2023-11-16T11:01:00"/>
    <x v="1"/>
    <d v="2023-10-22T00:00:00"/>
    <d v="2023-11-06T00:00:00"/>
    <s v="El proceso de purga no finalizó de forma correcta debido al reinicio de la máquina por un parchado de seguridad que fue ejecutado._x000a__x000a_Proceso de purga del servidor de campaña CLSTGSQLP22V1  se vio truncado por la instalación de un parche en el servidor. al finalizar el proceso de purga se detectan errores en servicio bróker listSAScampaignsV3, se realizara el reinicio del grupo de ejecución Marketing_IS_001."/>
    <s v="Como lección aprendida no se deben ejecutar en paralelo el proceso de purga y reinicios, adicionalmente robustecer las pruebas post purga para validar la operatividad del servicio"/>
    <s v="Coordinación de proceso de Purgas y reinicios, adicionalmente robustecer las pruebas post purga para validar la operatividad del servicio"/>
    <s v="[~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
    <x v="66"/>
    <s v="basilio.mulato@itau.cl"/>
    <s v="abraham.montalva@itau.cl"/>
    <s v="https://itauchile.atlassian.net/browse/GIYP-536"/>
    <m/>
    <s v="GIYP-536"/>
    <s v="CIO Mayorista y Habilitadores Digitales, Correctivo Canales"/>
    <s v="CIO Mayorista y Habilitadores Digitales"/>
  </r>
  <r>
    <s v="GIYP-559"/>
    <x v="0"/>
    <s v="Problema en generación de propuesta de PRC (Paso productivo)"/>
    <s v="Abraham Montalva"/>
    <s v="Daniel Quinteros"/>
    <d v="2023-11-06T00:00:00"/>
    <d v="2023-11-07T09:57:00"/>
    <x v="1"/>
    <d v="2023-10-24T00:00:00"/>
    <d v="2023-11-06T00:00:00"/>
    <s v="Paso productivo WI 179737 &quot;Corrección Hoja Crédito Resumen en nueva propuesta PRC&quot; del 18 de octubre, donde se arrastraron piezas de cambios de otra comunidad (vivienda)."/>
    <s v="Como lecciones aprendidas coordinar con las distintas comunidades que esten realizando cambios sobre el producto."/>
    <s v="Sin acción correctiva a nivel de TI, solo a nivel procedimental "/>
    <s v="[~accountid:712020:34368312-bea9-41e8-875a-18f6ff9e7041] [~accountid:712020:52126f86-fbc4-4db0-ac9b-676010d369ac] Favor de su apoyo al status sobre los planes de acción y la solución definitiva a este problema_x000a_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_x000a__x000a_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
    <x v="2"/>
    <s v="daniel.quinteros@itau.cl"/>
    <s v="abraham.montalva@itau.cl"/>
    <s v="https://itauchile.atlassian.net/browse/GIYP-559"/>
    <m/>
    <s v="GIYP-559"/>
    <s v="CIO Mayorista y Habilitadores Digitales, Correctivo Canales"/>
    <s v="CIO Mayorista y Habilitadores Digitales"/>
  </r>
  <r>
    <s v="GIYP-682"/>
    <x v="0"/>
    <s v="BPM, al realizar consulta el sistema queda en blanco, sin arrojar información."/>
    <s v="Abraham Montalva"/>
    <s v="Juan Aranguiz"/>
    <d v="2024-01-15T00:00:00"/>
    <d v="2024-01-15T17:04:00"/>
    <x v="0"/>
    <d v="2023-12-07T00:00:00"/>
    <d v="2024-01-15T00:00:00"/>
    <s v="Se detectan hebras colgadas en los WAS de FileNet, por lo que generan encolamiento en BPM."/>
    <s v="se valida con el proveedor la posibilidad de implementar las mejoras recomendadas en la versión actual de WAS. 09-01-2024"/>
    <s v="se aplica  propiedad en WAS de Filenet para manejar un time out y se liberen posibles hebras tomadas en las consultas distribuidas a base SQL. "/>
    <s v="{panel:bgColor=#deebff}_x000a_pendiente cambio de proveedor (ya se solicitó la incorporación Grupo LPA) _x000a_{panel};de acuerdo a lo conversado el Jueves 07, se agenda reunión con proveedor para el día martes 12 para revisar diagnostico del incidente;BDC 11-12: GIYP-682 BPM, al realizar consulta el sistema queda en blanco, sin arrojar información._x000a_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_x000a__x000a_[~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_x000a_BDC 18-12-2023_x000a_se valida con el proveedor la posibilidad de implementar las mejoras recomendadas en la versión actual de WAS._x000a_{panel};[~accountid:712020:e5beadd0-669e-41a7-9f63-3ea86f401bd6] y cual es la solución que se aplicará y el plan para implementar?;{panel:bgColor=#eae6ff}_x000a_BDC 26-12-2023_x000a_posibilidad de implementar las mejoras recomendadas en la versión actual de WAS_x000a_{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_x000a__x000a_Se agendara aplicar mejora en Producción posterior al freezing;Se planifica paso a producción con aplicación de mejora para el martes 09/01 ;se realiza mejora en producción con éxito con fecha 09/01 a las 23:00;BDC 15-01-2024_x000a_se aplica propiedad en WAS de Filenet para manejar un time out y se liberen posibles hebras tomadas en las consultas distribuidas a base SQL._x000a__x000a_Se deja la documentación adjunta en el correo sobre la mejora, Posteriormente se deja en validación 2 semanas sin afectación al servicio o incidencias, por lo que se da por cerrado"/>
    <x v="67"/>
    <s v="juan.aranguiz@itau.cl"/>
    <s v="abraham.montalva@itau.cl"/>
    <s v="https://itauchile.atlassian.net/browse/GIYP-682"/>
    <m/>
    <s v="GIYP-682"/>
    <s v="CIO Mayorista y Habilitadores Digitales, Correctivo Canales"/>
    <s v="CIO Mayorista y Habilitadores Digitales"/>
  </r>
  <r>
    <s v="GIYP-828"/>
    <x v="3"/>
    <s v="Intermitencia en servicios por error en TxServer (Plataforma comercial - eCambios)"/>
    <s v="Juan carlos arce"/>
    <s v="Juan carlos arce"/>
    <d v="2024-02-01T00:00:00"/>
    <d v="2024-01-26T17:11:00"/>
    <x v="1"/>
    <d v="2024-01-23T00:00:00"/>
    <m/>
    <s v="En analisis"/>
    <s v="En analisis"/>
    <s v="En analisis"/>
    <m/>
    <x v="35"/>
    <s v="juanarce.unisys@itau.cl"/>
    <s v="juanarce.unisys@itau.cl"/>
    <s v="https://itauchile.atlassian.net/browse/GIYP-828"/>
    <m/>
    <s v="GIYP-828"/>
    <s v="CTO Infraestructura"/>
    <e v="#N/A"/>
  </r>
  <r>
    <s v="GIYP-277"/>
    <x v="0"/>
    <s v="Problema de conexión a Pivotes Swift-el 24-07-2023"/>
    <s v="William Pinheiro "/>
    <s v="Alfredo Ramirez"/>
    <d v="2023-07-27T00:00:00"/>
    <d v="2023-08-31T16:16:00"/>
    <x v="1"/>
    <d v="2023-07-24T00:00:00"/>
    <d v="2023-07-27T00:00:00"/>
    <s v="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
    <s v="  a.) cambio de protocolo WMI por WINRM-https que permita la comunicación segura desde Palo Alto hacia los Domain Controllers. Se ejecutó a las 22:00Hrs,actividad exitosa. Equipo de operaciónes válida correcto ingreso a los 2 pivotes)"/>
    <s v="Como solución definitiva:   a.) cambio de protocolo WMI por WINRM-https que permita la comunicación segura desde Palo Alto hacia los Domain Controllers."/>
    <s v="Se acuerda el cierre el 27-07-2023"/>
    <x v="68"/>
    <s v="alfredo.ramirez@itau.cl"/>
    <e v="#N/A"/>
    <s v="https://itauchile.atlassian.net/browse/GIYP-277"/>
    <m/>
    <s v="GIYP-277"/>
    <e v="#N/A"/>
    <e v="#N/A"/>
  </r>
  <r>
    <s v="GIYP-687"/>
    <x v="0"/>
    <s v="Degradación de servicios que consumen API, Transferencia en línea SuperApp, Leasing Digital, Portal Comex"/>
    <s v="Francisco Rojas"/>
    <s v="YENKY BUSTAMANTE"/>
    <d v="2024-01-24T00:00:00"/>
    <d v="2024-01-25T18:12:00"/>
    <x v="0"/>
    <d v="2023-12-07T00:00:00"/>
    <d v="2024-01-24T00:00:00"/>
    <s v="Durante pruebas en QA no se identificaron estos 3 casos de usos. _x000a_en la implementación de la regla Multiprotocol Gateway para enrutamiento de apis con Gateway V5 a V10 (Datapower) - SH2_x000a_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
    <s v="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_x000a__x000a_El día 11-12-2023, se volvió a desplegar la regla de enrutamiento en los datapowers de QA, con el fin de probar los casos de uso de error y permitir a las comunidades que se encuentran en certificación por migración de apis avanzar. (desde 11-12 a enero 2024)_x000a__x000a_Se agendó paso a producción para el 16 de Enero. "/>
    <s v="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
    <s v="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_x000a__x000a__x000a__x000a_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_x000a__x000a__x000a__x000a_El día 11-12-2023, se volvió a desplegar la regla de enrutamiento en los datapowers de QA, con el fin de probar los casos de uso de error y permitir a las comunidades que se encuentran en certificación por migración de apis avanzar._x000a__x000a__x000a__x000a_Se agendó paso a producción para el 09 de Enero. ;Se replanificará para el próximo martes 16, debido al riesgo de pasar esta primera semana que las comunidades se encuentran liberando features a producción._x000a__x000a_Necesidad de franja horaria aislada de otras iniciativas.;Se planifica con Transición para el próximo 17_x000a__x000a_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
    <x v="34"/>
    <s v="yenky.bustamante@itau.cl"/>
    <s v="francisco.rojas@itau.cl"/>
    <s v="https://itauchile.atlassian.net/browse/GIYP-687"/>
    <m/>
    <s v="GIYP-687"/>
    <s v="CTO Infraestructura, Arquitectura y Datos"/>
    <s v="CTO Infraestructura"/>
  </r>
  <r>
    <s v="GIYP-61"/>
    <x v="0"/>
    <s v="Herramienta de monitoreo detecta Error al ejecutar ETL´s por falta de espacio en disco del Servidor EC2 wngplgmasqlwp00.itauchile.cl - TempDB del disco  C, generó caída"/>
    <s v="Boris Kurten"/>
    <s v="Fabiana Sarcos"/>
    <d v="2023-06-08T00:00:00"/>
    <d v="2023-08-31T16:45:00"/>
    <x v="1"/>
    <d v="2023-06-29T00:00:00"/>
    <d v="2023-06-08T00:00:00"/>
    <s v="a.) Se detectan instalaciones SQL iniciales configuradas con bases de Datos en Unidad C:\ _x000a_b.) Se generó directamente por efecto de las primeras instancias en AWS configuradas en disco C,  Por mejores prácticas las BD deben quedar en discos separadas por tipo de información "/>
    <s v="a) Se validan todas las instancias instaladas desde e comienzo de AWS y todas están correctamente asignadas en el disco que corresponda. El único servidor mal configurado  fue el que produjo el incidente., del 29-05 al 07-06-2023 (OK)_x000a_(fue revisado todo el listado de los servidores AWS inicialmente instalados y se corroboró que no existen casos similares al servidor atado al incidente( configurad con BD en la Unidad C) ) _x000a__x000a_Se acuerda el cierre el 08-06-2023 ( ya que no implicó cambios adicionales en instalación de la solución de BD)."/>
    <s v="Revisar otras instancias SQL que puedan tener el mismo problema. Sobre todo, las primeras instancias instaladas que pudieron quedar configuradas en la Unidad C. para la aplicación de mejoras prácticas"/>
    <s v="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
    <x v="69"/>
    <e v="#N/A"/>
    <s v="boris.kurten@itau.cl"/>
    <s v="https://itauchile.atlassian.net/browse/GIYP-61"/>
    <m/>
    <s v="GIYP-61"/>
    <e v="#N/A"/>
    <e v="#N/A"/>
  </r>
  <r>
    <s v="GIYP-107"/>
    <x v="0"/>
    <s v="herramienta de Monitoreo detecta intermitencia inicial con gestión seguros _gw.apis.itauchile.cl., intermitencia en notificaciones push y caida servicios (Plataforma Seguros,Vivienda (Datamart), Biometría, integración eCert (FogapeChile y Mandatos (CYF) "/>
    <s v="Fabiana Sarcos"/>
    <s v="Boris Kurten"/>
    <d v="2023-07-19T00:00:00"/>
    <d v="2023-08-31T16:42:00"/>
    <x v="1"/>
    <d v="2023-06-14T00:00:00"/>
    <d v="2023-07-19T00:00:00"/>
    <s v="Certificado vencido en abril del 2023. Certificado Servelecl.srCei.cl (del registro civil)"/>
    <s v="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_x000a_c.) Este levantamiento se va a realizar cada 3 meses. 07-07-2023 (OK)"/>
    <s v="a.) levantamiento total de todos los certificados vigentes y vencidos en todos los keystores y truststores de API Connect para los 3 ambientes (dev/qa/prod), _x000a_b.) Eliminación de todos los certificados que se encuentren vencidos y se van a inventariar todos los certificados existentes junto con sus fechas de expiración (levantamiento se va a realizar cada 3 meses), _x000a_c.) Mejora del gobierno de los certificados en donde participan CloudOps, Ciberseguridad y las Comunidades,"/>
    <s v="Se acuerda el cierre el 19-07-2023"/>
    <x v="22"/>
    <s v="boris.kurten@itau.cl"/>
    <e v="#N/A"/>
    <s v="https://itauchile.atlassian.net/browse/GIYP-107"/>
    <m/>
    <s v="GIYP-107"/>
    <e v="#N/A"/>
    <e v="#N/A"/>
  </r>
  <r>
    <s v="GIYP-320"/>
    <x v="0"/>
    <s v="Indisponibilidad en SuperApp y otros servicios que consumen API en Portal"/>
    <s v="Boris Kurten"/>
    <s v="Boris Kurten"/>
    <d v="2023-09-29T00:00:00"/>
    <d v="2023-10-16T19:06:00"/>
    <x v="1"/>
    <d v="2023-08-08T00:00:00"/>
    <d v="2023-09-27T00:00:00"/>
    <s v="Bug en la Plataforma API Connect, donde Issue conocido de la Versión 10.0.1.11, donde un directorio interno de los pod pierde la referencia a un link simbólico (pg_wal) ."/>
    <s v="a.) se reinicio la BD para que tomara los nuevos datos, y se subió una BD antigua. b.)Restauración de la BD management-17981ce0-postgres. Se ejecutó el 08-08-2023_x000a__x000a_Plan definitivo: _x000a_a)  revisión diaria de los respaldos de API Connect (desde el 08-08-2023 OK), _x000a_b.) mejoras en el monitoreo de Api Connect usando Dynatrace – ajustado para la detección de alertas tempranas desde el 11-08-0223 (OK), _x000a_c.) actualización de Api Connect a la versión homologada en Ambientes Previos (se prevé ejecutar el 18-08-2023) (OK), _x000a_d.) confección de plan de actualización Trimestral de la plataforma Api Connect (AI-1057)"/>
    <s v="a.) se reinicio la BD para que tomara los nuevos datos, y se subió una BD antigua. b.)Restauración de la BD management-17981ce0-postgres_x000a__x000a_Definitiva: plan de actualización Trimestral de la plataforma Api Connect, b.)  ajustes en la detección de alertas en monitoreo con Dynatrace , c.) actualización de Api Connect a la versión homologada en para ambientes Previos (AI-1057)"/>
    <s v="[https://itauchile.atlassian.net/browse/AI-1057|https://itauchile.atlassian.net/browse/AI-1057|smart-link] _x000a__x000a_El sabado 24-09 se realizó el Upgrade de la plataforma API en ambiente de Producción, posterior se realizaron pruebas de validación funcional de los servicios, con resultados satisfactorios. ;Dejamos en validación hasta el viernes 29-09"/>
    <x v="70"/>
    <s v="boris.kurten@itau.cl"/>
    <s v="boris.kurten@itau.cl"/>
    <s v="https://itauchile.atlassian.net/browse/GIYP-320"/>
    <m/>
    <s v="GIYP-320"/>
    <e v="#N/A"/>
    <e v="#N/A"/>
  </r>
  <r>
    <s v="GIYP-379"/>
    <x v="0"/>
    <s v="Intermitencia en la consola de administración de Api Connect"/>
    <s v="Boris Kurten"/>
    <s v="Boris Kurten"/>
    <d v="2023-09-29T00:00:00"/>
    <d v="2023-10-24T09:42:00"/>
    <x v="1"/>
    <d v="2023-08-27T00:00:00"/>
    <d v="2023-09-29T00:00:00"/>
    <s v="Bug en la Plataforma API Connect, donde Issue conocido de la Versión 10.0.1.11, donde un directorio interno de los pod pierde la referencia a un link simbólico (pg_wal) ."/>
    <s v="En conjunto con proveedor IBM, se corrige configuración errónea presente en 2 de 3 replicas de la base de datos de Api Connect._x000a_• Se realizara Monitoreo continuo por parte de ITAU sobre los directorios indicados (pg_wal)_x000a_• Se valida que el contenido del Directorio y los enlaces simbólicos estén definidos y con contenido_x000a_• Aplicar FixPack V10.0.5.3 (AI-1057)"/>
    <s v="Aplicar FixPack V10.0.5.3 del Api Connect"/>
    <s v="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_x000a__x000a_y se determina en mesa pérdida los link de cada clúster_x000a__x000a_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_x000a__x000a_QA 06/09_x000a__x000a_Seguimiento el 28-09-2023;h3. Dejamos en validación hasta el viernes 29-09_x000a__x000a_[https://itauchile.atlassian.net/browse/AI-1057|https://itauchile.atlassian.net/browse/AI-1057|smart-link]_x000a__x000a_El sabado 24-09 se realizó el Upgrade de la plataforma API en ambiente de Producción, posterior se realizaron pruebas de validación funcional de los servicios, con resultados satisfactorios. "/>
    <x v="70"/>
    <s v="boris.kurten@itau.cl"/>
    <s v="boris.kurten@itau.cl"/>
    <s v="https://itauchile.atlassian.net/browse/GIYP-379"/>
    <m/>
    <s v="GIYP-379"/>
    <e v="#N/A"/>
    <e v="#N/A"/>
  </r>
  <r>
    <s v="GIYP-219"/>
    <x v="0"/>
    <s v="Inconvenientes casilla contacto-casilla ACDMAIL contacto"/>
    <s v="José Peña"/>
    <s v="Mauricio Zuñiga"/>
    <d v="2023-07-18T00:00:00"/>
    <d v="2023-08-31T16:30:00"/>
    <x v="0"/>
    <d v="2023-07-10T00:00:00"/>
    <d v="2023-07-18T00:00:00"/>
    <s v="en análisis_x000a_(El evento del sistema alertó problema de conectividad entre los servidores de comunicaciones (Principal y Secundario). Lo que genero el SwitchOver de la plataforma CIC, dejando operativo el CIC Secundario (BackUp), provocando fallas en los servicios de MAILACD.)"/>
    <s v="(En conjunto con continuidad, se contacta a control de acceso para que ingrese las credenciales de la cuenta ciciadmin30 sobre los servidores y poder dejar operativo el cic principal y levantar los servicios del mail. Actividad realizada el 10 de Julio 2023.)"/>
    <s v="Se deja operativo el cic principal y levantar los servicios del mail ( se accede a los servidores relacionados)_x000a__x000a_Los servidores asociados con este servicio ya no son administrados por el Equipo de Redes/Telefonía. Fueron transferidos al área Minorista / Habilitadores /Nicolas Valeria."/>
    <s v="se acuerda el cierre el 18-07-2023"/>
    <x v="71"/>
    <e v="#N/A"/>
    <s v="jose.pena_guajardo@itau.cl"/>
    <s v="https://itauchile.atlassian.net/browse/GIYP-219"/>
    <m/>
    <s v="GIYP-219"/>
    <s v="CTO Infraestructura, Redes"/>
    <s v="CTO Infraestructura"/>
  </r>
  <r>
    <s v="GIYP-233"/>
    <x v="2"/>
    <s v="Caída de enlaces en edificio NLC"/>
    <s v="José peña"/>
    <s v="José peña"/>
    <d v="2024-01-31T00:00:00"/>
    <d v="2024-01-31T11:57:00"/>
    <x v="0"/>
    <d v="2023-05-03T00:00:00"/>
    <m/>
    <s v="Se identifica que portal de autenticación para la red itau Guest se alcanza desde los enlaces de internet desde los DC  y no desde el enlace propio del edifico NLC."/>
    <s v="Generar configuración para que el Portal de autenticación para la red itau Guest sea alcanzada desde NLC por el enlace de internet propio del edificio._x000a_Configuración con nuevo enlace de navegación en NLC (Entel) se estima ejecutar 10-01-2024"/>
    <s v="Generar configuración para que el Portal de autenticación para la red itau Guest sea alcanzada desde NLC por el enlace de internet propio del edificio._x000a__x000a_Configuración con nuevo enlace de navegación en NLC (Entel)"/>
    <s v="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Se espera novedades de proveedor esta semana respecto a canalizado indicado. ;De parte de Entel se indica lo siguiente: “Se recibe aprobación por parte de encargados el día 21/11 para comenzar los trámites de permisos que se deben gestionar en la_x000a__x000a_Ilustre Municipalidad de Las Condes. (Trámites que hoy se encuentran en curso y a la espera que arquitectos municipales aprueben las_x000a__x000a_actividades de romper veredas e ingreso de ductos)._x000a__x000a_Este trámite (de acuerdo con la Municipalidad y registros anteriores) tiene una duración aproximada de 35 días (hábiles).”_x000a__x000a_Se estará presionando a proveedor con fin de ver factibilidad de mejora de tiempos.;{panel:bgColor=#eae6ff}_x000a_BDC 13-12-2023_x000a_ Actualmente llevando a cabo trámites relacionados con la aprobación de actividades de romper veredas e ingreso de ductos._x000a_Estos trámites están siendo revisados por los arquitectos municipales y se espera su aprobación._x000a_la Municipalidad y registros anteriores, este trámite tiene una duración aproximada de 35 días hábiles._x000a_Sin embargo, se está trabajando en presionar al proveedor para evaluar la posibilidad de mejorar los tiempos_x000a_{panel};{panel:bgColor=#eae6ff}_x000a_BDC 20-12-2023_x000a_Los trámites municipales relacionados con la aprobación de actividades, nos entregara un resultado durante 30 días mas _x000a_{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_x000a__x000a_ Proveedor indica que internamente están  reevaluando con el equipo de preventa y evaluación económica. _x000a__x000a_Se escala que teme tiene prioridad para banco Itaú. (se adjunta mail de proveedor). ;Se reitera seguimiento con proveedor."/>
    <x v="72"/>
    <s v="jose.pena_guajardo@itau.cl"/>
    <s v="jose.pena_guajardo@itau.cl"/>
    <s v="https://itauchile.atlassian.net/browse/GIYP-233"/>
    <m/>
    <s v="GIYP-233"/>
    <s v="CTO Infraestructura, Redes"/>
    <s v="CTO Infraestructura"/>
  </r>
  <r>
    <s v="GIYP-251"/>
    <x v="2"/>
    <s v="Caída de enlaces GTD"/>
    <s v="Jose Peña"/>
    <s v="Jose Peña"/>
    <d v="2024-01-31T00:00:00"/>
    <d v="2024-01-31T11:53:00"/>
    <x v="1"/>
    <d v="2022-11-28T00:00:00"/>
    <m/>
    <s v="Falla masiva de proveedor GTD por  tres troncales con corte de Fibra Optica"/>
    <s v="Puntos de mejora:  _x000a_a.) Mapeo de VPN Site to Site- se aplicó contingencia( ya no sale por GTD sino por ENTEL- estos para todas las VPN’s impactadas), con cambio de Ip’s (21-01-2023 OK), _x000a__x000a_b.) Cambio de la Arquitectura  relacionada con la conectividad de correo , se ejecutó el 26-04-2023 (OK)_x000a__x000a_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_x000a__x000a_e) Preparar nuevas IPs públicas se debe seguir otro procedimiento, el cual se encuentra en gestión de ejecución. Considerando preparación y puesta en marcha, esto toma alrededor de 9 semanas. Se prevé el enero 2024"/>
    <s v="Mapeo de VPN Site to Site ( ya no sale por GTD sino por ENTEL- estos para todas las VPN’s impactadas), con cambio de IPs_x000a__x000a_Cambio de la Arquitectura  relacionada con la conectividad de correo y balanceo en los F5 con nuevas IPs públicas "/>
    <s v="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_x000a_   Buenos días, se actualiza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IPs se mantienen en estado de “Warm Up” con fin de prepararlas para su habilitación. ;Se esta validando con proveedor para tener claro cuando IPs estarán disponibles para su uso.;{panel:bgColor=#eae6ff}_x000a_BDC 13-12-2023_x000a_Se está llevando a cabo una validación con el proveedor para determinar cuándo estarán disponibles las direcciones IP para su uso_x000a_{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
    <x v="35"/>
    <s v="jose.pena_guajardo@itau.cl"/>
    <s v="jose.pena_guajardo@itau.cl"/>
    <s v="https://itauchile.atlassian.net/browse/GIYP-251"/>
    <m/>
    <s v="GIYP-251"/>
    <s v="CTO Infraestructura, Redes"/>
    <s v="CTO Infraestructura"/>
  </r>
  <r>
    <s v="GIYP-415"/>
    <x v="0"/>
    <s v="Caída de enlaces de comunicación en Red de Sucursales"/>
    <s v="Jose Peña"/>
    <s v="Jose Peña"/>
    <d v="2023-09-27T00:00:00"/>
    <d v="2023-09-27T13:09:00"/>
    <x v="0"/>
    <d v="2023-09-14T00:00:00"/>
    <d v="2023-09-27T00:00:00"/>
    <s v="Pendiente por informe de Movistar. Se apertura caso a problema para seguimiento."/>
    <s v="Para dar continuidad se realiza el retiro de la ruta default en el enlace Matriz de Kudos y minutos después se vuelve a configurar y levantan los respaldos"/>
    <s v="En router de sucursal San Diego se configura comando “no auto-summary” para que se anuncie red especifica y no segmento completo que impedía que red se conociera desde equipos core en datacenter."/>
    <m/>
    <x v="25"/>
    <s v="jose.pena_guajardo@itau.cl"/>
    <s v="jose.pena_guajardo@itau.cl"/>
    <s v="https://itauchile.atlassian.net/browse/GIYP-415"/>
    <m/>
    <s v="GIYP-415"/>
    <s v="CTO Infraestructura, Redes"/>
    <s v="CTO Infraestructura"/>
  </r>
  <r>
    <s v="GIYP-523"/>
    <x v="0"/>
    <s v="Intermitencia en Transferencia a Terceros por comunicación RBI"/>
    <s v="Jose Peña"/>
    <s v="Jose Peña"/>
    <d v="2024-01-10T00:00:00"/>
    <d v="2024-01-26T17:35:00"/>
    <x v="1"/>
    <d v="2023-10-19T00:00:00"/>
    <d v="2024-01-10T00:00:00"/>
    <s v="Problema de enlaces de comunicación con RBI (Redbanc)"/>
    <s v="Se realiza conmutación con enlace secundario (19-10 a las 23:00) y se encuentra en observación sobre su comportamiento.  (OK)_x000a__x000a_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quot;AI-1280 // Habilitación Enlace RBI Principal&quot;, actividad finaliza con éxito, sin alertas en el monitoreo y trabajando por enlace principal, ni afectación de servicios.) 23-10 (OK)_x000a__x000a_A través de operaciones se están realizando las reversas manuales correspondientes a los clientes afectados. (OK)_x000a_ _x000a_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_x000a__x000a_Dado que 24-10 se vuelve a presentar intermitencia en enlace principal, se realiza conmutación a enlace de respaldo (Ok)"/>
    <s v="Estabilización definitiva del enlace a nivel industria y estiman implementar en Enero 2024.  por Redbanc"/>
    <s v="Enlace principal de servicio RBI presento intermitencias en distintos días por lo que se escalo a Redbanc revisión del mismo, enlace fue conmutado a respaldo para que proveedor GTD revise enlace principal._x000a__x000a_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quot;AI-1280 // Habilitación Enlace RBI Principal&quot;, actividad finaliza con éxito, sin alertas en el monitoreo y trabajando por enlace principal, ni afectación de servicios.;23-10: Se realizo la actividad, &quot;AI-1280 // Habilitación Enlace RBI Principal&quot;,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_x000a__x000a_Horario afectado: Oct 24 *10:56:36*.514 CLT-DST_x000a__x000a_!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_x000a_Acordamos con Jose adjuntar la información enviada por correo por parte del proveedor, donde se indica la reparación;Se adjunta mail donde se indica por parte de proveedor reparación por parte de GTD día 10 de noviembre, fecha desde la cual no ha habido eventos.;Cristian,_x000a_    Buenos días, acabo de adjuntar mail de Redbanc donde se indica reparación de enlace por parte de GTD.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BDC 27-11-2023_x000a_Se adjunta mail donde se indica por parte de proveedor reparación por parte de GTD día 10 de noviembre, fecha desde la cual no ha habido eventos._x000a_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_x000a_BDC 13-12-2023_x000a_En una conversación con la contraparte Redbanc, se ha informado que están experimentando retrasos en la habilitación de un nodo para SDWAN en el sitio de Sonda._x000a_Debido a esto, el cambio de tecnología se llevará a cabo inicialmente en enero de 2024_x000a_{panel};{panel:bgColor=#eae6ff}_x000a_BDC 20-12-2023_x000a_A principios de enero, se espera que se realice un cambio tecnológico que se aplicará durante el mes. Durante este tiempo, se estará monitoreando el enlace para asegurarse de que se mantenga estable._x000a_{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
    <x v="72"/>
    <s v="jose.pena_guajardo@itau.cl"/>
    <s v="jose.pena_guajardo@itau.cl"/>
    <s v="https://itauchile.atlassian.net/browse/GIYP-523"/>
    <m/>
    <s v="GIYP-523"/>
    <s v="CTO Infraestructura, Redes"/>
    <s v="CTO Infraestructura"/>
  </r>
  <r>
    <s v="GIYP-600"/>
    <x v="2"/>
    <s v="Lentitud en servicios (navegación, correo, teams) (Sucursal en Perú)"/>
    <s v="Jose Peña"/>
    <s v="Jose Peña"/>
    <d v="2024-01-31T00:00:00"/>
    <d v="2024-01-31T11:56:00"/>
    <x v="0"/>
    <d v="2023-11-10T00:00:00"/>
    <m/>
    <s v="Enlace de navegación (Movistar) con saturación "/>
    <s v="Solicitud de propuesta al proveedor para que indiquen que coste implica aumentar ancho de banda (sucursal funciona a través de MPLS internacional). En espera de la informacion del proveedor (OK)_x000a_El proveedor aumentara el ancho de banda en 100 y 50 Mbps. Se prevee instalar el 10-01-2024"/>
    <s v="Aumento de ancho de banda de enlace "/>
    <s v="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_x000a_El usuario solicitó realizar una mejora en un enlace y está esperando recibir esa propuesta. Una vez que la reciba, tendrá que conversar con Geraldo.;Aún a la espera de propuesta de proveedor. ;*BDC 27-11-2023*_x000a_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_x000a_BDC 13-12-2023_x000a_Se recibió una propuesta de un proveedor para aumentar el ancho de banda de una sucursal a 100 Mbps como principal y 50 Mbps como respaldo._x000a_Después de revisar la propuesta, se dio el visto bueno al proveedor para llevar a cabo el aumento de ancho de banda según lo acordado._x000a_Se esta a espera de novedades de proveedor respecto a aumento de ancho de banda_x000a_{panel};{panel:bgColor=#eae6ff}_x000a_BDC 20-12-2023_x000a_El proveedor aumentara el ancho de banda en 100 y 50 Mbps. Esta propuesta fue aprobada por Gerardo._x000a_Jose peña está investigando cuándo estará listo este cambio por parte del proveedor._x000a_la instalación podría tomar alrededor de 35 días debido a un cambio de equipo. _x000a_{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_x000a__x000a_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
    <x v="72"/>
    <s v="jose.pena_guajardo@itau.cl"/>
    <s v="jose.pena_guajardo@itau.cl"/>
    <s v="https://itauchile.atlassian.net/browse/GIYP-600"/>
    <m/>
    <s v="GIYP-600"/>
    <s v="CTO Infraestructura, Redes"/>
    <s v="CTO Infraestructura"/>
  </r>
  <r>
    <s v="GIYP-710"/>
    <x v="0"/>
    <s v="Herramienta de Monitoreo detecta caída de canales MQ de Push en Santiago (DIBS)."/>
    <s v="Jose Peña"/>
    <s v="Joaquin campos"/>
    <d v="2023-12-26T00:00:00"/>
    <d v="2023-12-26T18:02:00"/>
    <x v="0"/>
    <d v="2023-12-15T00:00:00"/>
    <d v="2023-12-26T15:00:00"/>
    <s v="Falla de interconexión entre FloNetwork y AWS"/>
    <s v="No existe un plan de acción por parte de banco, dado que el banco no tiene administración sobre la infraestructura del proveedor Flo Network. _x000a__x000a_Actualmente el banco cuenta con 3 enlaces para abarcas toda la Alta disponibilidad en AWS  _x000a_Enlace principal y de respaldo  y un tercero por VPN. "/>
    <s v="Proveedor reestablece sus servicio con AWS "/>
    <s v="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_x000a__x000a_Se adjunta correo de proveedor.;BDC 21-12-2023: _x000a__x000a_[~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_x000a__x000a_Se realizará seguimiento el próximo 26 de diciembre. ;Se confirma que el incidente fue causado por una pérdida de conectividad dentro de la interconexión de AWS en el centro de datos de Equinix en Ashburn, Estados Unidos por parte del proveedor de Flo Network. ;{panel:bgColor=#eae6ff}_x000a_BDC 26-12-2023_x000a_Se confirma que el incidente fue causado por una pérdida de conectividad dentro de la interconexión de AWS en el centro de datos de Equinix en Ashburn, Estados Unidos por parte del proveedor de Flo Network._x000a_{panel}"/>
    <x v="73"/>
    <s v="joaquin.campos@itau.cl"/>
    <s v="jose.pena_guajardo@itau.cl"/>
    <s v="https://itauchile.atlassian.net/browse/GIYP-710"/>
    <m/>
    <s v="GIYP-710"/>
    <s v="CTO Infraestructura, Redes"/>
    <s v="CTO Infraestructura"/>
  </r>
  <r>
    <s v="GIYP-246"/>
    <x v="0"/>
    <s v="Componente activo de Control-M que crea archivos de Log en forma descontrolada, genera intermitencia en Nominas NEL Antiguas están quedando retenidas y Archivos de canje enviado en pesos de regiones no ingresan en Altamira."/>
    <s v="José Vidal"/>
    <s v="José Vidal"/>
    <d v="2023-09-27T00:00:00"/>
    <d v="2023-09-27T15:55:00"/>
    <x v="0"/>
    <d v="2023-07-18T00:00:00"/>
    <d v="2023-09-27T00:00:00"/>
    <s v=" Diagnóstico concluye que habilitación de Log Kafka vino por defecto en versión 9.0.21 y produjo el incidente por incompatibilidad. Esta fue migrada el 9-07-2023 "/>
    <s v="Solución mitigante: Reinicios controlados todos los domingos desde las 00:00hrs para no impactar ningún proceso._x000a__x000a_Desactivación de Log Kafka-como solución definitiva (recomendación de Proveedor BMC)_x000a_a.) Implementación Ambientes Previos (DEV – QA) ejecutado el 28-07-2023,_x000a_b.) Implementación Producción (Post Cierre de Mes) ejecutado el 06-08-2023-fue necesario la vuelta atrás. _x000a_c.) se genera nuevo ticket al proveedor BMC y se espera concretar la solución antes del freezing de agosto 2023. Seguimiento el 05-09-2023_x000a_d.) BMC entrega parche para solución. (31-08-2023 OK)_x000a_e.) Implementación y certificación en ambientes previos (05-09 al 08-09 (OK))_x000a_f.) Implementación Producción (24-09-2023 OK)_x000a_g.) Validación Post Producción. (24-09 al 27-09 OK)"/>
    <s v="Desactivación de Log Kafka "/>
    <s v="Solución mitigante: Reinicios controlados todos los domingos desde las 00:00hrs para no impactar ningún proceso(el log sigue activo con crecimiento aprox 2GB diarios –con la mitigante de riesgo, no volverá afectar producción hasta que se ejecute la desactivación)_x000a__x000a_Seguimiento el 26-09-2023;En BDC del 27-09, se da cierre. cambio exitoso sin incidentes relacionados a la fecha"/>
    <x v="49"/>
    <s v="jose.vidal@itau.cl"/>
    <s v="jose.vidal@itau.cl"/>
    <s v="https://itauchile.atlassian.net/browse/GIYP-246"/>
    <m/>
    <s v="GIYP-246"/>
    <e v="#N/A"/>
    <e v="#N/A"/>
  </r>
  <r>
    <s v="GIYP-62"/>
    <x v="0"/>
    <s v="Contact Center reporta inconvenientes de usuarios para ingresar a las carpetas compartida del servidor SCL012"/>
    <s v="Alfredo Lobos"/>
    <s v="Felipe Ruiz"/>
    <d v="2023-06-08T00:00:00"/>
    <d v="2023-09-20T17:21:00"/>
    <x v="0"/>
    <d v="2023-06-30T00:00:00"/>
    <d v="2023-06-08T00:00:00"/>
    <s v="servidor SCL012 (corpbanca) en obsolescencia, sin soporte SO por parte de Microsoft. Con los logs obtenidos solo se logra identificar problemas de procesamiento. "/>
    <s v="Se amplia la su virtual memory (Pagefile) para mayor procesamiento. Posterior a ese cambio el servidor SCL012 responde sin problemas."/>
    <s v="Servidor en proceso de upgrade por obsolescencia, planificado durante el 2023 por proyecto de obsolescencia"/>
    <s v="Se acuerda el cierre el 08-06-2023. "/>
    <x v="14"/>
    <s v="felipe.ruiz@itau.cl"/>
    <e v="#N/A"/>
    <s v="https://itauchile.atlassian.net/browse/GIYP-62"/>
    <m/>
    <s v="GIYP-62"/>
    <e v="#N/A"/>
    <e v="#N/A"/>
  </r>
  <r>
    <s v="GIYP-130"/>
    <x v="0"/>
    <s v="Indisponibilidad de acceso a los aplicativos SAC, FINDUR y SPF"/>
    <s v="David Luna/ Edson Perez"/>
    <s v="Felipe Ruiz"/>
    <d v="2023-06-27T00:00:00"/>
    <d v="2023-09-20T15:00:00"/>
    <x v="1"/>
    <d v="2023-06-19T00:00:00"/>
    <d v="2023-06-27T00:00:00"/>
    <s v="falla de hardware / virtual Connect  de BladeFoster4 y Adicionalmente de Blade de Equinix SAC (Cambio Systemboard)"/>
    <s v="a.) devolver SAC al site principal , el 20-06-2023 (OK)_x000a_b.) complementar acciones derivadas de la causa (bajo análisis),  22-06-2023 (OK)"/>
    <s v="Se realizó el reemplazo de Virtual Connect con problemas en Equinix, y el SAC  se regresó al site principal . Estas actividades se ejecutaron el 23-06-2023 a las 22:30 hrs. Se validó con usuarios y técnicamente "/>
    <s v="Se acuerda el cierre el 27-06-2023"/>
    <x v="5"/>
    <s v="felipe.ruiz@itau.cl"/>
    <e v="#N/A"/>
    <s v="https://itauchile.atlassian.net/browse/GIYP-130"/>
    <m/>
    <s v="GIYP-130"/>
    <e v="#N/A"/>
    <e v="#N/A"/>
  </r>
  <r>
    <s v="GIYP-235"/>
    <x v="0"/>
    <s v="Falta de espacio en unidad D:\ del servidor FileShare CLSTGFSHP00V12./MUREX"/>
    <s v="David Luna"/>
    <s v="Cristian Gonzalez Hosima"/>
    <d v="2023-08-02T00:00:00"/>
    <d v="2023-08-31T16:29:00"/>
    <x v="0"/>
    <d v="2023-07-14T00:00:00"/>
    <d v="2023-08-02T00:00:00"/>
    <s v="La no generación de esta interfaz afectó la carga de información automática en Murex. Falta de espacio en unidad D:\ del servidor FileShare CLSTGFSHP00V12."/>
    <s v="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_x000a_Todas las actividades se completaron el 14-07-2023 (OK)"/>
    <s v="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s v="Se acuerda el cierre el 02-08-2023."/>
    <x v="71"/>
    <s v="cristian.gonzalez_hosima@itau.cl"/>
    <s v="david.luna@itau.cl"/>
    <s v="https://itauchile.atlassian.net/browse/GIYP-235"/>
    <m/>
    <s v="GIYP-235"/>
    <s v="CIO Corporativo, Ingenieria TI"/>
    <s v="CIO Corporativo"/>
  </r>
  <r>
    <s v="GIYP-238"/>
    <x v="0"/>
    <s v="Se detectan Intermitencia con nóminas de Pago a Proveedores / Remuneraciones"/>
    <s v="David LUna"/>
    <s v="Jorge Chandia"/>
    <d v="2023-08-01T00:00:00"/>
    <d v="2023-08-31T16:28:00"/>
    <x v="1"/>
    <d v="2023-07-15T00:00:00"/>
    <d v="2023-08-01T00:00:00"/>
    <s v="a.) ambos incidentes fueron producto de la  actualización de parchado de seguridad en controladores de dominio ( con sistema operativo obsoleto WIN2003 sin soporte vigente). La nueva actualización considera SO WIN2019."/>
    <s v="generar el parchado en los controladores de dominio a la versión SO WIN 2019_x000a_Se completó el PaP el 22-07-2023 "/>
    <s v=" generar el parchado completo de los controladores de dominio a SO WIN 2019"/>
    <s v="Se asocia al caso PRB existente PRB0041102/NC0184550;Se acuerda el cierre el 01-08-2023"/>
    <x v="74"/>
    <s v="jorge.chandia@itau.cl"/>
    <s v="david.luna@itau.cl"/>
    <s v="https://itauchile.atlassian.net/browse/GIYP-238"/>
    <m/>
    <s v="GIYP-238"/>
    <s v="CIO Corporativo, Ingenieria TI"/>
    <s v="CIO Corporativo"/>
  </r>
  <r>
    <s v="GIYP-305"/>
    <x v="0"/>
    <s v="Problema para la carga de interfaces de SAT "/>
    <s v="David Luna"/>
    <s v="Arturo Medina"/>
    <d v="2023-10-03T00:00:00"/>
    <d v="2023-10-03T14:41:00"/>
    <x v="0"/>
    <d v="2023-08-02T00:00:00"/>
    <d v="2023-10-03T00:00:00"/>
    <s v="Se realizó la revisión mediante CheckDB encontrando corrupción en 3 índices que impactaban en las cargas, esto producto de switch realizados de manera &quot;forzada&quot;."/>
    <s v="a.) V2 primario, V1 primario y se rearma el Always ON -V1 queda operativo como secundario, se ejecutó el 03-08-2023 - OK_x000a__x000a_b.) Cambio a nivel de nodos:  a.) CLSTGSQLP17V1 Motor de BD primario) y CLSTGSQLP17V2 motor BD secundario. Se ejecutó el cambio el 08-08-2023 - OK _x000a__x000a_b.) Revisión de la maquinas (configuración, infraestructura adecuada, si comparte con otras maquinas) se evidencio correcto funcionamiento y configuraciones (Ok) _x000a__x000a_c.) Generación de indices en BD afectada (Esto fue abordado bajo incidente INC0201845) (OK)"/>
    <s v="Creación de los índices en BD "/>
    <s v="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_x000a_Seguimiento 02-10-2023;Se realizó la revisión mediante CheckDB encontrando corrupción en 3 índices que impactaban en las cargas, esto producto de switch realizados de manera &quot;forzada&quot;,_x000a_se procedió a la recreación de los índices y se resolvió el problema.;* En un momento dado, se señaló a las máquinas como la causa de la lentitud en el servicio, pero se descubrió que esta lentitud se debía a problemas en los índices de las bases de datos del servidor._x000a_Esto fue abordado bajo incidente *INC0201845*_x000a_* Se abordó la actividad de revisión de máquinas y se determinó que estaban en correcto funcionamiento._x000a_Se acuerda cierre"/>
    <x v="75"/>
    <s v="arturo.medina@itau.cl"/>
    <s v="david.luna@itau.cl"/>
    <s v="https://itauchile.atlassian.net/browse/GIYP-305"/>
    <m/>
    <s v="GIYP-305"/>
    <s v="CIO Corporativo, Ingenieria TI"/>
    <s v="CIO Corporativo"/>
  </r>
  <r>
    <s v="GIYP-321"/>
    <x v="0"/>
    <s v="Intermitencia de conectividad Murex Se entrega mensaje de error a la solicitud de los clientes "/>
    <s v="David Luna"/>
    <s v="Nelson Saavedra"/>
    <d v="2023-10-04T00:00:00"/>
    <d v="2023-10-04T11:23:00"/>
    <x v="0"/>
    <d v="2023-02-08T00:00:00"/>
    <d v="2023-10-01T00:00:00"/>
    <s v=" Un componente del sistema operativo (WatchDog timer) reseteó la máquina al detectar un problema de software.  Es un error común en las configuraciones Dell (se debe deshabilitar)"/>
    <s v="a.) se validó con el proveedor Dell  si existe algún pre-requisito o dependencia con otros componentes o el SO (Ok, 02-03-2023),_x000a_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
    <s v="Upgrade a la nueva versión de BIOS 2.16.1 (AI-1059)"/>
    <s v="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_x000a__x000a_Seguimiento el 04-10-2023;Se acuerda cierre de ficha de acuerdo al cambio ejecutado el domingo 01-10."/>
    <x v="76"/>
    <s v="nelson.saavedra@itau.cl"/>
    <s v="david.luna@itau.cl"/>
    <s v="https://itauchile.atlassian.net/browse/GIYP-321"/>
    <m/>
    <s v="GIYP-321"/>
    <s v="CIO Corporativo, Ingenieria TI"/>
    <s v="CIO Corporativo"/>
  </r>
  <r>
    <s v="GIYP-344"/>
    <x v="0"/>
    <s v="No se envían documentos desde scanner a través del correo"/>
    <s v="David Luna"/>
    <s v="Jorge Chandia"/>
    <d v="2023-10-23T00:00:00"/>
    <d v="2023-10-23T12:12:00"/>
    <x v="0"/>
    <d v="2023-08-16T00:00:00"/>
    <d v="2023-10-23T00:00:00"/>
    <s v="Microsoft rechaza las consultas realizadas a través de las 3 nuevas IP de Navegacion (164.77.59.164, 190.196.7.100 y 186.148.32.234)"/>
    <s v="Microsoft rechaza las consultas realizadas a través de las 3 nuevas IP de Navegación (164.77.59.164, 190.196.7.100 y 186.148.32.234) agregadas el 17-07-2023 con funcionamiento correcto hasta el día de hoy-16-08-2023. Que se detectó los rechazos por parte de Microsoft. _x000a__x000a_Cambios en el DNS externo para la incorporación de las 3 Ip´s. Se prevé aplicar el cambio el 28-08-2023.(seguidamente se informará a Microsoft para que no bloqueen más estas 3 ip’s ( (164.77.59.164, 190.196.7.100 y 186.148.32.234 ). _x000a__x000a_28-08-2023: Redes agregaran los registros SPF en el DNS externo con las 5 Ips activas _x000a_Microsoft debe agregar IP a listas blanca_x000a__x000a_27-09-2023: Implementación 05-10 (OK) "/>
    <s v="Agregar registros SPF en el DNS externo"/>
    <s v="Se coordina reunión con redes para agregar las ip en el registros SPF en el DNS externo_x000a__x000a_Seguimiento el 21-09-2023;[~accountid:712020:1d77c803-6f9f-4152-b085-dfbcc067d1df] por favor tienes contexto de avance sobre este caso? _x000a__x000a_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_x000a_   Buenos días, se actualizo en Jira con actividad realizada por redes y apoyada por Jorge Chandía._x000a__x000a_Quedo atento.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Gracias [~accountid:712020:1d77c803-6f9f-4152-b085-dfbcc067d1df] dado a lo indicado se deja caso cerrado. "/>
    <x v="23"/>
    <s v="jorge.chandia@itau.cl"/>
    <s v="david.luna@itau.cl"/>
    <s v="https://itauchile.atlassian.net/browse/GIYP-344"/>
    <m/>
    <s v="GIYP-344"/>
    <s v="CIO Corporativo, Ingenieria TI"/>
    <s v="CIO Corporativo"/>
  </r>
  <r>
    <s v="GIYP-345"/>
    <x v="0"/>
    <s v="Jobs Carga de campañas afectado por inconsistencia en la base de datos"/>
    <s v="David Luna"/>
    <s v="Felipe Ruiz/ Arturo Medina"/>
    <d v="2023-08-22T00:00:00"/>
    <d v="2023-11-29T11:33:00"/>
    <x v="0"/>
    <d v="2023-08-12T00:00:00"/>
    <d v="2023-08-22T00:00:00"/>
    <s v="Eventos a nivel de VM que hayan impactado a nivel de disco. En principio no se estaba ejecutando ningún respaldo o snapshot sobre el servidor."/>
    <s v="Se realiza un checkDB 12-08-2023. y se recupera   DBCC CheckDB sobre la BD SASBD_NEW_2. (OK)"/>
    <s v="_x000a_(Se ejecuta procedimiento de recuperación DBCC CheckDB sobre la BD SASBD_NEW_2. Finalizado el proceso se valida la correcta ejecución del Job de carga de campañas. BD SASBD_NEW_2 funcionando sin inconvenientes.)"/>
    <s v="En analisis;Se acuerda el cierre"/>
    <x v="77"/>
    <e v="#N/A"/>
    <s v="david.luna@itau.cl"/>
    <s v="https://itauchile.atlassian.net/browse/GIYP-345"/>
    <m/>
    <s v="GIYP-345"/>
    <s v="CIO Corporativo, Ingenieria TI"/>
    <s v="CIO Corporativo"/>
  </r>
  <r>
    <s v="GIYP-350"/>
    <x v="0"/>
    <s v="Retención de 20 nóminas cliente SMU (H2H) (Reinicio inesperado de servidor) "/>
    <s v="David Luna"/>
    <s v="Eric Valtierra"/>
    <d v="2023-11-06T00:00:00"/>
    <d v="2023-11-06T13:55:00"/>
    <x v="0"/>
    <d v="2023-08-14T00:00:00"/>
    <d v="2023-11-06T00:00:00"/>
    <s v="Reinicio inesperado del servidor CLSTGSFGP04V01 por actualización automática de windows, dejando servicio abajo de sterling H2H. "/>
    <s v="- Se generó un caso con Microsoft (ticket 2309130040012092) para ver el impacto que significa sacar las actualizaciones automáticas a los servidores de SFG mayorista, con este ticket rectificó la causa raíz(Ok) _x000a_Mejoras aplicadas_x000a_1.- Se realizara corrección de política para no ir a buscar actualización automáticas a WSUS, y realizar las actualizaciones de forma manual en el parchado continuo_x000a_2.- Se define y crea política para que no se aplique el WSUS a servidores de SUITE de SFG MAYORISTA  para evitar la instalación automática_x000a_3.- Fecha tentativa de ejecución previo visto bueno de negocio (célula cash) 05-11 ai-1328 (OK) "/>
    <s v="Deshabilitar Windows Update en servidores SFG mayorista"/>
    <s v="ü  Se debe revisar porque se reinicia el servidor y si existe algún evento o configuración que lo origina_x000a__x000a_ü  Seguimiento 05-08-2023;Se continua en evaluación para resolver el no reinicio de los server de SFG después de una bajada de parches automáticos de SO WINDOWS 2019_x000a_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_x000a__x000a_!image-20231002-235918.png|width=2006,height=25!;La respuesta de Microsoft formal después de la revisión y la respuesta de Microsoft fue que el servidor, efectivamente se reinició por una actualización automática_x000a_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_x000a_nos cuentas;[~accountid:712020:c4f35aef-d4b5-495c-9f6d-0e5e532ff4be] Favor de su análisis o algún avance a la solución raíz;1.- Se realizara correccion de politica para no ir a buscar actualizacion automaticas a WSUS, y realizar las actualizaciones de forma manual en el parchado continuo_x000a_2.- Se definira y creara politica para que no se aplique el WSUS a servidores de SUITE de SFG MAYORISTA (previa conversacion con ciber seguridad) para evitar la instalacion automatica_x000a_3.- Fecha tentativa de ejecucion previo visto bueno de negocio (celula cash) seria el 5 de noviembre;se realiza el paso a produccion que corrige el reinicio automatico despues de los actualizaciones._x000a__x000a_favor cerrar este caso ;Hola [~accountid:712020:c4f35aef-d4b5-495c-9f6d-0e5e532ff4be] nos indicas cuando se realizo al Pap y AI asociado. "/>
    <x v="78"/>
    <s v="eric.valtierra@itau.cl"/>
    <s v="david.luna@itau.cl"/>
    <s v="https://itauchile.atlassian.net/browse/GIYP-350"/>
    <m/>
    <s v="GIYP-350"/>
    <s v="CIO Corporativo, Ingenieria TI"/>
    <s v="CIO Corporativo"/>
  </r>
  <r>
    <s v="GIYP-436"/>
    <x v="0"/>
    <s v="Diferencia horaria en servidores MPI en la DMZ genera descuadre en rendición de pagos "/>
    <s v="DAVID LUNA"/>
    <s v="Jorge Chandia"/>
    <d v="2023-10-26T00:00:00"/>
    <d v="2023-10-24T09:00:00"/>
    <x v="0"/>
    <d v="2023-09-26T00:00:00"/>
    <d v="2023-10-24T00:00:00"/>
    <s v="El problema se debe a una configuración del  &quot;Windows Time&quot; predeterminada en Windows 2008 R2 para servidores que se encuentran en grupo de trabajo, en este caso DMZ. "/>
    <s v="Mitigante: Si se reinicia el servidor y cambio de horario manual. _x000a__x000a_Definitiva: _x000a_1) Configurar servicio “Windows Time” en servidores DMZ para que su NTP sea el servidor CLSTGDCSP00. (AI-1094) - 26-09-2023 (Ok) _x000a_- Validación entre 27-09 y 29-09  (AI-1094) (OK)_x000a__x000a_2) Remediación de todos los server con dicha condición: _x000a_    - Levantamiento de Información (06-10-2023) Inventario de server y servicios afectados (OK)_x000a_    - Implementar solución AI-1199 (OK) 10-10-2023_x000a__x000a_3) Se genera tarea programada en los servidores de pagos a ejecutarse cada 5 minutos para cuando se realicen reinicio de servidores 10-10-2023 (OK): _x000a_1.- Habilitar servicio y dejarlo como automático_x000a_2.- Subir servicio Windows Time_x000a_3.- Aplicar re sincronización con NTP_x000a__x000a_ "/>
    <s v="Mejora en la configuración del Servicio “Windows Time” en servidores DMZ para los servidores que presente la misma condición de diferencia horaria"/>
    <s v="Los servidores tienen el servicio &quot;Windows Time&quot;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_x000a__x000a_Existen varios métodos de remediación, pero se aplicó el menos invasivo, que consiste en dejar el servicio automático con retraso. Si se reinicia el servidor, es importante verificar el estado del servicio &quot;Windows Time&quot;._x000a__x000a_De esta manera, el servicio queda configurado.;Se realizo cambio el 26-09, en proceso de validación _x000a__x000a_MPI la sincronización está OK _x000a__x000a_En los IIS06 y 07 en proceso de revisión dado que no toma la configuración ;Se configura servicio “Windows Time” para que el servidor NTP sea el controlador de dominio CLSTGDCSP00._x000a__x000a_Los servidores involucrados y sincronizados son los siguientes:_x000a__x000a_ 192.168.4.12 latsgoiis07_x000a__x000a_192.168.4.11 latsgoiis06_x000a__x000a_192.168.4.71 clstgmpip00v2_x000a__x000a_192.168.4.72 clstgmpip00v3_x000a__x000a_192.168.4.73 clstgmpip00v5_x000a__x000a_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_x000a_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
    <x v="39"/>
    <s v="jorge.chandia@itau.cl"/>
    <s v="david.luna@itau.cl"/>
    <s v="https://itauchile.atlassian.net/browse/GIYP-436"/>
    <m/>
    <s v="GIYP-436"/>
    <s v="CIO Corporativo, Ingenieria TI"/>
    <s v="CIO Corporativo"/>
  </r>
  <r>
    <s v="GIYP-534"/>
    <x v="0"/>
    <s v="Problema de en Nodo Clúster TSAMP bpmdomain"/>
    <s v="David Luna"/>
    <s v="Pablo Ibarra"/>
    <d v="2023-11-06T00:00:00"/>
    <d v="2023-11-07T09:51:00"/>
    <x v="0"/>
    <d v="2023-10-20T00:00:00"/>
    <d v="2023-11-06T00:00:00"/>
    <s v="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
    <s v="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_x000a_Para dar continuidad se desarmo el cluster y servidor de base de datos CLBDBP0X1 queda entregando servicio (Activo)._x000a_Aplicativo PRC se encuentra operativo. Se reprograma el Rollback de la actividad."/>
    <s v="Rollback de WI 179737"/>
    <s v="+Análisis del Incidente CLUSTER TSAMP+_x000a__x000a_El Problema tiene su origen en la ejecución de consultas multiples (Generadas por el aplicativo BPM 8.0, de tipo internas al producto) que por su volumen llegan a saturara los recursos de la maquina en donde se encuentra el servicio activo (En este caso CLBDBP0X2)._x000a__x000a_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_x000a__x000a_La Referencia a el evento se puede encontrar en: [https://www.ibm.com/docs/en/rsct/3.2?topic=domain-monitoring-critical-file-system|https://www.ibm.com/docs/en/rsct/3.2?topic=domain-monitoring-critical-file-system|smart-link] _x000a__x000a_{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_x000a__x000a_El Problema relativo a la saturación provocó que las librerías RSCT, no lograra escribir sobre el archivo mencionado más arriba .rsct-health-check-DO_NOT_DELETE, y frente a ese evento se reinició la máquina._x000a__x000a_Luego del reinicio, el servicio se movió en forma automática al nodo “Standby” CLBDBP0X1, quedando este como el nodo prestador del servicio._x000a__x000a_Una vez que la maquina CLBDBP0X2 logra subir luego del reboot, los servicios de DB2 LUW en dicho host no subieron luego de una cierta cantidad de minutos, con lo cual se operó sobre el cluster y se generó una situación que se denomina “Split-Brain”, y que IBM se documenta como:_x000a__x000a_[https://www.ibm.com/support/pages/how-tsamp-cluster-gets-db2-split-brain|https://www.ibm.com/support/pages/how-tsamp-cluster-gets-db2-split-brain|smart-link] _x000a__x000a_La Resolución para evitar que se vuelva a producir un evento como este son:_x000a__x000a_+Por el Lado de BPM 8.0 PRC+_x000a__x000a_Identificar el origen de la query en el producto BPM 8.0, para que quienes administran dicho producto puedan de alguna forma reducir o inhibir la ejecución de dicha query a manera de evitar en un futuro la saturación de recursos del ambiente._x000a__x000a_+Por el Lado de Infraestructura+_x000a__x000a_To avoid Db2 split brain you should have multiple network paths between each node, this ensures that the cluster never splits into sub clusters. _x000a__x000a_Solution is that you need to avoid network issues or you could switch to a more reliable tiebreaker or add a third node as an arbitrator node._x000a__x000a_ [https://www.ibm.com/support/pages/node/876032|https://www.ibm.com/support/pages/node/876032|smart-link] _x000a__x000a__x000a__x000a_Saludos;Hola!_x000a_              Análisis listo._x000a__x000a__x000a__x000a_Saludos_x000a__x000a__x000a__x000a__x000a__x000a__x000a__x000a__x000a__x000a__x000a__x000a__x000a__x000a__x000a__x000a__x000a_Pablo A. Ibarra Duprat_x000a_Expert Infraestructure Engineer_x000a_Gerencia Tecnología | Base de Datos_x000a__x000a_pablo.ibarra@itau.cl&lt;mailto:arturo.medina@itau.cl&gt;_x000a_basededatos@itau.cl&lt;mailto:basededatos@itau.cl&gt;_x000a_[https://imgsslscl.masterbase.com/v1/itaucomcl/b/a_firmas/iconos/03.jpg]_x000a_+56 9 xxxxxxxx_x000a_Working Mode - Home Office_x000a_;* Para Tener una mitigación del problema, se requiere que el equipo asociado a BPM 8.0, trabaje sobre el problema-_x000a__x000a_Como punto opcional, es requerido: _x000a__x000a_* Llevar a cabo un trabajo sobre la INFRA que evite o mitigue el fenómeno del Split-Brain;[~accountid:712020:07b52e73-cdbc-44c8-8788-33d1ea18f019] como se llevaría el segundo punto:_x000a__x000a__x000a_Como punto opcional, es requerido:_x000a__x000a_* Llevar a cabo un trabajo sobre la INFRA que evite o mitigue el fenómeno del Split-Brain_x000a__x000a_Quedamos pendientes a su información;Se cierra problema y se asocia a [https://itauchile.atlassian.net/browse/GIYP-559|https://itauchile.atlassian.net/browse/GIYP-559|smart-link], actividad de Ingeniería de revisión de clúster se deja actividad interna de ingenieria TI. "/>
    <x v="2"/>
    <s v="pablo.ibarra@itau.cl"/>
    <s v="david.luna@itau.cl"/>
    <s v="https://itauchile.atlassian.net/browse/GIYP-534"/>
    <m/>
    <s v="GIYP-534"/>
    <s v="CIO Corporativo, Ingenieria TI"/>
    <s v="CIO Corporativo"/>
  </r>
  <r>
    <s v="GIYP-620"/>
    <x v="0"/>
    <s v="Se detecta caída de los servicios del servidor Safewatch."/>
    <s v="David Luna"/>
    <s v="Cristian Gonzalez Hosima"/>
    <d v="2023-12-04T00:00:00"/>
    <d v="2023-12-27T15:57:00"/>
    <x v="0"/>
    <d v="2023-11-15T00:00:00"/>
    <d v="2023-12-04T00:00:00"/>
    <s v="Actualización automática de parche de seguridad para Windows en Servidor Safewatch CLSTGAPPP04V11"/>
    <s v="Se corrige configuración de actualizaciones apuntando a wsus banco y dejando el reinicio deshabilitado. 27-11-2023(OK)_x000a_Se configura cuenta de servicios habilitando Gpconf-UR-LogonAsService-Aplicacion para que los servicios inicien automáticamente cuando el servidor se reinicie. 04-12-2023 (OK)_x000a_Se corrige cuando la máquina se reinicia, los servicios se activan automáticamente sin necesidad de llamar al departamento de acceso para ingresar la contraseña. 04-12-2023 (OK)"/>
    <s v="Proceso de parchado AI-1548 corrigiendo la actualizaciones inesperadas"/>
    <s v="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_x000a_Para mitigar el inconveniente, se realizará una corrección de las actualizaciones durante el fin de semana (2 de Diciembre)._x000a_Además, se habilitará la opción &quot;Gpconf-UR-LogonAsService-Aplicacion&quot; para que los servicios inicien automáticamente cuando el servidor sea reiniciado por algún motivo, ya sea un reinicio programado u otra circunstancia.;Se corrige configuración de actualizaciones apuntando a wsus banco y dejando el reinicio deshabilitado. _x000a__x000a_Se configura cuenta de servicios habilitando Gpconf-UR-LogonAsService-Aplicacion para que los servicios inicien automáticamente cuando el servidor se reinicie._x000a__x000a_Lo anterior fue realizado durante el proceso de parchado del fin de semana y fue probado ok;!image-20231204-184624.png|width=234,height=306!_x000a__x000a__x000a__x000a_!image-20231204-184559.png|width=395,height=294!_x000a__x000a_!image-20231204-184634.png|width=335,height=368!;{panel:bgColor=#eae6ff}_x000a_*BDC 04-12-2023*_x000a_En respuesta a un problema con la configuración de reinicio de una máquina, se tomó la iniciativa de corregir el problema para evitar que la máquina se reinicie de forma no deseada._x000a_Se corrige cuando la máquina se reinicia, los servicios se activan automáticamente sin necesidad de llamar al departamento de acceso para ingresar la contraseña._x000a_Se lleva acabo el proceso de parchado AI-1548 corriguiendo la actualizaciones inesperadas_x000a_Se adjuntan imágenes de las configuraciones aplicadas_x000a_{panel}"/>
    <x v="79"/>
    <s v="cristian.gonzalez_hosima@itau.cl"/>
    <s v="david.luna@itau.cl"/>
    <s v="https://itauchile.atlassian.net/browse/GIYP-620"/>
    <m/>
    <s v="GIYP-620"/>
    <s v="CIO Corporativo, Ingenieria TI"/>
    <s v="CIO Corporativo"/>
  </r>
  <r>
    <s v="GIYP-741"/>
    <x v="1"/>
    <s v="Lentitud en SuperApp y Portal por aumento en la cantidad de Jobs activos en Altamira"/>
    <s v="David Luna"/>
    <s v="Juan Tapia"/>
    <d v="2024-02-01T00:00:00"/>
    <d v="2024-01-22T12:50:00"/>
    <x v="1"/>
    <d v="2023-12-28T00:00:00"/>
    <m/>
    <s v="Bloqueo a nivel de tareas de regiones CICS AOR, no pudiendo  determinar el origen de ellos, ya que no teníamos datos recopilados por producto iDoctor, que si permite analizar este tipo de eventos. "/>
    <s v="Mitigante: Se baja agente Guardicore en Core Altamira._x000a_Se aumenta cantidad de CPU para mejorar el rendimiento y mitigar la carga actual de trabajos. se observa normalidad y estabilidad en todos los servicios_x000a__x000a_Se abrió caso en IBM y nos comentaron que sin iDoctor no era posible ayudar a determinar la causa del inicio de los bloqueos._x000a_Se instaló la una nueva clave de licencia de iDoctor cargada en Altamira."/>
    <s v="Sin determinar hasta tanto se genere nuevamente el incidente y se puedan obtener los antecedentes, para este momento ya se tiene activo la herramienta iDoctor"/>
    <s v="Detalle del evento:_x0009_Aumento significativo de trabajos en el sistema debido a que se produjo un bloqueo de trabajos de cics, haciendo más lenta la resolución de_x000a_transacciones, llevando el uso de cpu a 100%. Para resolver dicha condición le_x000a_agregamos 2 cores a la máquina y ahí se liberó condición de bloqueo y se recuperó condición de normalidad de todos los servicios._x000a__x000a_Causa raíz = Bloqueo a nivel de tareas de regiones CICS AOR, no pudiendo  determinar el origen de ellos, ya que no teníamos datos recopilados por producto iDoctor, que si permite analizar este tipo de eventos. _x000a__x000a_Además, abrimos caso en IBM y nos comentaron que sin iDoctor no era posible ayudar a determinar la causa del inicio de los bloqueos._x000a__x000a_Hoy día, ya tenemos una nueva clave de licencia de iDoctor cargada en Altamira._x000a_;BDC 03-01: _x000a__x000a_Dado a los comentarios de que no se pudo obtener causa raíz, se deja en caso en validación hasta fin de mes 31-01, con el fin de que si se llega a dar el caso tener un efecto similar con la fecha del incidente.  "/>
    <x v="18"/>
    <s v="juan.tapia@itau.cl"/>
    <s v="david.luna@itau.cl"/>
    <s v="https://itauchile.atlassian.net/browse/GIYP-741"/>
    <m/>
    <s v="GIYP-741"/>
    <s v="CIO Corporativo, Ingenieria TI"/>
    <s v="CIO Corporativo"/>
  </r>
  <r>
    <s v="GIYP-177"/>
    <x v="0"/>
    <s v="Problema para el cierre del Sistema BAC Trader"/>
    <s v="Orlando Andrade"/>
    <s v="Raúl Garcia"/>
    <d v="2023-07-20T00:00:00"/>
    <d v="2023-09-20T11:42:00"/>
    <x v="0"/>
    <d v="2023-06-30T00:00:00"/>
    <d v="2023-07-20T00:00:00"/>
    <s v="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
    <s v="Se  asignan  permisos  a  los  usuarios  de  BAC  directamente  a  las carpetas,  pero  el  problema  persiste.  Para  no  continuar  retrasando  el  cierre  del  sistema  BAC_x000a_Trader  se  configura  contingencia  para  generar  archivos  del  cierre  del  sistema  en  una  carpeta local del disco C:\del usuario Jesús Marcano."/>
    <s v="actualización de políticas a la última versión."/>
    <s v="Se acordó e cierre el 20-07-2023"/>
    <x v="59"/>
    <s v="raul.garcia@itau.cl"/>
    <s v="orlando.andrade@itau.cl"/>
    <s v="https://itauchile.atlassian.net/browse/GIYP-177"/>
    <m/>
    <s v="GIYP-177"/>
    <s v="CTO Infraestructura, Ciberseguridad, Control de Accesos"/>
    <s v="CTO Infraestructura"/>
  </r>
  <r>
    <s v="GIYP-409"/>
    <x v="0"/>
    <s v="Cuentas de colaboradores SUC. NY se encuentran deshabilitadas"/>
    <s v="Orlando Andrade // Raul Garcia."/>
    <s v="Orlando Andrade // Raul Garcia."/>
    <d v="2023-09-21T00:00:00"/>
    <d v="2023-09-21T18:15:00"/>
    <x v="0"/>
    <d v="2023-09-13T00:00:00"/>
    <d v="2023-09-21T00:00:00"/>
    <s v="Cuentas se deshabilitan a nivel de active directory _x000a_Se pudo determinar que el conector (Y/O) fue el origen del problema."/>
    <s v="Se restableció en aplicativo &quot;AD Manager&quot; el criterio que se encontraba mal configurado."/>
    <s v="Se configuro de manera correcta el flujo que indicaba &quot;Y&quot; a &quot;O&quot; y esto corrigió el incidente el mismo día"/>
    <m/>
    <x v="37"/>
    <s v="raul.garcia@itau.cl"/>
    <s v="raul.garcia@itau.cl"/>
    <s v="https://itauchile.atlassian.net/browse/GIYP-409"/>
    <m/>
    <s v="GIYP-409"/>
    <e v="#N/A"/>
    <e v="#N/A"/>
  </r>
  <r>
    <s v="GIYP-644"/>
    <x v="2"/>
    <s v="Menú AS/400 Dibs - Asistentes Integrales"/>
    <s v="Orlando Andrade"/>
    <s v="Carolina Peña/ Sergio Tapía"/>
    <d v="2024-02-01T00:00:00"/>
    <d v="2024-01-31T11:53:00"/>
    <x v="0"/>
    <d v="2023-11-15T00:00:00"/>
    <m/>
    <s v="Por error humano se eliminó menú ASINSERSUC en AS/400 se utilizo la opción 4. eliminar en vez de la opción de remover. "/>
    <s v="Se refuerza el uso de las opciones y se plantea la posibilidad de mitigar el error humano con la modificación en el sistema para bloquear o eliminar en el menú la opción 4. eliminar. En revisión con el área de Sistemas Core. _x000a__x000a_Eliminación opción eliminar de ventana de asignación de menú a usuario, en aplicativo (tarea GIYP-730) _x000a_Análisis desde 11-12 al 15-12 _x000a_Construcción _x000a_Certificación_x000a_Paso a Producción"/>
    <s v="Procedimental se refuerza a personal de acceso la no utilización de la opción eliminar (4) en menú ASINSERSUC en AS/400_x000a__x000a_Eliminación opción eliminar de ventana de asignación de menú a usuarios "/>
    <s v="Correo remitido por [~accountid:712020:52273f0b-d257-4dcc-96f8-9c4c9fbc43f8] _x000a__x000a__“Hola Cristian,__x000a__x000a_ _En relación con esta ficha y el problema, no hay nada que hacer por parte de mi equipo. Si ves en la pantalla que adjunto a continuación, es confuso el sistema al momento de quitarle un menú a un usuario.__x000a__x000a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_x000a__x000a_ *_Orlando Andrade Quintero_*_x000a__x000a__Lider IAM y Gestión de Accesos__x000a__x000a__Gerencia Infraestructura Y Datos Ti__x000a__x000a_*_Itaú”_*;Se genera cita para revisión del caso el viernes 01-12, donde se revisará:_x000a__x000a_# Identificar la causa raíz, entender el por qué se generó la eliminación del menú, si fue un error operativo como se puede reforzar con tu equipo la utilización de estas opciones.  _x000a_# Factibilidad de realizar la alternativa planteada (ocultar las opciones de eliminar y remover del menú) la cual se debe revisar con Sistemas Core y para esto copio a Teresa Martinez / Carolina Peña_x000a__x000a_[~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_x000a_Se crea Reunión Interna para el 07-12-2023_x000a_{panel};En reunión de hoy 07-12: _x000a__x000a_* Dado que el menú corresponde a aplicativo se puede ejecutar la eliminación de la opción 4-eliminar. _x000a_* Control de acceso deberá generar HU solicitando lo requerido_x000a_* Sistemas Core incluirá en su backlog para su posterior planificación _x000a_* Se incluirá en este caso de problema la planificación para la corrección que permitirá mitigar el error operativo que sucede._x000a_* Se acordó cerrar el caso por no ser un error en sistema_x000a__x000a_[~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_x000a__x000a_Queda claro que no es un error en sistema, que la solución se aplica para mitigar cualquier equivocación al seleccionar una opción errada en el sistema.  ;Se adjunta HU solicitada por equipo Core: _x000a__x000a_[^HU-eliminación opción ventana AS400.docx]_x000a__x000a_;Squad Sustentación de Sistemas Core, incluye en su backlog: _x000a__x000a_*Id. único Squad*: SQD-SUSD-0000215_x000a__x000a_||*Actividad*||*Inicio*||*Fin*||_x000a_||Análisis|11-12-2023|15-12-2023|_x000a_||Construcción|TBD|TBD|_x000a_||Certificación|TBD|TBD|_x000a_||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_x000a_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
    <x v="18"/>
    <e v="#N/A"/>
    <s v="orlando.andrade@itau.cl"/>
    <s v="https://itauchile.atlassian.net/browse/GIYP-644"/>
    <m/>
    <s v="GIYP-644"/>
    <s v="CTO Infraestructura, Ciberseguridad, Control de Accesos"/>
    <s v="CTO Infraestructura"/>
  </r>
  <r>
    <s v="GIYP-748"/>
    <x v="0"/>
    <s v="Afectación en varias plataformas por cuenta de servicios deshabilitada (Portal, App, Leasing y BancoCondell) "/>
    <s v="Orlando Andrade"/>
    <s v="Orlando Andrade "/>
    <d v="2024-01-09T00:00:00"/>
    <d v="2024-01-29T12:05:00"/>
    <x v="1"/>
    <d v="2023-12-30T00:00:00"/>
    <d v="2024-01-09T00:00:00"/>
    <s v="Deshabilitación de las cuentas de servicio"/>
    <s v="Se mitiga el mismo dia el acceso a las cuentas del equipo New York_x000a_Se decidió deshabilitar la automatización y luego volver a habilitar las cuentas afectadas._x000a_&quot;No hubo un Jira, ya que fue ejecutado por el equipo de Nueva York&quot;"/>
    <s v="Se removió el acceso del equipo de NY para que no puedan hacer cambios masivos sobre las cuentas de chile"/>
    <s v="Hubo un error manual en el cambio de un parámetro de una automatización existente. Para solucionarlo, se decidió deshabilitar la automatización y luego volver a habilitar las cuentas afectadas."/>
    <x v="13"/>
    <s v="orlando.andrade@itau.cl"/>
    <s v="orlando.andrade@itau.cl"/>
    <s v="https://itauchile.atlassian.net/browse/GIYP-748"/>
    <m/>
    <s v="GIYP-748"/>
    <s v="CTO Infraestructura, Ciberseguridad, Control de Accesos"/>
    <s v="CTO Infraestructura"/>
  </r>
  <r>
    <s v="GIYP-299"/>
    <x v="0"/>
    <s v="Lentitud en envío de código de recuperación de clave vía Correo de salida "/>
    <s v="William Pinheiro"/>
    <s v="Gert Baez"/>
    <d v="2023-10-11T00:00:00"/>
    <d v="2023-10-12T17:23:00"/>
    <x v="1"/>
    <d v="2023-08-01T00:00:00"/>
    <d v="2023-10-11T00:00:00"/>
    <s v="Los DLP’s Symantec actuales se encuentran obsolelos son antiguos y no permiten tanto volumen de correos. _x000a_El banco posee dos sensores de DLP de correo, Se detecto caída del sensor2 de DLP de Correo en los balanceadores de carga en F5, lo que produjo saturación en el sensor1 provocando encolamiento de correos,. "/>
    <s v="1) Se implementan reglas que permitan eliminar casillas basura para evitar encolamiento de correos (dominios inválidos: Se mandan correos con dominios inválidos (escriben @gmial.com, @homtail.com, @hotmeil.com, @hitmail.com, etc) (25-08-2023) (Ok)_x000a__x000a_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_x000a__x000a_3) Solución definitiva: Migración de tecnología a Forcepoint /Family Friend(que sustituye los DLP's). (03-10-2023 (OK) (AI-1085)"/>
    <s v="Migración de la plataforma DLP Symantec a nueva tecnología a Forcepoint (AI-1085)"/>
    <s v="1)con migración de tecnología a Forcepoint se daría cierre a este punto y se estima completar el 30-09-2023_x000a_2)Cada vez que se el ejecutivo envía  esos correos que que son dominios que no existen, los está eliminando. _x000a_Actualmente esta solución es manual_x000a_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_x000a__x000a_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
    <x v="80"/>
    <s v="gert.baez@itau.cl"/>
    <s v="william.neto@itau.cl"/>
    <s v="https://itauchile.atlassian.net/browse/GIYP-299"/>
    <m/>
    <s v="GIYP-299"/>
    <s v="CTO Infraestructura, Ciberseguridad, Control de Accesos"/>
    <s v="CTO Infraestructura"/>
  </r>
  <r>
    <s v="GIYP-627"/>
    <x v="0"/>
    <s v="Intermitencia en el acceso a Sitio Privado de Portal"/>
    <s v="Camilo Toro "/>
    <s v="Hector Bobadilla"/>
    <d v="2023-11-28T00:00:00"/>
    <d v="2024-01-02T18:25:00"/>
    <x v="1"/>
    <d v="2023-11-23T00:00:00"/>
    <d v="2023-11-30T00:00:00"/>
    <s v="Se detecto la aplicación de hardening en el servidor clatgsqlp28v3 como parte de control de auditoria. Se generó en horario productivo por error operativo. "/>
    <s v="Se aplico rollback del proceso AI-1153_x000a__x000a_Como lecciones aprendidas se reforzó con el equipo de seguridad e ingeniería Ti, a los fines de que este tipo de actividad se evalue el impacto y se pueda generar en horario no productivo"/>
    <s v="Rollback de AI-1153, el cual se notificara en auditoria que no se puede ejecutar dicho hardening dado el impacto generado"/>
    <s v="[~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_x000a_Internamente ya fue reforzado el protocolo para este tipo de cambios y prevenir futuros incidentes a raíz de la regularización de algun control."/>
    <x v="81"/>
    <e v="#N/A"/>
    <e v="#N/A"/>
    <s v="https://itauchile.atlassian.net/browse/GIYP-627"/>
    <m/>
    <s v="GIYP-627"/>
    <e v="#N/A"/>
    <e v="#N/A"/>
  </r>
  <r>
    <s v="GIYP-652"/>
    <x v="0"/>
    <s v="Herramienta de monitoreo detecta indisponibilidad a la consulta de Itau Puntos en Super App y Portal."/>
    <s v="Alfredo Ramirez"/>
    <s v="Luis Seyler"/>
    <d v="2023-12-13T00:00:00"/>
    <d v="2023-12-13T10:03:00"/>
    <x v="0"/>
    <d v="2023-11-24T00:00:00"/>
    <d v="2023-12-13T00:00:00"/>
    <s v="Configuración erronea de VPN STS por lado de Celmedia en cloud de Oracle"/>
    <s v="Se coordina ventana con Celmedia para que realicen los cambios necesarios en la VPN el día Domingo 03/12 a las 22:00hrs (OK)"/>
    <s v="Corrección en la configuración de VPN"/>
    <s v="[~accountid:712020:fed98b8d-f152-4b75-a825-312cb4b4c524] favor no ayuda a complementar caso a problema y los planes de acción a ejecutar;Configuración erronea de VPN STS por lado de Celmedia en cloud de Oracle. _x000a__x000a_Se coordina ventana con Celmedia para que realicen los cambios necesarios en la VPN el día Domingo 03/12 a las 22:00hrs;En reunión de hoy 28-11, se acordó: _x000a__x000a_# El cambio a ejecutarse es a nivel de Celmedia, se debe coordinar con Itau (Minorista y Continuidad TI) para las validaciones correspondientes_x000a_# Luis Seyler enviará información via correo para la coordinación. _x000a__x000a_Participaron en esta reunión: _x000a__x000a_Seguridad: [~accountid:712020:fed98b8d-f152-4b75-a825-312cb4b4c524] _x000a__x000a_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_x000a_Se mantendrá un monitoreo de la VPN durante la semana para asegurar su buen funcionamiento."/>
    <x v="82"/>
    <s v="luis.seyler@itau.cl"/>
    <s v="alfredo.ramirez@itau.cl"/>
    <s v="https://itauchile.atlassian.net/browse/GIYP-652"/>
    <m/>
    <s v="GIYP-652"/>
    <s v="CTO Infraestructura, Ciberseguridad, Control de Accesos"/>
    <s v="CTO Infraestructura"/>
  </r>
  <r>
    <s v="GIYP-837"/>
    <x v="3"/>
    <s v="Denuncia de transacciones"/>
    <s v="Alfredo Ramirez"/>
    <s v="Alfredo Ramirez"/>
    <d v="2024-02-06T00:00:00"/>
    <d v="2024-01-30T17:52:00"/>
    <x v="0"/>
    <d v="2024-01-24T00:00:00"/>
    <m/>
    <s v="Se detecta bloqueo consumo api Salesforce"/>
    <s v="se creo una regla en el FW de navegación desde los datapower a las IPs del servicio"/>
    <s v="En analisis"/>
    <s v="Se detecta bloqueo consumo api Salesforce, el error comenzó en la madrugada del domingo. _x000a__x000a_Para salir del incidente se creo una regla en el FW de navegación desde los datapower a las IPs del servicio [http://itau.my.salesforce.com|http://itau.my.salesforce.com|smart-link] ;BDC 30-01-2024_x000a_Se detectó un bloqueo en el consumo de la API de Salesforce, el cual comenzó en la madrugada del domingo 28-01. Para resolver este incidente, se implementó una regla en el firewall de navegación que permite el acceso desde los datapower a las direcciones IP del servicio."/>
    <x v="83"/>
    <s v="alfredo.ramirez@itau.cl"/>
    <s v="alfredo.ramirez@itau.cl"/>
    <s v="https://itauchile.atlassian.net/browse/GIYP-837"/>
    <m/>
    <s v="GIYP-837"/>
    <s v="CTO Infraestructura, Ciberseguridad, Control de Accesos"/>
    <s v="CTO Infraestructura"/>
  </r>
  <r>
    <s v="GIYP-742"/>
    <x v="3"/>
    <s v="Problema en aplicativos por cambio de permisos en carpetas críticas (Front Unificado - Cockpit) "/>
    <s v="Orlando Andrade"/>
    <s v="Kassandra Jovez"/>
    <d v="2024-02-01T00:00:00"/>
    <d v="2024-01-30T10:23:00"/>
    <x v="0"/>
    <d v="2023-12-28T00:00:00"/>
    <m/>
    <s v="En analisis. _x000a_Cambio productivo para disminuir permiso en carpetas críticas (AI-1666) "/>
    <s v="En analisis"/>
    <s v="En analisis"/>
    <s v="[~accountid:712020:2ea74dd0-c42c-46fc-9654-69c12ef71577] Favor nos informas de los planes de accion y la solucion deifnitiva;Estimados,_x000a__x000a_Se realizó la vuelta atrás sobre los cambios implementados por lo que todos los permisos que se perdieron fueron restituidos.;[~accountid:712020:2ea74dd0-c42c-46fc-9654-69c12ef71577] esa acción es definitiva? no se realizará nuevamente el cambio? _x000a__x000a_Cual fue la causa del incidente? no se realizó validación previa sobre estos permisos? "/>
    <x v="16"/>
    <s v="kassandra.jovez@itau.cl"/>
    <s v="orlando.andrade@itau.cl"/>
    <s v="https://itauchile.atlassian.net/browse/GIYP-742"/>
    <m/>
    <s v="GIYP-742"/>
    <s v="CTO Infraestructura, Ciberseguridad, Control de Accesos"/>
    <s v="CTO Infraestructura"/>
  </r>
  <r>
    <s v="GIYP-54"/>
    <x v="0"/>
    <s v="Error con la carga de cartolas históricas en servidor de BD SQL "/>
    <s v="Teresa Martinez"/>
    <s v="Mariela Flores / Claudia Viscarra"/>
    <d v="2023-06-06T00:00:00"/>
    <d v="2023-11-07T16:41:00"/>
    <x v="1"/>
    <d v="2023-06-01T00:00:00"/>
    <d v="2023-06-06T00:00:00"/>
    <s v="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_x000a__x000a_(antes no había ocurrido este error porque no se habían vinculado productos (tarjetas) "/>
    <s v="Se genera Rutina Extra (WI:161634) con PaP el 05-06-2023 "/>
    <s v="Actualizar código de comuna, para todos los registros de clientes, que se detecte tienen caracteres basura en dicho campo no se desplacen de posición en el registro."/>
    <s v="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
    <x v="69"/>
    <e v="#N/A"/>
    <s v="teresa.martinez@itau.cl"/>
    <s v="https://itauchile.atlassian.net/browse/GIYP-54"/>
    <m/>
    <s v="GIYP-54"/>
    <s v="CIO Corporativo, Sistemas Core"/>
    <s v="CIO Corporativo"/>
  </r>
  <r>
    <s v="GIYP-81"/>
    <x v="0"/>
    <s v="Movimientos no visualizados en EECC con facturación del 25-05-2023"/>
    <s v="Teresa Martinez"/>
    <s v="Naty Pérez"/>
    <d v="2023-12-25T00:00:00"/>
    <d v="2023-12-28T09:30:00"/>
    <x v="1"/>
    <d v="2023-05-31T00:00:00"/>
    <d v="2023-12-11T00:00:00"/>
    <s v="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
    <s v="Cambio el protocolo de envío que no sea de ftp sino connect direct al SFG con validación a nivel de SFG_x000a_Desarrollo (OK),_x000a_En Certificación (Ok)_x000a_Pap 24-11-2023 (OK)"/>
    <s v="Mejora en la forma de transferencia a tráves de Connect Direct (cambio de FTP a CD)"/>
    <s v="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_x000a_Se espera la respuesta de Nexus EECC para finalizar estas pruebas_x000a_Seguimiento 12-09-2023;Se espera el envío desde Nexus . El envío se espera que llegue el 20 de septiembre. _x000a__x000a_Esto es importante para validar su desarrollo._x000a__x000a_Seguimiento el 21-09-2023;En la certificación de Estados de Cuentas de MasterCard y Visa, se está llevando a cabo la verificación de los estados de cuenta._x000a_Sin embargo, se ha observado que Visa no está permitiendo que se guarden en el directorio Connect Direct._x000a_A pesar de los intentos de modificar la configuración, no se ha logrado solucionar el problema._x000a_Actualmente, se está realizando un análisis exhaustivo para identificar la causa del inconveniente._x000a_Este proceso se encuentra en la etapa de certificación.;Por licencia médica de colaborador, se debe replanificar el PaP al 03-11-2023._x000a__x000a_Proyecto se encuentra en certificación a la espera de datos por parte de Nexus para validación de VISA y Mastercard.;Se replanifica paso a producción para el 17-11-2023._x000a__x000a_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_x000a__x000a_[[CC-285] [SQMP] SQD-MDP-0000669-2-EECC incompletos en BD del canal - Cambio de Protocolo de FTP a Conect Direct - Jira (atlassian.net)|https://itauchile.atlassian.net/browse/CC-285]"/>
    <x v="84"/>
    <s v="naty.perez@itau.cl"/>
    <s v="teresa.martinez@itau.cl"/>
    <s v="https://itauchile.atlassian.net/browse/GIYP-81"/>
    <m/>
    <s v="GIYP-81"/>
    <s v="CIO Corporativo, Sistemas Core"/>
    <s v="CIO Corporativo"/>
  </r>
  <r>
    <s v="GIYP-102"/>
    <x v="0"/>
    <s v="Cancelación de tarea por importe fuera de límite afecta proceso contable."/>
    <s v="Mariela Flores"/>
    <s v="Francisco Matamala"/>
    <d v="2023-06-14T00:00:00"/>
    <d v="2023-08-31T16:42:00"/>
    <x v="0"/>
    <d v="2023-06-09T00:00:00"/>
    <d v="2023-06-14T00:00:00"/>
    <s v="a.) Desborde de campo de trabajo, b.) Caída de proceso HAJE1600 por el reviente _x000a_de saldos (diarios y mensuales) al momento de llevar a cabo la mayorizacion en las cuentas _x000a_contables correspondientes "/>
    <s v="Solución paliativa: Se elimina registro que desborda campo y se informa a usuarios contables.(ejcutada durrante el incidente)_x000a_Solución definitiva:  la solución  a esta problemática bajo el proyecto 231508822CE_Ampliación Campos de Importe HA, el cual se encuentra en ambiente de certificación con estimación de PaP a finales de agosto 2023)"/>
    <s v=" el problema se solucionará al implementar el proyecto de ampliación de_x000a_dígitos en las bases de datos HAdt003 y HAdt004 en producción (se esta abordando la solución a esta problemática bajo el proyecto 231508822CE_Ampliación Campos de Importe HA, el cual se encuentra en ambiente de certificación con estimación de PaP a finales de agosto 2023)"/>
    <s v="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
    <x v="4"/>
    <e v="#N/A"/>
    <s v="mariela.flores@itau.cl"/>
    <s v="https://itauchile.atlassian.net/browse/GIYP-102"/>
    <m/>
    <s v="GIYP-102"/>
    <e v="#N/A"/>
    <e v="#N/A"/>
  </r>
  <r>
    <s v="GIYP-182"/>
    <x v="0"/>
    <s v="Problema con aplicativo Intope"/>
    <s v="Teresa Martinez"/>
    <s v="Naty Pérez"/>
    <d v="2023-07-27T00:00:00"/>
    <d v="2023-09-20T14:27:00"/>
    <x v="0"/>
    <d v="2023-07-04T00:00:00"/>
    <d v="2023-07-27T00:00:00"/>
    <s v="Problemas entre el POS del comercio y MasterCard-Marca"/>
    <s v=" Sin acción correctiva por parte del Banco."/>
    <s v=" Sin acción correctiva por parte del Banco"/>
    <s v="Corrección por parte del Proveedor Nexus. Por parte del Banco  no se genera ninguna acción correctiva. La relación con el Proveedor Nexus, la lleva el Equipo  CIO Corporativo/Core/Tarjetas,;Se acuerda el cierre el 2-07-2023"/>
    <x v="7"/>
    <s v="naty.perez@itau.cl"/>
    <s v="teresa.martinez@itau.cl"/>
    <s v="https://itauchile.atlassian.net/browse/GIYP-182"/>
    <m/>
    <s v="GIYP-182"/>
    <s v="CIO Corporativo, Sistemas Core"/>
    <s v="CIO Corporativo"/>
  </r>
  <r>
    <s v="GIYP-186"/>
    <x v="0"/>
    <s v="Error en Job ATJEREW2 - Generación de interfaz Renewal Parte 2 - Error en Paso 0020"/>
    <s v="Teresa Martinez"/>
    <s v="María Flores"/>
    <d v="2023-07-06T00:00:00"/>
    <d v="2023-08-31T16:38:00"/>
    <x v="0"/>
    <d v="2023-07-04T00:00:00"/>
    <d v="2023-07-06T00:00:00"/>
    <s v="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
    <s v="Solución paliativa: para evitar la cancelación diaria, se soluciona puntualmente colocando entidad y centro asociado a la LC de dos Cta. Ctes. Y eliminando la LC de otra (O4-07-2023)._x000a__x000a_solución definitiva: Se genera una rutina extra /167185 para corregir los dos campos en blanco por error en corrección de mejora anterior. PaP se 05-07-2023"/>
    <s v="corregir los dos campos en blanco por error en corrección de mejora anterior"/>
    <s v="Se acuerda el cierre el 06-07-2023"/>
    <x v="11"/>
    <e v="#N/A"/>
    <s v="teresa.martinez@itau.cl"/>
    <s v="https://itauchile.atlassian.net/browse/GIYP-186"/>
    <m/>
    <s v="GIYP-186"/>
    <s v="CIO Corporativo, Sistemas Core"/>
    <s v="CIO Corporativo"/>
  </r>
  <r>
    <s v="GIYP-188"/>
    <x v="0"/>
    <s v="Rechazo Transacción 7610 pago convenio en mora en Transactor"/>
    <s v="Teresa Martinez"/>
    <s v="Camila Osorio"/>
    <d v="2023-10-03T00:00:00"/>
    <d v="2023-10-03T10:31:00"/>
    <x v="0"/>
    <d v="2023-07-03T00:00:00"/>
    <d v="2023-10-03T00:00:00"/>
    <s v="En evidencia tomada desde ambiente QA, el programa REB000CL (RECUPERACION CASTIGOS) se ejecutó a las 01:05:47 hrs y a las 13:42:35 hrs del día 12/08/2023. Por lo que, se está generando registros duplicados para convenios con transacción 7610. "/>
    <s v="Se solucionó la incidencia de los rechazos en pagos convenios en mora por Transactor Trx 7610 con la generación diaria de interfaz SF.VLCTA (OK)-04-07-2023._x000a__x000a_Desarrollo : Inicio construcción: 21-08-2023. _x000a_En planificación el PaP. Seguimiento el 30-08-2023_x000a_validación 28-09-2023"/>
    <s v="análisis porque se produjo la duplicidad de registros"/>
    <s v="En análisis;Se realizó certificación con Testing Factory con resultados exitosos. Se encuentra en estado “En aprobación” en RTC WI 175801._x000a__x000a_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
    <x v="80"/>
    <s v="camilaosorio.accenture@itau.cl"/>
    <s v="teresa.martinez@itau.cl"/>
    <s v="https://itauchile.atlassian.net/browse/GIYP-188"/>
    <m/>
    <s v="GIYP-188"/>
    <s v="CIO Corporativo, Sistemas Core"/>
    <s v="CIO Corporativo"/>
  </r>
  <r>
    <s v="GIYP-200"/>
    <x v="0"/>
    <s v="Caída de Job en Malla de proceso batch (Job PEJEFORM - Malla PEDESKYC)"/>
    <s v="Teresa Martínez"/>
    <s v="Mariela Flores"/>
    <d v="2023-07-11T00:00:00"/>
    <d v="2023-08-31T16:36:00"/>
    <x v="0"/>
    <d v="2023-07-06T00:00:00"/>
    <d v="2023-07-11T00:00:00"/>
    <s v="Error de tipeo en la implementación del proyecto. En la configuración del archivo que rescata Altamira le faltó el carácter final."/>
    <s v="Se crearon los archivos, se poblaron y se reemplazaron los archivos con nombre malo. Job termina de forma correcta. Corrección en producción el día 06-07-2023"/>
    <s v="Se levantó con el equipo de transición que realizó la instalación y corrigió el carácter que faltaba."/>
    <s v="se acordó el cierre el 11-07-2023"/>
    <x v="85"/>
    <s v="mariela.flores@itau.cl"/>
    <s v="teresa.martinez@itau.cl"/>
    <s v="https://itauchile.atlassian.net/browse/GIYP-200"/>
    <m/>
    <s v="GIYP-200"/>
    <s v="CIO Corporativo, Sistemas Core"/>
    <s v="CIO Corporativo"/>
  </r>
  <r>
    <s v="GIYP-254"/>
    <x v="2"/>
    <s v="Caída de proceso DIBS (GIB324CL)"/>
    <s v="Teresa Martínez"/>
    <s v="Naty Pérez /José Cuevas"/>
    <d v="2024-01-26T00:00:00"/>
    <d v="2024-01-19T11:47:00"/>
    <x v="0"/>
    <d v="2022-12-31T00:00:00"/>
    <m/>
    <s v="Archivo CADT333WK de Altamira en el campo F33CCm (cod. Comercio)  tiene datos no numéricos para un campo que si lo es / Archivo de tarjeta de crédito y débito_x000a_Desde el 2020 están llegando a Altamira listado de códigos de comercio que son alfanuméricos  y el flujo de Altamira/DIBS/ SIGIR  tiene considerado campos numéricos._x000a_Para este campo, está llegando desde REDBANC en el archivo extract el campo de comercio como alfanumérico y por el lado del CORE Altamira se hace el tratamiento en base a un dato numérico."/>
    <s v="Como acción mitigante a nivel de DIBS en Operaciones Ti, se da continuidad al proceso con la instrucción GO cuando se detecta una caída del proceso por esta casuística. y se omite el registro alfanumérico. (OK) sin nuevos reportes de incidente. _x000a__x000a_Como acción definitiva se debe realizar una Corrección a nivel del archivo CADT333WK de Altamira en el campo F33CCm (cod. Comercio)  que pueda contener datos alfanuméricos (caracteres inválidos)._x000a__x000a_Se requiere gestionar como evolutivo dada la magnitud del cambio. Se genera un reunión transversal para abordar de forma conjunta la solución para evitar impactos (Teresa Martinez, Daniela Zambrano, Carolina Moraga, Jehtro Aravena e Ivan Giovagnoli Vicuna).  _x000a__x000a_De acuerdo a indicado por Sistemas Core, este evolutivo debe ser gestionado por la Comunidad Minorista / Medio de Pagos_x000a__x000a_Actualizacion Codigo Comercio - Altamira Fecha Inicio 20-11-2023, Fecha Cert 15-01-2024, Fecha PaP 15-03-2024_x000a_Actualizacion Codigo Comercio - Dibs       Fecha Inicio 11-12-2023, Fecha Cert 02-02-2023, Fecha PaP 22-03-2023_x000a_Actualizacion Codigo Comercio - Condell  Fecha Inicio 11-12-2023, Fecha Cert 02-02-2024, Fecha PaP 22-03-2024"/>
    <s v="Corrección a nivel del archivo CADT333WK de Altamita en el campo F33CCm (cod. Comercio)  que pueda contener datos alfanuméricos  (caracteres inválidos)"/>
    <s v="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_x000a__x000a_Se llevará a cabo  reuniones internas para determinar la causa_x000a__x000a_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_x000a__x000a_Favor su apoyo con una reunión con todas las áreas para informar planificación de cuando tendremos en certificación y producción la corrección por parte del CORE, para que las áreas revisen el impacto y adecúen sus sistemas si aplica._x000a__x000a_Se tomarán las interfaces que llegan al banco pasando el código de comercio de Numérico a Alfanumérico._x000a__x000a_La planificación será enviada vía correo para los 3 CORE: Dibs, Altamira y Condell posterior a la reunión.;Gracias [~accountid:712020:f2afe2fe-a4ed-4caa-b4b7-afbbea6a6543] se envia cita para el martes a las 12:00.  Se adjunta a este caso_x000a__x000a_[^GIYP-254 Caída de proceso DIBS (GIB324CL)  dif. estructura campo de comercio  (72c5c724-1362-42a4-be14-e0a46d878c19).ics]_x000a__x000a_;[~accountid:712020:dba4af5d-cbb9-44a2-933f-b6168dd83fa1]  realiza cita para revisión de plan de acción. en ella se detalla que CORE realizará la actualización del código de comercio de Numérico a Alfanumérico para los 3 Core (Altamira, Condell y Dibs)._x000a__x000a_Como no existió cuórum, se envió el plan de acción por correo a través de Minuta, el Cual se adjunta en este GIYP._x000a__x000a_Cada área debe validar el impacto dentro de sus sistemas y dentro de las fechas que se realizarán los respectivos pasos._x000a__x000a_*Plan de Acción*_x000a__x000a_||*Iniciativa*||*Fecha Certificación Estimada*||*Fecha PaP* _x000a_*Estimado*||_x000a_|SQD-MDP-0000681 - Actualización Código Comercio - *Altamira*|15-01-2024|15-03-2024|_x000a_|SQD-MDP-0000681 - Actualización Código Comercio - *Dibs*|02-02-2023|22-03-2023|_x000a_|SQD-MDP-0000681 - Actualización Código Comercio - *Condell*|02-02-2023|22-03-2023|;{panel:bgColor=#eae6ff}_x000a_BDC 11-12-2023_x000a_CORE llevará a cabo la actualización del código de comercio de Numérico a Alfanumérico para los 3 Core (Altamira, Condell y Dibs)._x000a_Debido a la falta de quórum, el plan de acción se envió por correo a través de Minuta Se requiere que cada área valide el impacto en sus sistemas y los pasos correspondientes dentro de las fechas establecidas._x000a_Se elevara con Teresa para el apoyo de la validaciones de impacto en cada sistema  _x000a_{panel}"/>
    <x v="86"/>
    <s v="josecuevas.accenture@itau.cl"/>
    <s v="teresa.martinez@itau.cl"/>
    <s v="https://itauchile.atlassian.net/browse/GIYP-254"/>
    <m/>
    <s v="GIYP-254"/>
    <s v="CIO Corporativo, Sistemas Core"/>
    <s v="CIO Corporativo"/>
  </r>
  <r>
    <s v="GIYP-255"/>
    <x v="0"/>
    <s v="JOB IAJEHST1 finaliza con error (Core Altamira) (Capacidad del Sort)"/>
    <s v="Teresa Martínez "/>
    <s v="Teresa Martínez "/>
    <d v="2023-10-10T00:00:00"/>
    <d v="2023-10-03T11:23:00"/>
    <x v="1"/>
    <d v="2022-11-18T00:00:00"/>
    <d v="2023-01-20T00:00:00"/>
    <s v="Incremento de archivos de registros que no pudo resolver el SORT en el core Altamira por problema de capacidad. "/>
    <s v="Parcelar archivos con movimientos, para luego juntarlos con la finalidad de disminuir cantidad de registros en utilitario sort, luego se continuo con proceso batch (Producción el 20-01-23 con el WI 232202)"/>
    <s v="Nueva solución SORT que sustituye la actual solución que ya no es capaz de soportar el tamaño de los archivos generados."/>
    <s v="Se esta coordinando con el equipo de Teresa las prioridades._x000a__x000a_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
    <x v="87"/>
    <e v="#N/A"/>
    <e v="#N/A"/>
    <s v="https://itauchile.atlassian.net/browse/GIYP-255"/>
    <m/>
    <s v="GIYP-255"/>
    <e v="#N/A"/>
    <e v="#N/A"/>
  </r>
  <r>
    <s v="GIYP-256"/>
    <x v="0"/>
    <s v="Job de Altamira finalizado con error (BGJE8000)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
    <x v="88"/>
    <s v="teresa.martinez@itau.cl"/>
    <s v="teresa.martinez@itau.cl"/>
    <s v="https://itauchile.atlassian.net/browse/GIYP-256"/>
    <m/>
    <s v="GIYP-256"/>
    <s v="CIO Corporativo, Sistemas Core"/>
    <s v="CIO Corporativo"/>
  </r>
  <r>
    <s v="GIYP-258"/>
    <x v="0"/>
    <s v="Caída de proceso DIBS (MHB791CL)"/>
    <s v="Teresa Martinez"/>
    <s v="Juan Meza / Camila Osorio"/>
    <d v="2023-10-02T00:00:00"/>
    <d v="2023-10-03T10:37:00"/>
    <x v="0"/>
    <d v="2022-12-31T00:00:00"/>
    <d v="2023-10-02T00:00:00"/>
    <s v="Se genera respaldo del archivo MV7AAMMDDB en biblioteca HISTORIA solo en NIGTHTWO."/>
    <s v="Certificación : 05-07-2023 (OK). PaP 13-07-2033 (ok). Validacion hasta principios de octubre. A finales de septiembre ocurrirá un doble noghtrun"/>
    <s v="Solución:_x000a_En OCL NIGTHTWO entre las líneas 19 y 20, es decir, antes de validación para saber si es NIGHTTWO se agrega el llamado al proceso SAF862CL (que es el programa que genera el respaldo del archivo MV7AAMMDDB en biblioteca HISTORIA)."/>
    <s v="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_x000a__x000a_Seguimiento el 03-10-2023;Validación con equipo de operaciones exitosa. Se cierra incidente en backlog de cobranza 02/10/2023."/>
    <x v="75"/>
    <s v="camilaosorio.accenture@itau.cl"/>
    <s v="teresa.martinez@itau.cl"/>
    <s v="https://itauchile.atlassian.net/browse/GIYP-258"/>
    <m/>
    <s v="GIYP-258"/>
    <s v="CIO Corporativo, Sistemas Core"/>
    <s v="CIO Corporativo"/>
  </r>
  <r>
    <s v="GIYP-261"/>
    <x v="0"/>
    <s v="Caida de proceso ALTAMIRA (IAJE4231)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de abrió inicialmente a través de serviceNow PRB0040981 -INC0168392- Caida de proceso ALTAMIRA (IAJE4231) Para continuar la gestión a través de Jira se abre el caso en esta herramienta;Se esta coordinando con el equipo de Teresa las prioridades._x000a__x000a_Seguimiento 29-09-2023;En certificacion se prevee completar el 10-11-2023;Se cierra problema y se asocia a la misma causa del [https://itauchile.atlassian.net/browse/GIYP-262|https://itauchile.atlassian.net/browse/GIYP-262|smart-link] "/>
    <x v="88"/>
    <s v="teresa.martinez@itau.cl"/>
    <s v="teresa.martinez@itau.cl"/>
    <s v="https://itauchile.atlassian.net/browse/GIYP-261"/>
    <m/>
    <s v="GIYP-261"/>
    <s v="CIO Corporativo, Sistemas Core"/>
    <s v="CIO Corporativo"/>
  </r>
  <r>
    <s v="GIYP-262"/>
    <x v="0"/>
    <s v="Caída de procesos de ALTAMIRA (Capacidad del Sort)"/>
    <s v="Teresa Martinez"/>
    <s v="Mariela Flores "/>
    <d v="2023-11-30T00:00:00"/>
    <d v="2023-12-22T10:15:00"/>
    <x v="1"/>
    <d v="2022-12-31T00:00:00"/>
    <d v="2023-11-30T00:00:00"/>
    <s v="Problemas de capacidad del SORT"/>
    <s v="Nueva solución SORT:_x000a_Desarrollo (OK)_x000a_Certificación QA (plan de pruebas con los diferentes sistemas que integran la solución) (Ok)_x000a_PaP (03-11-2023) Flujo Fast Track Desarrollo WI 170846 (se realiza rollback el 03-11-2023 (se habilito nuevamente licencias para el funcionamiento del sort actual)_x000a_Se planifica nueva fecha de implementación (10-11-2023) OK_x000a_Validación desde 10 al 30-11 (OK)"/>
    <s v="Implementación de una optimización al SORT en sistema Altamira, para mejorar la performance de todos los componentes que lo utilicen, de manera de no retrasar el Batch ni generar caídas productivas."/>
    <s v="Este caso de abrió inicialmente a través de serviceNow PRB0040982 -INC0168393- Caida de proceso ALTAMIRA (HAJELOC2). Para continuar la gestión a través de Jira se abre el caso en esta herramienta;Se esta coordinando con el equipo de Teresa las prioridades._x000a__x000a_Seguimiento 29-09-2023;Punto de control a la certificación el proximo 19-10-2023;[~accountid:712020:2d8cb534-0dee-4b7b-af47-1be9697c9c1f] favor su apoyo con el status actual sobre esta certificación, y si se completo el PaP este 10-11-2023 _x000a_Quedamos atentos;!image-20231102-145458.png|width=1455,height=763!_x000a__x000a__x000a__x000a_!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
    <x v="88"/>
    <e v="#N/A"/>
    <s v="teresa.martinez@itau.cl"/>
    <s v="https://itauchile.atlassian.net/browse/GIYP-262"/>
    <m/>
    <s v="GIYP-262"/>
    <s v="CIO Corporativo, Sistemas Core"/>
    <s v="CIO Corporativo"/>
  </r>
  <r>
    <s v="GIYP-311"/>
    <x v="0"/>
    <s v="error en la carga de clientes de GGEE comisión de mantención-COBRO DE COMISIÓN"/>
    <s v="Teresa Martínez"/>
    <s v="Mario Torres"/>
    <d v="2023-10-02T00:00:00"/>
    <d v="2023-10-03T10:38:00"/>
    <x v="1"/>
    <d v="2023-03-17T00:00:00"/>
    <d v="2023-10-02T00:00:00"/>
    <s v="fue producto de la pérdida de archivo OPS (archivo de imputación para las cuentas) por pérdida de comunicación asociado a la contención en Altamira / Incidente de la semana del 06-03-2023 /PRB0041036 -INC0177946 - Intermitencia funcionalidades críticas-Contención Altamira_x000a_(no observó que no existe un proceso exclusivo , éste continua y no cancela en el batch aún sin encontrar el archivo)"/>
    <s v="a.) se inyectó archivo de OPS el 15-03-2023 (OK), _x000a_b.) Y se hizo reversa de las omisiones al 17-03-2023 con éxito a las 20:30 Hrs (OK)_x000a__x000a_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
    <s v="generación de control de archivo (comisiones) para validar existencia el día que se calculen.  para esto se creará un job que valide que el archivo exista y con datos cuando se cobren las comisiones "/>
    <s v="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_x000a__x000a_Seguimiento el 12-09-2023;Se realiza un seguimiento de validación en el cual no se ha presentado ninguna incidencia hasta el momento&quot;. Se acuerda cierre;en Producción sin reportes de fallas, se cierra con fecha 02-10-2023_x000a_Se acuerda el cierre"/>
    <x v="75"/>
    <s v="mariotorres.accenture@itau.cl"/>
    <s v="teresa.martinez@itau.cl"/>
    <s v="https://itauchile.atlassian.net/browse/GIYP-311"/>
    <m/>
    <s v="GIYP-311"/>
    <s v="CIO Corporativo, Sistemas Core"/>
    <s v="CIO Corporativo"/>
  </r>
  <r>
    <s v="GIYP-322"/>
    <x v="0"/>
    <s v="Error en Job de carga de cartolas mensuales de DIC/2022. (Capacidad del Sort)"/>
    <s v="Teresa Martínez"/>
    <s v="Teresa Martínez"/>
    <d v="2023-10-10T00:00:00"/>
    <d v="2023-10-03T11:22:00"/>
    <x v="1"/>
    <d v="2023-01-03T00:00:00"/>
    <d v="2023-10-03T00:00:00"/>
    <s v="Problemática con utilitario SORT que no permitió resolver ordenamiento de archivos en Jobs IAJELIS1. Problemas de capacidad del SORT"/>
    <s v="Nueva solución SORT:_x000a_Desarrollo (OK)_x000a_Certificación QA (plan de pruebas con los diferentes sistemas que integran la solución) (hasta el 09-11-2023)_x000a_PaP (se estima 10-11-2023)_x000a_Validación"/>
    <s v="Nueva solución SORT que sustituye la versión actual"/>
    <s v="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_x000a__x000a_Seguimiento 29-09-2023;En certificacion se pretende completar el 10-11-2023;Se asocia a problema [https://itauchile.atlassian.net/browse/GIYP-262|https://itauchile.atlassian.net/browse/GIYP-262|smart-link] el cual contempla la misma causa y acción definitiva"/>
    <x v="88"/>
    <s v="teresa.martinez@itau.cl"/>
    <s v="teresa.martinez@itau.cl"/>
    <s v="https://itauchile.atlassian.net/browse/GIYP-322"/>
    <m/>
    <s v="GIYP-322"/>
    <s v="CIO Corporativo, Sistemas Core"/>
    <s v="CIO Corporativo"/>
  </r>
  <r>
    <s v="GIYP-325"/>
    <x v="0"/>
    <s v="Cajas HSM (Altamira y AS400) obsoletas y sin contingencia en ambos site "/>
    <s v="William Pinheiro"/>
    <s v="Orlando Andrade"/>
    <d v="2023-11-13T00:00:00"/>
    <d v="2023-12-05T18:20:00"/>
    <x v="1"/>
    <d v="2022-12-16T00:00:00"/>
    <d v="2023-11-14T00:00:00"/>
    <s v="Obsolescencia de Cajas HSM (Atamira / AS400)_x000a_Codificación en programas de sistemas Core se encontraba estática y no se podía ajustar mediante parámetros para el envío del tráfico desde Core hacia las Cajas  "/>
    <s v="- Nuevas cajas HSM configuradas y puesta en producción en ambos site (2 en cada site) (OK). _x000a_- Homologación en la configuración de las nuevas cajas para resolver compatibilidad con el CORE (Ok)_x000a_- Alta disponibilidad entre DC’s con una caja HSM nueva y una  caja HSM antigua (Ok)_x000a_- Certificación del failover y suitchover (12-10-2023) (ok)_x000a_- Desconexión de las máquinas HSM antiguas y queden las nuevas máquinas HSM (24-10-2023) AI-1279_x000a_- Dirigir el tráfico desde Core Altamira hacia caja HSM nueva 08-11-2023 (Ok) _x000a_- Validación hasta el 14-11-2023 "/>
    <s v="Nuevas cajas HSM configuradas y puesta en producción en ambos site. _x000a_Configuración a nivel de Sistemas Core para envio del tráfico hacia las Cajas HSM."/>
    <s v="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_x000a__x000a_Ambos para ejecutar el miércoles 08 a las 23 horas._x000a__x000a_* Rutina Extra Altamira:[[ARE-1147] Modificación Archivo DB2 Altamira - HSM Primario || SQD-MDP-0000879 - Jira (atlassian.net)|https://itauchile.atlassian.net/browse/ARE-1147]_x000a_*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
    <x v="26"/>
    <s v="orlando.andrade@itau.cl"/>
    <s v="william.neto@itau.cl"/>
    <s v="https://itauchile.atlassian.net/browse/GIYP-325"/>
    <m/>
    <s v="GIYP-325"/>
    <s v="CTO Infraestructura, Ciberseguridad, Control de Accesos"/>
    <s v="CTO Infraestructura"/>
  </r>
  <r>
    <s v="GIYP-353"/>
    <x v="0"/>
    <s v="problemas con KYC para clientes nuevos. "/>
    <s v="Teresa Martínez"/>
    <s v="Andrea Pérez"/>
    <d v="2023-10-11T00:00:00"/>
    <d v="2023-10-16T18:42:00"/>
    <x v="0"/>
    <d v="2023-08-17T00:00:00"/>
    <d v="2023-10-11T00:00:00"/>
    <s v="Errores de actualización en la creación de un nuevo cliente._x000a__x000a_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
    <s v="a.) corrección del SW de la nube para generar correctamente las novedades desde la nube hacia Altamiar. Se estima completar la instalación de novedades el 29-08-2023 _x000a_b.) se estima completar el PaP el 08-09-2023, _x000a_c.) asimismo, revisión de los certificados KYC vencidos y su parametrización de vencimiento, se estima completar el  el 08-09-2023según cada clientes se completará el 08-09-2023."/>
    <s v="se instala las correcciones de software que provocaron todo este problema "/>
    <s v="Se corrigió el SW que provocó los problemas._x000a__x000a_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_x000a__x000a_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_x000a_se acuerda cierre"/>
    <x v="39"/>
    <s v="andreaperez.accenture@itau.cl"/>
    <s v="teresa.martinez@itau.cl"/>
    <s v="https://itauchile.atlassian.net/browse/GIYP-353"/>
    <m/>
    <s v="GIYP-353"/>
    <s v="CIO Corporativo, Sistemas Core"/>
    <s v="CIO Corporativo"/>
  </r>
  <r>
    <s v="GIYP-387"/>
    <x v="1"/>
    <s v="Intermitencia en los servicios de TEF IFR, Giros y Compras Con TD y servicio TU (Terminal universal)"/>
    <s v="Teresa Martínez"/>
    <s v="Daniel Yturry / Mario Torres / Juan Tapia"/>
    <d v="2024-01-31T00:00:00"/>
    <d v="2024-01-25T17:34:00"/>
    <x v="1"/>
    <d v="2023-09-01T00:00:00"/>
    <m/>
    <s v="Contención en Altamira, generado por el inicio de respaldo llamado SAVFIN_2 que respalda biblioteca de archivos secuenciales diarios de Altamira y corre en equipo primario dado que no está incorporada en la réplica hacia el equipo secundario con el producto Mimix"/>
    <s v="1)_x0009_Modificar en la caja control-m de trabajo SAVFIN_2, que el respaldo comience antes del envío de AMF._x000a_2)_x0009_Realizar cambio en ambiente previo y certificar en QA el proceso (en curso)_x000a_3)   Pap. Flujo Aprobación Desarrollo  Jira CC-705. Se prevé 19-01-2024 OK"/>
    <s v="Alinear dependencias del proceso SAVFIN_2 para que en los primeros días hábiles de mes cuando el fin de mes y primer día del mes siguiente son hábiles consecutivos este respaldo no parta mas tarde de lo habitual y produzca intermitencias en servicios TEF, ATM, TU."/>
    <s v="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_x000a__x000a_Se revisara planificación para posteriormente indicar fechas para ambos ambientes. ;*Reunión del BDC 16-11-2023*_x000a_Los próximos pasos a seguir serán brindar apoyo a Juan Luis Tapia Ruiz para llevar el componente modificado (SAVFIN_2) a QA y posteriormente a producción._x000a_Se revisará la planificación para determinar las fechas en ambos ambientes. Durante el mes de diciembre se llevará a cabo este proceso_x000a_El siguiente paso será definir las fechas para la implementación al cual se acuerda complementar durante la semana del 13-11-2023 al 17-11-2023_x000a_;[~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_x000a__x000a_1.- Antes de las 09:00, solicite el cartridge en forma normal._x000a__x000a_2.- Entre las 09:00 y 13:59, y quede en DLYJOB hasta que sean las 14:00 y solicite el cardtridge_x000a__x000a_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_x000a_se finalizaron las pruebas en un entorno de certificación el 6 de diciembre de 2023._x000a_Teresa Martínez solicitó una excepción para no realizar pruebas adicionales, y se planea instalar el sistema después del 12 de enero de 2024._x000a_{panel};BDC 15-01-2024_x000a_La instalación de ese flujo se reprograma  para este viernes 19-01-2024"/>
    <x v="31"/>
    <s v="juan.tapia@itau.cl"/>
    <s v="teresa.martinez@itau.cl"/>
    <s v="https://itauchile.atlassian.net/browse/GIYP-387"/>
    <m/>
    <s v="GIYP-387"/>
    <s v="CIO Corporativo, Sistemas Core"/>
    <s v="CIO Corporativo"/>
  </r>
  <r>
    <s v="GIYP-425"/>
    <x v="0"/>
    <s v="RBI NEP (transmisión y recepción de interfaces para proceso nocturno estas están demorando en promedio 4 minutos en cada rescate de interfaz)."/>
    <s v="Esteban Navarrete Leon"/>
    <s v="Esteban Navarrete Leon"/>
    <d v="2023-09-26T00:00:00"/>
    <d v="2023-09-26T17:38:00"/>
    <x v="0"/>
    <d v="2023-09-20T00:00:00"/>
    <d v="2023-09-26T00:00:00"/>
    <s v="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_x000a_COMPLETAR"/>
    <s v="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_x000a__x000a_COMPLETAR"/>
    <s v="En analisis_x000a_COMPLETAR"/>
    <s v="En la cl RBINCL2 se agrego la línea_x000a__x000a_!MicrosoftTeams-image (4).png|width=474,height=22!_x000a__x000a_para controlar CPF2968, esto no gurda relación con la lectura de las interfaces;El sábado 16 a las 10:00 se llevó a cabo la instalación de la pieza modificada RBINCL2. _x000a_Antes de esto, se detuvo el proceso RBINEP. _x000a_Después de instalar la pieza, se reanudó el proceso RBINEP. _x000a_Se esperaron dos ciclos de lectura y ambos se completaron sin problemas._x000a__x000a__x000a__x000a_Se acuerda el cierre"/>
    <x v="89"/>
    <s v="estebannavarrete.accenture@itau.cl"/>
    <s v="estebannavarrete.accenture@itau.cl"/>
    <s v="https://itauchile.atlassian.net/browse/GIYP-425"/>
    <m/>
    <s v="GIYP-425"/>
    <e v="#N/A"/>
    <e v="#N/A"/>
  </r>
  <r>
    <s v="GIYP-431"/>
    <x v="0"/>
    <s v="Aumento de códigos de error 502 en transacciones STRTFF (Transferencias Online)"/>
    <s v="Teresa Martínez"/>
    <s v="Naty Perez"/>
    <d v="2023-11-06T00:00:00"/>
    <d v="2023-11-17T09:07:00"/>
    <x v="0"/>
    <d v="2023-09-25T00:00:00"/>
    <d v="2023-11-17T00:00:00"/>
    <s v="Error 502 corresponde a Time Out de servicio TransfeinternalBanking"/>
    <s v="Sin plan de acción definido dado que no se logró identificar la causa raíz de los errores generados"/>
    <s v="Desde el 10-09-2023 la ocurrencia del error 502 esta dentro de lo normal (incluso dias sin errores)"/>
    <s v="* Desde el 10-09-2023 la ocurrencia del error 502 esta dentro de lo normal (incluso dias sin errores)_x000a_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_x000a_Se incluye en backlog del core  y se estará analizando durante la semana del 16-10-2023;Se realizara en coordinación con el core una reunión interna_x000a_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_x000a__x000a_!image-20231106-222749.png|width=1120,height=129!_x000a__x000a_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_x000a_El TiemOut lo esta dando la caja: TransferInternalBanking, pero esta caja o Broker tiene llamado a broker internos que podrían haber gatillado ese TimeOut y que se desconoce por cual, además no todos esos Broker hacen llamado a la TEF (TE05 - TE099)._x000a_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_x000a__x000a_!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
    <x v="65"/>
    <s v="naty.perez@itau.cl"/>
    <s v="teresa.martinez@itau.cl"/>
    <s v="https://itauchile.atlassian.net/browse/GIYP-431"/>
    <m/>
    <s v="GIYP-431"/>
    <s v="CIO Corporativo, Sistemas Core"/>
    <s v="CIO Corporativo"/>
  </r>
  <r>
    <s v="GIYP-462"/>
    <x v="2"/>
    <s v="JOB QUE COMPLEMENTA DATOS DE CLIENTES AL MAESTRO DE CUENTAS FINALIZA CON ERROR (BGJE5065 / BGDIA)"/>
    <s v="Teresa Martínez"/>
    <s v="Mariana Cappello"/>
    <d v="2024-02-19T00:00:00"/>
    <d v="2024-01-29T17:29:00"/>
    <x v="0"/>
    <d v="2023-10-03T00:00:00"/>
    <m/>
    <s v="No se está controlando la creación de clientes con fecha contable del día siguiente y por lo tanto se genera inconsistencias de pareo de archivos que afectan al batch, esto se debe a que el proceso actual no considera las altas 7x24. "/>
    <s v="Análisis desde  27-11-2023 al 28-11-2023 (OK)_x000a__x000a_Construcción desde 29-11-2023 al 15-12-2023(OK)_x000a__x000a_Certificación Se prevee culminar el 16 de febrero"/>
    <s v="Mejora en el aplicativo para que considere las altas de clientes 7x24 "/>
    <s v="[~accountid:712020:f8e2b3ad-560f-4ae9-96c9-96d92dd076c3] Favor su apoyo para completar la ficha problema con el status actualizado al caso  ERROR (CORE ALTAMIRA);[~accountid:712020:e092964e-f799-46ff-ac75-4065bf57c886] [~accountid:712020:f8e2b3ad-560f-4ae9-96c9-96d92dd076c3] _x000a__x000a__x000a__x000a_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_x000a__x000a_Buenas tardes, Cristian le comento que se realizo Análisis a caída de JOB BGJE5065, lo cual arroja como resultado que será derivado al SQUAD de Clientes por tratarse de información de clientes y no de datos de cuentas._x000a__x000a_La casuística dada se debe a la descarga de la tabla PEDT001, que se da de forma previa al cambio de cesión.;|Derivado a SQUAD de Clientes, de acuerdo a complemento de Análisis._x000a_Antecedentes indicados en correo enviado a Mariana Cappello el día Jueves 05-10-2023._x000a_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_x000a_ _x000a_Lo antes descrito nos impactó en programa BG4CCLI0 “GENERACION DE ARCHIVO DE CUENTAS CON LOS DATOS DEL CLIENTE”._x000a_ _x000a_Con esto se concluye que no se está controlando la creación de clientes con fecha contable del día siguiente y por lo tanto se genera inconsistencias de pareo de archivos que afectan al batch._x000a_ _x000a_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_x000a__x000a_Se adjunta análisis realizado y la misma no corresponde a una incidencia, ya que el proceso no estaba considerado para altas 7x24. _x000a__x000a_Vamos a generar un nuevo requerimiento para considerar las altas de clientes 7x24 y las fechas son las siguiente:_x000a__x000a_Análisis desde  27-11-2023 al 28-11-2023_x000a__x000a_Construcción desde 29-11-2023 al 05-12-2023_x000a__x000a_Certificación desde 14-12-2023 al 05-01-2024 (por freez de pasos a producción)_x000a__x000a_PaP 12-01-2024;Gracias [~accountid:712020:93771bcd-66ca-460f-92a2-15dd978cf301] por la información detallada, se incluirá en el plan de acción para dar seguimiento a este problema. _x000a__x000a_Efectivamente ya no es un incidente porque el mismo quedo solucionado, con este caso de problema se busca es lo que planteas una acción definitiva que evite que este tipo de situación vuelva a ocurrir. ;Estimados:_x000a__x000a_Estamos avanzando según lo planificado, el lunes 27/11 comenzamos con el análisis el cual se encuentra finalizado._x000a__x000a_El día de hoy 29/11 comenzamos con la modificación.;{panel:bgColor=#eae6ff}_x000a_BDC 19-12-2023_x000a_Se realizan cambios de fechas, quedando la contruccion “OK”_x000a_Construcción desde 29-11-2023 al 15-12-2023(OK)_x000a_Certificación desde 26-12-2023 al 05-01-2024 (por freez de pasos a producción)_x000a_PaP 12-01-2024_x000a_{panel};BDC 02-01-2024_x000a_Se mantienen fecha de pruebas y se prevee culminar el 09-01-2024_x000a_Certificación desde 26-12-2023 al 09-01-2024 (por freez de pasos a producción)_x000a__x000a_PaP 12-01-2024;BDC 29-01-2024_x000a_Se prevee culminar la certificación para el 16-02-2024"/>
    <x v="35"/>
    <s v="mariana.cappello@itau.cl"/>
    <s v="teresa.martinez@itau.cl"/>
    <s v="https://itauchile.atlassian.net/browse/GIYP-462"/>
    <m/>
    <s v="GIYP-462"/>
    <s v="CIO Corporativo, Sistemas Core"/>
    <s v="CIO Corporativo"/>
  </r>
  <r>
    <s v="GIYP-483"/>
    <x v="0"/>
    <s v="Job de Proceso Batch en Core Altamira finaliza con error (BGJE8011 / BGDIA)"/>
    <s v="Teresa Martínez"/>
    <s v="Daniel Yturry / Mario Torres"/>
    <d v="2023-11-15T00:00:00"/>
    <d v="2023-11-15T10:06:00"/>
    <x v="0"/>
    <d v="2023-10-12T00:00:00"/>
    <d v="2023-11-15T00:00:00"/>
    <s v="Programa finaliza con código error 11 ya que existen cuentas con movimientos los cuales no se encuentran en archivo maestros de cuentas. "/>
    <s v="_x0009_- Corrección de SW BG4CDOO0 para evitar cancelación de proceso instalado 13-10-2023 WI Flujo de Emergencia 181199. (OK)_x000a__x0009_- Reproceso de interfaces sigir BO30 entre el 16 y 17-10-2023 (OK)._x000a__x000a_Actividades pendiente:_x000a__x0009_- Rectificación de información hacia la CMF fecha tentativa de solución 30-10."/>
    <s v="Corrección de SW BG4CDOO0 para evitar cancelación del proceso"/>
    <s v="Error :_x000a__x0009_Programa finaliza con codigo error 11 ya que existen cuentas con movimientos los cuales no se encuentran en archivo maestros de cuentas._x000a__x0009_Ante la cancelacion del proceso la primera accion fue elimnar cuentas de archivo y reprocesar desde el paso caido lo que genero una inconsistencia en los saldos de las cuentas que tuvieron algun movimiento post 14:00 hrs._x000a__x000a_Impacto:_x000a__x0009_Saldo afectado solo a nivel de interfaces contables y normativas. Cliente no vio afectado en ningun momento su saldo disponible._x000a__x000a_Actividades realizadas:_x000a__x0009_- Correcion de SW BG4CDOO0 para evitar cancelacion de proceso instalado 13-10-2023 WI Flujo de Emergencia 181199._x000a__x0009_- Reproceso de interfaces sigir BO30 16-10-2023._x000a__x000a_Actividades pendiente:_x000a__x0009_- Rectificación de información hacia la CMF fecha tentativa de solución 23-10.;[~accountid:712020:e092964e-f799-46ff-ac75-4065bf57c886] , aun no se puede regularizar información, por problemas con Interfaces (Cuadraturas con Usuario)._x000a__x000a_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_x000a__x000a_Recordar que SW que ocasiono la caída y a consecuencia la inconsistencia de la interfaces D32 ; D33 y D34 quedaron corregidas WI Flujo de Emergencia 181199._x000a__x000a_Dar por cerrada ficha con los antecedentes indicados._x000a__x000a_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
    <x v="90"/>
    <s v="mariotorres.accenture@itau.cl"/>
    <s v="teresa.martinez@itau.cl"/>
    <s v="https://itauchile.atlassian.net/browse/GIYP-483"/>
    <m/>
    <s v="GIYP-483"/>
    <s v="CIO Corporativo, Sistemas Core"/>
    <s v="CIO Corporativo"/>
  </r>
  <r>
    <s v="GIYP-581"/>
    <x v="2"/>
    <s v="Atraso en carga de listados contables en Ondemand"/>
    <s v="Teresa Martinez"/>
    <s v="Mariela Flores"/>
    <d v="2024-02-09T00:00:00"/>
    <d v="2024-01-19T11:49:00"/>
    <x v="1"/>
    <d v="2023-10-31T00:00:00"/>
    <m/>
    <s v="Obsolescencia del aplicativo que no soporta el tamaño de los listados con grandes volúmenes. "/>
    <s v="Aplicar plan táctico de participación de listados que presenten problema de carga en Ondemand (actividad que ejecuta el equipo de Operaciones Ti) (OK)_x000a__x000a_Proyecto estructurante el cual está en curso y tiene como fecha de término el 30-04-2024, el cual permitirá abordar la obsolescencia del sistema Ondemand."/>
    <s v="Implementación del proyecto estructural de Ondemand "/>
    <s v="Se adjunta ficha histórica del caso Ondemand, con incidente de octubre del 2022. PRB0040831– Problema en carga de listados contables en Ondemand_x000a__x000a_!image-20231031-181948.png|width=580,height=34!;[~accountid:712020:dba4af5d-cbb9-44a2-933f-b6168dd83fa1] Julia, problema se resolverá con el upgrade de Ondemand el 30-04-2024"/>
    <x v="91"/>
    <s v="mariela.flores@itau.cl"/>
    <s v="teresa.martinez@itau.cl"/>
    <s v="https://itauchile.atlassian.net/browse/GIYP-581"/>
    <m/>
    <s v="GIYP-581"/>
    <s v="CIO Corporativo, Sistemas Core"/>
    <s v="CIO Corporativo"/>
  </r>
  <r>
    <s v="GIYP-605"/>
    <x v="2"/>
    <s v="Error PTP CH 0039 en archivo por campos movidos_x000a_"/>
    <s v="Teresa Martínez"/>
    <s v="Daniel Yturry / Mario torres"/>
    <d v="2024-02-06T00:00:00"/>
    <d v="2024-01-25T09:09:00"/>
    <x v="0"/>
    <d v="2023-11-13T00:00:00"/>
    <m/>
    <s v="Se requiere identificar el motivo por el cual el archivo se genera con errores. En análisis "/>
    <s v="Para dar continuidad: Se revisa archivo y equipo de continuidad altamira realiza la modificación manual de regular campos y reenvia via correo a experian. _x000a__x000a_Solución definitiva por definir._x000a_1) Se planifica desarrollo para Sprint 66 (05 de febrero), entrando a Certificación en Sprint 67_x000a_Se prevee el PaP la primera semana de marzo"/>
    <s v="En analisis"/>
    <s v="[~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_x000a__x000a_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_x000a__x000a_Por este motivo se determino que el origen de revisión debe ser por el área de sistemas core específicamente squad cliente. _x000a__x000a_Ante cualquier aclaratoria, generaremos una reunión para revisión a detalle, y así definir la asignación de el caso._x000a__x000a__x000a__x000a_c.c._x000a__x000a_[~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_x000a_Se ha planificado el desarrollo para el Sprint 66, que se llevará a cabo desde el 17 de enero de 2024 hasta el 30 de enero de 2024._x000a_Después de este sprint, el proyecto pasará a la fase de certificación en el Sprint 67._x000a_{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
    <x v="92"/>
    <s v="mariotorres.accenture@itau.cl"/>
    <s v="teresa.martinez@itau.cl"/>
    <s v="https://itauchile.atlassian.net/browse/GIYP-605"/>
    <m/>
    <s v="GIYP-605"/>
    <s v="CIO Corporativo, Sistemas Core"/>
    <s v="CIO Corporativo"/>
  </r>
  <r>
    <s v="GIYP-618"/>
    <x v="3"/>
    <s v="&quot;transferir entre cuentas relacionadas&quot; del producto cash pooling no se visualiza en Portal Empresas (tres clientes afectado por el equipo de CASH MANAGEMENT)"/>
    <s v="Teresa Martínez"/>
    <s v="Daniel Iturry/ Mario torres"/>
    <d v="2024-02-14T00:00:00"/>
    <d v="2024-01-22T17:32:00"/>
    <x v="0"/>
    <d v="2023-11-14T00:00:00"/>
    <m/>
    <s v="Perpro se encuentra con valor “B” debiendo estar en “G” para los clientes cash pooling."/>
    <s v="En revisión se detecta que marca en Perpro se encuentra con valor “B” debiendo estar en “G”._x000a_Se debe revisar con operaciones la marca que se está dejando en el Perpro ya que actualmente están con “B&quot; y para que esta opción se pinte en Portal debe tener &quot;G&quot;._x000a_Para dar continuidad para los Clientes reportados se le activa la marca diariamente. Se detectan inconsistencias entre el proceso Online y Bash,_x000a_Se realizara un análisis por evolutivo previsto el 20-12-2023 a 02-01-2024. Se planifica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
    <s v="Mejoras en el envío de información desde el Core Altamira hacia DIBS, para que se actualice la marca de forma diaria en el perpro. "/>
    <s v="[~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_x000a__x000a__x000a__x000a_La causa Raíz del Problema se debe a que pierde marca de PERPRO ;[~accountid:712020:e092964e-f799-46ff-ac75-4065bf57c886] , Incidencia será abordada por Evolutivo, de acuerdo a definición de prioridades, Falta definir fecha de atención y posible paso a producción.;*BDC 30-11-2023*_x000a_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_x000a_BDC 11-12-2023_x000a_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_x000a_{panel};[~accountid:712020:e092964e-f799-46ff-ac75-4065bf57c886] [~accountid:712020:f8e2b3ad-560f-4ae9-96c9-96d92dd076c3],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BDC 03-01: _x000a__x000a_Se actualiza Plan de Acción con fecha de ejecución en curso. _x000a__x000a_Seguimiento 22-01 ;Buenas tardes, pruebas de certificación finalizadas, en curso para pase a producción, fech estimada 12-02-2024 [~accountid:712020:d7e2a448-01af-4768-ac2f-1f9d785099a9]  "/>
    <x v="93"/>
    <s v="mariotorres.accenture@itau.cl"/>
    <s v="teresa.martinez@itau.cl"/>
    <s v="https://itauchile.atlassian.net/browse/GIYP-618"/>
    <m/>
    <s v="GIYP-618"/>
    <s v="CIO Corporativo, Sistemas Core"/>
    <s v="CIO Corporativo"/>
  </r>
  <r>
    <s v="GIYP-720"/>
    <x v="0"/>
    <s v="DIBS - Castigo de crédito de alto monto, Error en ajuste de la fecha de castigo futuro sobre crédito de alto valor del cliente Inmobiliaria Santa Ema"/>
    <s v="Teresa Martinez"/>
    <s v="Juan Carlos Meza / LEIDY"/>
    <d v="2024-01-19T00:00:00"/>
    <d v="2024-01-19T12:20:00"/>
    <x v="0"/>
    <d v="2023-12-14T00:00:00"/>
    <d v="2024-01-19T00:00:00"/>
    <s v="la tabla ACDT024 (Altamira) para el campo asociado al factor de basilea el mismo fue migrado de corpbanca como porcentaje y no como factor, afectando su uso al momento de realizar el calculo del desgaste de la garantía en Dibs flujo cartera castigada"/>
    <s v=" corregir el dato productivo en la tabla ACDT024 para que quede como factor según corresponde y así en el momento de su uso no cause alteración en los cálculos "/>
    <s v="Se realiza rutina extra con query corrección de datos en tabla ACDT024 (Altamira) para el campo asociado al factor de basilea"/>
    <s v="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_x000a__x000a_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
    <x v="24"/>
    <s v="leidy.chacon@itau.cl"/>
    <s v="teresa.martinez@itau.cl"/>
    <s v="https://itauchile.atlassian.net/browse/GIYP-720"/>
    <m/>
    <s v="GIYP-720"/>
    <s v="CIO Corporativo, Sistemas Core"/>
    <s v="CIO Corporativo"/>
  </r>
  <r>
    <s v="GIYP-729"/>
    <x v="1"/>
    <s v="Créditos que se cursaron ayer por robot y manuales (aprox 80 créditos) no se ven registrados en AS-400"/>
    <s v="Teresa Martinez"/>
    <s v="Juan Carlos Meza / Leidy Chacón"/>
    <d v="2024-02-07T00:00:00"/>
    <d v="2024-01-31T10:03:00"/>
    <x v="1"/>
    <d v="2023-12-20T00:00:00"/>
    <m/>
    <s v="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s v="Mitigante: _x000a_.- Curse de forma manual_x000a_.- Realizar pausas en el proceso de cierre de MP para detectar colisiones eventuales del proceso traspaso cartera vencida y se pueda restaurar las solicitudes de curse._x000a__x000a_Solución definitiva Se incrementa cantidad de registros a manejar en el log en el MP BATCH el traspaso a vencido de los MP generando el CV.LOG exclusivo para este ultimo proceso:_x000a_Desarrollo de la Solución OK _x000a_Certificación en QA OK_x000a_PaP 26-01-2024 OK"/>
    <s v="Proceso de un nuevo archivo que se encarga de gestionar los traspasos a cartera vencida de manera independiente, con el objetivo de separarlos de los registros de curse"/>
    <s v="[~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_x000a__x000a_igualmente existe una mitigante? se realizó alguna acción manual para regularizar? _x000a__x000a_[~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_x000a__x000a_Se determino que el día de hoy sea instalado un mitigante que realizara pausas en el proceso de cierre de MP para detectar colisiones eventuales del proceso traspaso cartera vencida y se puedan restaurar las solicitudes de curse. _x000a__x000a_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
    <x v="35"/>
    <s v="leidy.chacon@itau.cl"/>
    <s v="teresa.martinez@itau.cl"/>
    <s v="https://itauchile.atlassian.net/browse/GIYP-729"/>
    <m/>
    <s v="GIYP-729"/>
    <s v="CIO Corporativo, Sistemas Core"/>
    <s v="CIO Corporativo"/>
  </r>
  <r>
    <s v="GIYP-755"/>
    <x v="3"/>
    <s v="Caída de proceso BGPET/BGJECNT2 en Altamira inconsistencia en fecha del archivo de nómina"/>
    <s v="TERESA MARTINEZ"/>
    <s v="Carolina Peña / Sergio Tapia "/>
    <d v="2024-02-01T00:00:00"/>
    <d v="2024-01-31T12:15:00"/>
    <x v="1"/>
    <d v="2023-12-29T00:00:00"/>
    <m/>
    <s v="En análisis. Inconsistencia en la fecha de cabecera del archivo de nómina"/>
    <s v="Acción inmediata: para darle solución a la cancelación se volvió a recepcionar las interfaces ABPP.BG.GNMT.CARGO.D231229.S000195 y ABPP.BG.GNMT.CARGO.D231229.S000196 corriendo correctamente ambos proceso BGJECNT2 para la serie 195 y 196 respectivamente."/>
    <s v="En análisis "/>
    <s v="Reunion interna para la revision de las fichas pendientes;[~accountid:712020:e092964e-f799-46ff-ac75-4065bf57c886]  te comento que incidente fue derivado a proyecto para que sala que es responsables del producto NEL NMT revise, adjunto mail de derivación._x000a__x000a_Favor de cambiar Responsable y Comunidad._x000a__x000a_Muchas gracias _x000a__x000a_CC: [~accountid:712020:a7f61a10-2284-4f8b-8ad7-5460d4e21616] "/>
    <x v="16"/>
    <s v="sergiotapia.accenture@itau.cl"/>
    <s v="teresa.martinez@itau.cl"/>
    <s v="https://itauchile.atlassian.net/browse/GIYP-755"/>
    <m/>
    <s v="GIYP-755"/>
    <s v="CIO Corporativo, Sistemas Core"/>
    <s v="CIO Corporativo"/>
  </r>
  <r>
    <s v="GIYP-756"/>
    <x v="3"/>
    <s v="Bloque de Proceso NIGHT RUN / FMB034CL"/>
    <s v="Teresa Martinez"/>
    <s v="  Sergio Tapia"/>
    <d v="2024-02-01T00:00:00"/>
    <d v="2024-01-26T14:48:00"/>
    <x v="1"/>
    <d v="2023-12-30T00:00:00"/>
    <m/>
    <s v="En analisis"/>
    <s v="En analisis"/>
    <s v="En analisis"/>
    <s v="Reunion interna para la revision de las fichas pendientes;Por capacity tema un no es abordado"/>
    <x v="31"/>
    <s v="sergiotapia.accenture@itau.cl"/>
    <s v="teresa.martinez@itau.cl"/>
    <s v="https://itauchile.atlassian.net/browse/GIYP-756"/>
    <m/>
    <s v="GIYP-756"/>
    <s v="CIO Corporativo, Sistemas Core"/>
    <s v="CIO Corporativo"/>
  </r>
  <r>
    <s v="GIYP-757"/>
    <x v="3"/>
    <s v="Caída de proceso BGDIA/BGJE6100 en Altamira"/>
    <s v="TERESA MARTINEZ"/>
    <s v="Daniel Yturry"/>
    <d v="2024-02-01T00:00:00"/>
    <d v="2024-01-26T14:48:00"/>
    <x v="1"/>
    <d v="2023-12-29T00:00:00"/>
    <m/>
    <s v="En análisis "/>
    <s v="Acción inmediata: Se relanza ejecución del job desde paso cancelado Step PASO030, ya que es un alcance de recurso con otro proceso."/>
    <s v="En análisis "/>
    <m/>
    <x v="16"/>
    <s v="danielyturry.accenture@itau.cl"/>
    <s v="teresa.martinez@itau.cl"/>
    <s v="https://itauchile.atlassian.net/browse/GIYP-757"/>
    <m/>
    <s v="GIYP-757"/>
    <s v="CIO Corporativo, Sistemas Core"/>
    <s v="CIO Corporativo"/>
  </r>
  <r>
    <s v="GIYP-758"/>
    <x v="0"/>
    <s v="Archivo SA.VCM07 ha alcanzado el tamaño máximo (DIBS)           "/>
    <s v="Teresa Martinez"/>
    <s v="Leidy Chacón"/>
    <d v="2024-01-18T00:00:00"/>
    <d v="2024-01-29T09:55:00"/>
    <x v="1"/>
    <d v="2023-12-29T00:00:00"/>
    <d v="2024-01-18T00:00:00"/>
    <s v="Caida de proceso batch _x000a_Mensaje: Miembro SA.VCM07 del archivo SA.VCM07 ha alcanzado el_x000a_  tamaño máximo. (C I)  "/>
    <s v="Se corrige el 18-01-2024 capacidad de registro de archivo LGDLIB/SA.VCM07 para evitar caída de proceso (ARE - 2283)"/>
    <s v="Se incrementa la capacidad del proceso de Incrementos a 100"/>
    <s v="Se corrige el 18-01-2024 capacidad de registro de archivo LGDLIB/SA.VCM07 para evitar caída de proceso._x000a_[~accountid:712020:e092964e-f799-46ff-ac75-4065bf57c886] favor de cerrar incidente;[~accountid:712020:3325818d-aa97-42c2-9baf-ba3bfad60b5a] [~accountid:712020:f87e7545-9570-4470-9dd1-bc6a7bd1d383] nos indican el Jira asociado a esta corrección? _x000a__x000a__x000a__x000a_[~accountid:712020:e092964e-f799-46ff-ac75-4065bf57c886] [~accountid:712020:375471ac-9ba7-4397-85ec-d44f45b84309] ;[~accountid:712020:dba4af5d-cbb9-44a2-933f-b6168dd83fa1] el Jira es [https://itauchile.atlassian.net/browse/ARE-2283|https://itauchile.atlassian.net/browse/ARE-2283|smart-link]. Saludos"/>
    <x v="30"/>
    <s v="leidy.chacon@itau.cl"/>
    <s v="teresa.martinez@itau.cl"/>
    <s v="https://itauchile.atlassian.net/browse/GIYP-758"/>
    <m/>
    <s v="GIYP-758"/>
    <s v="CIO Corporativo, Sistemas Core"/>
    <s v="CIO Corporativo"/>
  </r>
  <r>
    <s v="GIYP-759"/>
    <x v="3"/>
    <s v="El índice de la matraz en VCB134 en 29890 no valida"/>
    <s v="Teresa Martinez"/>
    <s v="Leidy Chacón"/>
    <d v="2024-02-01T00:00:00"/>
    <d v="2024-01-31T12:58:00"/>
    <x v="1"/>
    <d v="2023-12-29T00:00:00"/>
    <m/>
    <s v="En analisis"/>
    <s v="En analisis"/>
    <s v="En análisis"/>
    <s v="En el análisis, se ha identificado el problema sin embargo, aún no se ha determinado su origen. Se están llevando a cabo pruebas utilizando los datos disponibles en QA con el objetivo de encontrar la causa raíz y así poder establecer una solución."/>
    <x v="30"/>
    <s v="leidy.chacon@itau.cl"/>
    <s v="teresa.martinez@itau.cl"/>
    <s v="https://itauchile.atlassian.net/browse/GIYP-759"/>
    <m/>
    <s v="GIYP-759"/>
    <s v="CIO Corporativo, Sistemas Core"/>
    <s v="CIO Corporativo"/>
  </r>
  <r>
    <s v="GIYP-760"/>
    <x v="3"/>
    <s v="Caída de proceso BGCONVIV/BGJECCSO en Altamira por archivo vacio"/>
    <s v="TERESA MARTINEZ"/>
    <s v="Daniel Yturry"/>
    <d v="2024-02-01T00:00:00"/>
    <d v="2024-01-26T14:48:00"/>
    <x v="1"/>
    <d v="2023-12-30T00:00:00"/>
    <m/>
    <s v="En análisis "/>
    <s v="Acción inmediata: _x000a_Se detecta cuenta con error que se elimina del archivo ABPP.BG.S.MAEAUXRI.BGJECCSO.CC.D231229, el cual se respalda previamente. y se vuelve a relanzar el proceso.            "/>
    <s v="En análisis "/>
    <s v="Como acción para resolver incidencia de manera inmediata se ejecuta lo siguiente: Se busca en la BGDTMAE alguna cuenta con saldo negativo en dólares._x000a_select mae_cuenta, mae_Saldo_contab from altpdba.bgdtmae  _x000a_where substr(mae_cuenta, 1 , 2 ) in ('12')                _x000a_and mae_Saldo_contab &lt; 0                                  _x000a_La cuenta seleccionada debe ser eliminada del archivo ABPP.BG.S.MAEAUXRI.BGJECCSO.CC.D231229, el cual se respalda previamente_x000a_delete from altpfiled.C490628872                    _x000a_  where substr (C490628872,  9 , 10) in ('1200971451')"/>
    <x v="16"/>
    <s v="danielyturry.accenture@itau.cl"/>
    <s v="teresa.martinez@itau.cl"/>
    <s v="https://itauchile.atlassian.net/browse/GIYP-760"/>
    <m/>
    <s v="GIYP-760"/>
    <s v="CIO Corporativo, Sistemas Core"/>
    <s v="CIO Corporativo"/>
  </r>
  <r>
    <s v="GIYP-762"/>
    <x v="3"/>
    <s v="Caída de proceso DIBS (FMB008CL)"/>
    <s v="Teresa Martinez"/>
    <s v="Sergio Tapia"/>
    <d v="2024-01-26T00:00:00"/>
    <d v="2024-01-31T12:57:00"/>
    <x v="1"/>
    <d v="2023-12-30T00:00:00"/>
    <m/>
    <s v="En analisis"/>
    <s v="En analisis"/>
    <s v="En análisis"/>
    <s v="Por capacity tema un no es abordado"/>
    <x v="30"/>
    <s v="sergiotapia.accenture@itau.cl"/>
    <s v="teresa.martinez@itau.cl"/>
    <s v="https://itauchile.atlassian.net/browse/GIYP-762"/>
    <m/>
    <s v="GIYP-762"/>
    <s v="CIO Corporativo, Sistemas Core"/>
    <s v="CIO Corporativo"/>
  </r>
  <r>
    <s v="GIYP-763"/>
    <x v="3"/>
    <s v="Proceso rescate Interfaz Rentabilidad Findur sin finalizar."/>
    <s v="ivan giovagnoli"/>
    <s v="Alvaro Galleguillos"/>
    <d v="2024-01-30T00:00:00"/>
    <d v="2024-01-31T12:45:00"/>
    <x v="1"/>
    <d v="2023-12-29T00:00:00"/>
    <m/>
    <s v="En análisis"/>
    <s v="En analisis"/>
    <s v="En analisis"/>
    <s v="[~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
    <x v="30"/>
    <e v="#N/A"/>
    <e v="#N/A"/>
    <s v="https://itauchile.atlassian.net/browse/GIYP-763"/>
    <m/>
    <s v="GIYP-763"/>
    <e v="#N/A"/>
    <e v="#N/A"/>
  </r>
  <r>
    <s v="GIYP-764"/>
    <x v="3"/>
    <s v="Caída de proceso en NIGHT_RUN / (SAFILES/SA.IIAP1)"/>
    <s v="Teresa Martinez"/>
    <s v="Sergio Tapia"/>
    <d v="2024-02-09T00:00:00"/>
    <d v="2024-01-31T12:57:00"/>
    <x v="1"/>
    <d v="2023-12-30T00:00:00"/>
    <m/>
    <s v="En analisis"/>
    <s v="En analisis"/>
    <s v="En análisis"/>
    <s v="Instalación de incidente esta planificada para el 23-02-2024"/>
    <x v="30"/>
    <s v="sergiotapia.accenture@itau.cl"/>
    <s v="teresa.martinez@itau.cl"/>
    <s v="https://itauchile.atlassian.net/browse/GIYP-764"/>
    <m/>
    <s v="GIYP-764"/>
    <s v="CIO Corporativo, Sistemas Core"/>
    <s v="CIO Corporativo"/>
  </r>
  <r>
    <s v="GIYP-765"/>
    <x v="3"/>
    <s v="Caída de proceso BLREP/BLJDCOMI en Altamira. Archivo no existe"/>
    <s v="TERESA MARTINEZ"/>
    <s v="Daniel Yturry"/>
    <d v="2024-02-13T00:00:00"/>
    <d v="2024-01-25T09:04:00"/>
    <x v="1"/>
    <d v="2023-12-30T00:00:00"/>
    <m/>
    <s v="En análisis "/>
    <s v="Acción inmediata: _x000a_Se relanza proceso desde paso fallido una vez disponible el archivo.           "/>
    <s v="En análisis "/>
    <s v="Quedan planificadas actividades de modificación para la semana del 12 de febrero 2024 [~accountid:712020:d7e2a448-01af-4768-ac2f-1f9d785099a9] semana del 19 de febrero se instalará en QA."/>
    <x v="16"/>
    <s v="danielyturry.accenture@itau.cl"/>
    <s v="teresa.martinez@itau.cl"/>
    <s v="https://itauchile.atlassian.net/browse/GIYP-765"/>
    <m/>
    <s v="GIYP-765"/>
    <s v="CIO Corporativo, Sistemas Core"/>
    <s v="CIO Corporativo"/>
  </r>
  <r>
    <s v="GIYP-766"/>
    <x v="3"/>
    <s v="Caída procesos DIBS GEN_PERPRO"/>
    <s v="Carolina Peña"/>
    <s v="Francisco Diaz"/>
    <d v="2024-02-01T00:00:00"/>
    <d v="2024-01-31T12:56:00"/>
    <x v="1"/>
    <d v="2023-12-30T00:00:00"/>
    <m/>
    <s v="En analisis"/>
    <s v="En analisis"/>
    <s v="En análisis"/>
    <s v="[~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
    <x v="30"/>
    <s v="fdiazv@itau.cl"/>
    <s v="carolina.pena@itau.cl"/>
    <s v="https://itauchile.atlassian.net/browse/GIYP-766"/>
    <m/>
    <s v="GIYP-766"/>
    <s v="CIO Corporativo, Ingenieria TI"/>
    <s v="CIO Corporativo"/>
  </r>
  <r>
    <s v="GIYP-767"/>
    <x v="3"/>
    <s v="Ejecución de PerPro que genera intermitencia e indisponibilidad en servicios de canales digitales"/>
    <s v="Teresa Martinez"/>
    <s v="Teresa Martinez"/>
    <d v="2024-01-26T00:00:00"/>
    <d v="2024-01-29T13:27:00"/>
    <x v="1"/>
    <d v="2023-12-30T00:00:00"/>
    <m/>
    <s v="En analisis. Determinar el por que este proceso genera afectación en los canales? como podemos resolver que esto no ocurra? "/>
    <s v="En analisis"/>
    <s v="En analisis"/>
    <s v="[~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_x000a__x000a__x000a__x000a_[~accountid:712020:5a0c9a37-d14b-41b0-95e3-0bbdfb772b80]"/>
    <x v="30"/>
    <s v="teresa.martinez@itau.cl"/>
    <s v="teresa.martinez@itau.cl"/>
    <s v="https://itauchile.atlassian.net/browse/GIYP-767"/>
    <m/>
    <s v="GIYP-767"/>
    <s v="CIO Corporativo, Sistemas Core"/>
    <s v="CIO Corporativo"/>
  </r>
  <r>
    <s v="GIYP-773"/>
    <x v="3"/>
    <s v="En Dibs no se ejecutó la carga de la tasa máxima convencional (TMC)"/>
    <s v="Teresa Martinez"/>
    <s v="Juan Meza / JUAN MAUREIRA"/>
    <d v="2024-02-01T00:00:00"/>
    <d v="2024-01-25T17:26:00"/>
    <x v="0"/>
    <d v="2024-01-02T00:00:00"/>
    <m/>
    <s v="No se generó la carga de la tasa máxima convencional motivado al doble Night Run de fin de año"/>
    <s v="Se replicó la tasa del día anterior al siguiente día, para evitar incidencia._x000a_Se solicitaron los respaldos de sistema para verificar registros y soportar análisis del caso."/>
    <s v="por definir"/>
    <s v="[~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
    <x v="13"/>
    <s v="juan.maureira_gatica@itau.cl"/>
    <s v="teresa.martinez@itau.cl"/>
    <s v="https://itauchile.atlassian.net/browse/GIYP-773"/>
    <m/>
    <s v="GIYP-773"/>
    <s v="CIO Corporativo, Sistemas Core"/>
    <s v="CIO Corporativo"/>
  </r>
  <r>
    <s v="GIYP-844"/>
    <x v="3"/>
    <s v="error al realizar modificaciones en los datos de clientes en TU"/>
    <s v="Teresa Martinez"/>
    <s v="Mariana capello"/>
    <d v="2024-02-02T00:00:00"/>
    <d v="2024-01-30T09:28:00"/>
    <x v="0"/>
    <d v="2024-01-22T00:00:00"/>
    <m/>
    <s v="En analisis"/>
    <s v="En analisis"/>
    <s v="En analisis"/>
    <m/>
    <x v="83"/>
    <e v="#N/A"/>
    <s v="teresa.martinez@itau.cl"/>
    <s v="https://itauchile.atlassian.net/browse/GIYP-844"/>
    <m/>
    <s v="GIYP-844"/>
    <s v="CIO Corporativo, Sistemas Core"/>
    <s v="CIO Corporativo"/>
  </r>
  <r>
    <s v="GIYP-116"/>
    <x v="0"/>
    <s v="Usuarios reportan lentitud en aplicativo QBIZ"/>
    <s v="Ivan Giovagnoli Vicuna"/>
    <s v="Giovanna Fuentes / Juan Silva Jorquera"/>
    <d v="2023-11-02T00:00:00"/>
    <d v="2023-11-02T17:37:00"/>
    <x v="0"/>
    <d v="2023-06-15T00:00:00"/>
    <d v="2023-11-02T00:00:00"/>
    <s v="Se detecta que al ejecutar un informe en el aplicativo con 2 cuentas esta genera bloqueos en la base de datos. Se detectó que existe un problema con el Análisis de registros para el tipo de informe que se debe realizar 1 Vez al año."/>
    <s v="Solución para eliminar el bloqueo del proceso Gestión de presupuesto CONSERVAR SALDO. _x000a_Análisis –hasta el 20-07-2023 (OK), _x000a_Desarrollo, se estima completar el 18-08-2023, (TERMINADO)_x000a_Certificación, se estima completar el 06-10-2023 (TERMINADO)_x000a_PaP, se estima completar el 17-10-2023 (Pap el 10.10.2023 TERMINADO) : A la espera de pruebas finales fin de cierre de_x000a_mes Octubre 31-10-2023) (WII 170549) (OK)_x000a__x000a_Plan paralelo (purgas, revisión de los procesos que tardan más de 2 horas en ejecutarse, mejora de los índices) Seguimiento 07-09-2023 (Ok)"/>
    <s v="Optimizar el proceso de Gestión de presupuesto CONSERVAR SALDO_x000a_Mejoras adicionales de procesos: purga y mejora de indices"/>
    <s v="26-08-2023 Carga de procesos BKB (OK) _x000a_26-09-2023 Se esta analizando los índices de las tablas por parte del proveedor quien entregara propuesta _x000a_La purga se terminó por presupuestó y se debe tomar como proyecto en AWS_x000a__x000a_En proceso de certificación - terminando de realizar las pruebas_x000a__x000a__x000a__x000a_*Seguimiento 27-09-2023*;Acuerdo en BDC 04-10: seguimiento como punto de control el 11-10-2023;Certificación, se completa el 06-10-2023 (OK)"/>
    <x v="94"/>
    <s v="juansilva.kibernum@itau.cl"/>
    <s v="ivan.giovagnoli@itau.cl"/>
    <s v="https://itauchile.atlassian.net/browse/GIYP-116"/>
    <m/>
    <s v="GIYP-116"/>
    <s v="CIO Corporativo, Finanzas"/>
    <s v="CIO Corporativo"/>
  </r>
  <r>
    <s v="GIYP-142"/>
    <x v="0"/>
    <s v="Interfaces de funds  con un tamaño menor al esperado"/>
    <s v="Ivan Giovagnoli Vicuna"/>
    <s v="Giovanna Fuentes"/>
    <d v="2023-11-20T00:00:00"/>
    <d v="2023-11-20T13:16:00"/>
    <x v="0"/>
    <d v="2023-06-27T00:00:00"/>
    <d v="2023-11-20T00:00:00"/>
    <s v="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_x000a_Por esta condición de procesamiento, no es posible ejecutar un reprocesar funds y se como medida de contingencia copiar la información del día anterior (t-2) al día de proceso (t-1)."/>
    <s v="a.) Desarrollo proceso generación archivo de control dibs, (OK)_x000a_b.) Desarrollo proceso ETL para carga archivo de control en funds (OK)_x000a_c.) Certificación desarrollo de generación y carga archivo, se estima el 03-08-2023 (oK)_x000a_d.) Carga del Archivo del 04 al 08-09-2023 (FUND)_x000a_e) Paso a producción de componentes dibs, Osvaldo Galvez, Finalizado 02-10-2023 (OK)_x000a_f) Paso a producción de componentes etl, Felipe Cruz, OK WI-173827 //  03/11/23"/>
    <s v="Incorporar un nuevo archivo de control en el envio que informe la cantidad de registros que contiene la interfaz de operaciones FDBKASOP para automatizar proceso de contingencia."/>
    <s v="En proceso de certificación desarrollo carga de archivo, Felipe Cruz, En curso 14-09-2023_x000a_Se espera completar el PaP durante la tercera semana de septiembre_x000a__x000a_*Seguimiento 26-09-2023*;Paso a producción de ambos componentes dibs/etl, Osvaldo Galvez, Felipe Cruz, *En curso* / Se pretende completar el 02-10-2023_x000a__x000a_Seguimiento el 04-10-2023;Paso a producción de componentes dibs, Osvaldo Galvez, Finalizado, 02-10-23_x000a__x000a_Paso a producción de componentes etl, Felipe Cruz, En curso, 03-11-23;Se mantiene la planificación para el paso a producción de la parte ETL/SQL:_x000a__x000a_Paso a producción de componentes etl, Felipe Cruz, En curso, 03-11-23;Se realiza el paso a producción de la parte SQL según planificación:_x000a_Paso a producción de componentes ETL, Felipe Cruz, Finalizado, 03-11-23;[~accountid:712020:bf942735-5804-4207-93dc-ffc3e746c93c] Nos podría indicar el WI del Paso a produccion_x000a_Quedamos atentos"/>
    <x v="95"/>
    <e v="#N/A"/>
    <s v="ivan.giovagnoli@itau.cl"/>
    <s v="https://itauchile.atlassian.net/browse/GIYP-142"/>
    <m/>
    <s v="GIYP-142"/>
    <s v="CIO Corporativo, Finanzas"/>
    <s v="CIO Corporativo"/>
  </r>
  <r>
    <s v="GIYP-260"/>
    <x v="0"/>
    <s v="Caida de proceso DIBS (GIBTCCL-INTERFAZ TX.MCF29 )"/>
    <s v="Ivan Giovagnoli Vicuna"/>
    <s v="Jethro  Aravena/ Luis Araya"/>
    <d v="2023-10-11T00:00:00"/>
    <d v="2023-10-11T17:45:00"/>
    <x v="0"/>
    <d v="2022-12-31T00:00:00"/>
    <d v="2023-10-11T00:00:00"/>
    <s v="TCB1050CL llama a TCB645ACL que graba fecha del archive TX.MCF29 en área de datos TC_SAFELDA_x000a_"/>
    <s v="Se ejecutó el PaP 14-07-2023 y queda en validación hasta principios de octubre 2023 ( la solución será comprobada con un doble nightrun que ocurrirá a finales de septiembre 2023). "/>
    <s v=" Control de la interface para que se aplique en el primer proceso del doble night run (cuando el primer día del mes día inhábil). "/>
    <s v="Este caso fue abierto inicialmente bajo serviceNow PRB0040978-INC0167977- Caida de proceso DIBS (GIBTCCL) y se abrió en Jira para continuar la gestión bajo esta herramienta.;se valida hasta el doble nightrun(OK)_x000a_Se consulta a José Vidal si se produjo alguna caída en el GIBTCCL en el doble night run, este indico que no hubo problemas._x000a_Se acuerda cierre"/>
    <x v="80"/>
    <s v="luis.arayarojas@itau.cl"/>
    <s v="ivan.giovagnoli@itau.cl"/>
    <s v="https://itauchile.atlassian.net/browse/GIYP-260"/>
    <m/>
    <s v="GIYP-260"/>
    <s v="CIO Corporativo, Finanzas"/>
    <s v="CIO Corporativo"/>
  </r>
  <r>
    <s v="GIYP-761"/>
    <x v="3"/>
    <s v="Interfaz Rentabilidad FINDUR    No Disponible en Servidor"/>
    <s v="Elson Ohara"/>
    <s v="Bernardo Quezada / IVAN GIOVAGNOLI"/>
    <d v="2024-02-07T00:00:00"/>
    <d v="2024-01-31T12:56:00"/>
    <x v="1"/>
    <d v="2023-12-29T00:00:00"/>
    <m/>
    <s v="En analisis"/>
    <s v="En analisis"/>
    <s v="En análisis"/>
    <s v="[~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
    <x v="30"/>
    <s v="ivan.giovagnoli@itau.cl"/>
    <s v="elson.ohara@itau.cl"/>
    <s v="https://itauchile.atlassian.net/browse/GIYP-761"/>
    <m/>
    <s v="GIYP-761"/>
    <s v="CIO Corporativo, Riesgo y Fraude"/>
    <s v="CIO Corporativo"/>
  </r>
  <r>
    <s v="GIYP-791"/>
    <x v="3"/>
    <s v="Error al momento de ejecutar Job de carga Funds"/>
    <s v="Giovanna Lorena "/>
    <s v="Giovanna Lorena "/>
    <d v="2024-02-02T00:00:00"/>
    <d v="2024-01-30T13:04:00"/>
    <x v="0"/>
    <d v="2024-01-07T00:00:00"/>
    <m/>
    <s v="En analisis"/>
    <s v="En analisis"/>
    <s v="En analisis"/>
    <s v="[~accountid:712020:382dea96-35b5-4760-9044-1e81c5b43960] nos ayuda con el complemento de este caso de problema causa raíz y acciones para evitar su nueva ocurrencia. ;Estimada._x000a__x000a_Podemos ver este tema._x000a_Gracias._x000a__x000a_Atte,_x000a_[https://imgsslscl.masterbase.com/v1/itaucomcl/b/a_firmas/iconos/01.jpg]_x000a_Osvaldo Gálvez D._x000a_Comunidad Finanzas_x000a_Gerencia Corporativa de Tecnologia_x000a_[https://imgsslscl.masterbase.com/v1/itaucomcl/b/a_firmas/iconos/02.jpg]_x000a_mauricio.galvez@itau.cl_x000a_[https://imgsslscl.masterbase.com/v1/itaucomcl/b/a_firmas/iconos/03.jpg]_x000a_+562 29392935_x000a_[https://imgsslscl.masterbase.com/v1/itaucomcl/b/a_firmas/05.png]_x000a_[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
    <x v="10"/>
    <s v="giovannalorena.fuentescabello@itau.cl"/>
    <s v="giovannalorena.fuentescabello@itau.cl"/>
    <s v="https://itauchile.atlassian.net/browse/GIYP-791"/>
    <m/>
    <s v="GIYP-791"/>
    <e v="#N/A"/>
    <e v="#N/A"/>
  </r>
  <r>
    <s v="GIYP-854"/>
    <x v="3"/>
    <s v="Murex. Caída de proceso en cierre"/>
    <s v="Elson Ohara"/>
    <s v="Gonzalo Correa Pinto"/>
    <d v="2024-02-06T00:00:00"/>
    <d v="2024-01-31T11:38:00"/>
    <x v="0"/>
    <d v="2024-01-30T00:00:00"/>
    <m/>
    <s v="En analisis"/>
    <s v="En analisis"/>
    <s v="En analisis"/>
    <m/>
    <x v="83"/>
    <s v="gonzalo.correa@itau.cl"/>
    <s v="elson.ohara@itau.cl"/>
    <s v="https://itauchile.atlassian.net/browse/GIYP-854"/>
    <m/>
    <s v="GIYP-854"/>
    <s v="CIO Corporativo, Riesgo y Fraude"/>
    <s v="CIO Corporativo"/>
  </r>
  <r>
    <s v="GIYP-232"/>
    <x v="0"/>
    <s v="error en el módulo SPF_Vizualización_Firmas"/>
    <s v="Patricio Mora"/>
    <s v="Patricio Mora"/>
    <d v="2023-09-12T00:00:00"/>
    <d v="2023-09-12T15:14:00"/>
    <x v="0"/>
    <d v="2023-05-08T00:00:00"/>
    <d v="2023-09-12T00:00:00"/>
    <s v="Por obsolescencia se actualizó el SO en el CLSTGIISP00V10 (Servidor Web SPF) de la versión W 2008 R2 a W 2019 lo que produjo problemas de consulta a nivel de consultas desde el Front Unificado_x000a_(Se detecta que la configuración del SO Win19 que tiene el SPF / CLSTGIISP00V10 causan incompatibiidad)"/>
    <s v="1. Revisión de plan de pruebas asociadas con el Front Unificado (OK). No se encontró errores de incompatibilidad. _x000a_2.Actualización a la versión W2019 del SO en el servidor SPF/ CLSTGIISP00V10. (OK)_x000a_3.) Se aplicó revisión de política de seguridad en versión de WIN2019 en SPF y pruebas se ejecutaron correctamente, _x000a_4.) se revisará con CIberseguridad los resultados antes de completar el PaP en el SPF. Se estima completar el PaP antes del freezig de fin el mes de agosto 2023_x000a__x000a_Seguimiento el 29-08-2023 "/>
    <s v="cambio de SO a 2019 en el SFP. "/>
    <s v="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_x000a_En monitoreo seguimiento el 05-08-2023;Se comprobó que las modificaciones hechas a la configuración del W2019 no se contra 'pongan con alguna política de seguridad (OK)_x000a_se definió el 01-09-2023 pasar el servidor(Nuevo sistema operativo) a producción.(OK)_x000a__x000a_Validación sin vulnerabilidades ni incidencias (OK)_x000a__x000a_*Se acuerda el cierre*"/>
    <x v="53"/>
    <s v="patricio.mora@itau.cl"/>
    <s v="patricio.mora@itau.cl"/>
    <s v="https://itauchile.atlassian.net/browse/GIYP-232"/>
    <m/>
    <s v="GIYP-232"/>
    <s v="CIO Corporativo, Legal, Audit. &amp; RRHH"/>
    <s v="CIO Corporativo"/>
  </r>
  <r>
    <s v="GIYP-451"/>
    <x v="0"/>
    <s v="Correos de DocuSing no llegan a Brasil para ser firmados."/>
    <s v="Patricio Mora "/>
    <s v="Patricio Mora"/>
    <d v="2023-11-27T00:00:00"/>
    <d v="2023-11-30T09:49:00"/>
    <x v="0"/>
    <d v="2023-09-22T00:00:00"/>
    <d v="2023-11-27T00:00:00"/>
    <s v="Problema en plataforma del proveedor a nivel de IP, dado que conexión genera problema de IP en lista negra.  "/>
    <s v="Se realiza escalamiento al proveedor (OK)_x000a_Como mitigante proveedor recomienda ajustes en configuración. Se realizaron pruebas con  con Itaú Brasil y los documentos llegaron sin problemas. Jueves 05-10 (OK) _x000a_Pruebas realizadas por el proveedor 20-11-2023 (OK)_x000a_Registro de nuevo DNS por parte del proveedor dejando habilitado el paso de los correos a Brasil (27-11-2023) OK "/>
    <s v="Se registra nuevo DNS de tipo A faltante para la salida de los documentos en brasil ( Docusing )"/>
    <s v="Jueves 05-10 : Se coordinó nueva reunión con Docusign. Presentaron una solución para resolver el problema de forma rápida; se configuró la propuesta, se hicieron las pruebas con Itaú Brasil y los documentos llegaron sin problemas._x000a__x000a_El  proveedor sigue trabajando para una solución definitiva, más transversal._x000a__x000a_Martes 10-10 : Se solicitó reunión con proveedor para controlar avance de la solución definitiva, pero a la fecha sno tenemos respuesta._x000a__x000a_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_x000a_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_x000a__x000a_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_x000a__x000a_Esperamos mantener etapa de estabilización hasta el 24-11 para cerrar el incidente.;*BDC 20-11-2023*_x000a_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_x000a__x000a_Se deja en validación ;Al 27-11-2023 todas las pruebas y seguimientos realizados están Ok._x000a__x000a_Se confirma con correo enviado por Oswaldo Ortiz hoy lunes 27-11-2023. Se puede dar por cerrado el incidente.;*BDC 27-11-2023*_x000a_Hasta el 27-11-2023, todas las pruebas y seguimientos realizados están en orden._x000a_Esto ha sido confirmado mediante un correo enviado por Oswaldo Ortiz el día de hoy, lunes 27-11-2023._x000a_Se adjunta correo"/>
    <x v="32"/>
    <s v="patricio.mora@itau.cl"/>
    <s v="patricio.mora@itau.cl"/>
    <s v="https://itauchile.atlassian.net/browse/GIYP-451"/>
    <m/>
    <s v="GIYP-451"/>
    <s v="CIO Corporativo, Legal, Audit. &amp; RRHH"/>
    <s v="CIO Corporativo"/>
  </r>
  <r>
    <s v="GIYP-204"/>
    <x v="0"/>
    <s v="Servicio Critico IB - High space used (96) for D-CLSTGETLP00"/>
    <s v="Claudio Carcamo"/>
    <s v="Nesky Espinace"/>
    <d v="2023-11-07T00:00:00"/>
    <d v="2023-11-07T12:22:00"/>
    <x v="0"/>
    <d v="2023-07-07T00:00:00"/>
    <d v="2023-11-07T00:00:00"/>
    <s v="Alto consumo de espacio en disco D por falta de purga. El evento fue detectado los días 05 y 08-07-2023"/>
    <s v="Plan de purga sobre las BD SOS /servidor discos del CLSTGETLP00 _x000a_Desarrollo de Script  en proceso. 11-08-2023 (OK)_x000a_Pruebas QA – Ejecución de Script -15-08-2023 (OK)_x000a_queda establecido la generación de purgas purgas periódicamente mediante la generación de rutinas extras (OK) iniciadas desde finales de agosto. "/>
    <s v="Plan de purga de datos en servidor CLSTGETLP00"/>
    <s v="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
    <x v="2"/>
    <s v="nesky.espinace.sermaluc@itau.cl"/>
    <s v="claudio.carcamo@itau.cl"/>
    <s v="https://itauchile.atlassian.net/browse/GIYP-204"/>
    <m/>
    <s v="GIYP-204"/>
    <s v="CIO Corporativo, Riesgo y Fraude"/>
    <s v="CIO Corporativo"/>
  </r>
  <r>
    <s v="GIYP-218"/>
    <x v="0"/>
    <s v="Demora al consultar operaciones en BPM 8.5"/>
    <s v="Claudio Carcamo/Riesgo"/>
    <s v="Jenny Reyes/ Nesky Espinace"/>
    <d v="2024-01-16T00:00:00"/>
    <d v="2024-01-30T11:13:00"/>
    <x v="0"/>
    <d v="2023-07-10T00:00:00"/>
    <d v="2024-01-16T00:00:00"/>
    <s v="Por PaP / Motor de Fraude consumió casi en su totalidad el AB del Web Server. No fue problemas del BPM 8.5.0, Onboding ni TEF (solo se vieron afectados). Estos servicios se vieron afectados porque demoraban más de 30 seg y daban  timeout. _x000a_(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_x000a__x000a_fue causada por un servicio que la empresa integró en el motor de fraude. Debido a la gran cantidad de datos procesados por este servicio"/>
    <s v="a.) Se aumenta pool de conexiones en el IIS del servidor CLSTGIISP08V01 validando que luego del cambio las consultas responden dentro de parámetros normales. 10-07-2023_x000a_b.)Se pasa por emergencia el 11-07-2022  solución para dejar de llamar a la API  get complancietraker de compliance tracker desde el motor de fraude  (el pool se dejó en 500 pero igual se vieron pic de consumo.)  Se aumentó el pool de 100 a 500 peticiones.  Se ejecutó el 11-07-2023._x000a__x000a_Solución definitiva Mejorar el WS  compliance tracker para que esté preparado para recibir tantas peticiones de Apis en paralelo- se deja configurado al tope de conexiones disponibles por la aplicación.   (propuesta por el proveedor Handel) ._x000a__x000a_Actualmente en pruebas por el proyecto del Motor de fraude para ejecución nuevamente del PaP. Se estima completar durante el mes de Enero 2024"/>
    <s v="Posible Solucion : Mejorar el WS  compliance tracker para que esté preparado para recibir tantas peticiones en paralelo. _x000a__x000a_Solucion definitiva: El proyecto desactivó el llamado al servicio &quot;getcompliancetraker&quot; en el pasado, lo que ha resultado en la eliminación de los errores de TimeOut. Como resultado, el sistema se encuentra ahora estable."/>
    <s v="En analisis;El web Service,  se dejó con conexiones ilimitadas_x000a_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_x000a__x000a_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_x000a_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_x000a__x000a_Se realizaron  pruebas de carga en ambiente QA del servicio compliance tracker, con la intención de acercarnos a un escenario productivo similar. Se consideraron los siguientes puntos :_x000a__x000a_ _x000a__x000a_# Mejoras en el Broker 10_x000a_# Webservice en QA ya no tiene límite de conexiones._x000a__x000a_+*Resumen*+ _x000a__x000a_ _x000a__x000a_# +Tipo de pruebas+_x000a_## 20 Hilos concurrente con 5 minutos_x000a_## 30 Hilos concurrente con 5 minutos_x000a_## 50 Hilos concurrente con 5 minutos_x000a_## 70 Hilos concurrente con 5 minutos_x000a_## 100 Hilos concurrente con 5 minutos_x000a_## 100 Hilos concurrente con 60 minutos_x000a_# +Observaciones+_x000a_## En general se observa que el comportamiento corresponde al esperado, tiempo promedio 300 mls_x000a_## En las pruebas se monitoreo el servidor (RAM, RED y CPU), viendo un incremento de 90% al momento de ejecutar los test. Respondiendo el servicios de manera óptima._x000a__x000a_ _x000a__x000a_+*Conclusiones :*+_x000a__x000a_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_x000a_Se realizan las pruebas de carga en ambiente QA del servicio compliance tracker:_x000a_Se procede a reactivar la llamada a la API de Compliance Tracker._x000a_Sin embargo, es importante que se monitoreen los escenarios productivos al día siguiente durante el horario laboral para asegurarse de que el servicio tenga la capacidad necesaria para responder al flujo de trabajo (newApp - transferencia de fondos)._x000a_En caso contrario, se realizará un rollback y se considerarán otras estrategias para mejorar el rendimiento, como por ejemplo, la infraestructura._x000a_También es importante tener en cuenta que esta API debe ser expuesta a diferentes canales.;Se están evaluando las siguientes alternativas para no provocar contención de los distintos canales que utilizan el servicio:_x000a__x000a_* Cambiar el motor SQL standard a enterprise edition._x000a_* Implementar solución cache de consulta CTK._x000a__x000a_Nos reuniremos con [~accountid:712020:3d0e9aa8-f234-4ac0-ba9a-4517a9af69aa] para discutir estas alternativas.;{panel:bgColor=#eae6ff}_x000a_BDC 11-12-2023_x000a_Hoy se reunira nesky y jenny con @DAVID ADOLFO MEZA EPUL para discutir alternativas._x000a_Esta reunión se realizara el 11-12-2023 a las 16:00hrs_x000a_{panel};{panel:bgColor=#eae6ff}_x000a_BDC 18-12-2023_x000a_Es necesario explorar otras opciones, posiblemente basadas en la nube, y en ese caso, Jenny será responsable de llevar a cabo el lanzamiento._x000a_Antes de eso, es importante tener una reunión con el proveedor para obtener la documentación necesaria y luego programar reuniones con el equipo de arquitectura para presentarles el problema y obtener su acuerdo_x000a_{panel};BDC 27-12-2023_x000a_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_x000a_Jenny y Nesky se encuentran trabajando en el campo de la arquitectura con el objetivo de explorar diferentes opciones para mejorar.;BDC 03-01:_x000a__x000a_Sigue en evaluación la mejora de la infraestructura para mejorar el servicio. punto de control 16-01;Jenny y Nesky se encuentran trabajando en el campo de la arquitectura con el objetivo de explorar diferentes opciones para mejorar._x000a__x000a_Aun se encuentra en evaluación de arquitectura.;Solucion definitiva: El proyecto desactivó el llamado al servicio &quot;getcompliancetraker&quot; en el pasado, lo que ha resultado en la eliminación de los errores de TimeOut. Como resultado, el sistema se encuentra ahora estable._x000a_Se adjunta correo con la solucion"/>
    <x v="18"/>
    <s v="nesky.espinace.sermaluc@itau.cl"/>
    <s v="claudio.carcamo@itau.cl"/>
    <s v="https://itauchile.atlassian.net/browse/GIYP-218"/>
    <m/>
    <s v="GIYP-218"/>
    <s v="CIO Corporativo, Riesgo y Fraude"/>
    <s v="CIO Corporativo"/>
  </r>
  <r>
    <s v="GIYP-240"/>
    <x v="2"/>
    <s v="Sin liberación interfaces de Tareas de Murex"/>
    <s v="Claudio Carcamo"/>
    <s v="Claudio Carcamo /eric valtierra"/>
    <d v="2024-01-30T00:00:00"/>
    <d v="2024-01-26T10:45:00"/>
    <x v="0"/>
    <d v="2023-07-17T00:00:00"/>
    <m/>
    <s v="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
    <s v="Se incluirá punto de control sobre archivos de disponibilidad enviados desde DIBS a Murex y ante un evento de “no envió” el operador podrá enterarse y llamar al área respectiva, con la posibilidad de reenviar las interfaces._x000a__x000a_1.Desarrollo/Pruebas locales, 24/07/23 al 26/07/23 (OK)_x000a_2.Certificación, 27/07/23 al 31/07/23 (OK)_x000a_3.Paso a Producción, 07-10-2023 ((esta mejora se pasó a Producción junto con el GP Live de Murex el 7 de octubre) (OK) (WI 76936)"/>
    <s v="Control a nivel de DIBS  que valide si el archivo generado en DIBS para que vaya a Murex haya sido enviado. "/>
    <s v="el proyecto Murex se implementó sin problemas, por lo que la solución ya está instalada._x000a_se deja en validación y ver el comportamiento de este PaP_x000a_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_x000a_La solución implementada el 7 de octubre es la que se necesita y responde  a las necesidades del Proyecto Murex Fase II._x000a__x000a_Saludos_x000a__x000a_Modo Home Work_x000a__x000a_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_x000a__x000a_Son distintos, en ambientes previos está la ultima versión V3.8 vs producción la anterior V3.7._x000a__x000a_Y en caso de que no identifiquemos la causa, creo que es recomendable abrir un caso en IBM. _x000a__x000a_Por lo tanto la solución probada en QA no fue compatible con la versión de producción.;[~accountid:712020:926abd4e-07e4-4dcb-90fe-60867d1a36f8] Cual es la solución definitiva para este caso? ;Se da seguimiento en reunión interna la cual se realizara el 12-12-2023;BDC  18-12-2023_x000a_Se envía correo para gestión del  cambio de versión la ultima versión V3.8_x000a_Eric Valtierra se encargara de aplicar la solución_x000a_Se adjunta correo;BDC 27-12-2023_x000a_Se realizara un cambio de versión, la ultima versión V3.8 vs producción la anterior V3.7.;Estimados,_x000a__x000a_[^RE_ Problemas en el envío de interfaces Alexis Miranda Navarro _alexis_miranda@itau_cl_a Murex - Revisar cola FTP_Transferencia .msg]_x000a__x000a_Sin esta actualización no podemos solucionar el problema asignado al CIO Corporativo, la solución esta y fue probada en QA._x000a__x000a_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
    <x v="30"/>
    <s v="eric.valtierra@itau.cl"/>
    <s v="claudio.carcamo@itau.cl"/>
    <s v="https://itauchile.atlassian.net/browse/GIYP-240"/>
    <m/>
    <s v="GIYP-240"/>
    <s v="CIO Corporativo, Riesgo y Fraude"/>
    <s v="CIO Corporativo"/>
  </r>
  <r>
    <s v="GIYP-273"/>
    <x v="0"/>
    <s v="Bloqueo en el Verbo IDD "/>
    <s v="Claudio Carcamo/ Riesgo"/>
    <s v="Carlos Barrera"/>
    <d v="2023-10-11T00:00:00"/>
    <d v="2023-10-11T13:16:00"/>
    <x v="0"/>
    <d v="2023-07-20T00:00:00"/>
    <d v="2023-10-11T00:00:00"/>
    <s v="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
    <s v="Se realiza mantenimiento a verbo CD_PARA (Opción: Mantenimiento Tipo de Facilities), con el fin de que no bloquee archivo SA.PARMT, que es utilizado en verbo IDD 28-07-2023 (OK)_x000a__x000a_Modificar aplicación CDO020 para que al momento de leer archivo SA.PARMT, libere inmediatamente el registro y además se colocará atributo SHARE(*YES) en archivo. (Por definir fecha por priorización) "/>
    <s v="Mantenimiento a verbo CD_PARA (Opción : Mantenimiento Tipo de Facilities), con el fin de que no bloquee archivo SA.PARMT, que es utilizado en verbo IDD_x000a__x000a_Como actividad adicional de mejora se incluye como proyecto del área, modificar aplicación CDO020 para que al momento de leer archivo SA.PARMT, libere inmediatamente el registro y además se colocará atributo SHARE(*YES) en archivo. "/>
    <s v="Solución consistirá en  modificar  aplicación CDO020 para que al momento de leer archivo SA.PARMT, libere inmediatamente el registro y además se colocará atributo SHARE(*YES) en archivo._x000a__x000a_caso se ha  despriorizado por casos críticos del área Riesgo._x000a__x000a_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_x000a_Se acuerda cierre"/>
    <x v="8"/>
    <s v="cobarrera@itau.cl"/>
    <s v="claudio.carcamo@itau.cl"/>
    <s v="https://itauchile.atlassian.net/browse/GIYP-273"/>
    <m/>
    <s v="GIYP-273"/>
    <e v="#N/A"/>
    <e v="#N/A"/>
  </r>
  <r>
    <s v="GIYP-324"/>
    <x v="0"/>
    <s v="Reseteo Job SINACOFI por antecedentes Comerciales no disponibles"/>
    <s v="Claudio Carcamo "/>
    <s v="Ulises Fuentes"/>
    <d v="2023-11-16T00:00:00"/>
    <d v="2023-11-16T15:32:00"/>
    <x v="0"/>
    <d v="2022-03-10T00:00:00"/>
    <d v="2023-11-16T00:00:00"/>
    <s v="El Core IBS no reconecta de forma automática cuando en Sinacofi existe una intermitencia o caída, esto se da por el diseño en su programación , específicamente en el uso de la componente RG SN11BA "/>
    <s v="Como mitigante el área de operaciones TI, ejecutaba reinicio del servicio a solicitud del problema con la transacciones y evidenciaba el encolamiento. _x000a__x000a_Fueron revisados los componentes a ser modificados y la propuesta de solución (a.) se identificaron los componentes a ser modificados  PRG SN11BA de la biblioteca SNCF400(ok) _x000a_b.) Certificación QA inicio el 12-10-2023 al 07-11-2023 (Finalizadas con error) _x000a_c.) Se desestima paso de componentes mencionados dado que no son factibles para la resolución del problema_x000a_d) Se realiza activación de componente core CBXCHKSNC de sistema FCSA01, el cuál valida la conectividad con servicio sinacofi/experian evitando el encolamiento de transacciones"/>
    <s v="Se realiza activación de componente core CBXCHKSNC de sistema FCSA01, el cuál valida la conectividad con servicio sinacofi/experian evitando el encolamiento de transacciones._x000a__x000a_Conforme a indicación de equipo de monitoreo, ya no se presentan errores de comunicación ni continuidad por parte de negocio"/>
    <s v="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_x000a__x000a_-Debe estar la biblioteca SNCF400 en la lista de bibliotecas._x000a__x000a_Se inicia revisión de *COMPCOB*_x000a_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_x000a_* Se valida con equipo de operaciones y durante el periodo de seguimiento el error ya no se presenta._x000a_* Se inicia proceso de cierre de ficha;*Reunión del BDC 16-11-2023*_x000a_Se lleva a cabo una validación con el equipo de negocio, donde se observa una disminución de los casos relacionados con el error._x000a_Posteriormente, se realiza una validación con el equipo de operaciones y se constata que durante el periodo de seguimiento, el error ya no se presenta_x000a_Se esperan los datos complementarios (WII) para luego darle cierre a la ficha"/>
    <x v="96"/>
    <s v="ulises.fuentes@itau.cl"/>
    <s v="claudio.carcamo@itau.cl"/>
    <s v="https://itauchile.atlassian.net/browse/GIYP-324"/>
    <m/>
    <s v="GIYP-324"/>
    <s v="CIO Corporativo, Riesgo y Fraude"/>
    <s v="CIO Corporativo"/>
  </r>
  <r>
    <s v="GIYP-398"/>
    <x v="0"/>
    <s v="Colaboradores no pueden ingresar a BPM"/>
    <s v="Iyugnis Leyva Baez"/>
    <s v="Iyugnis Leyva Baez"/>
    <d v="2023-09-14T00:00:00"/>
    <d v="2023-09-14T17:37:00"/>
    <x v="0"/>
    <d v="2023-09-05T00:00:00"/>
    <d v="2023-09-14T00:00:00"/>
    <s v="Procedimiento incompleto se no reinicio el was de BPM tenia contraseña antigua. se realizó el análisis_x000a_Por vulnerabilidad a Kerberoasting se realizo el cambio de contraseña en usuario de servicio USRSVC_BPM"/>
    <s v="Se restablece contraseña antigua al usuario de servicio USRSVC_BPM y el servicio de BPM se restablece, se genera caso a problema para determinar solución definitiva."/>
    <s v="En análisis"/>
    <s v="hubo cambios en el proceso de control de calidad (QA) y luego en el entorno de producción, donde se eliminaron ciertos privilegios._x000a_Durante este cambio, se realizó una actualización de contraseña en los nodos del servidor de aplicaciones web (WAS)._x000a_Sin embargo, debido a que el WAS no se reinició, conservó la contraseña antigua._x000a_Se llevó a cabo un análisis con acceso al usuario al que se le cambió la contraseña, pero no se siguió el procedimiento completo._x000a_Como lección aprendida, se recomienda revisar las topologías y asegurarse de tener homologados todos los ambientes._x000a__x000a_Se acuerda cierre"/>
    <x v="53"/>
    <s v="iyugnis.leyva@itau.cl"/>
    <s v="iyugnis.leyva@itau.cl"/>
    <s v="https://itauchile.atlassian.net/browse/GIYP-398"/>
    <m/>
    <s v="GIYP-398"/>
    <e v="#N/A"/>
    <e v="#N/A"/>
  </r>
  <r>
    <s v="GIYP-578"/>
    <x v="2"/>
    <s v="Intermitencia en PRC al buscar operaciones (BPM 8.0) (Plataforma Regional de Crédito)"/>
    <s v="Claudio carcamo"/>
    <s v="Claudio carcamo"/>
    <d v="2024-02-06T00:00:00"/>
    <d v="2024-01-30T11:16:00"/>
    <x v="1"/>
    <d v="2023-10-25T00:00:00"/>
    <m/>
    <s v="Alto consumo de recursos de CPU, durante la ejecución de consultas en DB2."/>
    <s v="Mitigante: Liberar hebras que quedan colgadas con las consultas identificadas y así liberar las conexiones en la DB2 _x000a__x000a_Definitiva: Ejecuta purga de datos BPM _x000a__x000a_se creó el WI 182220 para ejecutar actividad de BPM en QA. OK_x000a_se bajo BPM en QA para iniciar el Backup de la BD OK_x000a_se ejecuto el comando de purga sobre la BD DB2 en QA OK_x000a_PaP (En proceso) _x000a__x000a_Ola 1 PRD Ene/24  Año 2014 08/01_x000a_Ola 2 PRD Año 2015 22/01_x000a_Ola 3 PRD Año 2016 08/01_x000a_Ola 4 PRD Año 2017, 2018 22/01 "/>
    <s v="Plan de purgas sobre la base de datos"/>
    <s v="Se ejecuta purga de datos BPM_x000a_se creó el WI 182220 para ejecutar actividad de BPM en QA._x000a_se bajo BPM en QA para iniciar el Backup de la BD_x000a_se ejecuto el comando de purga sobre la BD DB2 en QA;se informó que el señor Felipe Muñoz Osses ha implementado un script en la shell que permite eliminar las conexiones de manera inmediata cuando la CPU alcanza un umbral específico._x000a_se ejecuto correctamente la purga de propuestas desde 2018-06-24;se eliminan los registros de estas tablas_x000a__x000a_LSW_TASK_x000a_LSW_TASK_EXECUTION_CONTEXT_x000a_LSW_BPD_INSTANCE_x000a_LSW_BPD_INSTANCE_DATA_x000a_LSW_BPD_INSTANCE_VARIABLES_x000a_LSW_EM_TASK_x000a_LSW_USR_XREF_x000a_LSW_USR_GRP_XREF_x000a_LSW_PO_VERSIONS_x000a__x000a_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_x000a__x000a_Saludos _x000a__x000a_AM;[~accountid:712020:34368312-bea9-41e8-875a-18f6ff9e7041] Gracias por la información. _x000a__x000a_[~accountid:712020:926abd4e-07e4-4dcb-90fe-60867d1a36f8] seguiendo lo que se indica, nos ayuda a complementar el plan sobre las acciones definitiva a ejecutarse y la fecha de implementación. ;En acuerdo en mesa de trabajo de hoy 27-11: _x000a__x000a_# Revisar si la purga en QA se ejecuto OK y realizar las validaciones en la herramienta BPM_x000a_# Establecer la fecha del histórico de los datos con negocio_x000a_# revisar la estrategia de ejecución del la purga(1 dia, cada una semana, cada un mes, etc)_x000a_# Fecha de ejecución de prueba de purga test(1 día) en prod : viernes 1-12_x000a__x000a_Puntos que serán revisados con Wellington en reunión interna con Claudio Carcamo. _x000a__x000a_Punto de control hoy a las 4y30 _x000a__x000a_[~accountid:712020:34368312-bea9-41e8-875a-18f6ff9e7041] [~accountid:712020:926abd4e-07e4-4dcb-90fe-60867d1a36f8] ;*BDC 27-11-2023*_x000a_Se debe revisar si la purga en QA se ejecutó correctamente y realizar las validaciones correspondientes en la herramienta BPM._x000a_Es necesario establecer la fecha del histórico de los datos con el equipo de negocio._x000a_Se debe revisar la estrategia de ejecución de la purga, considerando opciones como una vez al día, una vez a la semana, una vez al mes, etc._x000a_La fecha de ejecución de la prueba de purga en el entorno de producción será el viernes 1-12._x000a_Se discutirán los puntos mencionados con Wellington en una reunión interna con Claudio Carcamo.;En reunión de hoy a las 16y30, se informo: _x000a__x000a_* Reunión con el Negocio el 27-11 para determinar datos a mantener en la BD (Corporativo)_x000a_*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_x000a_* Se acuerda seguimiento el miércoles am ;La propuesta es iniciar el 08-01-2024 el proceso de purga por año y se ejecutara cada 15 días. ;{panel:bgColor=#eae6ff}_x000a_BDC 04-12-2023_x000a_Objetivo_x000a_Ejecutar una mantención en la DB2 del producto BPM8.0, que garantice una mejor_x000a_performance del producto a partir de la eliminación de 5 años de historia_x000a__x000a_{panel};Detalle de servidores del aplicativo: _x000a__x000a_|10.181.254.146|CLBAPP0X1|_x000a__x000a_ _x000a__x000a_|10.181.254.151|CLBAPP1X1|_x000a__x000a_|10.181.254.21|CLBAPP1X2|_x000a__x000a_ _x000a__x000a_|10.181.254.16|CLBAPP0X2|_x000a__x000a_ _x000a__x000a_[16:29] Felipe Muñoz Osses_x000a__x000a_ _x000a__x000a_|10.181.254.147|CLBDBP0X1|_x000a__x000a_ _x000a__x000a_|10.181.254.17|CLBDBP0X2|_x000a__x000a_ ;BDC 27-12-2024_x000a_Fecha de mantención en la DB2_x000a_Ola 1 PRD Ene/24  Año 2014 08/01_x000a_Ola 2 PRD Año 2015 22/01_x000a_Ola 3 PRD Año 2016 08/01_x000a_Ola 4 PRD Año 2017, 2018 22/01 ;Estimados, a petición de negocio estas son las fechas de ejecución de purga:_x000a_Ola 1 PRD Ene/24 Año 2014 09/01_x000a_Ola 2 PRD Año 2015 05/02_x000a_Ola 3 PRD Año 2016 15/02_x000a_Ola 4 PRD Año 2017, 2018 04/03;Se reprograma la Ola 1 : _x000a__x000a_Ola 1 PRD Ene/24 Año 2014 sábado --&gt; *20/01*_x000a__x000a_*Motivo :* _x000a__x000a_Por el tiempo estimado del rollback se programa se deja para el fin de semana del 20 de enero dado que para el sábado 13 esta programada otra activdad.;Estimados, _x000a__x000a_Se cambia la fecha inicial de purga:_x000a__x000a_Ola 1 PRD Ene/24 Año 2014 sábado --&gt; *03/02 desde las 09:00 AM*"/>
    <x v="97"/>
    <s v="claudio.carcamo@itau.cl"/>
    <s v="claudio.carcamo@itau.cl"/>
    <s v="https://itauchile.atlassian.net/browse/GIYP-578"/>
    <m/>
    <s v="GIYP-578"/>
    <s v="CIO Corporativo, Riesgo y Fraude"/>
    <s v="CIO Corporativo"/>
  </r>
  <r>
    <s v="GIYP-599"/>
    <x v="0"/>
    <s v="Contact Center reporta casos clientes empresas, con problemas de pagos en Tesorería, PreviRed y cuentas inscritas/no inscritas"/>
    <s v="Elson Ohara"/>
    <s v="David Meza"/>
    <d v="2023-11-20T00:00:00"/>
    <d v="2023-11-20T18:17:00"/>
    <x v="1"/>
    <d v="2023-11-08T00:00:00"/>
    <d v="2023-11-20T00:00:00"/>
    <s v="Se realizo rollback de actividad WI 179049, desconocimiento del flujo con los botones de pagos. _x000a__x000a_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
    <s v="Para dar continuidad se genera rollback y se reprocesa información. _x000a__x000a_Como acción definitiva y lecciones aprendidas._x000a_La acción definitiva es el rollback ya que existe un plan de migración de botón de pago, el actual esta descontinuado, por ende no realizaremos un cambio en el servicio hasta que se migre por completo, tanto el botón de pago y sucursal virtual. _x000a__x000a_Las lecciones aprendidas son : Realizar las certificación considerando todas las casuísticas que este involucrado cada servicio ya sea un broker una api o bien un microservicio, se debe analizar por completo los flujos afectados para no volver a provocar dicha incidencia. "/>
    <s v="Rollback del WI 179049, dado que se espera actualización de los servicios de pagos y sucursal virtual "/>
    <s v="[~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quot;llamado número 2&quot;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
    <x v="45"/>
    <e v="#N/A"/>
    <s v="elson.ohara@itau.cl"/>
    <s v="https://itauchile.atlassian.net/browse/GIYP-599"/>
    <m/>
    <s v="GIYP-599"/>
    <s v="CIO Corporativo, Riesgo y Fraude"/>
    <s v="CIO Corporativo"/>
  </r>
  <r>
    <s v="GIYP-646"/>
    <x v="2"/>
    <s v="Problemas de conexión en DWIG (PRC)"/>
    <s v="Claudio Carcamo"/>
    <s v="Claudio Carcamo / Luis Urrutia (por apoyo en Dwig) "/>
    <d v="2024-02-13T00:00:00"/>
    <d v="2024-01-31T12:55:00"/>
    <x v="1"/>
    <d v="2023-11-15T00:00:00"/>
    <m/>
    <s v="El problema se debió a que la base DWIG estaba al 100% de su capacidad, por tanto, dejo de recibir conexiones por seguridad."/>
    <s v="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_x000a_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_x000a__x000a_1) Mitigante: Provisionar nuevo disco de 500GB sobre el servidor CLSTGBLSRVP19 considerando el nivel de versionamiento que está presentando Sybase IQ16_x000a__x000a_2) Definitiva: Realizar Purga de Datos en Dwig o independizar consultas de PRC hacia Dwig y Evaluar independizar consultas de PRC hacia DWIG"/>
    <s v="En análisis"/>
    <s v="[~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_x000a__x000a_ _x000a__x000a_               El problema se debió a que la base estaba al 100% de su capacidad, por tanto, dejo de recibir conexiones por seguridad._x000a__x000a_               La única solución para esta situación es bajar y subir la base de datos, así se liberar datos temporales._x000a__x000a_               Actualmente la base de datos se encuentra al 88% (6271GB) lo cual es crítico, es necesario agregar mas discos a la base de datos, al menos 500GB._x000a__x000a_               Idealmente la BD de be mantenerse bajo el 80% de su capacidad._x000a__x000a_ _x000a__x000a_               Por otra parte se recomienda limpiar los disco X y Y las carpetas “backup_hist” y “backup_hit” , los cuales poseen respaldo del 2022._x000a__x000a_ _x000a__x000a_               Cualquier duda me comentan por favor._x000a__x000a_ _x000a__x000a_Saludos._x000a__x000a_ _x000a__x000a_*Miguel Duarte Morales*_x000a__x000a_*Consultor SAP Database*_x000a__x000a_*Fono: 223306700*_x000a__x000a_[*mduarte@tech1group.com*|mailto:mduarte@tech1group.com];Se da seguimiento en reunión interna la cual se realizara el 12-12-2023;En revisión de hoy, [~accountid:712020:926abd4e-07e4-4dcb-90fe-60867d1a36f8] revisará durante el dia con [~accountid:712020:626944d4-aa26-464b-bce8-9f037b724664] para evaluar: _x000a__x000a_a) Solución mitigante: cambio de hora de ejecución del proceso que mas impacta PRC _x000a__x000a_b) Solución definitiva: Independizar la consulta de PRC hacia DWIG;{panel:bgColor=#eae6ff}_x000a_BDC 18-12-2023_x000a_Claudio envió un correo consultando a luis sobre algunas tablas que podrían ser migradas o purgadas. Actualmente, se encuentran en la etapa de análisis y respaldo de dichas tablas._x000a_{panel};*De:* Luis Urrutia Suarez &lt;[Luis.Urrutia@itau.cl|mailto:Luis.Urrutia@itau.cl]&gt; _x000a_*Enviado el:* jueves, 14 de diciembre de 2023 12:52_x000a_*Para:* Claudio Carcamo Correa &lt;[Claudio.Carcamo@itau.cl|mailto:Claudio.Carcamo@itau.cl]&gt;; Jenny Reyes Tripainao &lt;[jenny.reyes_tripainao@itau.cl|mailto:jenny.reyes_tripainao@itau.cl]&gt;_x000a_*CC:* Julia Gamez Ovalles &lt;[julia.gamez@itau.cl|mailto:julia.gamez@itau.cl]&gt;; Christian Jofre Hertzer &lt;[Christian.Jofre@itau.cl|mailto:Christian.Jofre@itau.cl]&gt;; Gilio Urbina Dolfino &lt;[gilio.urbina@itau.cl|mailto:gilio.urbina@itau.cl]&gt;_x000a_*Asunto:* RE: [JIRA] JULIA ANLLELI GAMEZ OVALLES mentioned you on GIYP-646_x000a__x000a_ _x000a__x000a_Claudio/Jenny,_x000a__x000a_Favor de indicar que podemos purgar y como desde Sybase IQ dado que son tablas que utilizan en proceso de provisiones o son de provisiones:_x000a__x000a_ _x000a__x000a_|*Nombre Tabla*|*Tamaño en MB*|*OWNER*|*TABLA*|*MIN_FECPRO*|_x000a_|USRSQL_DWIG.igtb_cupo_deuda_sigir|50.361|USRSQL_DWIG|igtb_cupo_deuda_sigir|2010-01-29|_x000a_|USRSQL_DWIG.igtb_provisiones_clsmnr|44.597|USRSQL_DWIG|igtb_provisiones_clsmnr|2014-09-30|_x000a_|USRSQL_DWIG.igtb_provisiones_clsmnr_migra|42.556|USRSQL_DWIG|igtb_provisiones_clsmnr_migra|2018-01-31|_x000a_|USRSQL_DWIG.igtt_equifax_perfil_cliente|19.303|USRSQL_DWIG|igtt_equifax_perfil_cliente|#N/D|_x000a_|USRSQL_DWIG.igtt_equifax_comportamiento_presigir|13.255|USRSQL_DWIG|igtt_equifax_comportamiento_presigir|#N/D|_x000a_|USRSQL_DWIG.igtb_provisiones_clsmnr_migra_PRUEBA|12.069|USRSQL_DWIG|igtb_provisiones_clsmnr_migra_PRUEBA|2018-10-31|_x000a_|USRSQL_DWIG.igtb_r04_mpr|5.485|USRSQL_DWIG|igtb_r04_mpr|2009-03-31|_x000a_|USRSQL_DWIG.igtt_equifax_deudasbif_retail|4.997|USRSQL_DWIG|igtt_equifax_deudasbif_retail|#N/D|_x000a__x000a_ _x000a__x000a_|*Nombre Tabla*|*Tamaño en MB*|_x000a_|USRSQL_MPF.T_DEU_CONS|59.760|_x000a_|USRSQL_MPF.T_TRANS|55.155|_x000a_|USRSQL_MPF.igtt_equifax_perfil_cliente|51.799|_x000a_|USRSQL_MPF.igtt_equifax_comportamiento|28.471|_x000a_|USRSQL_MPF.T_CLIENTE|18.767|_x000a_|USRSQL_MPF.T_CUADRO_PAGO|14.935|_x000a__x000a_|*Nombre Tabla*|*Tamaño en MB*|_x000a_|USRSQL_MPR.prtp_modpro|32.515|_x000a_|USRSQL_MPR.igtt_equifax_comportamiento|19.273|_x000a_|USRSQL_MPR.prtp_modpro_bkp|6.587|_x000a_|USRSQL_MPR.igtt_equifax_perfil_cliente|3.081|_x000a_|USRSQL_MPR.igtt_equifax_incidencia|1.999|_x000a_|USRSQL_MPR.igtb_r04_mpr|1.383|;[^RE_ _JIRA_ JULIA ANLLELI GAMEZ OVALLES mentioned you on GIYP-646.msg]_x000a__x000a_Respuesta respecto a purga por parte de negocio.;Estimado Hector:_x000a_Estas deberían mantenerse por lo menos los últimos 5 años._x000a__x000a_* igtb_cupo_deuda_sigir_x000a_* igtb_provisiones_clsmnr_x000a_* igtb_provisiones_clsmnr_migra_x000a_Respecto a las otras mencionadas:_x000a_* igtb_provisiones_clsmnr_migra_PRUEBA: se puede truncar._x000a_* igtb_r04_mpr: El dueño del R04 es el Francisco Rodriguez, por PISMID RAN 18-5 no deberia contener mas de 60 periodos._x000a_* prtp_modpro: se puede truncar o dejar 1 año. _x000a_* prtp_modpro_bkp: se puede truncar o dejar 1 año.;[~accountid:712020:626944d4-aa26-464b-bce8-9f037b724664] indica que el proceso de purga finaliza a inicios del Q2 2024.;BDC 30-01-2024_x000a_este sábado 03-02 a las 9:00 hrs, se realizará un respaldo y luego se ajustará la primera tanda de Purga. Después, se planea ejecutar acciones más drásticas en la siguiente semana, con un mayor registro. Se prevé culminar la Purga a finales de febrero"/>
    <x v="30"/>
    <s v="claudio.carcamo@itau.cl"/>
    <s v="claudio.carcamo@itau.cl"/>
    <s v="https://itauchile.atlassian.net/browse/GIYP-646"/>
    <m/>
    <s v="GIYP-646"/>
    <s v="CIO Corporativo, Riesgo y Fraude"/>
    <s v="CIO Corporativo"/>
  </r>
  <r>
    <s v="GIYP-686"/>
    <x v="2"/>
    <s v="Problema para operar en BPM 8.5 (Apertura Cuenta Corrientes)"/>
    <s v="CLAUDIO CARCAMO"/>
    <s v="Abraham Montalva"/>
    <d v="2024-01-30T00:00:00"/>
    <d v="2024-01-29T17:32:00"/>
    <x v="1"/>
    <d v="2023-11-13T00:00:00"/>
    <m/>
    <s v="En análisis. Se detectan hebras colgadas en servidores de BPM 8.5 por servicio Get buscar solicitud con infinite Loop"/>
    <s v="Reinicio del nodo que se ve afectado por no liberarse solo (que haya pasado un tiempo de 5 min aprox y no se haya liberado solo) _x000a__x000a_Solución definitiva (en análisis) "/>
    <s v="En análisis  "/>
    <s v="{panel:bgColor=#eae6ff}_x000a_Reunión interna 12-12-2023_x000a_Claudio Cárcamo llevará a cabo un análisis del problema, centrándose en los casos más recientes y revisando los registros en la ruta \\clstgsqld63\buzon2\Claudio Carcamo. Los servicios involucrados son &quot;Get buscar solicitud&quot; con BPM de 8.5 y &quot;GetCurrentAccountApplications&quot; a través del servicio Broker. El procedimiento utilizado es &quot;paCtaCteOnline_BuscaSolicitudes&quot; en el entorno CLSTGSQLP28V4. Durante la revisión de los registros, se buscará información relacionada con los nombres &quot;infinite loop&quot; o &quot;hung&quot;._x000a_{panel};[~accountid:712020:926abd4e-07e4-4dcb-90fe-60867d1a36f8] alguna información sobre el análisis de este caso de BPM?;Nos reuniremos para el BDC del 20-12-2023. Para la revisión de este caso Problema;{panel:bgColor=#eae6ff}_x000a_BDC 20-12-2023_x000a_Abraham, Claudio y Felipe acordaron monitorear durante dos semanas para verificar si el incidente vuelve a ocurrir. Hasta ahora, el servicio se encuentra estable y es posible que el cambio de filenet haya solucionado el problema._x000a_{panel};BDC 02-01-2024_x000a_Representante no asiste al bdc;Se agenda reunion interna para revisar la nueva incidencia asociada a hebras colgadas el 04-01-2024 a las 11:30 hrs_x000a_;[https://www.ibm.com/docs/en/bpm/8.6.0?topic=servers-detecting-ending-infinite-loops-in-javascript-activities|https://www.ibm.com/docs/en/bpm/8.6.0?topic=servers-detecting-ending-infinite-loops-in-javascript-activities|smart-link] _x000a__x000a_!image-20240103-193604.png|width=935,height=208!;Reunión interna 04-01-2024:_x000a_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_x000a__x000a_Se detecta lo siguiente_x000a_-El servicio de consulta de parametria (SimpleGetTablaCorpGS) no esta guardando de manera correcta en cache (4259 consultas el día 30 de noviembre, cuando el promedio debe ser 100)_x000a__x0009_-Se debe desactivar el check &quot;Automatically sync shared business objects&quot;, en este y los servicios que lo invocan. _x000a_-El servicio de consulta de ciudades (GetCitiesByCountry) no esta guardando de manera correcta en cache (1528 consultas el día 30 de noviembre, cuando el promedio debe ser 100)_x000a__x0009_-Se debe desactivar el check &quot;Automatically sync shared business objects&quot;,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_x000a_Representante no asiste al BDC se convoca para el proximo buenos dias calidad"/>
    <x v="27"/>
    <s v="abraham.montalva@itau.cl"/>
    <s v="claudio.carcamo@itau.cl"/>
    <s v="https://itauchile.atlassian.net/browse/GIYP-686"/>
    <m/>
    <s v="GIYP-686"/>
    <s v="CIO Corporativo, Riesgo y Fraude"/>
    <s v="CIO Corporativo"/>
  </r>
  <r>
    <s v="GIYP-732"/>
    <x v="3"/>
    <s v="Problemas en el otorgamiento de crédito por monto mayor a 11 caracteres (999.999.999.999,00)"/>
    <s v="Claudio Carcamo"/>
    <s v="Jenny Reyes / Leonor Muñoz"/>
    <d v="2024-02-13T00:00:00"/>
    <d v="2024-01-30T15:45:00"/>
    <x v="0"/>
    <d v="2023-12-21T00:00:00"/>
    <m/>
    <s v="Limitación en el campo de liquidación de crédito a abonar, actualmente AS400 soporta 11 caracteres"/>
    <s v="Mitigante: Para este caso particular se acuerda con el cliente el curse de operaciones en dos operaciones: _x000a_LN números 60329915 por $99.999.999.999 y LN 60329917 por $56.003.347.501._x000a__x000a_Definitiva: Ampliar la cantidad de dígitos en el campo de monto de crédito y liquido a abonar "/>
    <s v="Amplia la capacidad en dígitos de 11 a XX"/>
    <s v="Se adjunta correo, donde se detalla la acción mitigante aplicada para el otorgamiento del crédito. _x000a__x000a_!image-20231228-140648.png|width=1751,height=584!;BDC 02-01-2024_x000a_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_x000a_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
    <x v="18"/>
    <s v="leonor.munoz_accenture@itau.cl"/>
    <s v="claudio.carcamo@itau.cl"/>
    <s v="https://itauchile.atlassian.net/browse/GIYP-732"/>
    <m/>
    <s v="GIYP-732"/>
    <s v="CIO Corporativo, Riesgo y Fraude"/>
    <s v="CIO Corporativo"/>
  </r>
  <r>
    <s v="GIYP-743"/>
    <x v="2"/>
    <s v="Actualización de Valor de Monedas en proceso de Cierre "/>
    <s v="Claudio Carcamo"/>
    <s v="Claudio Carcamo / Daniel Egueta / ulises fuentes"/>
    <d v="2024-02-06T00:00:00"/>
    <d v="2024-01-30T18:06:00"/>
    <x v="0"/>
    <d v="2023-12-29T00:00:00"/>
    <m/>
    <s v="Carga de valor de moneda actualmente en forma manual"/>
    <s v="Mitigante: realizar actualización a través de rutina extra _x000a__x000a_Definitiva: mejora al proceso que esta relacionado al envió de información desde Sinacofi,  dentro del proceso de migración que esta haciendo Sinacofi/Experian, esto queda  resuelto,  Q1 2024."/>
    <s v="En análisis"/>
    <s v="[~accountid:712020:926abd4e-07e4-4dcb-90fe-60867d1a36f8] Se genera caso a problema para su trámite correspondiente. _x000a__x000a_Favor complementar causa y plan de acción para su seguimiento. _x000a__x000a__x000a__x000a_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_x000a_* Caso se categoriza como &quot;Actualización&quot;. Actualmente no se está generando ningún problema ni bloqueante en la ejecución del proceso, dado que la tarea se ejecuta con normalidad siendo el proceso &quot;manual&quot; y ejecutado con &quot;rutina extra&quot;.;BDC 30-01-2024_x000a_Se esta realizando un análisis de mejorar el proceso existente El objetivo es reducir los impactos negativos en los procesos de cierre de mes, especialmente en la etapa de provisiones. Con base en esta evaluación, se planea proponer una solución para abordar estos desafíos."/>
    <x v="16"/>
    <s v="ulises.fuentes@itau.cl"/>
    <s v="claudio.carcamo@itau.cl"/>
    <s v="https://itauchile.atlassian.net/browse/GIYP-743"/>
    <m/>
    <s v="GIYP-743"/>
    <s v="CIO Corporativo, Riesgo y Fraude"/>
    <s v="CIO Corporativo"/>
  </r>
  <r>
    <m/>
    <x v="4"/>
    <m/>
    <m/>
    <m/>
    <m/>
    <m/>
    <x v="2"/>
    <m/>
    <m/>
    <m/>
    <m/>
    <m/>
    <m/>
    <x v="98"/>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AB3E07-0FD0-4321-A1FC-39351217FC73}" name="TablaDinámica1" cacheId="6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9" firstHeaderRow="1" firstDataRow="1" firstDataCol="1" rowPageCount="1" colPageCount="1"/>
  <pivotFields count="25">
    <pivotField dataField="1" showAll="0"/>
    <pivotField axis="axisPage" multipleItemSelectionAllowed="1" showAll="0">
      <items count="5">
        <item x="3"/>
        <item h="1" x="0"/>
        <item x="2"/>
        <item x="1"/>
        <item t="default"/>
      </items>
    </pivotField>
    <pivotField showAll="0"/>
    <pivotField showAll="0"/>
    <pivotField showAll="0"/>
    <pivotField numFmtId="14" showAll="0"/>
    <pivotField numFmtId="14" showAll="0"/>
    <pivotField showAll="0"/>
    <pivotField numFmtId="14" showAll="0"/>
    <pivotField showAll="0"/>
    <pivotField showAll="0"/>
    <pivotField showAll="0"/>
    <pivotField showAll="0"/>
    <pivotField showAll="0"/>
    <pivotField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axis="axisRow" showAll="0">
      <items count="6">
        <item x="3"/>
        <item x="0"/>
        <item x="1"/>
        <item x="4"/>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6">
    <i>
      <x/>
    </i>
    <i>
      <x v="1"/>
    </i>
    <i>
      <x v="2"/>
    </i>
    <i>
      <x v="3"/>
    </i>
    <i>
      <x v="4"/>
    </i>
    <i t="grand">
      <x/>
    </i>
  </rowItems>
  <colItems count="1">
    <i/>
  </colItems>
  <pageFields count="1">
    <pageField fld="1" hier="-1"/>
  </pageFields>
  <dataFields count="1">
    <dataField name="Cuenta de Clave" fld="0" subtotal="count" baseField="0" baseItem="0"/>
  </dataFields>
  <formats count="4">
    <format dxfId="26">
      <pivotArea dataOnly="0" labelOnly="1" fieldPosition="0">
        <references count="1">
          <reference field="21" count="1">
            <x v="0"/>
          </reference>
        </references>
      </pivotArea>
    </format>
    <format dxfId="25">
      <pivotArea dataOnly="0" labelOnly="1" fieldPosition="0">
        <references count="1">
          <reference field="21" count="1">
            <x v="2"/>
          </reference>
        </references>
      </pivotArea>
    </format>
    <format dxfId="24">
      <pivotArea collapsedLevelsAreSubtotals="1" fieldPosition="0">
        <references count="1">
          <reference field="21" count="1">
            <x v="2"/>
          </reference>
        </references>
      </pivotArea>
    </format>
    <format dxfId="23">
      <pivotArea collapsedLevelsAreSubtotals="1" fieldPosition="0">
        <references count="1">
          <reference field="21"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004B2A-5AFA-4988-B17D-5222CEAAC38B}" name="TablaDinámica3" cacheId="6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E4:G14" firstHeaderRow="1" firstDataRow="2" firstDataCol="1" rowPageCount="1" colPageCount="1"/>
  <pivotFields count="25">
    <pivotField dataField="1" showAll="0"/>
    <pivotField showAll="0"/>
    <pivotField showAll="0"/>
    <pivotField showAll="0"/>
    <pivotField showAll="0"/>
    <pivotField numFmtId="14" showAll="0"/>
    <pivotField numFmtId="14" showAll="0"/>
    <pivotField axis="axisCol" showAll="0">
      <items count="3">
        <item x="1"/>
        <item h="1" x="0"/>
        <item t="default"/>
      </items>
    </pivotField>
    <pivotField numFmtId="14" showAll="0"/>
    <pivotField showAll="0"/>
    <pivotField showAll="0"/>
    <pivotField showAll="0"/>
    <pivotField showAll="0"/>
    <pivotField showAll="0"/>
    <pivotField axis="axisRow"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5">
        <item sd="0" x="0"/>
        <item sd="0" x="1"/>
        <item sd="0" x="2"/>
        <item sd="0" x="3"/>
        <item t="default"/>
      </items>
    </pivotField>
  </pivotFields>
  <rowFields count="2">
    <field x="22"/>
    <field x="14"/>
  </rowFields>
  <rowItems count="9">
    <i>
      <x v="1"/>
    </i>
    <i>
      <x v="6"/>
    </i>
    <i>
      <x v="7"/>
    </i>
    <i>
      <x v="8"/>
    </i>
    <i>
      <x v="9"/>
    </i>
    <i>
      <x v="10"/>
    </i>
    <i>
      <x v="11"/>
    </i>
    <i>
      <x v="12"/>
    </i>
    <i t="grand">
      <x/>
    </i>
  </rowItems>
  <colFields count="1">
    <field x="7"/>
  </colFields>
  <colItems count="2">
    <i>
      <x/>
    </i>
    <i t="grand">
      <x/>
    </i>
  </colItems>
  <pageFields count="1">
    <pageField fld="24" item="1" hier="-1"/>
  </pageFields>
  <dataFields count="1">
    <dataField name="Cuenta de Clave" fld="0" subtotal="count" baseField="0" baseItem="0"/>
  </dataFields>
  <chartFormats count="13">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1" format="4" series="1">
      <pivotArea type="data" outline="0" fieldPosition="0">
        <references count="2">
          <reference field="4294967294" count="1" selected="0">
            <x v="0"/>
          </reference>
          <reference field="22" count="1" selected="0">
            <x v="6"/>
          </reference>
        </references>
      </pivotArea>
    </chartFormat>
    <chartFormat chart="1" format="5" series="1">
      <pivotArea type="data" outline="0" fieldPosition="0">
        <references count="2">
          <reference field="4294967294" count="1" selected="0">
            <x v="0"/>
          </reference>
          <reference field="22" count="1" selected="0">
            <x v="7"/>
          </reference>
        </references>
      </pivotArea>
    </chartFormat>
    <chartFormat chart="1" format="6" series="1">
      <pivotArea type="data" outline="0" fieldPosition="0">
        <references count="2">
          <reference field="4294967294" count="1" selected="0">
            <x v="0"/>
          </reference>
          <reference field="22" count="1" selected="0">
            <x v="8"/>
          </reference>
        </references>
      </pivotArea>
    </chartFormat>
    <chartFormat chart="1" format="7" series="1">
      <pivotArea type="data" outline="0" fieldPosition="0">
        <references count="2">
          <reference field="4294967294" count="1" selected="0">
            <x v="0"/>
          </reference>
          <reference field="22" count="1" selected="0">
            <x v="9"/>
          </reference>
        </references>
      </pivotArea>
    </chartFormat>
    <chartFormat chart="1" format="8" series="1">
      <pivotArea type="data" outline="0" fieldPosition="0">
        <references count="2">
          <reference field="4294967294" count="1" selected="0">
            <x v="0"/>
          </reference>
          <reference field="22" count="1" selected="0">
            <x v="10"/>
          </reference>
        </references>
      </pivotArea>
    </chartFormat>
    <chartFormat chart="1" format="9" series="1">
      <pivotArea type="data" outline="0" fieldPosition="0">
        <references count="2">
          <reference field="4294967294" count="1" selected="0">
            <x v="0"/>
          </reference>
          <reference field="22" count="1" selected="0">
            <x v="11"/>
          </reference>
        </references>
      </pivotArea>
    </chartFormat>
    <chartFormat chart="1" format="10" series="1">
      <pivotArea type="data" outline="0" fieldPosition="0">
        <references count="2">
          <reference field="4294967294" count="1" selected="0">
            <x v="0"/>
          </reference>
          <reference field="22" count="1" selected="0">
            <x v="12"/>
          </reference>
        </references>
      </pivotArea>
    </chartFormat>
    <chartFormat chart="1" format="11" series="1">
      <pivotArea type="data" outline="0" fieldPosition="0">
        <references count="2">
          <reference field="4294967294" count="1" selected="0">
            <x v="0"/>
          </reference>
          <reference field="7" count="1" selected="0">
            <x v="1"/>
          </reference>
        </references>
      </pivotArea>
    </chartFormat>
    <chartFormat chart="1" format="12" series="1">
      <pivotArea type="data" outline="0" fieldPosition="0">
        <references count="2">
          <reference field="4294967294" count="1" selected="0">
            <x v="0"/>
          </reference>
          <reference field="7"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02A00-B332-47C4-9607-BAF0812A1FC3}" name="TablaDinámica2" cacheId="6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12:C2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796AAA-7609-4BCF-9883-2185099C2EA5}" name="TablaDinámica1" cacheId="6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A4:C10" firstHeaderRow="1" firstDataRow="2" firstDataCol="1" rowPageCount="1" colPageCount="1"/>
  <pivotFields count="25">
    <pivotField dataField="1" showAll="0"/>
    <pivotField axis="axisRow" showAll="0">
      <items count="6">
        <item x="3"/>
        <item x="0"/>
        <item x="2"/>
        <item x="1"/>
        <item h="1" x="4"/>
        <item t="default"/>
      </items>
    </pivotField>
    <pivotField showAll="0"/>
    <pivotField showAll="0"/>
    <pivotField showAll="0"/>
    <pivotField showAll="0"/>
    <pivotField showAll="0"/>
    <pivotField axis="axisCol" showAll="0">
      <items count="4">
        <item x="1"/>
        <item h="1" x="0"/>
        <item h="1" x="2"/>
        <item t="default"/>
      </items>
    </pivotField>
    <pivotField showAll="0"/>
    <pivotField showAll="0"/>
    <pivotField showAll="0"/>
    <pivotField showAll="0"/>
    <pivotField showAll="0"/>
    <pivotField showAll="0"/>
    <pivotField showAll="0">
      <items count="101">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9"/>
        <item x="41"/>
        <item x="86"/>
        <item x="54"/>
        <item x="91"/>
        <item x="98"/>
        <item x="28"/>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5">
        <item h="1" sd="0" x="0"/>
        <item h="1" sd="0" x="1"/>
        <item sd="0" x="2"/>
        <item h="1" sd="0" x="3"/>
        <item t="default"/>
      </items>
    </pivotField>
  </pivotFields>
  <rowFields count="1">
    <field x="1"/>
  </rowFields>
  <rowItems count="5">
    <i>
      <x/>
    </i>
    <i>
      <x v="1"/>
    </i>
    <i>
      <x v="2"/>
    </i>
    <i>
      <x v="3"/>
    </i>
    <i t="grand">
      <x/>
    </i>
  </rowItems>
  <colFields count="1">
    <field x="7"/>
  </colFields>
  <colItems count="2">
    <i>
      <x/>
    </i>
    <i t="grand">
      <x/>
    </i>
  </colItems>
  <pageFields count="1">
    <pageField fld="24" hier="-1"/>
  </pageFields>
  <dataFields count="1">
    <dataField name="Cuenta de Clave" fld="0" subtotal="count" baseField="0" baseItem="0"/>
  </dataFields>
  <chartFormats count="7">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5F17FB-508D-4FA7-BE74-CCD5AE968771}" name="TablaDinámica4" cacheId="6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M7" firstHeaderRow="1" firstDataRow="2" firstDataCol="1"/>
  <pivotFields count="25">
    <pivotField dataField="1" showAll="0"/>
    <pivotField showAll="0"/>
    <pivotField showAll="0"/>
    <pivotField showAll="0"/>
    <pivotField showAll="0"/>
    <pivotField numFmtId="14" showAll="0"/>
    <pivotField numFmtId="14" showAll="0"/>
    <pivotField axis="axisRow" showAll="0">
      <items count="3">
        <item x="1"/>
        <item x="0"/>
        <item t="default"/>
      </items>
    </pivotField>
    <pivotField numFmtId="14" showAll="0"/>
    <pivotField showAll="0"/>
    <pivotField showAll="0"/>
    <pivotField showAll="0"/>
    <pivotField showAll="0"/>
    <pivotField showAll="0"/>
    <pivotField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7"/>
  </rowFields>
  <rowItems count="3">
    <i>
      <x/>
    </i>
    <i>
      <x v="1"/>
    </i>
    <i t="grand">
      <x/>
    </i>
  </rowItems>
  <colFields count="1">
    <field x="22"/>
  </colFields>
  <colItems count="12">
    <i>
      <x v="1"/>
    </i>
    <i>
      <x v="2"/>
    </i>
    <i>
      <x v="3"/>
    </i>
    <i>
      <x v="4"/>
    </i>
    <i>
      <x v="6"/>
    </i>
    <i>
      <x v="7"/>
    </i>
    <i>
      <x v="8"/>
    </i>
    <i>
      <x v="9"/>
    </i>
    <i>
      <x v="10"/>
    </i>
    <i>
      <x v="11"/>
    </i>
    <i>
      <x v="12"/>
    </i>
    <i t="grand">
      <x/>
    </i>
  </colItems>
  <dataFields count="1">
    <dataField name="Cuenta de Clave"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proximo_BDC11" xr10:uid="{2E39709D-547A-4924-B06E-E7E7F9C9E43C}" sourceName="Columna6">
  <extLst>
    <x:ext xmlns:x15="http://schemas.microsoft.com/office/spreadsheetml/2010/11/main" uri="{2F2917AC-EB37-4324-AD4E-5DD8C200BD13}">
      <x15:tableSlicerCache tableId="4"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proximo_BDC" xr10:uid="{58C4FEA5-1FA5-40A7-92B9-EAC91C0C65D8}" sourceName="Fecha proximo BDC">
  <extLst>
    <x:ext xmlns:x15="http://schemas.microsoft.com/office/spreadsheetml/2010/11/main" uri="{2F2917AC-EB37-4324-AD4E-5DD8C200BD13}">
      <x15:tableSlicerCache tableId="1"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_Actual" xr10:uid="{28543FAC-A729-41F9-89BF-D4811B4EFCC9}" sourceName="Estado Actual">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IO" xr10:uid="{640D7A2A-B43F-4810-9A56-0265A321EDA4}" sourceName="CIO-">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proximo BDC 2" xr10:uid="{13C2E294-1FD4-4010-A4CD-4934121663A6}" cache="SegmentaciónDeDatos_Fecha_proximo_BDC11" caption="Columna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proximo BDC" xr10:uid="{46A76A12-6E21-4F0F-B193-637271F0331A}" cache="SegmentaciónDeDatos_Fecha_proximo_BDC" caption="Fecha proximo BDC" columnCount="7" rowHeight="241300"/>
  <slicer name="Estado Actual" xr10:uid="{FAB8A2B4-2531-4D4E-BB3B-8EE9409EB596}" cache="SegmentaciónDeDatos_Estado_Actual" caption="Estado Actual" columnCount="4" rowHeight="241300"/>
  <slicer name="CIO-" xr10:uid="{5BD28824-617C-448C-8704-A9E4BB34E030}" cache="SegmentaciónDeDatos_CIO" caption="CIO-" columnCoun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CBE955-99E9-4907-AE84-058A67A485FE}" name="Tabla145" displayName="Tabla145" ref="A1:I36" totalsRowShown="0" headerRowDxfId="34">
  <autoFilter ref="A1:I36" xr:uid="{26CBE955-99E9-4907-AE84-058A67A485FE}"/>
  <tableColumns count="9">
    <tableColumn id="1" xr3:uid="{E6E0F51A-E184-4E1E-9C10-5F58CC89BE57}" name="Clave" dataDxfId="33" dataCellStyle="Hipervínculo"/>
    <tableColumn id="2" xr3:uid="{67BDE855-831A-429A-8F4D-8EA42B8ECA2E}" name="Estado Actual"/>
    <tableColumn id="3" xr3:uid="{4F534FD0-29A4-435B-832C-9CD49AEBDED5}" name="Resumen"/>
    <tableColumn id="4" xr3:uid="{CF61945A-BA70-43A5-AE8E-A9EF5760FAC8}" name="Responsable asignado"/>
    <tableColumn id="5" xr3:uid="{A127A632-BA0C-4CF6-ABF5-533265896DA2}" name="Representante"/>
    <tableColumn id="6" xr3:uid="{5A637048-5AC7-4A42-811F-4E7BDA6894D9}" name="Columna6" dataDxfId="32"/>
    <tableColumn id="7" xr3:uid="{AF257DEE-FCE2-47AE-B7D6-77E25B19DC5C}" name="Adjunto">
      <calculatedColumnFormula>VLOOKUP(A2,Adjuntos!A:B,2,0)</calculatedColumnFormula>
    </tableColumn>
    <tableColumn id="8" xr3:uid="{6C041C96-49B8-4D66-BD46-3D5B988E3FF9}" name="Correo" dataDxfId="31">
      <calculatedColumnFormula>VLOOKUP(Tabla145[[#This Row],[Representante]],Correo!A:B,2,0)</calculatedColumnFormula>
    </tableColumn>
    <tableColumn id="9" xr3:uid="{3F0A3D10-ECB9-4914-80CC-0751FACF50FB}" name="LISTO"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202995-6602-4B05-ADBF-E3FEC3F4D37D}" name="Tabla3" displayName="Tabla3" ref="A1:J692" totalsRowShown="0">
  <autoFilter ref="A1:J692" xr:uid="{82202995-6602-4B05-ADBF-E3FEC3F4D37D}"/>
  <tableColumns count="10">
    <tableColumn id="1" xr3:uid="{3B015A9F-0091-43E6-8347-C6908F398F73}" name="Estado-Actual-B"/>
    <tableColumn id="2" xr3:uid="{50A65A6A-2C19-4EF9-938A-A62ABCFC225E}" name="Ticket Problema"/>
    <tableColumn id="3" xr3:uid="{F1DA1719-E7EB-47C2-9C7D-C65E42363234}" name="fecha de cierre-problema" dataDxfId="29"/>
    <tableColumn id="4" xr3:uid="{5AD56854-B3AE-421A-8D52-1AD24307B146}" name="Detalle Problema"/>
    <tableColumn id="5" xr3:uid="{DFEC225F-46B9-49F7-83F7-E8D5E56C1E24}" name="Estructura Organizacional"/>
    <tableColumn id="6" xr3:uid="{2204DA53-0732-496C-99E4-BD274D2D0D8C}" name="Responsable"/>
    <tableColumn id="7" xr3:uid="{44F91CC1-E6E4-4984-9F49-F063005B8034}" name="Representante"/>
    <tableColumn id="8" xr3:uid="{F88E239F-2635-4616-8867-1F0FD419811F}" name="Estado Actual"/>
    <tableColumn id="9" xr3:uid="{D6FAF147-7777-4608-9A75-5A9D1A9A55E9}" name="Fecha Incidente" dataDxfId="28"/>
    <tableColumn id="10" xr3:uid="{3FA0DD26-0C53-4CCD-986C-19E4FBE0C22F}" name="Fecha BDC/Estado Actual "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4D42E0-14F0-447C-A9D8-BB6726A307C9}" name="Tabla1" displayName="Tabla1" ref="A1:W208" totalsRowShown="0">
  <autoFilter ref="A1:W208" xr:uid="{5F4D42E0-14F0-447C-A9D8-BB6726A307C9}">
    <filterColumn colId="1">
      <filters>
        <filter val="Análisis"/>
        <filter val="Proceso"/>
        <filter val="Validación"/>
      </filters>
    </filterColumn>
  </autoFilter>
  <tableColumns count="23">
    <tableColumn id="1" xr3:uid="{520B739C-9B8C-45F7-9B42-8E56F571A2D1}" name="Clave" dataCellStyle="Hipervínculo"/>
    <tableColumn id="2" xr3:uid="{1FA58353-463E-458C-B9DB-93A877734F6F}" name="Estado Actual" dataDxfId="22" dataCellStyle="Hipervínculo"/>
    <tableColumn id="3" xr3:uid="{CBDD76C2-7046-43DD-8556-B59E4AE258CA}" name="Resumen"/>
    <tableColumn id="4" xr3:uid="{503B1D14-B6FC-4316-8D60-6AA1F8CCD810}" name="Responsable asignado"/>
    <tableColumn id="5" xr3:uid="{649A546C-5EE4-41E6-A72C-E810F44B9A9C}" name="Representante" dataDxfId="21"/>
    <tableColumn id="6" xr3:uid="{673487C4-D041-4039-9FCA-3D0DB9467F1A}" name="Fecha proximo BDC" dataDxfId="20"/>
    <tableColumn id="7" xr3:uid="{341ADB4F-8830-4A2D-AD8F-9E2CAF05BB73}" name="Actualizada" dataDxfId="19"/>
    <tableColumn id="8" xr3:uid="{D3A3667E-E741-4617-BAA7-BD4030AE3FED}" name="Clasificación del Problema" dataDxfId="18"/>
    <tableColumn id="15" xr3:uid="{EE758C0B-EDBD-4B14-BCD0-1E20E523A79D}" name="Fecha reporte" dataDxfId="17"/>
    <tableColumn id="16" xr3:uid="{D1EF7DCC-4300-4071-94D2-C669EC54C2DF}" name="Fecha cierre problema" dataDxfId="16"/>
    <tableColumn id="20" xr3:uid="{CFEC6289-34E7-4D2F-8CB4-FB975AD4D708}" name="Causa Raiz" dataDxfId="15"/>
    <tableColumn id="19" xr3:uid="{5304B7AE-B294-45CD-9808-2E5986972716}" name="Descripción del plan de acción" dataDxfId="14"/>
    <tableColumn id="18" xr3:uid="{92403058-5ADC-4794-9E96-66B0676C466D}" name="Descripción de la solución" dataDxfId="13"/>
    <tableColumn id="21" xr3:uid="{5ED34146-7B78-4A68-85F2-EE1E4E26CA5B}" name="Comentario" dataDxfId="12"/>
    <tableColumn id="22" xr3:uid="{7FBF1199-4AEA-458B-B566-BC09686B7DD4}" name="Fin de la actividad" dataDxfId="1"/>
    <tableColumn id="14" xr3:uid="{1FB84CA0-2193-4AB2-8569-84719CD5614A}" name="Correo Representante" dataDxfId="11">
      <calculatedColumnFormula>VLOOKUP(Tabla1[[#This Row],[Representante]],Correo!A:B,2,0)</calculatedColumnFormula>
    </tableColumn>
    <tableColumn id="9" xr3:uid="{8F8BC832-9471-4EBC-ADEB-5B07F78F61E8}" name="Correo responsable" dataDxfId="10">
      <calculatedColumnFormula>VLOOKUP(Tabla1[[#This Row],[Responsable asignado]],Correo!A:B,2,0)</calculatedColumnFormula>
    </tableColumn>
    <tableColumn id="11" xr3:uid="{BC661FDC-09F7-41E2-A4B0-693EA54C1636}" name="Jira" dataDxfId="9">
      <calculatedColumnFormula>CONCATENATE("https://itauchile.atlassian.net/browse/",Tabla1[[#This Row],[Clave]])</calculatedColumnFormula>
    </tableColumn>
    <tableColumn id="10" xr3:uid="{7D719F59-4055-47C5-A99A-A0D0101C525F}" name="Status"/>
    <tableColumn id="12" xr3:uid="{3EA66132-91C1-4047-AD9F-D82C36831563}" name="N-jira" dataDxfId="8">
      <calculatedColumnFormula>+Tabla1[[#This Row],[Clave]]</calculatedColumnFormula>
    </tableColumn>
    <tableColumn id="13" xr3:uid="{48FC50EF-9236-4E32-81FC-5EA097D75297}" name="CIO-CTO" dataDxfId="7">
      <calculatedColumnFormula>VLOOKUP(Tabla1[[#This Row],[Responsable asignado]],'CIO-CTO'!A:B,2,0)</calculatedColumnFormula>
    </tableColumn>
    <tableColumn id="17" xr3:uid="{7F1B2C70-C5F1-4268-A234-59B8983F5BD4}" name="CIO-" dataDxfId="6">
      <calculatedColumnFormula array="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calculatedColumnFormula>
    </tableColumn>
    <tableColumn id="23" xr3:uid="{89E68B25-06AF-450A-A4B0-C0A77CEFA51B}" name="SLA"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B6DF2CA-AE78-4E90-8755-6D877219032C}" name="incidencias" displayName="incidencias" ref="A1:G415" totalsRowShown="0">
  <autoFilter ref="A1:G415" xr:uid="{1B6DF2CA-AE78-4E90-8755-6D877219032C}"/>
  <tableColumns count="7">
    <tableColumn id="1" xr3:uid="{1FB96967-A8CC-4D9B-A1D7-F8CFECF0B8DB}" name="Clave" dataCellStyle="Hipervínculo"/>
    <tableColumn id="2" xr3:uid="{3C195095-7E92-4678-A41E-A532DC8233E5}" name="Resumen"/>
    <tableColumn id="3" xr3:uid="{5DBE88E5-1798-494C-8E42-9792941D20EB}" name="Fecha Incidente" dataDxfId="5" dataCellStyle="Hipervínculo"/>
    <tableColumn id="4" xr3:uid="{39BDC5A0-2E65-47DE-BB6B-5284D24CCF2B}" name="Duración en Horas"/>
    <tableColumn id="5" xr3:uid="{F63AB657-53B3-4B55-9FF4-B4D865E0DF20}" name="Recurrencia"/>
    <tableColumn id="6" xr3:uid="{AE994DF6-9826-45AA-9136-E43041F64D1C}" name="Incidencias Enlazadas" dataCellStyle="Hipervínculo"/>
    <tableColumn id="7" xr3:uid="{DAC12F70-662C-4A1F-B9A0-43D6E1E9403A}" name="Estado" dataCellStyle="Hipervíncul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C53EB0-E376-47C4-8E15-4298A05A0A73}" name="Tabla2" displayName="Tabla2" ref="A1:B213" totalsRowShown="0" tableBorderDxfId="4">
  <autoFilter ref="A1:B213" xr:uid="{94C53EB0-E376-47C4-8E15-4298A05A0A73}"/>
  <tableColumns count="2">
    <tableColumn id="1" xr3:uid="{1F083632-DCE4-4063-9451-BB45EFF596A7}" name="Persona" dataDxfId="3"/>
    <tableColumn id="2" xr3:uid="{88D8E0DF-FD06-4F64-B965-FDBCF335E805}" name="correo" dataDxfId="2" dataCellStyle="Millares [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7EC4AA-98B5-4087-9B05-9F11E5306402}" name="MenuApp" displayName="MenuApp" ref="B2:C5" totalsRowShown="0">
  <autoFilter ref="B2:C5" xr:uid="{AC7EC4AA-98B5-4087-9B05-9F11E5306402}"/>
  <tableColumns count="2">
    <tableColumn id="1" xr3:uid="{E55D4056-53B8-42F5-977C-D41C98F2D96F}" name="Nombre"/>
    <tableColumn id="2" xr3:uid="{A09C615D-67C8-442F-BB6A-82C1ACAF6F8C}" name="image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525"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525"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df76232d-21a6-4463-9d19-0518ac5aab5d}">
  <we:reference id="WA200000556" version="1.0.0.0" store="en-us" storeType="OMEX"/>
  <we:alternateReferences>
    <we:reference id="df76232d-21a6-4463-9d19-0518ac5aab5d" version="1.0.0.0" store="en-us" storeType="OMEX"/>
  </we:alternateReferences>
  <we:properties>
    <we:property name="JiraExcel.AutoStartImport" value="&quot;false&quot;"/>
    <we:property name="Office.AutoShowTaskpaneWithDocument" value="true"/>
    <we:property name="documentId" value="&quot;edb9464c-6bc3-4900-a304-7e0184475735&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_xldudf_JIRA_JQL</we:customFunctionIds>
      </we:customFunctionIdList>
    </a:ext>
  </we:extLst>
</we:webextension>
</file>

<file path=xl/webextensions/webextension2.xml><?xml version="1.0" encoding="utf-8"?>
<we:webextension xmlns:we="http://schemas.microsoft.com/office/webextensions/webextension/2010/11" id="{5F6F3836-CBFF-43F7-ADB2-642E3848D1D6}">
  <we:reference id="wa104380330" version="1.3.0.1" store="es-ES" storeType="OMEX"/>
  <we:alternateReferences>
    <we:reference id="WA104380330" version="1.3.0.1" store="WA104380330" storeType="OMEX"/>
  </we:alternateReferences>
  <we:properties>
    <we:property name="RuntimeConfig" value="{&quot;HostName&quot;:&quot;&quot;,&quot;Applets&quot;:{},&quot;ActiveAppletId&quot;:&quot;&quot;,&quot;Language&quot;:&quot;ES&quot;,&quot;DocumentId&quot;:&quot;66db7202-82ea-4c32-9d80-d04bb6e7fb8c&quot;,&quot;DateCreated&quot;:&quot;2023-11-07T16:19:51.703Z&quot;,&quot;GenerationActivityId&quot;:&quot;&quot;}"/>
    <we:property name="Features" value="{&quot;LogDomEvents&quot;:false,&quot;LogTelemetry&quot;:true}"/>
  </we:properties>
  <we:bindings/>
  <we:snapshot xmlns:r="http://schemas.openxmlformats.org/officeDocument/2006/relationships"/>
</we:webextension>
</file>

<file path=xl/webextensions/webextension3.xml><?xml version="1.0" encoding="utf-8"?>
<we:webextension xmlns:we="http://schemas.microsoft.com/office/webextensions/webextension/2010/11" id="{0E2AD6C7-31CD-48C7-B676-C88CD254C2F3}">
  <we:reference id="wa200001970" version="1.0.0.0" store="es-ES" storeType="OMEX"/>
  <we:alternateReferences>
    <we:reference id="WA200001970" version="1.0.0.0" store="WA20000197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itauchile.atlassian.net/browse/GIYP-226?atlOrigin=eyJpIjoiMjBhNWIzMmFjMjdiNGE1YzhhZTE4YmM0ZjA0MDM4ZWYiLCJwIjoiZXhjZWwtamlyYSJ9" TargetMode="External"/><Relationship Id="rId18" Type="http://schemas.openxmlformats.org/officeDocument/2006/relationships/hyperlink" Target="https://itauchile.atlassian.net/browse/GIYP-253?atlOrigin=eyJpIjoiMjBhNWIzMmFjMjdiNGE1YzhhZTE4YmM0ZjA0MDM4ZWYiLCJwIjoiZXhjZWwtamlyYSJ9" TargetMode="External"/><Relationship Id="rId26" Type="http://schemas.openxmlformats.org/officeDocument/2006/relationships/hyperlink" Target="https://itauchile.atlassian.net/browse/GIYP-302?atlOrigin=eyJpIjoiMjBhNWIzMmFjMjdiNGE1YzhhZTE4YmM0ZjA0MDM4ZWYiLCJwIjoiZXhjZWwtamlyYSJ9" TargetMode="External"/><Relationship Id="rId39" Type="http://schemas.openxmlformats.org/officeDocument/2006/relationships/table" Target="../tables/table1.xml"/><Relationship Id="rId21" Type="http://schemas.openxmlformats.org/officeDocument/2006/relationships/hyperlink" Target="https://itauchile.atlassian.net/browse/GIYP-263?atlOrigin=eyJpIjoiMjBhNWIzMmFjMjdiNGE1YzhhZTE4YmM0ZjA0MDM4ZWYiLCJwIjoiZXhjZWwtamlyYSJ9" TargetMode="External"/><Relationship Id="rId34" Type="http://schemas.openxmlformats.org/officeDocument/2006/relationships/hyperlink" Target="https://itauchile.atlassian.net/browse/GIYP-325?atlOrigin=eyJpIjoiMjBhNWIzMmFjMjdiNGE1YzhhZTE4YmM0ZjA0MDM4ZWYiLCJwIjoiZXhjZWwtamlyYSJ9" TargetMode="External"/><Relationship Id="rId7" Type="http://schemas.openxmlformats.org/officeDocument/2006/relationships/hyperlink" Target="https://itauchile.atlassian.net/browse/GIYP-145?atlOrigin=eyJpIjoiMjBhNWIzMmFjMjdiNGE1YzhhZTE4YmM0ZjA0MDM4ZWYiLCJwIjoiZXhjZWwtamlyYSJ9" TargetMode="External"/><Relationship Id="rId12" Type="http://schemas.openxmlformats.org/officeDocument/2006/relationships/hyperlink" Target="https://itauchile.atlassian.net/browse/GIYP-225?atlOrigin=eyJpIjoiMjBhNWIzMmFjMjdiNGE1YzhhZTE4YmM0ZjA0MDM4ZWYiLCJwIjoiZXhjZWwtamlyYSJ9" TargetMode="External"/><Relationship Id="rId17" Type="http://schemas.openxmlformats.org/officeDocument/2006/relationships/hyperlink" Target="https://itauchile.atlassian.net/browse/GIYP-252?atlOrigin=eyJpIjoiMjBhNWIzMmFjMjdiNGE1YzhhZTE4YmM0ZjA0MDM4ZWYiLCJwIjoiZXhjZWwtamlyYSJ9" TargetMode="External"/><Relationship Id="rId25" Type="http://schemas.openxmlformats.org/officeDocument/2006/relationships/hyperlink" Target="https://itauchile.atlassian.net/browse/GIYP-299?atlOrigin=eyJpIjoiMjBhNWIzMmFjMjdiNGE1YzhhZTE4YmM0ZjA0MDM4ZWYiLCJwIjoiZXhjZWwtamlyYSJ9" TargetMode="External"/><Relationship Id="rId33" Type="http://schemas.openxmlformats.org/officeDocument/2006/relationships/hyperlink" Target="https://itauchile.atlassian.net/browse/GIYP-324?atlOrigin=eyJpIjoiMjBhNWIzMmFjMjdiNGE1YzhhZTE4YmM0ZjA0MDM4ZWYiLCJwIjoiZXhjZWwtamlyYSJ9" TargetMode="External"/><Relationship Id="rId38" Type="http://schemas.openxmlformats.org/officeDocument/2006/relationships/drawing" Target="../drawings/drawing1.xml"/><Relationship Id="rId2" Type="http://schemas.openxmlformats.org/officeDocument/2006/relationships/hyperlink" Target="https://itauchile.atlassian.net/browse/GIYP-48?atlOrigin=eyJpIjoiMjBhNWIzMmFjMjdiNGE1YzhhZTE4YmM0ZjA0MDM4ZWYiLCJwIjoiZXhjZWwtamlyYSJ9" TargetMode="External"/><Relationship Id="rId16" Type="http://schemas.openxmlformats.org/officeDocument/2006/relationships/hyperlink" Target="https://itauchile.atlassian.net/browse/GIYP-250?atlOrigin=eyJpIjoiMjBhNWIzMmFjMjdiNGE1YzhhZTE4YmM0ZjA0MDM4ZWYiLCJwIjoiZXhjZWwtamlyYSJ9" TargetMode="External"/><Relationship Id="rId20" Type="http://schemas.openxmlformats.org/officeDocument/2006/relationships/hyperlink" Target="https://itauchile.atlassian.net/browse/GIYP-259?atlOrigin=eyJpIjoiMjBhNWIzMmFjMjdiNGE1YzhhZTE4YmM0ZjA0MDM4ZWYiLCJwIjoiZXhjZWwtamlyYSJ9" TargetMode="External"/><Relationship Id="rId29" Type="http://schemas.openxmlformats.org/officeDocument/2006/relationships/hyperlink" Target="https://itauchile.atlassian.net/browse/GIYP-317?atlOrigin=eyJpIjoiMjBhNWIzMmFjMjdiNGE1YzhhZTE4YmM0ZjA0MDM4ZWYiLCJwIjoiZXhjZWwtamlyYSJ9" TargetMode="External"/><Relationship Id="rId1" Type="http://schemas.openxmlformats.org/officeDocument/2006/relationships/hyperlink" Target="file:///C:\Users\ECrL4556\AppData\Fichas\PR_EnProgreso\GIYP-224&#8211;%20Incidente%20en%20la%20generaci&#243;n%20de%20interfaz%20de%20deudores\GIYP-224%20&#8211;Incidente%20en%20la%20generaci&#243;n%20de%20interfaz%20de%20deudores.pptx" TargetMode="External"/><Relationship Id="rId6" Type="http://schemas.openxmlformats.org/officeDocument/2006/relationships/hyperlink" Target="https://itauchile.atlassian.net/browse/GIYP-118?atlOrigin=eyJpIjoiMjBhNWIzMmFjMjdiNGE1YzhhZTE4YmM0ZjA0MDM4ZWYiLCJwIjoiZXhjZWwtamlyYSJ9" TargetMode="External"/><Relationship Id="rId11" Type="http://schemas.openxmlformats.org/officeDocument/2006/relationships/hyperlink" Target="https://itauchile.atlassian.net/browse/GIYP-224?atlOrigin=eyJpIjoiMjBhNWIzMmFjMjdiNGE1YzhhZTE4YmM0ZjA0MDM4ZWYiLCJwIjoiZXhjZWwtamlyYSJ9" TargetMode="External"/><Relationship Id="rId24" Type="http://schemas.openxmlformats.org/officeDocument/2006/relationships/hyperlink" Target="https://itauchile.atlassian.net/browse/GIYP-293?atlOrigin=eyJpIjoiMjBhNWIzMmFjMjdiNGE1YzhhZTE4YmM0ZjA0MDM4ZWYiLCJwIjoiZXhjZWwtamlyYSJ9" TargetMode="External"/><Relationship Id="rId32" Type="http://schemas.openxmlformats.org/officeDocument/2006/relationships/hyperlink" Target="https://itauchile.atlassian.net/browse/GIYP-321?atlOrigin=eyJpIjoiMjBhNWIzMmFjMjdiNGE1YzhhZTE4YmM0ZjA0MDM4ZWYiLCJwIjoiZXhjZWwtamlyYSJ9" TargetMode="External"/><Relationship Id="rId37" Type="http://schemas.openxmlformats.org/officeDocument/2006/relationships/printerSettings" Target="../printerSettings/printerSettings1.bin"/><Relationship Id="rId40" Type="http://schemas.microsoft.com/office/2007/relationships/slicer" Target="../slicers/slicer1.xml"/><Relationship Id="rId5" Type="http://schemas.openxmlformats.org/officeDocument/2006/relationships/hyperlink" Target="https://itauchile.atlassian.net/browse/GIYP-117?atlOrigin=eyJpIjoiMjBhNWIzMmFjMjdiNGE1YzhhZTE4YmM0ZjA0MDM4ZWYiLCJwIjoiZXhjZWwtamlyYSJ9" TargetMode="External"/><Relationship Id="rId15" Type="http://schemas.openxmlformats.org/officeDocument/2006/relationships/hyperlink" Target="https://itauchile.atlassian.net/browse/GIYP-248?atlOrigin=eyJpIjoiMjBhNWIzMmFjMjdiNGE1YzhhZTE4YmM0ZjA0MDM4ZWYiLCJwIjoiZXhjZWwtamlyYSJ9" TargetMode="External"/><Relationship Id="rId23" Type="http://schemas.openxmlformats.org/officeDocument/2006/relationships/hyperlink" Target="https://itauchile.atlassian.net/browse/GIYP-266?atlOrigin=eyJpIjoiMjBhNWIzMmFjMjdiNGE1YzhhZTE4YmM0ZjA0MDM4ZWYiLCJwIjoiZXhjZWwtamlyYSJ9" TargetMode="External"/><Relationship Id="rId28" Type="http://schemas.openxmlformats.org/officeDocument/2006/relationships/hyperlink" Target="https://itauchile.atlassian.net/browse/GIYP-304?atlOrigin=eyJpIjoiMjBhNWIzMmFjMjdiNGE1YzhhZTE4YmM0ZjA0MDM4ZWYiLCJwIjoiZXhjZWwtamlyYSJ9" TargetMode="External"/><Relationship Id="rId36" Type="http://schemas.openxmlformats.org/officeDocument/2006/relationships/hyperlink" Target="https://itauchile.atlassian.net/browse/GIYP-344?atlOrigin=eyJpIjoiMjBhNWIzMmFjMjdiNGE1YzhhZTE4YmM0ZjA0MDM4ZWYiLCJwIjoiZXhjZWwtamlyYSJ9" TargetMode="External"/><Relationship Id="rId10" Type="http://schemas.openxmlformats.org/officeDocument/2006/relationships/hyperlink" Target="https://itauchile.atlassian.net/browse/GIYP-218?atlOrigin=eyJpIjoiMjBhNWIzMmFjMjdiNGE1YzhhZTE4YmM0ZjA0MDM4ZWYiLCJwIjoiZXhjZWwtamlyYSJ9" TargetMode="External"/><Relationship Id="rId19" Type="http://schemas.openxmlformats.org/officeDocument/2006/relationships/hyperlink" Target="https://itauchile.atlassian.net/browse/GIYP-254?atlOrigin=eyJpIjoiMjBhNWIzMmFjMjdiNGE1YzhhZTE4YmM0ZjA0MDM4ZWYiLCJwIjoiZXhjZWwtamlyYSJ9" TargetMode="External"/><Relationship Id="rId31" Type="http://schemas.openxmlformats.org/officeDocument/2006/relationships/hyperlink" Target="https://itauchile.atlassian.net/browse/GIYP-320?atlOrigin=eyJpIjoiMjBhNWIzMmFjMjdiNGE1YzhhZTE4YmM0ZjA0MDM4ZWYiLCJwIjoiZXhjZWwtamlyYSJ9" TargetMode="External"/><Relationship Id="rId4" Type="http://schemas.openxmlformats.org/officeDocument/2006/relationships/hyperlink" Target="https://itauchile.atlassian.net/browse/GIYP-116?atlOrigin=eyJpIjoiMjBhNWIzMmFjMjdiNGE1YzhhZTE4YmM0ZjA0MDM4ZWYiLCJwIjoiZXhjZWwtamlyYSJ9" TargetMode="External"/><Relationship Id="rId9" Type="http://schemas.openxmlformats.org/officeDocument/2006/relationships/hyperlink" Target="https://itauchile.atlassian.net/browse/GIYP-188?atlOrigin=eyJpIjoiMjBhNWIzMmFjMjdiNGE1YzhhZTE4YmM0ZjA0MDM4ZWYiLCJwIjoiZXhjZWwtamlyYSJ9" TargetMode="External"/><Relationship Id="rId14" Type="http://schemas.openxmlformats.org/officeDocument/2006/relationships/hyperlink" Target="https://itauchile.atlassian.net/browse/GIYP-232?atlOrigin=eyJpIjoiMjBhNWIzMmFjMjdiNGE1YzhhZTE4YmM0ZjA0MDM4ZWYiLCJwIjoiZXhjZWwtamlyYSJ9" TargetMode="External"/><Relationship Id="rId22" Type="http://schemas.openxmlformats.org/officeDocument/2006/relationships/hyperlink" Target="https://itauchile.atlassian.net/browse/GIYP-265?atlOrigin=eyJpIjoiMjBhNWIzMmFjMjdiNGE1YzhhZTE4YmM0ZjA0MDM4ZWYiLCJwIjoiZXhjZWwtamlyYSJ9" TargetMode="External"/><Relationship Id="rId27" Type="http://schemas.openxmlformats.org/officeDocument/2006/relationships/hyperlink" Target="https://itauchile.atlassian.net/browse/GIYP-303?atlOrigin=eyJpIjoiMjBhNWIzMmFjMjdiNGE1YzhhZTE4YmM0ZjA0MDM4ZWYiLCJwIjoiZXhjZWwtamlyYSJ9" TargetMode="External"/><Relationship Id="rId30" Type="http://schemas.openxmlformats.org/officeDocument/2006/relationships/hyperlink" Target="https://itauchile.atlassian.net/browse/GIYP-319?atlOrigin=eyJpIjoiMjBhNWIzMmFjMjdiNGE1YzhhZTE4YmM0ZjA0MDM4ZWYiLCJwIjoiZXhjZWwtamlyYSJ9" TargetMode="External"/><Relationship Id="rId35" Type="http://schemas.openxmlformats.org/officeDocument/2006/relationships/hyperlink" Target="https://itauchile.atlassian.net/browse/GIYP-327?atlOrigin=eyJpIjoiMjBhNWIzMmFjMjdiNGE1YzhhZTE4YmM0ZjA0MDM4ZWYiLCJwIjoiZXhjZWwtamlyYSJ9" TargetMode="External"/><Relationship Id="rId8" Type="http://schemas.openxmlformats.org/officeDocument/2006/relationships/hyperlink" Target="https://itauchile.atlassian.net/browse/GIYP-167?atlOrigin=eyJpIjoiMjBhNWIzMmFjMjdiNGE1YzhhZTE4YmM0ZjA0MDM4ZWYiLCJwIjoiZXhjZWwtamlyYSJ9" TargetMode="External"/><Relationship Id="rId3" Type="http://schemas.openxmlformats.org/officeDocument/2006/relationships/hyperlink" Target="https://itauchile.atlassian.net/browse/GIYP-81?atlOrigin=eyJpIjoiMjBhNWIzMmFjMjdiNGE1YzhhZTE4YmM0ZjA0MDM4ZWYiLCJwIjoiZXhjZWwtamlyYSJ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itauchile.atlassian.net/browse/GIYP-219?atlOrigin=eyJpIjoiMjBhNWIzMmFjMjdiNGE1YzhhZTE4YmM0ZjA0MDM4ZWYiLCJwIjoiZXhjZWwtamlyYSJ9" TargetMode="External"/><Relationship Id="rId21" Type="http://schemas.openxmlformats.org/officeDocument/2006/relationships/hyperlink" Target="https://itauchile.atlassian.net/browse/GIYP-257?atlOrigin=eyJpIjoiMjBhNWIzMmFjMjdiNGE1YzhhZTE4YmM0ZjA0MDM4ZWYiLCJwIjoiZXhjZWwtamlyYSJ9" TargetMode="External"/><Relationship Id="rId42" Type="http://schemas.openxmlformats.org/officeDocument/2006/relationships/hyperlink" Target="https://itauchile.atlassian.net/browse/GIYP-747?atlOrigin=eyJpIjoiMjBhNWIzMmFjMjdiNGE1YzhhZTE4YmM0ZjA0MDM4ZWYiLCJwIjoiZXhjZWwtamlyYSJ9" TargetMode="External"/><Relationship Id="rId63" Type="http://schemas.openxmlformats.org/officeDocument/2006/relationships/hyperlink" Target="https://itauchile.atlassian.net/browse/GIYP-248?atlOrigin=eyJpIjoiMjBhNWIzMmFjMjdiNGE1YzhhZTE4YmM0ZjA0MDM4ZWYiLCJwIjoiZXhjZWwtamlyYSJ9" TargetMode="External"/><Relationship Id="rId84" Type="http://schemas.openxmlformats.org/officeDocument/2006/relationships/hyperlink" Target="https://itauchile.atlassian.net/browse/GIYP-672?atlOrigin=eyJpIjoiMjBhNWIzMmFjMjdiNGE1YzhhZTE4YmM0ZjA0MDM4ZWYiLCJwIjoiZXhjZWwtamlyYSJ9" TargetMode="External"/><Relationship Id="rId138" Type="http://schemas.openxmlformats.org/officeDocument/2006/relationships/hyperlink" Target="https://itauchile.atlassian.net/browse/GIYP-177?atlOrigin=eyJpIjoiMjBhNWIzMmFjMjdiNGE1YzhhZTE4YmM0ZjA0MDM4ZWYiLCJwIjoiZXhjZWwtamlyYSJ9" TargetMode="External"/><Relationship Id="rId159" Type="http://schemas.openxmlformats.org/officeDocument/2006/relationships/hyperlink" Target="https://itauchile.atlassian.net/browse/GIYP-262?atlOrigin=eyJpIjoiMjBhNWIzMmFjMjdiNGE1YzhhZTE4YmM0ZjA0MDM4ZWYiLCJwIjoiZXhjZWwtamlyYSJ9" TargetMode="External"/><Relationship Id="rId170" Type="http://schemas.openxmlformats.org/officeDocument/2006/relationships/hyperlink" Target="https://itauchile.atlassian.net/browse/GIYP-605?atlOrigin=eyJpIjoiMjBhNWIzMmFjMjdiNGE1YzhhZTE4YmM0ZjA0MDM4ZWYiLCJwIjoiZXhjZWwtamlyYSJ9" TargetMode="External"/><Relationship Id="rId191" Type="http://schemas.openxmlformats.org/officeDocument/2006/relationships/hyperlink" Target="https://itauchile.atlassian.net/browse/GIYP-761?atlOrigin=eyJpIjoiMjBhNWIzMmFjMjdiNGE1YzhhZTE4YmM0ZjA0MDM4ZWYiLCJwIjoiZXhjZWwtamlyYSJ9" TargetMode="External"/><Relationship Id="rId205" Type="http://schemas.openxmlformats.org/officeDocument/2006/relationships/hyperlink" Target="https://itauchile.atlassian.net/browse/GIYP-686?atlOrigin=eyJpIjoiMjBhNWIzMmFjMjdiNGE1YzhhZTE4YmM0ZjA0MDM4ZWYiLCJwIjoiZXhjZWwtamlyYSJ9" TargetMode="External"/><Relationship Id="rId107" Type="http://schemas.openxmlformats.org/officeDocument/2006/relationships/hyperlink" Target="https://itauchile.atlassian.net/browse/GIYP-536?atlOrigin=eyJpIjoiMjBhNWIzMmFjMjdiNGE1YzhhZTE4YmM0ZjA0MDM4ZWYiLCJwIjoiZXhjZWwtamlyYSJ9" TargetMode="External"/><Relationship Id="rId11" Type="http://schemas.openxmlformats.org/officeDocument/2006/relationships/hyperlink" Target="https://itauchile.atlassian.net/browse/GIYP-784?atlOrigin=eyJpIjoiMjBhNWIzMmFjMjdiNGE1YzhhZTE4YmM0ZjA0MDM4ZWYiLCJwIjoiZXhjZWwtamlyYSJ9" TargetMode="External"/><Relationship Id="rId32" Type="http://schemas.openxmlformats.org/officeDocument/2006/relationships/hyperlink" Target="https://itauchile.atlassian.net/browse/GIYP-721?atlOrigin=eyJpIjoiMjBhNWIzMmFjMjdiNGE1YzhhZTE4YmM0ZjA0MDM4ZWYiLCJwIjoiZXhjZWwtamlyYSJ9" TargetMode="External"/><Relationship Id="rId53" Type="http://schemas.openxmlformats.org/officeDocument/2006/relationships/hyperlink" Target="https://itauchile.atlassian.net/browse/GIYP-60?atlOrigin=eyJpIjoiMjBhNWIzMmFjMjdiNGE1YzhhZTE4YmM0ZjA0MDM4ZWYiLCJwIjoiZXhjZWwtamlyYSJ9" TargetMode="External"/><Relationship Id="rId74" Type="http://schemas.openxmlformats.org/officeDocument/2006/relationships/hyperlink" Target="https://itauchile.atlassian.net/browse/GIYP-735?atlOrigin=eyJpIjoiMjBhNWIzMmFjMjdiNGE1YzhhZTE4YmM0ZjA0MDM4ZWYiLCJwIjoiZXhjZWwtamlyYSJ9" TargetMode="External"/><Relationship Id="rId128" Type="http://schemas.openxmlformats.org/officeDocument/2006/relationships/hyperlink" Target="https://itauchile.atlassian.net/browse/GIYP-238?atlOrigin=eyJpIjoiMjBhNWIzMmFjMjdiNGE1YzhhZTE4YmM0ZjA0MDM4ZWYiLCJwIjoiZXhjZWwtamlyYSJ9" TargetMode="External"/><Relationship Id="rId149" Type="http://schemas.openxmlformats.org/officeDocument/2006/relationships/hyperlink" Target="https://itauchile.atlassian.net/browse/GIYP-102?atlOrigin=eyJpIjoiMjBhNWIzMmFjMjdiNGE1YzhhZTE4YmM0ZjA0MDM4ZWYiLCJwIjoiZXhjZWwtamlyYSJ9" TargetMode="External"/><Relationship Id="rId5" Type="http://schemas.openxmlformats.org/officeDocument/2006/relationships/hyperlink" Target="https://itauchile.atlassian.net/browse/GIYP-91?atlOrigin=eyJpIjoiMjBhNWIzMmFjMjdiNGE1YzhhZTE4YmM0ZjA0MDM4ZWYiLCJwIjoiZXhjZWwtamlyYSJ9" TargetMode="External"/><Relationship Id="rId95" Type="http://schemas.openxmlformats.org/officeDocument/2006/relationships/hyperlink" Target="https://itauchile.atlassian.net/browse/GIYP-199?atlOrigin=eyJpIjoiMjBhNWIzMmFjMjdiNGE1YzhhZTE4YmM0ZjA0MDM4ZWYiLCJwIjoiZXhjZWwtamlyYSJ9" TargetMode="External"/><Relationship Id="rId160" Type="http://schemas.openxmlformats.org/officeDocument/2006/relationships/hyperlink" Target="https://itauchile.atlassian.net/browse/GIYP-311?atlOrigin=eyJpIjoiMjBhNWIzMmFjMjdiNGE1YzhhZTE4YmM0ZjA0MDM4ZWYiLCJwIjoiZXhjZWwtamlyYSJ9" TargetMode="External"/><Relationship Id="rId181" Type="http://schemas.openxmlformats.org/officeDocument/2006/relationships/hyperlink" Target="https://itauchile.atlassian.net/browse/GIYP-763?atlOrigin=eyJpIjoiMjBhNWIzMmFjMjdiNGE1YzhhZTE4YmM0ZjA0MDM4ZWYiLCJwIjoiZXhjZWwtamlyYSJ9" TargetMode="External"/><Relationship Id="rId22" Type="http://schemas.openxmlformats.org/officeDocument/2006/relationships/hyperlink" Target="https://itauchile.atlassian.net/browse/GIYP-312?atlOrigin=eyJpIjoiMjBhNWIzMmFjMjdiNGE1YzhhZTE4YmM0ZjA0MDM4ZWYiLCJwIjoiZXhjZWwtamlyYSJ9" TargetMode="External"/><Relationship Id="rId43" Type="http://schemas.openxmlformats.org/officeDocument/2006/relationships/hyperlink" Target="https://itauchile.atlassian.net/browse/GIYP-777?atlOrigin=eyJpIjoiMjBhNWIzMmFjMjdiNGE1YzhhZTE4YmM0ZjA0MDM4ZWYiLCJwIjoiZXhjZWwtamlyYSJ9" TargetMode="External"/><Relationship Id="rId64" Type="http://schemas.openxmlformats.org/officeDocument/2006/relationships/hyperlink" Target="https://itauchile.atlassian.net/browse/GIYP-259?atlOrigin=eyJpIjoiMjBhNWIzMmFjMjdiNGE1YzhhZTE4YmM0ZjA0MDM4ZWYiLCJwIjoiZXhjZWwtamlyYSJ9" TargetMode="External"/><Relationship Id="rId118" Type="http://schemas.openxmlformats.org/officeDocument/2006/relationships/hyperlink" Target="https://itauchile.atlassian.net/browse/GIYP-233?atlOrigin=eyJpIjoiMjBhNWIzMmFjMjdiNGE1YzhhZTE4YmM0ZjA0MDM4ZWYiLCJwIjoiZXhjZWwtamlyYSJ9" TargetMode="External"/><Relationship Id="rId139" Type="http://schemas.openxmlformats.org/officeDocument/2006/relationships/hyperlink" Target="https://itauchile.atlassian.net/browse/GIYP-409?atlOrigin=eyJpIjoiMjBhNWIzMmFjMjdiNGE1YzhhZTE4YmM0ZjA0MDM4ZWYiLCJwIjoiZXhjZWwtamlyYSJ9" TargetMode="External"/><Relationship Id="rId85" Type="http://schemas.openxmlformats.org/officeDocument/2006/relationships/hyperlink" Target="https://itauchile.atlassian.net/browse/GIYP-245?atlOrigin=eyJpIjoiMjBhNWIzMmFjMjdiNGE1YzhhZTE4YmM0ZjA0MDM4ZWYiLCJwIjoiZXhjZWwtamlyYSJ9" TargetMode="External"/><Relationship Id="rId150" Type="http://schemas.openxmlformats.org/officeDocument/2006/relationships/hyperlink" Target="https://itauchile.atlassian.net/browse/GIYP-182?atlOrigin=eyJpIjoiMjBhNWIzMmFjMjdiNGE1YzhhZTE4YmM0ZjA0MDM4ZWYiLCJwIjoiZXhjZWwtamlyYSJ9" TargetMode="External"/><Relationship Id="rId171" Type="http://schemas.openxmlformats.org/officeDocument/2006/relationships/hyperlink" Target="https://itauchile.atlassian.net/browse/GIYP-618?atlOrigin=eyJpIjoiMjBhNWIzMmFjMjdiNGE1YzhhZTE4YmM0ZjA0MDM4ZWYiLCJwIjoiZXhjZWwtamlyYSJ9" TargetMode="External"/><Relationship Id="rId192" Type="http://schemas.openxmlformats.org/officeDocument/2006/relationships/hyperlink" Target="https://itauchile.atlassian.net/browse/GIYP-791?atlOrigin=eyJpIjoiMjBhNWIzMmFjMjdiNGE1YzhhZTE4YmM0ZjA0MDM4ZWYiLCJwIjoiZXhjZWwtamlyYSJ9" TargetMode="External"/><Relationship Id="rId206" Type="http://schemas.openxmlformats.org/officeDocument/2006/relationships/hyperlink" Target="https://itauchile.atlassian.net/browse/GIYP-732?atlOrigin=eyJpIjoiMjBhNWIzMmFjMjdiNGE1YzhhZTE4YmM0ZjA0MDM4ZWYiLCJwIjoiZXhjZWwtamlyYSJ9" TargetMode="External"/><Relationship Id="rId12" Type="http://schemas.openxmlformats.org/officeDocument/2006/relationships/hyperlink" Target="https://itauchile.atlassian.net/browse/GIYP-115?atlOrigin=eyJpIjoiMjBhNWIzMmFjMjdiNGE1YzhhZTE4YmM0ZjA0MDM4ZWYiLCJwIjoiZXhjZWwtamlyYSJ9" TargetMode="External"/><Relationship Id="rId33" Type="http://schemas.openxmlformats.org/officeDocument/2006/relationships/hyperlink" Target="https://itauchile.atlassian.net/browse/GIYP-722?atlOrigin=eyJpIjoiMjBhNWIzMmFjMjdiNGE1YzhhZTE4YmM0ZjA0MDM4ZWYiLCJwIjoiZXhjZWwtamlyYSJ9" TargetMode="External"/><Relationship Id="rId108" Type="http://schemas.openxmlformats.org/officeDocument/2006/relationships/hyperlink" Target="https://itauchile.atlassian.net/browse/GIYP-559?atlOrigin=eyJpIjoiMjBhNWIzMmFjMjdiNGE1YzhhZTE4YmM0ZjA0MDM4ZWYiLCJwIjoiZXhjZWwtamlyYSJ9" TargetMode="External"/><Relationship Id="rId129" Type="http://schemas.openxmlformats.org/officeDocument/2006/relationships/hyperlink" Target="https://itauchile.atlassian.net/browse/GIYP-305?atlOrigin=eyJpIjoiMjBhNWIzMmFjMjdiNGE1YzhhZTE4YmM0ZjA0MDM4ZWYiLCJwIjoiZXhjZWwtamlyYSJ9" TargetMode="External"/><Relationship Id="rId54" Type="http://schemas.openxmlformats.org/officeDocument/2006/relationships/hyperlink" Target="https://itauchile.atlassian.net/browse/GIYP-98?atlOrigin=eyJpIjoiMjBhNWIzMmFjMjdiNGE1YzhhZTE4YmM0ZjA0MDM4ZWYiLCJwIjoiZXhjZWwtamlyYSJ9" TargetMode="External"/><Relationship Id="rId75" Type="http://schemas.openxmlformats.org/officeDocument/2006/relationships/hyperlink" Target="https://itauchile.atlassian.net/browse/GIYP-458?atlOrigin=eyJpIjoiMjBhNWIzMmFjMjdiNGE1YzhhZTE4YmM0ZjA0MDM4ZWYiLCJwIjoiZXhjZWwtamlyYSJ9" TargetMode="External"/><Relationship Id="rId96" Type="http://schemas.openxmlformats.org/officeDocument/2006/relationships/hyperlink" Target="https://itauchile.atlassian.net/browse/GIYP-226?atlOrigin=eyJpIjoiMjBhNWIzMmFjMjdiNGE1YzhhZTE4YmM0ZjA0MDM4ZWYiLCJwIjoiZXhjZWwtamlyYSJ9" TargetMode="External"/><Relationship Id="rId140" Type="http://schemas.openxmlformats.org/officeDocument/2006/relationships/hyperlink" Target="https://itauchile.atlassian.net/browse/GIYP-644?atlOrigin=eyJpIjoiMjBhNWIzMmFjMjdiNGE1YzhhZTE4YmM0ZjA0MDM4ZWYiLCJwIjoiZXhjZWwtamlyYSJ9" TargetMode="External"/><Relationship Id="rId161" Type="http://schemas.openxmlformats.org/officeDocument/2006/relationships/hyperlink" Target="https://itauchile.atlassian.net/browse/GIYP-322?atlOrigin=eyJpIjoiMjBhNWIzMmFjMjdiNGE1YzhhZTE4YmM0ZjA0MDM4ZWYiLCJwIjoiZXhjZWwtamlyYSJ9" TargetMode="External"/><Relationship Id="rId182" Type="http://schemas.openxmlformats.org/officeDocument/2006/relationships/hyperlink" Target="https://itauchile.atlassian.net/browse/GIYP-764?atlOrigin=eyJpIjoiMjBhNWIzMmFjMjdiNGE1YzhhZTE4YmM0ZjA0MDM4ZWYiLCJwIjoiZXhjZWwtamlyYSJ9" TargetMode="External"/><Relationship Id="rId6" Type="http://schemas.openxmlformats.org/officeDocument/2006/relationships/hyperlink" Target="https://itauchile.atlassian.net/browse/GIYP-143?atlOrigin=eyJpIjoiMjBhNWIzMmFjMjdiNGE1YzhhZTE4YmM0ZjA0MDM4ZWYiLCJwIjoiZXhjZWwtamlyYSJ9" TargetMode="External"/><Relationship Id="rId23" Type="http://schemas.openxmlformats.org/officeDocument/2006/relationships/hyperlink" Target="https://itauchile.atlassian.net/browse/GIYP-82?atlOrigin=eyJpIjoiMjBhNWIzMmFjMjdiNGE1YzhhZTE4YmM0ZjA0MDM4ZWYiLCJwIjoiZXhjZWwtamlyYSJ9" TargetMode="External"/><Relationship Id="rId119" Type="http://schemas.openxmlformats.org/officeDocument/2006/relationships/hyperlink" Target="https://itauchile.atlassian.net/browse/GIYP-251?atlOrigin=eyJpIjoiMjBhNWIzMmFjMjdiNGE1YzhhZTE4YmM0ZjA0MDM4ZWYiLCJwIjoiZXhjZWwtamlyYSJ9" TargetMode="External"/><Relationship Id="rId44" Type="http://schemas.openxmlformats.org/officeDocument/2006/relationships/hyperlink" Target="https://itauchile.atlassian.net/browse/GIYP-794?atlOrigin=eyJpIjoiMjBhNWIzMmFjMjdiNGE1YzhhZTE4YmM0ZjA0MDM4ZWYiLCJwIjoiZXhjZWwtamlyYSJ9" TargetMode="External"/><Relationship Id="rId65" Type="http://schemas.openxmlformats.org/officeDocument/2006/relationships/hyperlink" Target="https://itauchile.atlassian.net/browse/GIYP-264?atlOrigin=eyJpIjoiMjBhNWIzMmFjMjdiNGE1YzhhZTE4YmM0ZjA0MDM4ZWYiLCJwIjoiZXhjZWwtamlyYSJ9" TargetMode="External"/><Relationship Id="rId86" Type="http://schemas.openxmlformats.org/officeDocument/2006/relationships/hyperlink" Target="https://itauchile.atlassian.net/browse/GIYP-263?atlOrigin=eyJpIjoiMjBhNWIzMmFjMjdiNGE1YzhhZTE4YmM0ZjA0MDM4ZWYiLCJwIjoiZXhjZWwtamlyYSJ9" TargetMode="External"/><Relationship Id="rId130" Type="http://schemas.openxmlformats.org/officeDocument/2006/relationships/hyperlink" Target="https://itauchile.atlassian.net/browse/GIYP-321?atlOrigin=eyJpIjoiMjBhNWIzMmFjMjdiNGE1YzhhZTE4YmM0ZjA0MDM4ZWYiLCJwIjoiZXhjZWwtamlyYSJ9" TargetMode="External"/><Relationship Id="rId151" Type="http://schemas.openxmlformats.org/officeDocument/2006/relationships/hyperlink" Target="https://itauchile.atlassian.net/browse/GIYP-186?atlOrigin=eyJpIjoiMjBhNWIzMmFjMjdiNGE1YzhhZTE4YmM0ZjA0MDM4ZWYiLCJwIjoiZXhjZWwtamlyYSJ9" TargetMode="External"/><Relationship Id="rId172" Type="http://schemas.openxmlformats.org/officeDocument/2006/relationships/hyperlink" Target="https://itauchile.atlassian.net/browse/GIYP-720?atlOrigin=eyJpIjoiMjBhNWIzMmFjMjdiNGE1YzhhZTE4YmM0ZjA0MDM4ZWYiLCJwIjoiZXhjZWwtamlyYSJ9" TargetMode="External"/><Relationship Id="rId193" Type="http://schemas.openxmlformats.org/officeDocument/2006/relationships/hyperlink" Target="https://itauchile.atlassian.net/browse/GIYP-854?atlOrigin=eyJpIjoiMjBhNWIzMmFjMjdiNGE1YzhhZTE4YmM0ZjA0MDM4ZWYiLCJwIjoiZXhjZWwtamlyYSJ9" TargetMode="External"/><Relationship Id="rId207" Type="http://schemas.openxmlformats.org/officeDocument/2006/relationships/hyperlink" Target="https://itauchile.atlassian.net/browse/GIYP-743?atlOrigin=eyJpIjoiMjBhNWIzMmFjMjdiNGE1YzhhZTE4YmM0ZjA0MDM4ZWYiLCJwIjoiZXhjZWwtamlyYSJ9" TargetMode="External"/><Relationship Id="rId13" Type="http://schemas.openxmlformats.org/officeDocument/2006/relationships/hyperlink" Target="https://itauchile.atlassian.net/browse/GIYP-250?atlOrigin=eyJpIjoiMjBhNWIzMmFjMjdiNGE1YzhhZTE4YmM0ZjA0MDM4ZWYiLCJwIjoiZXhjZWwtamlyYSJ9" TargetMode="External"/><Relationship Id="rId109" Type="http://schemas.openxmlformats.org/officeDocument/2006/relationships/hyperlink" Target="https://itauchile.atlassian.net/browse/GIYP-682?atlOrigin=eyJpIjoiMjBhNWIzMmFjMjdiNGE1YzhhZTE4YmM0ZjA0MDM4ZWYiLCJwIjoiZXhjZWwtamlyYSJ9" TargetMode="External"/><Relationship Id="rId34" Type="http://schemas.openxmlformats.org/officeDocument/2006/relationships/hyperlink" Target="https://itauchile.atlassian.net/browse/GIYP-354?atlOrigin=eyJpIjoiMjBhNWIzMmFjMjdiNGE1YzhhZTE4YmM0ZjA0MDM4ZWYiLCJwIjoiZXhjZWwtamlyYSJ9" TargetMode="External"/><Relationship Id="rId55" Type="http://schemas.openxmlformats.org/officeDocument/2006/relationships/hyperlink" Target="https://itauchile.atlassian.net/browse/GIYP-100?atlOrigin=eyJpIjoiMjBhNWIzMmFjMjdiNGE1YzhhZTE4YmM0ZjA0MDM4ZWYiLCJwIjoiZXhjZWwtamlyYSJ9" TargetMode="External"/><Relationship Id="rId76" Type="http://schemas.openxmlformats.org/officeDocument/2006/relationships/hyperlink" Target="https://itauchile.atlassian.net/browse/GIYP-117?atlOrigin=eyJpIjoiMjBhNWIzMmFjMjdiNGE1YzhhZTE4YmM0ZjA0MDM4ZWYiLCJwIjoiZXhjZWwtamlyYSJ9" TargetMode="External"/><Relationship Id="rId97" Type="http://schemas.openxmlformats.org/officeDocument/2006/relationships/hyperlink" Target="https://itauchile.atlassian.net/browse/GIYP-244?atlOrigin=eyJpIjoiMjBhNWIzMmFjMjdiNGE1YzhhZTE4YmM0ZjA0MDM4ZWYiLCJwIjoiZXhjZWwtamlyYSJ9" TargetMode="External"/><Relationship Id="rId120" Type="http://schemas.openxmlformats.org/officeDocument/2006/relationships/hyperlink" Target="https://itauchile.atlassian.net/browse/GIYP-415?atlOrigin=eyJpIjoiMjBhNWIzMmFjMjdiNGE1YzhhZTE4YmM0ZjA0MDM4ZWYiLCJwIjoiZXhjZWwtamlyYSJ9" TargetMode="External"/><Relationship Id="rId141" Type="http://schemas.openxmlformats.org/officeDocument/2006/relationships/hyperlink" Target="https://itauchile.atlassian.net/browse/GIYP-748?atlOrigin=eyJpIjoiMjBhNWIzMmFjMjdiNGE1YzhhZTE4YmM0ZjA0MDM4ZWYiLCJwIjoiZXhjZWwtamlyYSJ9" TargetMode="External"/><Relationship Id="rId7" Type="http://schemas.openxmlformats.org/officeDocument/2006/relationships/hyperlink" Target="https://itauchile.atlassian.net/browse/GIYP-191?atlOrigin=eyJpIjoiMjBhNWIzMmFjMjdiNGE1YzhhZTE4YmM0ZjA0MDM4ZWYiLCJwIjoiZXhjZWwtamlyYSJ9" TargetMode="External"/><Relationship Id="rId162" Type="http://schemas.openxmlformats.org/officeDocument/2006/relationships/hyperlink" Target="https://itauchile.atlassian.net/browse/GIYP-325?atlOrigin=eyJpIjoiMjBhNWIzMmFjMjdiNGE1YzhhZTE4YmM0ZjA0MDM4ZWYiLCJwIjoiZXhjZWwtamlyYSJ9" TargetMode="External"/><Relationship Id="rId183" Type="http://schemas.openxmlformats.org/officeDocument/2006/relationships/hyperlink" Target="https://itauchile.atlassian.net/browse/GIYP-765?atlOrigin=eyJpIjoiMjBhNWIzMmFjMjdiNGE1YzhhZTE4YmM0ZjA0MDM4ZWYiLCJwIjoiZXhjZWwtamlyYSJ9" TargetMode="External"/><Relationship Id="rId24" Type="http://schemas.openxmlformats.org/officeDocument/2006/relationships/hyperlink" Target="https://itauchile.atlassian.net/browse/GIYP-203?atlOrigin=eyJpIjoiMjBhNWIzMmFjMjdiNGE1YzhhZTE4YmM0ZjA0MDM4ZWYiLCJwIjoiZXhjZWwtamlyYSJ9" TargetMode="External"/><Relationship Id="rId45" Type="http://schemas.openxmlformats.org/officeDocument/2006/relationships/hyperlink" Target="https://itauchile.atlassian.net/browse/GIYP-813?atlOrigin=eyJpIjoiMjBhNWIzMmFjMjdiNGE1YzhhZTE4YmM0ZjA0MDM4ZWYiLCJwIjoiZXhjZWwtamlyYSJ9" TargetMode="External"/><Relationship Id="rId66" Type="http://schemas.openxmlformats.org/officeDocument/2006/relationships/hyperlink" Target="https://itauchile.atlassian.net/browse/GIYP-265?atlOrigin=eyJpIjoiMjBhNWIzMmFjMjdiNGE1YzhhZTE4YmM0ZjA0MDM4ZWYiLCJwIjoiZXhjZWwtamlyYSJ9" TargetMode="External"/><Relationship Id="rId87" Type="http://schemas.openxmlformats.org/officeDocument/2006/relationships/hyperlink" Target="https://itauchile.atlassian.net/browse/GIYP-405?atlOrigin=eyJpIjoiMjBhNWIzMmFjMjdiNGE1YzhhZTE4YmM0ZjA0MDM4ZWYiLCJwIjoiZXhjZWwtamlyYSJ9" TargetMode="External"/><Relationship Id="rId110" Type="http://schemas.openxmlformats.org/officeDocument/2006/relationships/hyperlink" Target="https://itauchile.atlassian.net/browse/GIYP-828?atlOrigin=eyJpIjoiMjBhNWIzMmFjMjdiNGE1YzhhZTE4YmM0ZjA0MDM4ZWYiLCJwIjoiZXhjZWwtamlyYSJ9" TargetMode="External"/><Relationship Id="rId131" Type="http://schemas.openxmlformats.org/officeDocument/2006/relationships/hyperlink" Target="https://itauchile.atlassian.net/browse/GIYP-344?atlOrigin=eyJpIjoiMjBhNWIzMmFjMjdiNGE1YzhhZTE4YmM0ZjA0MDM4ZWYiLCJwIjoiZXhjZWwtamlyYSJ9" TargetMode="External"/><Relationship Id="rId61" Type="http://schemas.openxmlformats.org/officeDocument/2006/relationships/hyperlink" Target="https://itauchile.atlassian.net/browse/GIYP-211?atlOrigin=eyJpIjoiMjBhNWIzMmFjMjdiNGE1YzhhZTE4YmM0ZjA0MDM4ZWYiLCJwIjoiZXhjZWwtamlyYSJ9" TargetMode="External"/><Relationship Id="rId82" Type="http://schemas.openxmlformats.org/officeDocument/2006/relationships/hyperlink" Target="https://itauchile.atlassian.net/browse/GIYP-495?atlOrigin=eyJpIjoiMjBhNWIzMmFjMjdiNGE1YzhhZTE4YmM0ZjA0MDM4ZWYiLCJwIjoiZXhjZWwtamlyYSJ9" TargetMode="External"/><Relationship Id="rId152" Type="http://schemas.openxmlformats.org/officeDocument/2006/relationships/hyperlink" Target="https://itauchile.atlassian.net/browse/GIYP-188?atlOrigin=eyJpIjoiMjBhNWIzMmFjMjdiNGE1YzhhZTE4YmM0ZjA0MDM4ZWYiLCJwIjoiZXhjZWwtamlyYSJ9" TargetMode="External"/><Relationship Id="rId173" Type="http://schemas.openxmlformats.org/officeDocument/2006/relationships/hyperlink" Target="https://itauchile.atlassian.net/browse/GIYP-729?atlOrigin=eyJpIjoiMjBhNWIzMmFjMjdiNGE1YzhhZTE4YmM0ZjA0MDM4ZWYiLCJwIjoiZXhjZWwtamlyYSJ9" TargetMode="External"/><Relationship Id="rId194" Type="http://schemas.openxmlformats.org/officeDocument/2006/relationships/hyperlink" Target="https://itauchile.atlassian.net/browse/GIYP-232?atlOrigin=eyJpIjoiMjBhNWIzMmFjMjdiNGE1YzhhZTE4YmM0ZjA0MDM4ZWYiLCJwIjoiZXhjZWwtamlyYSJ9" TargetMode="External"/><Relationship Id="rId199" Type="http://schemas.openxmlformats.org/officeDocument/2006/relationships/hyperlink" Target="https://itauchile.atlassian.net/browse/GIYP-273?atlOrigin=eyJpIjoiMjBhNWIzMmFjMjdiNGE1YzhhZTE4YmM0ZjA0MDM4ZWYiLCJwIjoiZXhjZWwtamlyYSJ9" TargetMode="External"/><Relationship Id="rId203" Type="http://schemas.openxmlformats.org/officeDocument/2006/relationships/hyperlink" Target="https://itauchile.atlassian.net/browse/GIYP-599?atlOrigin=eyJpIjoiMjBhNWIzMmFjMjdiNGE1YzhhZTE4YmM0ZjA0MDM4ZWYiLCJwIjoiZXhjZWwtamlyYSJ9" TargetMode="External"/><Relationship Id="rId208" Type="http://schemas.openxmlformats.org/officeDocument/2006/relationships/printerSettings" Target="../printerSettings/printerSettings2.bin"/><Relationship Id="rId19" Type="http://schemas.openxmlformats.org/officeDocument/2006/relationships/hyperlink" Target="https://itauchile.atlassian.net/browse/GIYP-252?atlOrigin=eyJpIjoiMjBhNWIzMmFjMjdiNGE1YzhhZTE4YmM0ZjA0MDM4ZWYiLCJwIjoiZXhjZWwtamlyYSJ9" TargetMode="External"/><Relationship Id="rId14" Type="http://schemas.openxmlformats.org/officeDocument/2006/relationships/hyperlink" Target="https://itauchile.atlassian.net/browse/GIYP-647?atlOrigin=eyJpIjoiMjBhNWIzMmFjMjdiNGE1YzhhZTE4YmM0ZjA0MDM4ZWYiLCJwIjoiZXhjZWwtamlyYSJ9" TargetMode="External"/><Relationship Id="rId30" Type="http://schemas.openxmlformats.org/officeDocument/2006/relationships/hyperlink" Target="https://itauchile.atlassian.net/browse/GIYP-749?atlOrigin=eyJpIjoiMjBhNWIzMmFjMjdiNGE1YzhhZTE4YmM0ZjA0MDM4ZWYiLCJwIjoiZXhjZWwtamlyYSJ9" TargetMode="External"/><Relationship Id="rId35" Type="http://schemas.openxmlformats.org/officeDocument/2006/relationships/hyperlink" Target="https://itauchile.atlassian.net/browse/GIYP-416?atlOrigin=eyJpIjoiMjBhNWIzMmFjMjdiNGE1YzhhZTE4YmM0ZjA0MDM4ZWYiLCJwIjoiZXhjZWwtamlyYSJ9" TargetMode="External"/><Relationship Id="rId56" Type="http://schemas.openxmlformats.org/officeDocument/2006/relationships/hyperlink" Target="https://itauchile.atlassian.net/browse/GIYP-145?atlOrigin=eyJpIjoiMjBhNWIzMmFjMjdiNGE1YzhhZTE4YmM0ZjA0MDM4ZWYiLCJwIjoiZXhjZWwtamlyYSJ9" TargetMode="External"/><Relationship Id="rId77" Type="http://schemas.openxmlformats.org/officeDocument/2006/relationships/hyperlink" Target="https://itauchile.atlassian.net/browse/GIYP-118?atlOrigin=eyJpIjoiMjBhNWIzMmFjMjdiNGE1YzhhZTE4YmM0ZjA0MDM4ZWYiLCJwIjoiZXhjZWwtamlyYSJ9" TargetMode="External"/><Relationship Id="rId100" Type="http://schemas.openxmlformats.org/officeDocument/2006/relationships/hyperlink" Target="https://itauchile.atlassian.net/browse/GIYP-266?atlOrigin=eyJpIjoiMjBhNWIzMmFjMjdiNGE1YzhhZTE4YmM0ZjA0MDM4ZWYiLCJwIjoiZXhjZWwtamlyYSJ9" TargetMode="External"/><Relationship Id="rId105" Type="http://schemas.openxmlformats.org/officeDocument/2006/relationships/hyperlink" Target="https://itauchile.atlassian.net/browse/GIYP-446?atlOrigin=eyJpIjoiMjBhNWIzMmFjMjdiNGE1YzhhZTE4YmM0ZjA0MDM4ZWYiLCJwIjoiZXhjZWwtamlyYSJ9" TargetMode="External"/><Relationship Id="rId126" Type="http://schemas.openxmlformats.org/officeDocument/2006/relationships/hyperlink" Target="https://itauchile.atlassian.net/browse/GIYP-130?atlOrigin=eyJpIjoiMjBhNWIzMmFjMjdiNGE1YzhhZTE4YmM0ZjA0MDM4ZWYiLCJwIjoiZXhjZWwtamlyYSJ9" TargetMode="External"/><Relationship Id="rId147" Type="http://schemas.openxmlformats.org/officeDocument/2006/relationships/hyperlink" Target="https://itauchile.atlassian.net/browse/GIYP-54?atlOrigin=eyJpIjoiMjBhNWIzMmFjMjdiNGE1YzhhZTE4YmM0ZjA0MDM4ZWYiLCJwIjoiZXhjZWwtamlyYSJ9" TargetMode="External"/><Relationship Id="rId168" Type="http://schemas.openxmlformats.org/officeDocument/2006/relationships/hyperlink" Target="https://itauchile.atlassian.net/browse/GIYP-483?atlOrigin=eyJpIjoiMjBhNWIzMmFjMjdiNGE1YzhhZTE4YmM0ZjA0MDM4ZWYiLCJwIjoiZXhjZWwtamlyYSJ9" TargetMode="External"/><Relationship Id="rId8" Type="http://schemas.openxmlformats.org/officeDocument/2006/relationships/hyperlink" Target="https://itauchile.atlassian.net/browse/GIYP-284?atlOrigin=eyJpIjoiMjBhNWIzMmFjMjdiNGE1YzhhZTE4YmM0ZjA0MDM4ZWYiLCJwIjoiZXhjZWwtamlyYSJ9" TargetMode="External"/><Relationship Id="rId51" Type="http://schemas.openxmlformats.org/officeDocument/2006/relationships/hyperlink" Target="https://itauchile.atlassian.net/browse/GIYP-826?atlOrigin=eyJpIjoiMjBhNWIzMmFjMjdiNGE1YzhhZTE4YmM0ZjA0MDM4ZWYiLCJwIjoiZXhjZWwtamlyYSJ9" TargetMode="External"/><Relationship Id="rId72" Type="http://schemas.openxmlformats.org/officeDocument/2006/relationships/hyperlink" Target="https://itauchile.atlassian.net/browse/GIYP-404?atlOrigin=eyJpIjoiMjBhNWIzMmFjMjdiNGE1YzhhZTE4YmM0ZjA0MDM4ZWYiLCJwIjoiZXhjZWwtamlyYSJ9" TargetMode="External"/><Relationship Id="rId93" Type="http://schemas.openxmlformats.org/officeDocument/2006/relationships/hyperlink" Target="https://itauchile.atlassian.net/browse/GIYP-174?atlOrigin=eyJpIjoiMjBhNWIzMmFjMjdiNGE1YzhhZTE4YmM0ZjA0MDM4ZWYiLCJwIjoiZXhjZWwtamlyYSJ9" TargetMode="External"/><Relationship Id="rId98" Type="http://schemas.openxmlformats.org/officeDocument/2006/relationships/hyperlink" Target="https://itauchile.atlassian.net/browse/GIYP-249?atlOrigin=eyJpIjoiMjBhNWIzMmFjMjdiNGE1YzhhZTE4YmM0ZjA0MDM4ZWYiLCJwIjoiZXhjZWwtamlyYSJ9" TargetMode="External"/><Relationship Id="rId121" Type="http://schemas.openxmlformats.org/officeDocument/2006/relationships/hyperlink" Target="https://itauchile.atlassian.net/browse/GIYP-523?atlOrigin=eyJpIjoiMjBhNWIzMmFjMjdiNGE1YzhhZTE4YmM0ZjA0MDM4ZWYiLCJwIjoiZXhjZWwtamlyYSJ9" TargetMode="External"/><Relationship Id="rId142" Type="http://schemas.openxmlformats.org/officeDocument/2006/relationships/hyperlink" Target="https://itauchile.atlassian.net/browse/GIYP-299?atlOrigin=eyJpIjoiMjBhNWIzMmFjMjdiNGE1YzhhZTE4YmM0ZjA0MDM4ZWYiLCJwIjoiZXhjZWwtamlyYSJ9" TargetMode="External"/><Relationship Id="rId163" Type="http://schemas.openxmlformats.org/officeDocument/2006/relationships/hyperlink" Target="https://itauchile.atlassian.net/browse/GIYP-353?atlOrigin=eyJpIjoiMjBhNWIzMmFjMjdiNGE1YzhhZTE4YmM0ZjA0MDM4ZWYiLCJwIjoiZXhjZWwtamlyYSJ9" TargetMode="External"/><Relationship Id="rId184" Type="http://schemas.openxmlformats.org/officeDocument/2006/relationships/hyperlink" Target="https://itauchile.atlassian.net/browse/GIYP-766?atlOrigin=eyJpIjoiMjBhNWIzMmFjMjdiNGE1YzhhZTE4YmM0ZjA0MDM4ZWYiLCJwIjoiZXhjZWwtamlyYSJ9" TargetMode="External"/><Relationship Id="rId189" Type="http://schemas.openxmlformats.org/officeDocument/2006/relationships/hyperlink" Target="https://itauchile.atlassian.net/browse/GIYP-142?atlOrigin=eyJpIjoiMjBhNWIzMmFjMjdiNGE1YzhhZTE4YmM0ZjA0MDM4ZWYiLCJwIjoiZXhjZWwtamlyYSJ9" TargetMode="External"/><Relationship Id="rId3" Type="http://schemas.openxmlformats.org/officeDocument/2006/relationships/hyperlink" Target="https://itauchile.atlassian.net/browse/GIYP-468?atlOrigin=eyJpIjoiMjBhNWIzMmFjMjdiNGE1YzhhZTE4YmM0ZjA0MDM4ZWYiLCJwIjoiZXhjZWwtamlyYSJ9" TargetMode="External"/><Relationship Id="rId25" Type="http://schemas.openxmlformats.org/officeDocument/2006/relationships/hyperlink" Target="https://itauchile.atlassian.net/browse/GIYP-224?atlOrigin=eyJpIjoiMjBhNWIzMmFjMjdiNGE1YzhhZTE4YmM0ZjA0MDM4ZWYiLCJwIjoiZXhjZWwtamlyYSJ9" TargetMode="External"/><Relationship Id="rId46" Type="http://schemas.openxmlformats.org/officeDocument/2006/relationships/hyperlink" Target="https://itauchile.atlassian.net/browse/GIYP-824?atlOrigin=eyJpIjoiMjBhNWIzMmFjMjdiNGE1YzhhZTE4YmM0ZjA0MDM4ZWYiLCJwIjoiZXhjZWwtamlyYSJ9" TargetMode="External"/><Relationship Id="rId67" Type="http://schemas.openxmlformats.org/officeDocument/2006/relationships/hyperlink" Target="https://itauchile.atlassian.net/browse/GIYP-304?atlOrigin=eyJpIjoiMjBhNWIzMmFjMjdiNGE1YzhhZTE4YmM0ZjA0MDM4ZWYiLCJwIjoiZXhjZWwtamlyYSJ9" TargetMode="External"/><Relationship Id="rId116" Type="http://schemas.openxmlformats.org/officeDocument/2006/relationships/hyperlink" Target="https://itauchile.atlassian.net/browse/GIYP-379?atlOrigin=eyJpIjoiMjBhNWIzMmFjMjdiNGE1YzhhZTE4YmM0ZjA0MDM4ZWYiLCJwIjoiZXhjZWwtamlyYSJ9" TargetMode="External"/><Relationship Id="rId137" Type="http://schemas.openxmlformats.org/officeDocument/2006/relationships/hyperlink" Target="https://itauchile.atlassian.net/browse/GIYP-741?atlOrigin=eyJpIjoiMjBhNWIzMmFjMjdiNGE1YzhhZTE4YmM0ZjA0MDM4ZWYiLCJwIjoiZXhjZWwtamlyYSJ9" TargetMode="External"/><Relationship Id="rId158" Type="http://schemas.openxmlformats.org/officeDocument/2006/relationships/hyperlink" Target="https://itauchile.atlassian.net/browse/GIYP-261?atlOrigin=eyJpIjoiMjBhNWIzMmFjMjdiNGE1YzhhZTE4YmM0ZjA0MDM4ZWYiLCJwIjoiZXhjZWwtamlyYSJ9" TargetMode="External"/><Relationship Id="rId20" Type="http://schemas.openxmlformats.org/officeDocument/2006/relationships/hyperlink" Target="https://itauchile.atlassian.net/browse/GIYP-452?atlOrigin=eyJpIjoiMjBhNWIzMmFjMjdiNGE1YzhhZTE4YmM0ZjA0MDM4ZWYiLCJwIjoiZXhjZWwtamlyYSJ9" TargetMode="External"/><Relationship Id="rId41" Type="http://schemas.openxmlformats.org/officeDocument/2006/relationships/hyperlink" Target="https://itauchile.atlassian.net/browse/GIYP-671?atlOrigin=eyJpIjoiMjBhNWIzMmFjMjdiNGE1YzhhZTE4YmM0ZjA0MDM4ZWYiLCJwIjoiZXhjZWwtamlyYSJ9" TargetMode="External"/><Relationship Id="rId62" Type="http://schemas.openxmlformats.org/officeDocument/2006/relationships/hyperlink" Target="https://itauchile.atlassian.net/browse/GIYP-234?atlOrigin=eyJpIjoiMjBhNWIzMmFjMjdiNGE1YzhhZTE4YmM0ZjA0MDM4ZWYiLCJwIjoiZXhjZWwtamlyYSJ9" TargetMode="External"/><Relationship Id="rId83" Type="http://schemas.openxmlformats.org/officeDocument/2006/relationships/hyperlink" Target="https://itauchile.atlassian.net/browse/GIYP-660?atlOrigin=eyJpIjoiMjBhNWIzMmFjMjdiNGE1YzhhZTE4YmM0ZjA0MDM4ZWYiLCJwIjoiZXhjZWwtamlyYSJ9" TargetMode="External"/><Relationship Id="rId88" Type="http://schemas.openxmlformats.org/officeDocument/2006/relationships/hyperlink" Target="https://itauchile.atlassian.net/browse/GIYP-430?atlOrigin=eyJpIjoiMjBhNWIzMmFjMjdiNGE1YzhhZTE4YmM0ZjA0MDM4ZWYiLCJwIjoiZXhjZWwtamlyYSJ9" TargetMode="External"/><Relationship Id="rId111" Type="http://schemas.openxmlformats.org/officeDocument/2006/relationships/hyperlink" Target="https://itauchile.atlassian.net/browse/GIYP-277?atlOrigin=eyJpIjoiMjBhNWIzMmFjMjdiNGE1YzhhZTE4YmM0ZjA0MDM4ZWYiLCJwIjoiZXhjZWwtamlyYSJ9" TargetMode="External"/><Relationship Id="rId132" Type="http://schemas.openxmlformats.org/officeDocument/2006/relationships/hyperlink" Target="https://itauchile.atlassian.net/browse/GIYP-345?atlOrigin=eyJpIjoiMjBhNWIzMmFjMjdiNGE1YzhhZTE4YmM0ZjA0MDM4ZWYiLCJwIjoiZXhjZWwtamlyYSJ9" TargetMode="External"/><Relationship Id="rId153" Type="http://schemas.openxmlformats.org/officeDocument/2006/relationships/hyperlink" Target="https://itauchile.atlassian.net/browse/GIYP-200?atlOrigin=eyJpIjoiMjBhNWIzMmFjMjdiNGE1YzhhZTE4YmM0ZjA0MDM4ZWYiLCJwIjoiZXhjZWwtamlyYSJ9" TargetMode="External"/><Relationship Id="rId174" Type="http://schemas.openxmlformats.org/officeDocument/2006/relationships/hyperlink" Target="https://itauchile.atlassian.net/browse/GIYP-755?atlOrigin=eyJpIjoiMjBhNWIzMmFjMjdiNGE1YzhhZTE4YmM0ZjA0MDM4ZWYiLCJwIjoiZXhjZWwtamlyYSJ9" TargetMode="External"/><Relationship Id="rId179" Type="http://schemas.openxmlformats.org/officeDocument/2006/relationships/hyperlink" Target="https://itauchile.atlassian.net/browse/GIYP-760?atlOrigin=eyJpIjoiMjBhNWIzMmFjMjdiNGE1YzhhZTE4YmM0ZjA0MDM4ZWYiLCJwIjoiZXhjZWwtamlyYSJ9" TargetMode="External"/><Relationship Id="rId195" Type="http://schemas.openxmlformats.org/officeDocument/2006/relationships/hyperlink" Target="https://itauchile.atlassian.net/browse/GIYP-451?atlOrigin=eyJpIjoiMjBhNWIzMmFjMjdiNGE1YzhhZTE4YmM0ZjA0MDM4ZWYiLCJwIjoiZXhjZWwtamlyYSJ9" TargetMode="External"/><Relationship Id="rId209" Type="http://schemas.openxmlformats.org/officeDocument/2006/relationships/drawing" Target="../drawings/drawing3.xml"/><Relationship Id="rId190" Type="http://schemas.openxmlformats.org/officeDocument/2006/relationships/hyperlink" Target="https://itauchile.atlassian.net/browse/GIYP-260?atlOrigin=eyJpIjoiMjBhNWIzMmFjMjdiNGE1YzhhZTE4YmM0ZjA0MDM4ZWYiLCJwIjoiZXhjZWwtamlyYSJ9" TargetMode="External"/><Relationship Id="rId204" Type="http://schemas.openxmlformats.org/officeDocument/2006/relationships/hyperlink" Target="https://itauchile.atlassian.net/browse/GIYP-646?atlOrigin=eyJpIjoiMjBhNWIzMmFjMjdiNGE1YzhhZTE4YmM0ZjA0MDM4ZWYiLCJwIjoiZXhjZWwtamlyYSJ9" TargetMode="External"/><Relationship Id="rId15" Type="http://schemas.openxmlformats.org/officeDocument/2006/relationships/hyperlink" Target="https://itauchile.atlassian.net/browse/GIYP-71?atlOrigin=eyJpIjoiMjBhNWIzMmFjMjdiNGE1YzhhZTE4YmM0ZjA0MDM4ZWYiLCJwIjoiZXhjZWwtamlyYSJ9" TargetMode="External"/><Relationship Id="rId36" Type="http://schemas.openxmlformats.org/officeDocument/2006/relationships/hyperlink" Target="https://itauchile.atlassian.net/browse/GIYP-493?atlOrigin=eyJpIjoiMjBhNWIzMmFjMjdiNGE1YzhhZTE4YmM0ZjA0MDM4ZWYiLCJwIjoiZXhjZWwtamlyYSJ9" TargetMode="External"/><Relationship Id="rId57" Type="http://schemas.openxmlformats.org/officeDocument/2006/relationships/hyperlink" Target="https://itauchile.atlassian.net/browse/GIYP-149?atlOrigin=eyJpIjoiMjBhNWIzMmFjMjdiNGE1YzhhZTE4YmM0ZjA0MDM4ZWYiLCJwIjoiZXhjZWwtamlyYSJ9" TargetMode="External"/><Relationship Id="rId106" Type="http://schemas.openxmlformats.org/officeDocument/2006/relationships/hyperlink" Target="https://itauchile.atlassian.net/browse/GIYP-459?atlOrigin=eyJpIjoiMjBhNWIzMmFjMjdiNGE1YzhhZTE4YmM0ZjA0MDM4ZWYiLCJwIjoiZXhjZWwtamlyYSJ9" TargetMode="External"/><Relationship Id="rId127" Type="http://schemas.openxmlformats.org/officeDocument/2006/relationships/hyperlink" Target="https://itauchile.atlassian.net/browse/GIYP-235?atlOrigin=eyJpIjoiMjBhNWIzMmFjMjdiNGE1YzhhZTE4YmM0ZjA0MDM4ZWYiLCJwIjoiZXhjZWwtamlyYSJ9" TargetMode="External"/><Relationship Id="rId10" Type="http://schemas.openxmlformats.org/officeDocument/2006/relationships/hyperlink" Target="https://itauchile.atlassian.net/browse/GIYP-438?atlOrigin=eyJpIjoiMjBhNWIzMmFjMjdiNGE1YzhhZTE4YmM0ZjA0MDM4ZWYiLCJwIjoiZXhjZWwtamlyYSJ9" TargetMode="External"/><Relationship Id="rId31" Type="http://schemas.openxmlformats.org/officeDocument/2006/relationships/hyperlink" Target="https://itauchile.atlassian.net/browse/GIYP-709?atlOrigin=eyJpIjoiMjBhNWIzMmFjMjdiNGE1YzhhZTE4YmM0ZjA0MDM4ZWYiLCJwIjoiZXhjZWwtamlyYSJ9" TargetMode="External"/><Relationship Id="rId52" Type="http://schemas.openxmlformats.org/officeDocument/2006/relationships/hyperlink" Target="https://itauchile.atlassian.net/browse/GIYP-48?atlOrigin=eyJpIjoiMjBhNWIzMmFjMjdiNGE1YzhhZTE4YmM0ZjA0MDM4ZWYiLCJwIjoiZXhjZWwtamlyYSJ9" TargetMode="External"/><Relationship Id="rId73" Type="http://schemas.openxmlformats.org/officeDocument/2006/relationships/hyperlink" Target="https://itauchile.atlassian.net/browse/GIYP-711?atlOrigin=eyJpIjoiMjBhNWIzMmFjMjdiNGE1YzhhZTE4YmM0ZjA0MDM4ZWYiLCJwIjoiZXhjZWwtamlyYSJ9" TargetMode="External"/><Relationship Id="rId78" Type="http://schemas.openxmlformats.org/officeDocument/2006/relationships/hyperlink" Target="https://itauchile.atlassian.net/browse/GIYP-303?atlOrigin=eyJpIjoiMjBhNWIzMmFjMjdiNGE1YzhhZTE4YmM0ZjA0MDM4ZWYiLCJwIjoiZXhjZWwtamlyYSJ9" TargetMode="External"/><Relationship Id="rId94" Type="http://schemas.openxmlformats.org/officeDocument/2006/relationships/hyperlink" Target="https://itauchile.atlassian.net/browse/GIYP-193?atlOrigin=eyJpIjoiMjBhNWIzMmFjMjdiNGE1YzhhZTE4YmM0ZjA0MDM4ZWYiLCJwIjoiZXhjZWwtamlyYSJ9" TargetMode="External"/><Relationship Id="rId99" Type="http://schemas.openxmlformats.org/officeDocument/2006/relationships/hyperlink" Target="https://itauchile.atlassian.net/browse/GIYP-253?atlOrigin=eyJpIjoiMjBhNWIzMmFjMjdiNGE1YzhhZTE4YmM0ZjA0MDM4ZWYiLCJwIjoiZXhjZWwtamlyYSJ9" TargetMode="External"/><Relationship Id="rId101" Type="http://schemas.openxmlformats.org/officeDocument/2006/relationships/hyperlink" Target="https://itauchile.atlassian.net/browse/GIYP-267?atlOrigin=eyJpIjoiMjBhNWIzMmFjMjdiNGE1YzhhZTE4YmM0ZjA0MDM4ZWYiLCJwIjoiZXhjZWwtamlyYSJ9" TargetMode="External"/><Relationship Id="rId122" Type="http://schemas.openxmlformats.org/officeDocument/2006/relationships/hyperlink" Target="https://itauchile.atlassian.net/browse/GIYP-600?atlOrigin=eyJpIjoiMjBhNWIzMmFjMjdiNGE1YzhhZTE4YmM0ZjA0MDM4ZWYiLCJwIjoiZXhjZWwtamlyYSJ9" TargetMode="External"/><Relationship Id="rId143" Type="http://schemas.openxmlformats.org/officeDocument/2006/relationships/hyperlink" Target="https://itauchile.atlassian.net/browse/GIYP-627?atlOrigin=eyJpIjoiMjBhNWIzMmFjMjdiNGE1YzhhZTE4YmM0ZjA0MDM4ZWYiLCJwIjoiZXhjZWwtamlyYSJ9" TargetMode="External"/><Relationship Id="rId148" Type="http://schemas.openxmlformats.org/officeDocument/2006/relationships/hyperlink" Target="https://itauchile.atlassian.net/browse/GIYP-81?atlOrigin=eyJpIjoiMjBhNWIzMmFjMjdiNGE1YzhhZTE4YmM0ZjA0MDM4ZWYiLCJwIjoiZXhjZWwtamlyYSJ9" TargetMode="External"/><Relationship Id="rId164" Type="http://schemas.openxmlformats.org/officeDocument/2006/relationships/hyperlink" Target="https://itauchile.atlassian.net/browse/GIYP-387?atlOrigin=eyJpIjoiMjBhNWIzMmFjMjdiNGE1YzhhZTE4YmM0ZjA0MDM4ZWYiLCJwIjoiZXhjZWwtamlyYSJ9" TargetMode="External"/><Relationship Id="rId169" Type="http://schemas.openxmlformats.org/officeDocument/2006/relationships/hyperlink" Target="https://itauchile.atlassian.net/browse/GIYP-581?atlOrigin=eyJpIjoiMjBhNWIzMmFjMjdiNGE1YzhhZTE4YmM0ZjA0MDM4ZWYiLCJwIjoiZXhjZWwtamlyYSJ9" TargetMode="External"/><Relationship Id="rId185" Type="http://schemas.openxmlformats.org/officeDocument/2006/relationships/hyperlink" Target="https://itauchile.atlassian.net/browse/GIYP-767?atlOrigin=eyJpIjoiMjBhNWIzMmFjMjdiNGE1YzhhZTE4YmM0ZjA0MDM4ZWYiLCJwIjoiZXhjZWwtamlyYSJ9" TargetMode="External"/><Relationship Id="rId4" Type="http://schemas.openxmlformats.org/officeDocument/2006/relationships/hyperlink" Target="https://itauchile.atlassian.net/browse/GIYP-221?atlOrigin=eyJpIjoiMjBhNWIzMmFjMjdiNGE1YzhhZTE4YmM0ZjA0MDM4ZWYiLCJwIjoiZXhjZWwtamlyYSJ9" TargetMode="External"/><Relationship Id="rId9" Type="http://schemas.openxmlformats.org/officeDocument/2006/relationships/hyperlink" Target="https://itauchile.atlassian.net/browse/GIYP-365?atlOrigin=eyJpIjoiMjBhNWIzMmFjMjdiNGE1YzhhZTE4YmM0ZjA0MDM4ZWYiLCJwIjoiZXhjZWwtamlyYSJ9" TargetMode="External"/><Relationship Id="rId180" Type="http://schemas.openxmlformats.org/officeDocument/2006/relationships/hyperlink" Target="https://itauchile.atlassian.net/browse/GIYP-762?atlOrigin=eyJpIjoiMjBhNWIzMmFjMjdiNGE1YzhhZTE4YmM0ZjA0MDM4ZWYiLCJwIjoiZXhjZWwtamlyYSJ9" TargetMode="External"/><Relationship Id="rId210" Type="http://schemas.openxmlformats.org/officeDocument/2006/relationships/table" Target="../tables/table3.xml"/><Relationship Id="rId26" Type="http://schemas.openxmlformats.org/officeDocument/2006/relationships/hyperlink" Target="https://itauchile.atlassian.net/browse/GIYP-167?atlOrigin=eyJpIjoiMjBhNWIzMmFjMjdiNGE1YzhhZTE4YmM0ZjA0MDM4ZWYiLCJwIjoiZXhjZWwtamlyYSJ9" TargetMode="External"/><Relationship Id="rId47" Type="http://schemas.openxmlformats.org/officeDocument/2006/relationships/hyperlink" Target="https://itauchile.atlassian.net/browse/GIYP-401?atlOrigin=eyJpIjoiMjBhNWIzMmFjMjdiNGE1YzhhZTE4YmM0ZjA0MDM4ZWYiLCJwIjoiZXhjZWwtamlyYSJ9" TargetMode="External"/><Relationship Id="rId68" Type="http://schemas.openxmlformats.org/officeDocument/2006/relationships/hyperlink" Target="https://itauchile.atlassian.net/browse/GIYP-315?atlOrigin=eyJpIjoiMjBhNWIzMmFjMjdiNGE1YzhhZTE4YmM0ZjA0MDM4ZWYiLCJwIjoiZXhjZWwtamlyYSJ9" TargetMode="External"/><Relationship Id="rId89" Type="http://schemas.openxmlformats.org/officeDocument/2006/relationships/hyperlink" Target="https://itauchile.atlassian.net/browse/GIYP-505?atlOrigin=eyJpIjoiMjBhNWIzMmFjMjdiNGE1YzhhZTE4YmM0ZjA0MDM4ZWYiLCJwIjoiZXhjZWwtamlyYSJ9" TargetMode="External"/><Relationship Id="rId112" Type="http://schemas.openxmlformats.org/officeDocument/2006/relationships/hyperlink" Target="https://itauchile.atlassian.net/browse/GIYP-687?atlOrigin=eyJpIjoiMjBhNWIzMmFjMjdiNGE1YzhhZTE4YmM0ZjA0MDM4ZWYiLCJwIjoiZXhjZWwtamlyYSJ9" TargetMode="External"/><Relationship Id="rId133" Type="http://schemas.openxmlformats.org/officeDocument/2006/relationships/hyperlink" Target="https://itauchile.atlassian.net/browse/GIYP-350?atlOrigin=eyJpIjoiMjBhNWIzMmFjMjdiNGE1YzhhZTE4YmM0ZjA0MDM4ZWYiLCJwIjoiZXhjZWwtamlyYSJ9" TargetMode="External"/><Relationship Id="rId154" Type="http://schemas.openxmlformats.org/officeDocument/2006/relationships/hyperlink" Target="https://itauchile.atlassian.net/browse/GIYP-254?atlOrigin=eyJpIjoiMjBhNWIzMmFjMjdiNGE1YzhhZTE4YmM0ZjA0MDM4ZWYiLCJwIjoiZXhjZWwtamlyYSJ9" TargetMode="External"/><Relationship Id="rId175" Type="http://schemas.openxmlformats.org/officeDocument/2006/relationships/hyperlink" Target="https://itauchile.atlassian.net/browse/GIYP-756?atlOrigin=eyJpIjoiMjBhNWIzMmFjMjdiNGE1YzhhZTE4YmM0ZjA0MDM4ZWYiLCJwIjoiZXhjZWwtamlyYSJ9" TargetMode="External"/><Relationship Id="rId196" Type="http://schemas.openxmlformats.org/officeDocument/2006/relationships/hyperlink" Target="https://itauchile.atlassian.net/browse/GIYP-204?atlOrigin=eyJpIjoiMjBhNWIzMmFjMjdiNGE1YzhhZTE4YmM0ZjA0MDM4ZWYiLCJwIjoiZXhjZWwtamlyYSJ9" TargetMode="External"/><Relationship Id="rId200" Type="http://schemas.openxmlformats.org/officeDocument/2006/relationships/hyperlink" Target="https://itauchile.atlassian.net/browse/GIYP-324?atlOrigin=eyJpIjoiMjBhNWIzMmFjMjdiNGE1YzhhZTE4YmM0ZjA0MDM4ZWYiLCJwIjoiZXhjZWwtamlyYSJ9" TargetMode="External"/><Relationship Id="rId16" Type="http://schemas.openxmlformats.org/officeDocument/2006/relationships/hyperlink" Target="https://itauchile.atlassian.net/browse/GIYP-201?atlOrigin=eyJpIjoiMjBhNWIzMmFjMjdiNGE1YzhhZTE4YmM0ZjA0MDM4ZWYiLCJwIjoiZXhjZWwtamlyYSJ9" TargetMode="External"/><Relationship Id="rId37" Type="http://schemas.openxmlformats.org/officeDocument/2006/relationships/hyperlink" Target="https://itauchile.atlassian.net/browse/GIYP-554?atlOrigin=eyJpIjoiMjBhNWIzMmFjMjdiNGE1YzhhZTE4YmM0ZjA0MDM4ZWYiLCJwIjoiZXhjZWwtamlyYSJ9" TargetMode="External"/><Relationship Id="rId58" Type="http://schemas.openxmlformats.org/officeDocument/2006/relationships/hyperlink" Target="https://itauchile.atlassian.net/browse/GIYP-153?atlOrigin=eyJpIjoiMjBhNWIzMmFjMjdiNGE1YzhhZTE4YmM0ZjA0MDM4ZWYiLCJwIjoiZXhjZWwtamlyYSJ9" TargetMode="External"/><Relationship Id="rId79" Type="http://schemas.openxmlformats.org/officeDocument/2006/relationships/hyperlink" Target="https://itauchile.atlassian.net/browse/GIYP-314?atlOrigin=eyJpIjoiMjBhNWIzMmFjMjdiNGE1YzhhZTE4YmM0ZjA0MDM4ZWYiLCJwIjoiZXhjZWwtamlyYSJ9" TargetMode="External"/><Relationship Id="rId102" Type="http://schemas.openxmlformats.org/officeDocument/2006/relationships/hyperlink" Target="https://itauchile.atlassian.net/browse/GIYP-302?atlOrigin=eyJpIjoiMjBhNWIzMmFjMjdiNGE1YzhhZTE4YmM0ZjA0MDM4ZWYiLCJwIjoiZXhjZWwtamlyYSJ9" TargetMode="External"/><Relationship Id="rId123" Type="http://schemas.openxmlformats.org/officeDocument/2006/relationships/hyperlink" Target="https://itauchile.atlassian.net/browse/GIYP-710?atlOrigin=eyJpIjoiMjBhNWIzMmFjMjdiNGE1YzhhZTE4YmM0ZjA0MDM4ZWYiLCJwIjoiZXhjZWwtamlyYSJ9" TargetMode="External"/><Relationship Id="rId144" Type="http://schemas.openxmlformats.org/officeDocument/2006/relationships/hyperlink" Target="https://itauchile.atlassian.net/browse/GIYP-652?atlOrigin=eyJpIjoiMjBhNWIzMmFjMjdiNGE1YzhhZTE4YmM0ZjA0MDM4ZWYiLCJwIjoiZXhjZWwtamlyYSJ9" TargetMode="External"/><Relationship Id="rId90" Type="http://schemas.openxmlformats.org/officeDocument/2006/relationships/hyperlink" Target="https://itauchile.atlassian.net/browse/GIYP-212?atlOrigin=eyJpIjoiMjBhNWIzMmFjMjdiNGE1YzhhZTE4YmM0ZjA0MDM4ZWYiLCJwIjoiZXhjZWwtamlyYSJ9" TargetMode="External"/><Relationship Id="rId165" Type="http://schemas.openxmlformats.org/officeDocument/2006/relationships/hyperlink" Target="https://itauchile.atlassian.net/browse/GIYP-425?atlOrigin=eyJpIjoiMjBhNWIzMmFjMjdiNGE1YzhhZTE4YmM0ZjA0MDM4ZWYiLCJwIjoiZXhjZWwtamlyYSJ9" TargetMode="External"/><Relationship Id="rId186" Type="http://schemas.openxmlformats.org/officeDocument/2006/relationships/hyperlink" Target="https://itauchile.atlassian.net/browse/GIYP-773?atlOrigin=eyJpIjoiMjBhNWIzMmFjMjdiNGE1YzhhZTE4YmM0ZjA0MDM4ZWYiLCJwIjoiZXhjZWwtamlyYSJ9" TargetMode="External"/><Relationship Id="rId211" Type="http://schemas.microsoft.com/office/2007/relationships/slicer" Target="../slicers/slicer2.xml"/><Relationship Id="rId27" Type="http://schemas.openxmlformats.org/officeDocument/2006/relationships/hyperlink" Target="https://itauchile.atlassian.net/browse/GIYP-293?atlOrigin=eyJpIjoiMjBhNWIzMmFjMjdiNGE1YzhhZTE4YmM0ZjA0MDM4ZWYiLCJwIjoiZXhjZWwtamlyYSJ9" TargetMode="External"/><Relationship Id="rId48" Type="http://schemas.openxmlformats.org/officeDocument/2006/relationships/hyperlink" Target="https://itauchile.atlassian.net/browse/GIYP-733?atlOrigin=eyJpIjoiMjBhNWIzMmFjMjdiNGE1YzhhZTE4YmM0ZjA0MDM4ZWYiLCJwIjoiZXhjZWwtamlyYSJ9" TargetMode="External"/><Relationship Id="rId69" Type="http://schemas.openxmlformats.org/officeDocument/2006/relationships/hyperlink" Target="https://itauchile.atlassian.net/browse/GIYP-317?atlOrigin=eyJpIjoiMjBhNWIzMmFjMjdiNGE1YzhhZTE4YmM0ZjA0MDM4ZWYiLCJwIjoiZXhjZWwtamlyYSJ9" TargetMode="External"/><Relationship Id="rId113" Type="http://schemas.openxmlformats.org/officeDocument/2006/relationships/hyperlink" Target="https://itauchile.atlassian.net/browse/GIYP-61?atlOrigin=eyJpIjoiMjBhNWIzMmFjMjdiNGE1YzhhZTE4YmM0ZjA0MDM4ZWYiLCJwIjoiZXhjZWwtamlyYSJ9" TargetMode="External"/><Relationship Id="rId134" Type="http://schemas.openxmlformats.org/officeDocument/2006/relationships/hyperlink" Target="https://itauchile.atlassian.net/browse/GIYP-436?atlOrigin=eyJpIjoiMjBhNWIzMmFjMjdiNGE1YzhhZTE4YmM0ZjA0MDM4ZWYiLCJwIjoiZXhjZWwtamlyYSJ9" TargetMode="External"/><Relationship Id="rId80" Type="http://schemas.openxmlformats.org/officeDocument/2006/relationships/hyperlink" Target="https://itauchile.atlassian.net/browse/GIYP-439?atlOrigin=eyJpIjoiMjBhNWIzMmFjMjdiNGE1YzhhZTE4YmM0ZjA0MDM4ZWYiLCJwIjoiZXhjZWwtamlyYSJ9" TargetMode="External"/><Relationship Id="rId155" Type="http://schemas.openxmlformats.org/officeDocument/2006/relationships/hyperlink" Target="https://itauchile.atlassian.net/browse/GIYP-255?atlOrigin=eyJpIjoiMjBhNWIzMmFjMjdiNGE1YzhhZTE4YmM0ZjA0MDM4ZWYiLCJwIjoiZXhjZWwtamlyYSJ9" TargetMode="External"/><Relationship Id="rId176" Type="http://schemas.openxmlformats.org/officeDocument/2006/relationships/hyperlink" Target="https://itauchile.atlassian.net/browse/GIYP-757?atlOrigin=eyJpIjoiMjBhNWIzMmFjMjdiNGE1YzhhZTE4YmM0ZjA0MDM4ZWYiLCJwIjoiZXhjZWwtamlyYSJ9" TargetMode="External"/><Relationship Id="rId197" Type="http://schemas.openxmlformats.org/officeDocument/2006/relationships/hyperlink" Target="https://itauchile.atlassian.net/browse/GIYP-218?atlOrigin=eyJpIjoiMjBhNWIzMmFjMjdiNGE1YzhhZTE4YmM0ZjA0MDM4ZWYiLCJwIjoiZXhjZWwtamlyYSJ9" TargetMode="External"/><Relationship Id="rId201" Type="http://schemas.openxmlformats.org/officeDocument/2006/relationships/hyperlink" Target="https://itauchile.atlassian.net/browse/GIYP-398?atlOrigin=eyJpIjoiMjBhNWIzMmFjMjdiNGE1YzhhZTE4YmM0ZjA0MDM4ZWYiLCJwIjoiZXhjZWwtamlyYSJ9" TargetMode="External"/><Relationship Id="rId17" Type="http://schemas.openxmlformats.org/officeDocument/2006/relationships/hyperlink" Target="https://itauchile.atlassian.net/browse/GIYP-225?atlOrigin=eyJpIjoiMjBhNWIzMmFjMjdiNGE1YzhhZTE4YmM0ZjA0MDM4ZWYiLCJwIjoiZXhjZWwtamlyYSJ9" TargetMode="External"/><Relationship Id="rId38" Type="http://schemas.openxmlformats.org/officeDocument/2006/relationships/hyperlink" Target="https://itauchile.atlassian.net/browse/GIYP-584?atlOrigin=eyJpIjoiMjBhNWIzMmFjMjdiNGE1YzhhZTE4YmM0ZjA0MDM4ZWYiLCJwIjoiZXhjZWwtamlyYSJ9" TargetMode="External"/><Relationship Id="rId59" Type="http://schemas.openxmlformats.org/officeDocument/2006/relationships/hyperlink" Target="https://itauchile.atlassian.net/browse/GIYP-163?atlOrigin=eyJpIjoiMjBhNWIzMmFjMjdiNGE1YzhhZTE4YmM0ZjA0MDM4ZWYiLCJwIjoiZXhjZWwtamlyYSJ9" TargetMode="External"/><Relationship Id="rId103" Type="http://schemas.openxmlformats.org/officeDocument/2006/relationships/hyperlink" Target="https://itauchile.atlassian.net/browse/GIYP-327?atlOrigin=eyJpIjoiMjBhNWIzMmFjMjdiNGE1YzhhZTE4YmM0ZjA0MDM4ZWYiLCJwIjoiZXhjZWwtamlyYSJ9" TargetMode="External"/><Relationship Id="rId124" Type="http://schemas.openxmlformats.org/officeDocument/2006/relationships/hyperlink" Target="https://itauchile.atlassian.net/browse/GIYP-246?atlOrigin=eyJpIjoiMjBhNWIzMmFjMjdiNGE1YzhhZTE4YmM0ZjA0MDM4ZWYiLCJwIjoiZXhjZWwtamlyYSJ9" TargetMode="External"/><Relationship Id="rId70" Type="http://schemas.openxmlformats.org/officeDocument/2006/relationships/hyperlink" Target="https://itauchile.atlassian.net/browse/GIYP-323?atlOrigin=eyJpIjoiMjBhNWIzMmFjMjdiNGE1YzhhZTE4YmM0ZjA0MDM4ZWYiLCJwIjoiZXhjZWwtamlyYSJ9" TargetMode="External"/><Relationship Id="rId91" Type="http://schemas.openxmlformats.org/officeDocument/2006/relationships/hyperlink" Target="https://itauchile.atlassian.net/browse/GIYP-215?atlOrigin=eyJpIjoiMjBhNWIzMmFjMjdiNGE1YzhhZTE4YmM0ZjA0MDM4ZWYiLCJwIjoiZXhjZWwtamlyYSJ9" TargetMode="External"/><Relationship Id="rId145" Type="http://schemas.openxmlformats.org/officeDocument/2006/relationships/hyperlink" Target="https://itauchile.atlassian.net/browse/GIYP-837?atlOrigin=eyJpIjoiMjBhNWIzMmFjMjdiNGE1YzhhZTE4YmM0ZjA0MDM4ZWYiLCJwIjoiZXhjZWwtamlyYSJ9" TargetMode="External"/><Relationship Id="rId166" Type="http://schemas.openxmlformats.org/officeDocument/2006/relationships/hyperlink" Target="https://itauchile.atlassian.net/browse/GIYP-431?atlOrigin=eyJpIjoiMjBhNWIzMmFjMjdiNGE1YzhhZTE4YmM0ZjA0MDM4ZWYiLCJwIjoiZXhjZWwtamlyYSJ9" TargetMode="External"/><Relationship Id="rId187" Type="http://schemas.openxmlformats.org/officeDocument/2006/relationships/hyperlink" Target="https://itauchile.atlassian.net/browse/GIYP-844?atlOrigin=eyJpIjoiMjBhNWIzMmFjMjdiNGE1YzhhZTE4YmM0ZjA0MDM4ZWYiLCJwIjoiZXhjZWwtamlyYSJ9" TargetMode="External"/><Relationship Id="rId1" Type="http://schemas.openxmlformats.org/officeDocument/2006/relationships/hyperlink" Target="https://itauchile.atlassian.net/browse/GIYP-602?atlOrigin=eyJpIjoiMjBhNWIzMmFjMjdiNGE1YzhhZTE4YmM0ZjA0MDM4ZWYiLCJwIjoiZXhjZWwtamlyYSJ9" TargetMode="External"/><Relationship Id="rId28" Type="http://schemas.openxmlformats.org/officeDocument/2006/relationships/hyperlink" Target="https://itauchile.atlassian.net/browse/GIYP-417?atlOrigin=eyJpIjoiMjBhNWIzMmFjMjdiNGE1YzhhZTE4YmM0ZjA0MDM4ZWYiLCJwIjoiZXhjZWwtamlyYSJ9" TargetMode="External"/><Relationship Id="rId49" Type="http://schemas.openxmlformats.org/officeDocument/2006/relationships/hyperlink" Target="https://itauchile.atlassian.net/browse/GIYP-690?atlOrigin=eyJpIjoiMjBhNWIzMmFjMjdiNGE1YzhhZTE4YmM0ZjA0MDM4ZWYiLCJwIjoiZXhjZWwtamlyYSJ9" TargetMode="External"/><Relationship Id="rId114" Type="http://schemas.openxmlformats.org/officeDocument/2006/relationships/hyperlink" Target="https://itauchile.atlassian.net/browse/GIYP-107?atlOrigin=eyJpIjoiMjBhNWIzMmFjMjdiNGE1YzhhZTE4YmM0ZjA0MDM4ZWYiLCJwIjoiZXhjZWwtamlyYSJ9" TargetMode="External"/><Relationship Id="rId60" Type="http://schemas.openxmlformats.org/officeDocument/2006/relationships/hyperlink" Target="https://itauchile.atlassian.net/browse/GIYP-202?atlOrigin=eyJpIjoiMjBhNWIzMmFjMjdiNGE1YzhhZTE4YmM0ZjA0MDM4ZWYiLCJwIjoiZXhjZWwtamlyYSJ9" TargetMode="External"/><Relationship Id="rId81" Type="http://schemas.openxmlformats.org/officeDocument/2006/relationships/hyperlink" Target="https://itauchile.atlassian.net/browse/GIYP-489?atlOrigin=eyJpIjoiMjBhNWIzMmFjMjdiNGE1YzhhZTE4YmM0ZjA0MDM4ZWYiLCJwIjoiZXhjZWwtamlyYSJ9" TargetMode="External"/><Relationship Id="rId135" Type="http://schemas.openxmlformats.org/officeDocument/2006/relationships/hyperlink" Target="https://itauchile.atlassian.net/browse/GIYP-534?atlOrigin=eyJpIjoiMjBhNWIzMmFjMjdiNGE1YzhhZTE4YmM0ZjA0MDM4ZWYiLCJwIjoiZXhjZWwtamlyYSJ9" TargetMode="External"/><Relationship Id="rId156" Type="http://schemas.openxmlformats.org/officeDocument/2006/relationships/hyperlink" Target="https://itauchile.atlassian.net/browse/GIYP-256?atlOrigin=eyJpIjoiMjBhNWIzMmFjMjdiNGE1YzhhZTE4YmM0ZjA0MDM4ZWYiLCJwIjoiZXhjZWwtamlyYSJ9" TargetMode="External"/><Relationship Id="rId177" Type="http://schemas.openxmlformats.org/officeDocument/2006/relationships/hyperlink" Target="https://itauchile.atlassian.net/browse/GIYP-758?atlOrigin=eyJpIjoiMjBhNWIzMmFjMjdiNGE1YzhhZTE4YmM0ZjA0MDM4ZWYiLCJwIjoiZXhjZWwtamlyYSJ9" TargetMode="External"/><Relationship Id="rId198" Type="http://schemas.openxmlformats.org/officeDocument/2006/relationships/hyperlink" Target="https://itauchile.atlassian.net/browse/GIYP-240?atlOrigin=eyJpIjoiMjBhNWIzMmFjMjdiNGE1YzhhZTE4YmM0ZjA0MDM4ZWYiLCJwIjoiZXhjZWwtamlyYSJ9" TargetMode="External"/><Relationship Id="rId202" Type="http://schemas.openxmlformats.org/officeDocument/2006/relationships/hyperlink" Target="https://itauchile.atlassian.net/browse/GIYP-578?atlOrigin=eyJpIjoiMjBhNWIzMmFjMjdiNGE1YzhhZTE4YmM0ZjA0MDM4ZWYiLCJwIjoiZXhjZWwtamlyYSJ9" TargetMode="External"/><Relationship Id="rId18" Type="http://schemas.openxmlformats.org/officeDocument/2006/relationships/hyperlink" Target="https://itauchile.atlassian.net/browse/GIYP-230?atlOrigin=eyJpIjoiMjBhNWIzMmFjMjdiNGE1YzhhZTE4YmM0ZjA0MDM4ZWYiLCJwIjoiZXhjZWwtamlyYSJ9" TargetMode="External"/><Relationship Id="rId39" Type="http://schemas.openxmlformats.org/officeDocument/2006/relationships/hyperlink" Target="https://itauchile.atlassian.net/browse/GIYP-629?atlOrigin=eyJpIjoiMjBhNWIzMmFjMjdiNGE1YzhhZTE4YmM0ZjA0MDM4ZWYiLCJwIjoiZXhjZWwtamlyYSJ9" TargetMode="External"/><Relationship Id="rId50" Type="http://schemas.openxmlformats.org/officeDocument/2006/relationships/hyperlink" Target="https://itauchile.atlassian.net/browse/GIYP-707?atlOrigin=eyJpIjoiMjBhNWIzMmFjMjdiNGE1YzhhZTE4YmM0ZjA0MDM4ZWYiLCJwIjoiZXhjZWwtamlyYSJ9" TargetMode="External"/><Relationship Id="rId104" Type="http://schemas.openxmlformats.org/officeDocument/2006/relationships/hyperlink" Target="https://itauchile.atlassian.net/browse/GIYP-432?atlOrigin=eyJpIjoiMjBhNWIzMmFjMjdiNGE1YzhhZTE4YmM0ZjA0MDM4ZWYiLCJwIjoiZXhjZWwtamlyYSJ9" TargetMode="External"/><Relationship Id="rId125" Type="http://schemas.openxmlformats.org/officeDocument/2006/relationships/hyperlink" Target="https://itauchile.atlassian.net/browse/GIYP-62?atlOrigin=eyJpIjoiMjBhNWIzMmFjMjdiNGE1YzhhZTE4YmM0ZjA0MDM4ZWYiLCJwIjoiZXhjZWwtamlyYSJ9" TargetMode="External"/><Relationship Id="rId146" Type="http://schemas.openxmlformats.org/officeDocument/2006/relationships/hyperlink" Target="https://itauchile.atlassian.net/browse/GIYP-742?atlOrigin=eyJpIjoiMjBhNWIzMmFjMjdiNGE1YzhhZTE4YmM0ZjA0MDM4ZWYiLCJwIjoiZXhjZWwtamlyYSJ9" TargetMode="External"/><Relationship Id="rId167" Type="http://schemas.openxmlformats.org/officeDocument/2006/relationships/hyperlink" Target="https://itauchile.atlassian.net/browse/GIYP-462?atlOrigin=eyJpIjoiMjBhNWIzMmFjMjdiNGE1YzhhZTE4YmM0ZjA0MDM4ZWYiLCJwIjoiZXhjZWwtamlyYSJ9" TargetMode="External"/><Relationship Id="rId188" Type="http://schemas.openxmlformats.org/officeDocument/2006/relationships/hyperlink" Target="https://itauchile.atlassian.net/browse/GIYP-116?atlOrigin=eyJpIjoiMjBhNWIzMmFjMjdiNGE1YzhhZTE4YmM0ZjA0MDM4ZWYiLCJwIjoiZXhjZWwtamlyYSJ9" TargetMode="External"/><Relationship Id="rId71" Type="http://schemas.openxmlformats.org/officeDocument/2006/relationships/hyperlink" Target="https://itauchile.atlassian.net/browse/GIYP-394?atlOrigin=eyJpIjoiMjBhNWIzMmFjMjdiNGE1YzhhZTE4YmM0ZjA0MDM4ZWYiLCJwIjoiZXhjZWwtamlyYSJ9" TargetMode="External"/><Relationship Id="rId92" Type="http://schemas.openxmlformats.org/officeDocument/2006/relationships/hyperlink" Target="https://itauchile.atlassian.net/browse/GIYP-154?atlOrigin=eyJpIjoiMjBhNWIzMmFjMjdiNGE1YzhhZTE4YmM0ZjA0MDM4ZWYiLCJwIjoiZXhjZWwtamlyYSJ9" TargetMode="External"/><Relationship Id="rId2" Type="http://schemas.openxmlformats.org/officeDocument/2006/relationships/hyperlink" Target="https://itauchile.atlassian.net/browse/GIYP-94?atlOrigin=eyJpIjoiMjBhNWIzMmFjMjdiNGE1YzhhZTE4YmM0ZjA0MDM4ZWYiLCJwIjoiZXhjZWwtamlyYSJ9" TargetMode="External"/><Relationship Id="rId29" Type="http://schemas.openxmlformats.org/officeDocument/2006/relationships/hyperlink" Target="https://itauchile.atlassian.net/browse/GIYP-531?atlOrigin=eyJpIjoiMjBhNWIzMmFjMjdiNGE1YzhhZTE4YmM0ZjA0MDM4ZWYiLCJwIjoiZXhjZWwtamlyYSJ9" TargetMode="External"/><Relationship Id="rId40" Type="http://schemas.openxmlformats.org/officeDocument/2006/relationships/hyperlink" Target="https://itauchile.atlassian.net/browse/GIYP-636?atlOrigin=eyJpIjoiMjBhNWIzMmFjMjdiNGE1YzhhZTE4YmM0ZjA0MDM4ZWYiLCJwIjoiZXhjZWwtamlyYSJ9" TargetMode="External"/><Relationship Id="rId115" Type="http://schemas.openxmlformats.org/officeDocument/2006/relationships/hyperlink" Target="https://itauchile.atlassian.net/browse/GIYP-320?atlOrigin=eyJpIjoiMjBhNWIzMmFjMjdiNGE1YzhhZTE4YmM0ZjA0MDM4ZWYiLCJwIjoiZXhjZWwtamlyYSJ9" TargetMode="External"/><Relationship Id="rId136" Type="http://schemas.openxmlformats.org/officeDocument/2006/relationships/hyperlink" Target="https://itauchile.atlassian.net/browse/GIYP-620?atlOrigin=eyJpIjoiMjBhNWIzMmFjMjdiNGE1YzhhZTE4YmM0ZjA0MDM4ZWYiLCJwIjoiZXhjZWwtamlyYSJ9" TargetMode="External"/><Relationship Id="rId157" Type="http://schemas.openxmlformats.org/officeDocument/2006/relationships/hyperlink" Target="https://itauchile.atlassian.net/browse/GIYP-258?atlOrigin=eyJpIjoiMjBhNWIzMmFjMjdiNGE1YzhhZTE4YmM0ZjA0MDM4ZWYiLCJwIjoiZXhjZWwtamlyYSJ9" TargetMode="External"/><Relationship Id="rId178" Type="http://schemas.openxmlformats.org/officeDocument/2006/relationships/hyperlink" Target="https://itauchile.atlassian.net/browse/GIYP-759?atlOrigin=eyJpIjoiMjBhNWIzMmFjMjdiNGE1YzhhZTE4YmM0ZjA0MDM4ZWYiLCJwIjoiZXhjZWwtamlyYSJ9"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itauchile.atlassian.net/browse/GIYP-405?atlOrigin=eyJpIjoiMjBhNWIzMmFjMjdiNGE1YzhhZTE4YmM0ZjA0MDM4ZWYiLCJwIjoiZXhjZWwtamlyYSJ9" TargetMode="External"/><Relationship Id="rId21" Type="http://schemas.openxmlformats.org/officeDocument/2006/relationships/hyperlink" Target="https://itauchile.atlassian.net/browse/GIYP-153?atlOrigin=eyJpIjoiMjBhNWIzMmFjMjdiNGE1YzhhZTE4YmM0ZjA0MDM4ZWYiLCJwIjoiZXhjZWwtamlyYSJ9" TargetMode="External"/><Relationship Id="rId34" Type="http://schemas.openxmlformats.org/officeDocument/2006/relationships/hyperlink" Target="https://itauchile.atlassian.net/browse/GIYP-251?atlOrigin=eyJpIjoiMjBhNWIzMmFjMjdiNGE1YzhhZTE4YmM0ZjA0MDM4ZWYiLCJwIjoiZXhjZWwtamlyYSJ9" TargetMode="External"/><Relationship Id="rId42" Type="http://schemas.openxmlformats.org/officeDocument/2006/relationships/hyperlink" Target="https://itauchile.atlassian.net/browse/GIYP-462?atlOrigin=eyJpIjoiMjBhNWIzMmFjMjdiNGE1YzhhZTE4YmM0ZjA0MDM4ZWYiLCJwIjoiZXhjZWwtamlyYSJ9" TargetMode="External"/><Relationship Id="rId47" Type="http://schemas.openxmlformats.org/officeDocument/2006/relationships/hyperlink" Target="https://itauchile.atlassian.net/browse/GIYP-755?atlOrigin=eyJpIjoiMjBhNWIzMmFjMjdiNGE1YzhhZTE4YmM0ZjA0MDM4ZWYiLCJwIjoiZXhjZWwtamlyYSJ9" TargetMode="External"/><Relationship Id="rId50" Type="http://schemas.openxmlformats.org/officeDocument/2006/relationships/hyperlink" Target="https://itauchile.atlassian.net/browse/GIYP-759?atlOrigin=eyJpIjoiMjBhNWIzMmFjMjdiNGE1YzhhZTE4YmM0ZjA0MDM4ZWYiLCJwIjoiZXhjZWwtamlyYSJ9" TargetMode="External"/><Relationship Id="rId55" Type="http://schemas.openxmlformats.org/officeDocument/2006/relationships/hyperlink" Target="https://itauchile.atlassian.net/browse/GIYP-765?atlOrigin=eyJpIjoiMjBhNWIzMmFjMjdiNGE1YzhhZTE4YmM0ZjA0MDM4ZWYiLCJwIjoiZXhjZWwtamlyYSJ9" TargetMode="External"/><Relationship Id="rId63" Type="http://schemas.openxmlformats.org/officeDocument/2006/relationships/hyperlink" Target="https://itauchile.atlassian.net/browse/GIYP-686?atlOrigin=eyJpIjoiMjBhNWIzMmFjMjdiNGE1YzhhZTE4YmM0ZjA0MDM4ZWYiLCJwIjoiZXhjZWwtamlyYSJ9" TargetMode="External"/><Relationship Id="rId7" Type="http://schemas.openxmlformats.org/officeDocument/2006/relationships/hyperlink" Target="https://itauchile.atlassian.net/browse/GIYP-709?atlOrigin=eyJpIjoiMjBhNWIzMmFjMjdiNGE1YzhhZTE4YmM0ZjA0MDM4ZWYiLCJwIjoiZXhjZWwtamlyYSJ9" TargetMode="External"/><Relationship Id="rId2" Type="http://schemas.openxmlformats.org/officeDocument/2006/relationships/hyperlink" Target="https://itauchile.atlassian.net/browse/GIYP-784?atlOrigin=eyJpIjoiMjBhNWIzMmFjMjdiNGE1YzhhZTE4YmM0ZjA0MDM4ZWYiLCJwIjoiZXhjZWwtamlyYSJ9" TargetMode="External"/><Relationship Id="rId16" Type="http://schemas.openxmlformats.org/officeDocument/2006/relationships/hyperlink" Target="https://itauchile.atlassian.net/browse/GIYP-401?atlOrigin=eyJpIjoiMjBhNWIzMmFjMjdiNGE1YzhhZTE4YmM0ZjA0MDM4ZWYiLCJwIjoiZXhjZWwtamlyYSJ9" TargetMode="External"/><Relationship Id="rId29" Type="http://schemas.openxmlformats.org/officeDocument/2006/relationships/hyperlink" Target="https://itauchile.atlassian.net/browse/GIYP-226?atlOrigin=eyJpIjoiMjBhNWIzMmFjMjdiNGE1YzhhZTE4YmM0ZjA0MDM4ZWYiLCJwIjoiZXhjZWwtamlyYSJ9" TargetMode="External"/><Relationship Id="rId11" Type="http://schemas.openxmlformats.org/officeDocument/2006/relationships/hyperlink" Target="https://itauchile.atlassian.net/browse/GIYP-554?atlOrigin=eyJpIjoiMjBhNWIzMmFjMjdiNGE1YzhhZTE4YmM0ZjA0MDM4ZWYiLCJwIjoiZXhjZWwtamlyYSJ9" TargetMode="External"/><Relationship Id="rId24" Type="http://schemas.openxmlformats.org/officeDocument/2006/relationships/hyperlink" Target="https://itauchile.atlassian.net/browse/GIYP-314?atlOrigin=eyJpIjoiMjBhNWIzMmFjMjdiNGE1YzhhZTE4YmM0ZjA0MDM4ZWYiLCJwIjoiZXhjZWwtamlyYSJ9" TargetMode="External"/><Relationship Id="rId32" Type="http://schemas.openxmlformats.org/officeDocument/2006/relationships/hyperlink" Target="https://itauchile.atlassian.net/browse/GIYP-828?atlOrigin=eyJpIjoiMjBhNWIzMmFjMjdiNGE1YzhhZTE4YmM0ZjA0MDM4ZWYiLCJwIjoiZXhjZWwtamlyYSJ9" TargetMode="External"/><Relationship Id="rId37" Type="http://schemas.openxmlformats.org/officeDocument/2006/relationships/hyperlink" Target="https://itauchile.atlassian.net/browse/GIYP-644?atlOrigin=eyJpIjoiMjBhNWIzMmFjMjdiNGE1YzhhZTE4YmM0ZjA0MDM4ZWYiLCJwIjoiZXhjZWwtamlyYSJ9" TargetMode="External"/><Relationship Id="rId40" Type="http://schemas.openxmlformats.org/officeDocument/2006/relationships/hyperlink" Target="https://itauchile.atlassian.net/browse/GIYP-254?atlOrigin=eyJpIjoiMjBhNWIzMmFjMjdiNGE1YzhhZTE4YmM0ZjA0MDM4ZWYiLCJwIjoiZXhjZWwtamlyYSJ9" TargetMode="External"/><Relationship Id="rId45" Type="http://schemas.openxmlformats.org/officeDocument/2006/relationships/hyperlink" Target="https://itauchile.atlassian.net/browse/GIYP-618?atlOrigin=eyJpIjoiMjBhNWIzMmFjMjdiNGE1YzhhZTE4YmM0ZjA0MDM4ZWYiLCJwIjoiZXhjZWwtamlyYSJ9" TargetMode="External"/><Relationship Id="rId53" Type="http://schemas.openxmlformats.org/officeDocument/2006/relationships/hyperlink" Target="https://itauchile.atlassian.net/browse/GIYP-763?atlOrigin=eyJpIjoiMjBhNWIzMmFjMjdiNGE1YzhhZTE4YmM0ZjA0MDM4ZWYiLCJwIjoiZXhjZWwtamlyYSJ9" TargetMode="External"/><Relationship Id="rId58" Type="http://schemas.openxmlformats.org/officeDocument/2006/relationships/hyperlink" Target="https://itauchile.atlassian.net/browse/GIYP-773?atlOrigin=eyJpIjoiMjBhNWIzMmFjMjdiNGE1YzhhZTE4YmM0ZjA0MDM4ZWYiLCJwIjoiZXhjZWwtamlyYSJ9" TargetMode="External"/><Relationship Id="rId5" Type="http://schemas.openxmlformats.org/officeDocument/2006/relationships/hyperlink" Target="https://itauchile.atlassian.net/browse/GIYP-252?atlOrigin=eyJpIjoiMjBhNWIzMmFjMjdiNGE1YzhhZTE4YmM0ZjA0MDM4ZWYiLCJwIjoiZXhjZWwtamlyYSJ9" TargetMode="External"/><Relationship Id="rId61" Type="http://schemas.openxmlformats.org/officeDocument/2006/relationships/hyperlink" Target="https://itauchile.atlassian.net/browse/GIYP-578?atlOrigin=eyJpIjoiMjBhNWIzMmFjMjdiNGE1YzhhZTE4YmM0ZjA0MDM4ZWYiLCJwIjoiZXhjZWwtamlyYSJ9" TargetMode="External"/><Relationship Id="rId19" Type="http://schemas.openxmlformats.org/officeDocument/2006/relationships/hyperlink" Target="https://itauchile.atlassian.net/browse/GIYP-707?atlOrigin=eyJpIjoiMjBhNWIzMmFjMjdiNGE1YzhhZTE4YmM0ZjA0MDM4ZWYiLCJwIjoiZXhjZWwtamlyYSJ9" TargetMode="External"/><Relationship Id="rId14" Type="http://schemas.openxmlformats.org/officeDocument/2006/relationships/hyperlink" Target="https://itauchile.atlassian.net/browse/GIYP-777?atlOrigin=eyJpIjoiMjBhNWIzMmFjMjdiNGE1YzhhZTE4YmM0ZjA0MDM4ZWYiLCJwIjoiZXhjZWwtamlyYSJ9" TargetMode="External"/><Relationship Id="rId22" Type="http://schemas.openxmlformats.org/officeDocument/2006/relationships/hyperlink" Target="https://itauchile.atlassian.net/browse/GIYP-711?atlOrigin=eyJpIjoiMjBhNWIzMmFjMjdiNGE1YzhhZTE4YmM0ZjA0MDM4ZWYiLCJwIjoiZXhjZWwtamlyYSJ9" TargetMode="External"/><Relationship Id="rId27" Type="http://schemas.openxmlformats.org/officeDocument/2006/relationships/hyperlink" Target="https://itauchile.atlassian.net/browse/GIYP-430?atlOrigin=eyJpIjoiMjBhNWIzMmFjMjdiNGE1YzhhZTE4YmM0ZjA0MDM4ZWYiLCJwIjoiZXhjZWwtamlyYSJ9" TargetMode="External"/><Relationship Id="rId30" Type="http://schemas.openxmlformats.org/officeDocument/2006/relationships/hyperlink" Target="https://itauchile.atlassian.net/browse/GIYP-249?atlOrigin=eyJpIjoiMjBhNWIzMmFjMjdiNGE1YzhhZTE4YmM0ZjA0MDM4ZWYiLCJwIjoiZXhjZWwtamlyYSJ9" TargetMode="External"/><Relationship Id="rId35" Type="http://schemas.openxmlformats.org/officeDocument/2006/relationships/hyperlink" Target="https://itauchile.atlassian.net/browse/GIYP-600?atlOrigin=eyJpIjoiMjBhNWIzMmFjMjdiNGE1YzhhZTE4YmM0ZjA0MDM4ZWYiLCJwIjoiZXhjZWwtamlyYSJ9" TargetMode="External"/><Relationship Id="rId43" Type="http://schemas.openxmlformats.org/officeDocument/2006/relationships/hyperlink" Target="https://itauchile.atlassian.net/browse/GIYP-581?atlOrigin=eyJpIjoiMjBhNWIzMmFjMjdiNGE1YzhhZTE4YmM0ZjA0MDM4ZWYiLCJwIjoiZXhjZWwtamlyYSJ9" TargetMode="External"/><Relationship Id="rId48" Type="http://schemas.openxmlformats.org/officeDocument/2006/relationships/hyperlink" Target="https://itauchile.atlassian.net/browse/GIYP-756?atlOrigin=eyJpIjoiMjBhNWIzMmFjMjdiNGE1YzhhZTE4YmM0ZjA0MDM4ZWYiLCJwIjoiZXhjZWwtamlyYSJ9" TargetMode="External"/><Relationship Id="rId56" Type="http://schemas.openxmlformats.org/officeDocument/2006/relationships/hyperlink" Target="https://itauchile.atlassian.net/browse/GIYP-766?atlOrigin=eyJpIjoiMjBhNWIzMmFjMjdiNGE1YzhhZTE4YmM0ZjA0MDM4ZWYiLCJwIjoiZXhjZWwtamlyYSJ9" TargetMode="External"/><Relationship Id="rId64" Type="http://schemas.openxmlformats.org/officeDocument/2006/relationships/hyperlink" Target="https://itauchile.atlassian.net/browse/GIYP-732?atlOrigin=eyJpIjoiMjBhNWIzMmFjMjdiNGE1YzhhZTE4YmM0ZjA0MDM4ZWYiLCJwIjoiZXhjZWwtamlyYSJ9" TargetMode="External"/><Relationship Id="rId8" Type="http://schemas.openxmlformats.org/officeDocument/2006/relationships/hyperlink" Target="https://itauchile.atlassian.net/browse/GIYP-721?atlOrigin=eyJpIjoiMjBhNWIzMmFjMjdiNGE1YzhhZTE4YmM0ZjA0MDM4ZWYiLCJwIjoiZXhjZWwtamlyYSJ9" TargetMode="External"/><Relationship Id="rId51" Type="http://schemas.openxmlformats.org/officeDocument/2006/relationships/hyperlink" Target="https://itauchile.atlassian.net/browse/GIYP-760?atlOrigin=eyJpIjoiMjBhNWIzMmFjMjdiNGE1YzhhZTE4YmM0ZjA0MDM4ZWYiLCJwIjoiZXhjZWwtamlyYSJ9" TargetMode="External"/><Relationship Id="rId3" Type="http://schemas.openxmlformats.org/officeDocument/2006/relationships/hyperlink" Target="https://itauchile.atlassian.net/browse/GIYP-647?atlOrigin=eyJpIjoiMjBhNWIzMmFjMjdiNGE1YzhhZTE4YmM0ZjA0MDM4ZWYiLCJwIjoiZXhjZWwtamlyYSJ9" TargetMode="External"/><Relationship Id="rId12" Type="http://schemas.openxmlformats.org/officeDocument/2006/relationships/hyperlink" Target="https://itauchile.atlassian.net/browse/GIYP-584?atlOrigin=eyJpIjoiMjBhNWIzMmFjMjdiNGE1YzhhZTE4YmM0ZjA0MDM4ZWYiLCJwIjoiZXhjZWwtamlyYSJ9" TargetMode="External"/><Relationship Id="rId17" Type="http://schemas.openxmlformats.org/officeDocument/2006/relationships/hyperlink" Target="https://itauchile.atlassian.net/browse/GIYP-733?atlOrigin=eyJpIjoiMjBhNWIzMmFjMjdiNGE1YzhhZTE4YmM0ZjA0MDM4ZWYiLCJwIjoiZXhjZWwtamlyYSJ9" TargetMode="External"/><Relationship Id="rId25" Type="http://schemas.openxmlformats.org/officeDocument/2006/relationships/hyperlink" Target="https://itauchile.atlassian.net/browse/GIYP-660?atlOrigin=eyJpIjoiMjBhNWIzMmFjMjdiNGE1YzhhZTE4YmM0ZjA0MDM4ZWYiLCJwIjoiZXhjZWwtamlyYSJ9" TargetMode="External"/><Relationship Id="rId33" Type="http://schemas.openxmlformats.org/officeDocument/2006/relationships/hyperlink" Target="https://itauchile.atlassian.net/browse/GIYP-233?atlOrigin=eyJpIjoiMjBhNWIzMmFjMjdiNGE1YzhhZTE4YmM0ZjA0MDM4ZWYiLCJwIjoiZXhjZWwtamlyYSJ9" TargetMode="External"/><Relationship Id="rId38" Type="http://schemas.openxmlformats.org/officeDocument/2006/relationships/hyperlink" Target="https://itauchile.atlassian.net/browse/GIYP-742?atlOrigin=eyJpIjoiMjBhNWIzMmFjMjdiNGE1YzhhZTE4YmM0ZjA0MDM4ZWYiLCJwIjoiZXhjZWwtamlyYSJ9" TargetMode="External"/><Relationship Id="rId46" Type="http://schemas.openxmlformats.org/officeDocument/2006/relationships/hyperlink" Target="https://itauchile.atlassian.net/browse/GIYP-729?atlOrigin=eyJpIjoiMjBhNWIzMmFjMjdiNGE1YzhhZTE4YmM0ZjA0MDM4ZWYiLCJwIjoiZXhjZWwtamlyYSJ9" TargetMode="External"/><Relationship Id="rId59" Type="http://schemas.openxmlformats.org/officeDocument/2006/relationships/hyperlink" Target="https://itauchile.atlassian.net/browse/GIYP-761?atlOrigin=eyJpIjoiMjBhNWIzMmFjMjdiNGE1YzhhZTE4YmM0ZjA0MDM4ZWYiLCJwIjoiZXhjZWwtamlyYSJ9" TargetMode="External"/><Relationship Id="rId20" Type="http://schemas.openxmlformats.org/officeDocument/2006/relationships/hyperlink" Target="https://itauchile.atlassian.net/browse/GIYP-826?atlOrigin=eyJpIjoiMjBhNWIzMmFjMjdiNGE1YzhhZTE4YmM0ZjA0MDM4ZWYiLCJwIjoiZXhjZWwtamlyYSJ9" TargetMode="External"/><Relationship Id="rId41" Type="http://schemas.openxmlformats.org/officeDocument/2006/relationships/hyperlink" Target="https://itauchile.atlassian.net/browse/GIYP-387?atlOrigin=eyJpIjoiMjBhNWIzMmFjMjdiNGE1YzhhZTE4YmM0ZjA0MDM4ZWYiLCJwIjoiZXhjZWwtamlyYSJ9" TargetMode="External"/><Relationship Id="rId54" Type="http://schemas.openxmlformats.org/officeDocument/2006/relationships/hyperlink" Target="https://itauchile.atlassian.net/browse/GIYP-764?atlOrigin=eyJpIjoiMjBhNWIzMmFjMjdiNGE1YzhhZTE4YmM0ZjA0MDM4ZWYiLCJwIjoiZXhjZWwtamlyYSJ9" TargetMode="External"/><Relationship Id="rId62" Type="http://schemas.openxmlformats.org/officeDocument/2006/relationships/hyperlink" Target="https://itauchile.atlassian.net/browse/GIYP-646?atlOrigin=eyJpIjoiMjBhNWIzMmFjMjdiNGE1YzhhZTE4YmM0ZjA0MDM4ZWYiLCJwIjoiZXhjZWwtamlyYSJ9" TargetMode="External"/><Relationship Id="rId1" Type="http://schemas.openxmlformats.org/officeDocument/2006/relationships/hyperlink" Target="https://itauchile.atlassian.net/browse/GIYP-813?atlOrigin=eyJpIjoiMjBhNWIzMmFjMjdiNGE1YzhhZTE4YmM0ZjA0MDM4ZWYiLCJwIjoiZXhjZWwtamlyYSJ9" TargetMode="External"/><Relationship Id="rId6" Type="http://schemas.openxmlformats.org/officeDocument/2006/relationships/hyperlink" Target="https://itauchile.atlassian.net/browse/GIYP-167?atlOrigin=eyJpIjoiMjBhNWIzMmFjMjdiNGE1YzhhZTE4YmM0ZjA0MDM4ZWYiLCJwIjoiZXhjZWwtamlyYSJ9" TargetMode="External"/><Relationship Id="rId15" Type="http://schemas.openxmlformats.org/officeDocument/2006/relationships/hyperlink" Target="https://itauchile.atlassian.net/browse/GIYP-824?atlOrigin=eyJpIjoiMjBhNWIzMmFjMjdiNGE1YzhhZTE4YmM0ZjA0MDM4ZWYiLCJwIjoiZXhjZWwtamlyYSJ9" TargetMode="External"/><Relationship Id="rId23" Type="http://schemas.openxmlformats.org/officeDocument/2006/relationships/hyperlink" Target="https://itauchile.atlassian.net/browse/GIYP-458?atlOrigin=eyJpIjoiMjBhNWIzMmFjMjdiNGE1YzhhZTE4YmM0ZjA0MDM4ZWYiLCJwIjoiZXhjZWwtamlyYSJ9" TargetMode="External"/><Relationship Id="rId28" Type="http://schemas.openxmlformats.org/officeDocument/2006/relationships/hyperlink" Target="https://itauchile.atlassian.net/browse/GIYP-174?atlOrigin=eyJpIjoiMjBhNWIzMmFjMjdiNGE1YzhhZTE4YmM0ZjA0MDM4ZWYiLCJwIjoiZXhjZWwtamlyYSJ9" TargetMode="External"/><Relationship Id="rId36" Type="http://schemas.openxmlformats.org/officeDocument/2006/relationships/hyperlink" Target="https://itauchile.atlassian.net/browse/GIYP-741?atlOrigin=eyJpIjoiMjBhNWIzMmFjMjdiNGE1YzhhZTE4YmM0ZjA0MDM4ZWYiLCJwIjoiZXhjZWwtamlyYSJ9" TargetMode="External"/><Relationship Id="rId49" Type="http://schemas.openxmlformats.org/officeDocument/2006/relationships/hyperlink" Target="https://itauchile.atlassian.net/browse/GIYP-757?atlOrigin=eyJpIjoiMjBhNWIzMmFjMjdiNGE1YzhhZTE4YmM0ZjA0MDM4ZWYiLCJwIjoiZXhjZWwtamlyYSJ9" TargetMode="External"/><Relationship Id="rId57" Type="http://schemas.openxmlformats.org/officeDocument/2006/relationships/hyperlink" Target="https://itauchile.atlassian.net/browse/GIYP-767?atlOrigin=eyJpIjoiMjBhNWIzMmFjMjdiNGE1YzhhZTE4YmM0ZjA0MDM4ZWYiLCJwIjoiZXhjZWwtamlyYSJ9" TargetMode="External"/><Relationship Id="rId10" Type="http://schemas.openxmlformats.org/officeDocument/2006/relationships/hyperlink" Target="https://itauchile.atlassian.net/browse/GIYP-493?atlOrigin=eyJpIjoiMjBhNWIzMmFjMjdiNGE1YzhhZTE4YmM0ZjA0MDM4ZWYiLCJwIjoiZXhjZWwtamlyYSJ9" TargetMode="External"/><Relationship Id="rId31" Type="http://schemas.openxmlformats.org/officeDocument/2006/relationships/hyperlink" Target="https://itauchile.atlassian.net/browse/GIYP-794?atlOrigin=eyJpIjoiMjBhNWIzMmFjMjdiNGE1YzhhZTE4YmM0ZjA0MDM4ZWYiLCJwIjoiZXhjZWwtamlyYSJ9" TargetMode="External"/><Relationship Id="rId44" Type="http://schemas.openxmlformats.org/officeDocument/2006/relationships/hyperlink" Target="https://itauchile.atlassian.net/browse/GIYP-605?atlOrigin=eyJpIjoiMjBhNWIzMmFjMjdiNGE1YzhhZTE4YmM0ZjA0MDM4ZWYiLCJwIjoiZXhjZWwtamlyYSJ9" TargetMode="External"/><Relationship Id="rId52" Type="http://schemas.openxmlformats.org/officeDocument/2006/relationships/hyperlink" Target="https://itauchile.atlassian.net/browse/GIYP-762?atlOrigin=eyJpIjoiMjBhNWIzMmFjMjdiNGE1YzhhZTE4YmM0ZjA0MDM4ZWYiLCJwIjoiZXhjZWwtamlyYSJ9" TargetMode="External"/><Relationship Id="rId60" Type="http://schemas.openxmlformats.org/officeDocument/2006/relationships/hyperlink" Target="https://itauchile.atlassian.net/browse/GIYP-240?atlOrigin=eyJpIjoiMjBhNWIzMmFjMjdiNGE1YzhhZTE4YmM0ZjA0MDM4ZWYiLCJwIjoiZXhjZWwtamlyYSJ9" TargetMode="External"/><Relationship Id="rId65" Type="http://schemas.openxmlformats.org/officeDocument/2006/relationships/hyperlink" Target="https://itauchile.atlassian.net/browse/GIYP-743?atlOrigin=eyJpIjoiMjBhNWIzMmFjMjdiNGE1YzhhZTE4YmM0ZjA0MDM4ZWYiLCJwIjoiZXhjZWwtamlyYSJ9" TargetMode="External"/><Relationship Id="rId4" Type="http://schemas.openxmlformats.org/officeDocument/2006/relationships/hyperlink" Target="https://itauchile.atlassian.net/browse/GIYP-225?atlOrigin=eyJpIjoiMjBhNWIzMmFjMjdiNGE1YzhhZTE4YmM0ZjA0MDM4ZWYiLCJwIjoiZXhjZWwtamlyYSJ9" TargetMode="External"/><Relationship Id="rId9" Type="http://schemas.openxmlformats.org/officeDocument/2006/relationships/hyperlink" Target="https://itauchile.atlassian.net/browse/GIYP-722?atlOrigin=eyJpIjoiMjBhNWIzMmFjMjdiNGE1YzhhZTE4YmM0ZjA0MDM4ZWYiLCJwIjoiZXhjZWwtamlyYSJ9" TargetMode="External"/><Relationship Id="rId13" Type="http://schemas.openxmlformats.org/officeDocument/2006/relationships/hyperlink" Target="https://itauchile.atlassian.net/browse/GIYP-636?atlOrigin=eyJpIjoiMjBhNWIzMmFjMjdiNGE1YzhhZTE4YmM0ZjA0MDM4ZWYiLCJwIjoiZXhjZWwtamlyYSJ9" TargetMode="External"/><Relationship Id="rId18" Type="http://schemas.openxmlformats.org/officeDocument/2006/relationships/hyperlink" Target="https://itauchile.atlassian.net/browse/GIYP-690?atlOrigin=eyJpIjoiMjBhNWIzMmFjMjdiNGE1YzhhZTE4YmM0ZjA0MDM4ZWYiLCJwIjoiZXhjZWwtamlyYSJ9" TargetMode="External"/><Relationship Id="rId39" Type="http://schemas.openxmlformats.org/officeDocument/2006/relationships/hyperlink" Target="https://itauchile.atlassian.net/browse/GIYP-791?atlOrigin=eyJpIjoiMjBhNWIzMmFjMjdiNGE1YzhhZTE4YmM0ZjA0MDM4ZWYiLCJwIjoiZXhjZWwtamlyYSJ9"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itauchile.atlassian.net/browse/GIYP-638?atlOrigin=eyJpIjoiMjBhNWIzMmFjMjdiNGE1YzhhZTE4YmM0ZjA0MDM4ZWYiLCJwIjoiZXhjZWwtamlyYSJ9" TargetMode="External"/><Relationship Id="rId21" Type="http://schemas.openxmlformats.org/officeDocument/2006/relationships/hyperlink" Target="https://itauchile.atlassian.net/browse/GIYP-237?atlOrigin=eyJpIjoiMjBhNWIzMmFjMjdiNGE1YzhhZTE4YmM0ZjA0MDM4ZWYiLCJwIjoiZXhjZWwtamlyYSJ9" TargetMode="External"/><Relationship Id="rId324" Type="http://schemas.openxmlformats.org/officeDocument/2006/relationships/hyperlink" Target="https://itauchile.atlassian.net/browse/GIYP-653?atlOrigin=eyJpIjoiMjBhNWIzMmFjMjdiNGE1YzhhZTE4YmM0ZjA0MDM4ZWYiLCJwIjoiZXhjZWwtamlyYSJ9" TargetMode="External"/><Relationship Id="rId531" Type="http://schemas.openxmlformats.org/officeDocument/2006/relationships/hyperlink" Target="https://itauchile.atlassian.net/browse/GIYP-53?atlOrigin=eyJpIjoiMjBhNWIzMmFjMjdiNGE1YzhhZTE4YmM0ZjA0MDM4ZWYiLCJwIjoiZXhjZWwtamlyYSJ9" TargetMode="External"/><Relationship Id="rId170" Type="http://schemas.openxmlformats.org/officeDocument/2006/relationships/hyperlink" Target="https://itauchile.atlassian.net/browse/GIYP-426?atlOrigin=eyJpIjoiMjBhNWIzMmFjMjdiNGE1YzhhZTE4YmM0ZjA0MDM4ZWYiLCJwIjoiZXhjZWwtamlyYSJ9" TargetMode="External"/><Relationship Id="rId268" Type="http://schemas.openxmlformats.org/officeDocument/2006/relationships/hyperlink" Target="https://itauchile.atlassian.net/browse/GIYP-190?atlOrigin=eyJpIjoiMjBhNWIzMmFjMjdiNGE1YzhhZTE4YmM0ZjA0MDM4ZWYiLCJwIjoiZXhjZWwtamlyYSJ9" TargetMode="External"/><Relationship Id="rId475" Type="http://schemas.openxmlformats.org/officeDocument/2006/relationships/hyperlink" Target="https://itauchile.atlassian.net/browse/GIYP-354?atlOrigin=eyJpIjoiMjBhNWIzMmFjMjdiNGE1YzhhZTE4YmM0ZjA0MDM4ZWYiLCJwIjoiZXhjZWwtamlyYSJ9" TargetMode="External"/><Relationship Id="rId32" Type="http://schemas.openxmlformats.org/officeDocument/2006/relationships/hyperlink" Target="https://itauchile.atlassian.net/browse/GIYP-661?atlOrigin=eyJpIjoiMjBhNWIzMmFjMjdiNGE1YzhhZTE4YmM0ZjA0MDM4ZWYiLCJwIjoiZXhjZWwtamlyYSJ9" TargetMode="External"/><Relationship Id="rId128" Type="http://schemas.openxmlformats.org/officeDocument/2006/relationships/hyperlink" Target="https://itauchile.atlassian.net/browse/GIYP-673?atlOrigin=eyJpIjoiMjBhNWIzMmFjMjdiNGE1YzhhZTE4YmM0ZjA0MDM4ZWYiLCJwIjoiZXhjZWwtamlyYSJ9" TargetMode="External"/><Relationship Id="rId335" Type="http://schemas.openxmlformats.org/officeDocument/2006/relationships/hyperlink" Target="https://itauchile.atlassian.net/browse/GIYP-636?atlOrigin=eyJpIjoiMjBhNWIzMmFjMjdiNGE1YzhhZTE4YmM0ZjA0MDM4ZWYiLCJwIjoiZXhjZWwtamlyYSJ9" TargetMode="External"/><Relationship Id="rId542" Type="http://schemas.openxmlformats.org/officeDocument/2006/relationships/hyperlink" Target="https://itauchile.atlassian.net/browse/GIYP-628?atlOrigin=eyJpIjoiMjBhNWIzMmFjMjdiNGE1YzhhZTE4YmM0ZjA0MDM4ZWYiLCJwIjoiZXhjZWwtamlyYSJ9" TargetMode="External"/><Relationship Id="rId181" Type="http://schemas.openxmlformats.org/officeDocument/2006/relationships/hyperlink" Target="https://itauchile.atlassian.net/browse/GIYP-287?atlOrigin=eyJpIjoiMjBhNWIzMmFjMjdiNGE1YzhhZTE4YmM0ZjA0MDM4ZWYiLCJwIjoiZXhjZWwtamlyYSJ9" TargetMode="External"/><Relationship Id="rId402" Type="http://schemas.openxmlformats.org/officeDocument/2006/relationships/hyperlink" Target="https://itauchile.atlassian.net/browse/GIYP-396?atlOrigin=eyJpIjoiMjBhNWIzMmFjMjdiNGE1YzhhZTE4YmM0ZjA0MDM4ZWYiLCJwIjoiZXhjZWwtamlyYSJ9" TargetMode="External"/><Relationship Id="rId279" Type="http://schemas.openxmlformats.org/officeDocument/2006/relationships/hyperlink" Target="https://itauchile.atlassian.net/browse/GIYP-579?atlOrigin=eyJpIjoiMjBhNWIzMmFjMjdiNGE1YzhhZTE4YmM0ZjA0MDM4ZWYiLCJwIjoiZXhjZWwtamlyYSJ9" TargetMode="External"/><Relationship Id="rId486" Type="http://schemas.openxmlformats.org/officeDocument/2006/relationships/hyperlink" Target="https://itauchile.atlassian.net/browse/GIYP-646?atlOrigin=eyJpIjoiMjBhNWIzMmFjMjdiNGE1YzhhZTE4YmM0ZjA0MDM4ZWYiLCJwIjoiZXhjZWwtamlyYSJ9" TargetMode="External"/><Relationship Id="rId43" Type="http://schemas.openxmlformats.org/officeDocument/2006/relationships/hyperlink" Target="https://itauchile.atlassian.net/browse/GIYP-365?atlOrigin=eyJpIjoiMjBhNWIzMmFjMjdiNGE1YzhhZTE4YmM0ZjA0MDM4ZWYiLCJwIjoiZXhjZWwtamlyYSJ9" TargetMode="External"/><Relationship Id="rId139" Type="http://schemas.openxmlformats.org/officeDocument/2006/relationships/hyperlink" Target="https://itauchile.atlassian.net/browse/GIYP-411?atlOrigin=eyJpIjoiMjBhNWIzMmFjMjdiNGE1YzhhZTE4YmM0ZjA0MDM4ZWYiLCJwIjoiZXhjZWwtamlyYSJ9" TargetMode="External"/><Relationship Id="rId346" Type="http://schemas.openxmlformats.org/officeDocument/2006/relationships/hyperlink" Target="https://itauchile.atlassian.net/browse/GIYP-118?atlOrigin=eyJpIjoiMjBhNWIzMmFjMjdiNGE1YzhhZTE4YmM0ZjA0MDM4ZWYiLCJwIjoiZXhjZWwtamlyYSJ9" TargetMode="External"/><Relationship Id="rId553" Type="http://schemas.openxmlformats.org/officeDocument/2006/relationships/hyperlink" Target="https://itauchile.atlassian.net/browse/GIYP-641?atlOrigin=eyJpIjoiMjBhNWIzMmFjMjdiNGE1YzhhZTE4YmM0ZjA0MDM4ZWYiLCJwIjoiZXhjZWwtamlyYSJ9" TargetMode="External"/><Relationship Id="rId192" Type="http://schemas.openxmlformats.org/officeDocument/2006/relationships/hyperlink" Target="https://itauchile.atlassian.net/browse/GIYP-445?atlOrigin=eyJpIjoiMjBhNWIzMmFjMjdiNGE1YzhhZTE4YmM0ZjA0MDM4ZWYiLCJwIjoiZXhjZWwtamlyYSJ9" TargetMode="External"/><Relationship Id="rId206" Type="http://schemas.openxmlformats.org/officeDocument/2006/relationships/hyperlink" Target="https://itauchile.atlassian.net/browse/GIYP-284?atlOrigin=eyJpIjoiMjBhNWIzMmFjMjdiNGE1YzhhZTE4YmM0ZjA0MDM4ZWYiLCJwIjoiZXhjZWwtamlyYSJ9" TargetMode="External"/><Relationship Id="rId413" Type="http://schemas.openxmlformats.org/officeDocument/2006/relationships/hyperlink" Target="https://itauchile.atlassian.net/browse/GIYP-594?atlOrigin=eyJpIjoiMjBhNWIzMmFjMjdiNGE1YzhhZTE4YmM0ZjA0MDM4ZWYiLCJwIjoiZXhjZWwtamlyYSJ9" TargetMode="External"/><Relationship Id="rId497" Type="http://schemas.openxmlformats.org/officeDocument/2006/relationships/hyperlink" Target="https://itauchile.atlassian.net/browse/GIYP-578?atlOrigin=eyJpIjoiMjBhNWIzMmFjMjdiNGE1YzhhZTE4YmM0ZjA0MDM4ZWYiLCJwIjoiZXhjZWwtamlyYSJ9" TargetMode="External"/><Relationship Id="rId357" Type="http://schemas.openxmlformats.org/officeDocument/2006/relationships/hyperlink" Target="https://itauchile.atlassian.net/browse/GIYP-483?atlOrigin=eyJpIjoiMjBhNWIzMmFjMjdiNGE1YzhhZTE4YmM0ZjA0MDM4ZWYiLCJwIjoiZXhjZWwtamlyYSJ9" TargetMode="External"/><Relationship Id="rId54" Type="http://schemas.openxmlformats.org/officeDocument/2006/relationships/hyperlink" Target="https://itauchile.atlassian.net/browse/GIYP-675?atlOrigin=eyJpIjoiMjBhNWIzMmFjMjdiNGE1YzhhZTE4YmM0ZjA0MDM4ZWYiLCJwIjoiZXhjZWwtamlyYSJ9" TargetMode="External"/><Relationship Id="rId217" Type="http://schemas.openxmlformats.org/officeDocument/2006/relationships/hyperlink" Target="https://itauchile.atlassian.net/browse/GIYP-314?atlOrigin=eyJpIjoiMjBhNWIzMmFjMjdiNGE1YzhhZTE4YmM0ZjA0MDM4ZWYiLCJwIjoiZXhjZWwtamlyYSJ9" TargetMode="External"/><Relationship Id="rId564" Type="http://schemas.openxmlformats.org/officeDocument/2006/relationships/hyperlink" Target="https://itauchile.atlassian.net/browse/GIYP-686?atlOrigin=eyJpIjoiMjBhNWIzMmFjMjdiNGE1YzhhZTE4YmM0ZjA0MDM4ZWYiLCJwIjoiZXhjZWwtamlyYSJ9" TargetMode="External"/><Relationship Id="rId424" Type="http://schemas.openxmlformats.org/officeDocument/2006/relationships/hyperlink" Target="https://itauchile.atlassian.net/browse/GIYP-147?atlOrigin=eyJpIjoiMjBhNWIzMmFjMjdiNGE1YzhhZTE4YmM0ZjA0MDM4ZWYiLCJwIjoiZXhjZWwtamlyYSJ9" TargetMode="External"/><Relationship Id="rId270" Type="http://schemas.openxmlformats.org/officeDocument/2006/relationships/hyperlink" Target="https://itauchile.atlassian.net/browse/GIYP-370?atlOrigin=eyJpIjoiMjBhNWIzMmFjMjdiNGE1YzhhZTE4YmM0ZjA0MDM4ZWYiLCJwIjoiZXhjZWwtamlyYSJ9" TargetMode="External"/><Relationship Id="rId65" Type="http://schemas.openxmlformats.org/officeDocument/2006/relationships/hyperlink" Target="https://itauchile.atlassian.net/browse/GIYP-722?atlOrigin=eyJpIjoiMjBhNWIzMmFjMjdiNGE1YzhhZTE4YmM0ZjA0MDM4ZWYiLCJwIjoiZXhjZWwtamlyYSJ9" TargetMode="External"/><Relationship Id="rId130" Type="http://schemas.openxmlformats.org/officeDocument/2006/relationships/hyperlink" Target="https://itauchile.atlassian.net/browse/GIYP-338?atlOrigin=eyJpIjoiMjBhNWIzMmFjMjdiNGE1YzhhZTE4YmM0ZjA0MDM4ZWYiLCJwIjoiZXhjZWwtamlyYSJ9" TargetMode="External"/><Relationship Id="rId368" Type="http://schemas.openxmlformats.org/officeDocument/2006/relationships/hyperlink" Target="https://itauchile.atlassian.net/browse/GIYP-124?atlOrigin=eyJpIjoiMjBhNWIzMmFjMjdiNGE1YzhhZTE4YmM0ZjA0MDM4ZWYiLCJwIjoiZXhjZWwtamlyYSJ9" TargetMode="External"/><Relationship Id="rId575" Type="http://schemas.openxmlformats.org/officeDocument/2006/relationships/hyperlink" Target="https://itauchile.atlassian.net/browse/AI-1191?atlOrigin=eyJpIjoiMjBhNWIzMmFjMjdiNGE1YzhhZTE4YmM0ZjA0MDM4ZWYiLCJwIjoiZXhjZWwtamlyYSJ9" TargetMode="External"/><Relationship Id="rId228" Type="http://schemas.openxmlformats.org/officeDocument/2006/relationships/hyperlink" Target="https://itauchile.atlassian.net/browse/GIYP-467?atlOrigin=eyJpIjoiMjBhNWIzMmFjMjdiNGE1YzhhZTE4YmM0ZjA0MDM4ZWYiLCJwIjoiZXhjZWwtamlyYSJ9" TargetMode="External"/><Relationship Id="rId435" Type="http://schemas.openxmlformats.org/officeDocument/2006/relationships/hyperlink" Target="https://itauchile.atlassian.net/browse/GIYP-408?atlOrigin=eyJpIjoiMjBhNWIzMmFjMjdiNGE1YzhhZTE4YmM0ZjA0MDM4ZWYiLCJwIjoiZXhjZWwtamlyYSJ9" TargetMode="External"/><Relationship Id="rId281" Type="http://schemas.openxmlformats.org/officeDocument/2006/relationships/hyperlink" Target="https://itauchile.atlassian.net/browse/GIYP-220?atlOrigin=eyJpIjoiMjBhNWIzMmFjMjdiNGE1YzhhZTE4YmM0ZjA0MDM4ZWYiLCJwIjoiZXhjZWwtamlyYSJ9" TargetMode="External"/><Relationship Id="rId502" Type="http://schemas.openxmlformats.org/officeDocument/2006/relationships/hyperlink" Target="https://itauchile.atlassian.net/browse/GIYP-372?atlOrigin=eyJpIjoiMjBhNWIzMmFjMjdiNGE1YzhhZTE4YmM0ZjA0MDM4ZWYiLCJwIjoiZXhjZWwtamlyYSJ9" TargetMode="External"/><Relationship Id="rId76" Type="http://schemas.openxmlformats.org/officeDocument/2006/relationships/hyperlink" Target="https://itauchile.atlassian.net/browse/GIYP-333?atlOrigin=eyJpIjoiMjBhNWIzMmFjMjdiNGE1YzhhZTE4YmM0ZjA0MDM4ZWYiLCJwIjoiZXhjZWwtamlyYSJ9" TargetMode="External"/><Relationship Id="rId141" Type="http://schemas.openxmlformats.org/officeDocument/2006/relationships/hyperlink" Target="https://itauchile.atlassian.net/browse/GIYP-711?atlOrigin=eyJpIjoiMjBhNWIzMmFjMjdiNGE1YzhhZTE4YmM0ZjA0MDM4ZWYiLCJwIjoiZXhjZWwtamlyYSJ9" TargetMode="External"/><Relationship Id="rId379" Type="http://schemas.openxmlformats.org/officeDocument/2006/relationships/hyperlink" Target="https://itauchile.atlassian.net/browse/GIYP-725?atlOrigin=eyJpIjoiMjBhNWIzMmFjMjdiNGE1YzhhZTE4YmM0ZjA0MDM4ZWYiLCJwIjoiZXhjZWwtamlyYSJ9" TargetMode="External"/><Relationship Id="rId586" Type="http://schemas.openxmlformats.org/officeDocument/2006/relationships/hyperlink" Target="https://itauchile.atlassian.net/browse/GIYP-679?atlOrigin=eyJpIjoiMjBhNWIzMmFjMjdiNGE1YzhhZTE4YmM0ZjA0MDM4ZWYiLCJwIjoiZXhjZWwtamlyYSJ9" TargetMode="External"/><Relationship Id="rId7" Type="http://schemas.openxmlformats.org/officeDocument/2006/relationships/hyperlink" Target="https://itauchile.atlassian.net/browse/GIYP-227?atlOrigin=eyJpIjoiMjBhNWIzMmFjMjdiNGE1YzhhZTE4YmM0ZjA0MDM4ZWYiLCJwIjoiZXhjZWwtamlyYSJ9" TargetMode="External"/><Relationship Id="rId239" Type="http://schemas.openxmlformats.org/officeDocument/2006/relationships/hyperlink" Target="https://itauchile.atlassian.net/browse/GIYP-314?atlOrigin=eyJpIjoiMjBhNWIzMmFjMjdiNGE1YzhhZTE4YmM0ZjA0MDM4ZWYiLCJwIjoiZXhjZWwtamlyYSJ9" TargetMode="External"/><Relationship Id="rId446" Type="http://schemas.openxmlformats.org/officeDocument/2006/relationships/hyperlink" Target="https://itauchile.atlassian.net/browse/GIYP-80?atlOrigin=eyJpIjoiMjBhNWIzMmFjMjdiNGE1YzhhZTE4YmM0ZjA0MDM4ZWYiLCJwIjoiZXhjZWwtamlyYSJ9" TargetMode="External"/><Relationship Id="rId292" Type="http://schemas.openxmlformats.org/officeDocument/2006/relationships/hyperlink" Target="https://itauchile.atlassian.net/browse/GIYP-402?atlOrigin=eyJpIjoiMjBhNWIzMmFjMjdiNGE1YzhhZTE4YmM0ZjA0MDM4ZWYiLCJwIjoiZXhjZWwtamlyYSJ9" TargetMode="External"/><Relationship Id="rId306" Type="http://schemas.openxmlformats.org/officeDocument/2006/relationships/hyperlink" Target="https://itauchile.atlassian.net/browse/GIYP-165?atlOrigin=eyJpIjoiMjBhNWIzMmFjMjdiNGE1YzhhZTE4YmM0ZjA0MDM4ZWYiLCJwIjoiZXhjZWwtamlyYSJ9" TargetMode="External"/><Relationship Id="rId87" Type="http://schemas.openxmlformats.org/officeDocument/2006/relationships/hyperlink" Target="https://itauchile.atlassian.net/browse/GIYP-215?atlOrigin=eyJpIjoiMjBhNWIzMmFjMjdiNGE1YzhhZTE4YmM0ZjA0MDM4ZWYiLCJwIjoiZXhjZWwtamlyYSJ9" TargetMode="External"/><Relationship Id="rId513" Type="http://schemas.openxmlformats.org/officeDocument/2006/relationships/hyperlink" Target="https://itauchile.atlassian.net/browse/GIYP-241?atlOrigin=eyJpIjoiMjBhNWIzMmFjMjdiNGE1YzhhZTE4YmM0ZjA0MDM4ZWYiLCJwIjoiZXhjZWwtamlyYSJ9" TargetMode="External"/><Relationship Id="rId597" Type="http://schemas.openxmlformats.org/officeDocument/2006/relationships/hyperlink" Target="https://itauchile.atlassian.net/browse/GIYP-300?atlOrigin=eyJpIjoiMjBhNWIzMmFjMjdiNGE1YzhhZTE4YmM0ZjA0MDM4ZWYiLCJwIjoiZXhjZWwtamlyYSJ9" TargetMode="External"/><Relationship Id="rId152" Type="http://schemas.openxmlformats.org/officeDocument/2006/relationships/hyperlink" Target="https://itauchile.atlassian.net/browse/GIYP-118?atlOrigin=eyJpIjoiMjBhNWIzMmFjMjdiNGE1YzhhZTE4YmM0ZjA0MDM4ZWYiLCJwIjoiZXhjZWwtamlyYSJ9" TargetMode="External"/><Relationship Id="rId457" Type="http://schemas.openxmlformats.org/officeDocument/2006/relationships/hyperlink" Target="https://itauchile.atlassian.net/browse/GIYP-332?atlOrigin=eyJpIjoiMjBhNWIzMmFjMjdiNGE1YzhhZTE4YmM0ZjA0MDM4ZWYiLCJwIjoiZXhjZWwtamlyYSJ9" TargetMode="External"/><Relationship Id="rId14" Type="http://schemas.openxmlformats.org/officeDocument/2006/relationships/hyperlink" Target="https://itauchile.atlassian.net/browse/GIYP-314?atlOrigin=eyJpIjoiMjBhNWIzMmFjMjdiNGE1YzhhZTE4YmM0ZjA0MDM4ZWYiLCJwIjoiZXhjZWwtamlyYSJ9" TargetMode="External"/><Relationship Id="rId317" Type="http://schemas.openxmlformats.org/officeDocument/2006/relationships/hyperlink" Target="https://itauchile.atlassian.net/browse/GIYP-182?atlOrigin=eyJpIjoiMjBhNWIzMmFjMjdiNGE1YzhhZTE4YmM0ZjA0MDM4ZWYiLCJwIjoiZXhjZWwtamlyYSJ9" TargetMode="External"/><Relationship Id="rId524" Type="http://schemas.openxmlformats.org/officeDocument/2006/relationships/hyperlink" Target="https://itauchile.atlassian.net/browse/GIYP-629?atlOrigin=eyJpIjoiMjBhNWIzMmFjMjdiNGE1YzhhZTE4YmM0ZjA0MDM4ZWYiLCJwIjoiZXhjZWwtamlyYSJ9" TargetMode="External"/><Relationship Id="rId98" Type="http://schemas.openxmlformats.org/officeDocument/2006/relationships/hyperlink" Target="https://itauchile.atlassian.net/browse/GIYP-58?atlOrigin=eyJpIjoiMjBhNWIzMmFjMjdiNGE1YzhhZTE4YmM0ZjA0MDM4ZWYiLCJwIjoiZXhjZWwtamlyYSJ9" TargetMode="External"/><Relationship Id="rId163" Type="http://schemas.openxmlformats.org/officeDocument/2006/relationships/hyperlink" Target="https://itauchile.atlassian.net/browse/GIYP-117?atlOrigin=eyJpIjoiMjBhNWIzMmFjMjdiNGE1YzhhZTE4YmM0ZjA0MDM4ZWYiLCJwIjoiZXhjZWwtamlyYSJ9" TargetMode="External"/><Relationship Id="rId370" Type="http://schemas.openxmlformats.org/officeDocument/2006/relationships/hyperlink" Target="https://itauchile.atlassian.net/browse/GIYP-102?atlOrigin=eyJpIjoiMjBhNWIzMmFjMjdiNGE1YzhhZTE4YmM0ZjA0MDM4ZWYiLCJwIjoiZXhjZWwtamlyYSJ9" TargetMode="External"/><Relationship Id="rId230" Type="http://schemas.openxmlformats.org/officeDocument/2006/relationships/hyperlink" Target="https://itauchile.atlassian.net/browse/GIYP-434?atlOrigin=eyJpIjoiMjBhNWIzMmFjMjdiNGE1YzhhZTE4YmM0ZjA0MDM4ZWYiLCJwIjoiZXhjZWwtamlyYSJ9" TargetMode="External"/><Relationship Id="rId468" Type="http://schemas.openxmlformats.org/officeDocument/2006/relationships/hyperlink" Target="https://itauchile.atlassian.net/browse/GIYP-367?atlOrigin=eyJpIjoiMjBhNWIzMmFjMjdiNGE1YzhhZTE4YmM0ZjA0MDM4ZWYiLCJwIjoiZXhjZWwtamlyYSJ9" TargetMode="External"/><Relationship Id="rId25" Type="http://schemas.openxmlformats.org/officeDocument/2006/relationships/hyperlink" Target="https://itauchile.atlassian.net/browse/GIYP-197?atlOrigin=eyJpIjoiMjBhNWIzMmFjMjdiNGE1YzhhZTE4YmM0ZjA0MDM4ZWYiLCJwIjoiZXhjZWwtamlyYSJ9" TargetMode="External"/><Relationship Id="rId328" Type="http://schemas.openxmlformats.org/officeDocument/2006/relationships/hyperlink" Target="https://itauchile.atlassian.net/browse/GIYP-674?atlOrigin=eyJpIjoiMjBhNWIzMmFjMjdiNGE1YzhhZTE4YmM0ZjA0MDM4ZWYiLCJwIjoiZXhjZWwtamlyYSJ9" TargetMode="External"/><Relationship Id="rId535" Type="http://schemas.openxmlformats.org/officeDocument/2006/relationships/hyperlink" Target="https://itauchile.atlassian.net/browse/GIYP-554?atlOrigin=eyJpIjoiMjBhNWIzMmFjMjdiNGE1YzhhZTE4YmM0ZjA0MDM4ZWYiLCJwIjoiZXhjZWwtamlyYSJ9" TargetMode="External"/><Relationship Id="rId132" Type="http://schemas.openxmlformats.org/officeDocument/2006/relationships/hyperlink" Target="https://itauchile.atlassian.net/browse/GIYP-243?atlOrigin=eyJpIjoiMjBhNWIzMmFjMjdiNGE1YzhhZTE4YmM0ZjA0MDM4ZWYiLCJwIjoiZXhjZWwtamlyYSJ9" TargetMode="External"/><Relationship Id="rId174" Type="http://schemas.openxmlformats.org/officeDocument/2006/relationships/hyperlink" Target="https://itauchile.atlassian.net/browse/GIYP-637?atlOrigin=eyJpIjoiMjBhNWIzMmFjMjdiNGE1YzhhZTE4YmM0ZjA0MDM4ZWYiLCJwIjoiZXhjZWwtamlyYSJ9" TargetMode="External"/><Relationship Id="rId381" Type="http://schemas.openxmlformats.org/officeDocument/2006/relationships/hyperlink" Target="https://itauchile.atlassian.net/browse/GIYP-645?atlOrigin=eyJpIjoiMjBhNWIzMmFjMjdiNGE1YzhhZTE4YmM0ZjA0MDM4ZWYiLCJwIjoiZXhjZWwtamlyYSJ9" TargetMode="External"/><Relationship Id="rId602" Type="http://schemas.openxmlformats.org/officeDocument/2006/relationships/hyperlink" Target="https://itauchile.atlassian.net/browse/GIYP-476?atlOrigin=eyJpIjoiMjBhNWIzMmFjMjdiNGE1YzhhZTE4YmM0ZjA0MDM4ZWYiLCJwIjoiZXhjZWwtamlyYSJ9" TargetMode="External"/><Relationship Id="rId241" Type="http://schemas.openxmlformats.org/officeDocument/2006/relationships/hyperlink" Target="https://itauchile.atlassian.net/browse/GIYP-314?atlOrigin=eyJpIjoiMjBhNWIzMmFjMjdiNGE1YzhhZTE4YmM0ZjA0MDM4ZWYiLCJwIjoiZXhjZWwtamlyYSJ9" TargetMode="External"/><Relationship Id="rId437" Type="http://schemas.openxmlformats.org/officeDocument/2006/relationships/hyperlink" Target="https://itauchile.atlassian.net/browse/GIYP-231?atlOrigin=eyJpIjoiMjBhNWIzMmFjMjdiNGE1YzhhZTE4YmM0ZjA0MDM4ZWYiLCJwIjoiZXhjZWwtamlyYSJ9" TargetMode="External"/><Relationship Id="rId479" Type="http://schemas.openxmlformats.org/officeDocument/2006/relationships/hyperlink" Target="https://itauchile.atlassian.net/browse/GIYP-559?atlOrigin=eyJpIjoiMjBhNWIzMmFjMjdiNGE1YzhhZTE4YmM0ZjA0MDM4ZWYiLCJwIjoiZXhjZWwtamlyYSJ9" TargetMode="External"/><Relationship Id="rId36" Type="http://schemas.openxmlformats.org/officeDocument/2006/relationships/hyperlink" Target="https://itauchile.atlassian.net/browse/GIYP-529?atlOrigin=eyJpIjoiMjBhNWIzMmFjMjdiNGE1YzhhZTE4YmM0ZjA0MDM4ZWYiLCJwIjoiZXhjZWwtamlyYSJ9" TargetMode="External"/><Relationship Id="rId283" Type="http://schemas.openxmlformats.org/officeDocument/2006/relationships/hyperlink" Target="https://itauchile.atlassian.net/browse/GIYP-613?atlOrigin=eyJpIjoiMjBhNWIzMmFjMjdiNGE1YzhhZTE4YmM0ZjA0MDM4ZWYiLCJwIjoiZXhjZWwtamlyYSJ9" TargetMode="External"/><Relationship Id="rId339" Type="http://schemas.openxmlformats.org/officeDocument/2006/relationships/hyperlink" Target="https://itauchile.atlassian.net/browse/GIYP-265?atlOrigin=eyJpIjoiMjBhNWIzMmFjMjdiNGE1YzhhZTE4YmM0ZjA0MDM4ZWYiLCJwIjoiZXhjZWwtamlyYSJ9" TargetMode="External"/><Relationship Id="rId490" Type="http://schemas.openxmlformats.org/officeDocument/2006/relationships/hyperlink" Target="https://itauchile.atlassian.net/browse/GIYP-577?atlOrigin=eyJpIjoiMjBhNWIzMmFjMjdiNGE1YzhhZTE4YmM0ZjA0MDM4ZWYiLCJwIjoiZXhjZWwtamlyYSJ9" TargetMode="External"/><Relationship Id="rId504" Type="http://schemas.openxmlformats.org/officeDocument/2006/relationships/hyperlink" Target="https://itauchile.atlassian.net/browse/GIYP-137?atlOrigin=eyJpIjoiMjBhNWIzMmFjMjdiNGE1YzhhZTE4YmM0ZjA0MDM4ZWYiLCJwIjoiZXhjZWwtamlyYSJ9" TargetMode="External"/><Relationship Id="rId546" Type="http://schemas.openxmlformats.org/officeDocument/2006/relationships/hyperlink" Target="https://itauchile.atlassian.net/browse/GIYP-283?atlOrigin=eyJpIjoiMjBhNWIzMmFjMjdiNGE1YzhhZTE4YmM0ZjA0MDM4ZWYiLCJwIjoiZXhjZWwtamlyYSJ9" TargetMode="External"/><Relationship Id="rId78" Type="http://schemas.openxmlformats.org/officeDocument/2006/relationships/hyperlink" Target="https://itauchile.atlassian.net/browse/GIYP-591?atlOrigin=eyJpIjoiMjBhNWIzMmFjMjdiNGE1YzhhZTE4YmM0ZjA0MDM4ZWYiLCJwIjoiZXhjZWwtamlyYSJ9" TargetMode="External"/><Relationship Id="rId101" Type="http://schemas.openxmlformats.org/officeDocument/2006/relationships/hyperlink" Target="https://itauchile.atlassian.net/browse/GIYP-91?atlOrigin=eyJpIjoiMjBhNWIzMmFjMjdiNGE1YzhhZTE4YmM0ZjA0MDM4ZWYiLCJwIjoiZXhjZWwtamlyYSJ9" TargetMode="External"/><Relationship Id="rId143" Type="http://schemas.openxmlformats.org/officeDocument/2006/relationships/hyperlink" Target="https://itauchile.atlassian.net/browse/GIYP-711?atlOrigin=eyJpIjoiMjBhNWIzMmFjMjdiNGE1YzhhZTE4YmM0ZjA0MDM4ZWYiLCJwIjoiZXhjZWwtamlyYSJ9" TargetMode="External"/><Relationship Id="rId185" Type="http://schemas.openxmlformats.org/officeDocument/2006/relationships/hyperlink" Target="https://itauchile.atlassian.net/browse/GIYP-443?atlOrigin=eyJpIjoiMjBhNWIzMmFjMjdiNGE1YzhhZTE4YmM0ZjA0MDM4ZWYiLCJwIjoiZXhjZWwtamlyYSJ9" TargetMode="External"/><Relationship Id="rId350" Type="http://schemas.openxmlformats.org/officeDocument/2006/relationships/hyperlink" Target="https://itauchile.atlassian.net/browse/GIYP-692?atlOrigin=eyJpIjoiMjBhNWIzMmFjMjdiNGE1YzhhZTE4YmM0ZjA0MDM4ZWYiLCJwIjoiZXhjZWwtamlyYSJ9" TargetMode="External"/><Relationship Id="rId406" Type="http://schemas.openxmlformats.org/officeDocument/2006/relationships/hyperlink" Target="https://itauchile.atlassian.net/browse/GIYP-299?atlOrigin=eyJpIjoiMjBhNWIzMmFjMjdiNGE1YzhhZTE4YmM0ZjA0MDM4ZWYiLCJwIjoiZXhjZWwtamlyYSJ9" TargetMode="External"/><Relationship Id="rId588" Type="http://schemas.openxmlformats.org/officeDocument/2006/relationships/hyperlink" Target="https://itauchile.atlassian.net/browse/GIYP-427?atlOrigin=eyJpIjoiMjBhNWIzMmFjMjdiNGE1YzhhZTE4YmM0ZjA0MDM4ZWYiLCJwIjoiZXhjZWwtamlyYSJ9" TargetMode="External"/><Relationship Id="rId9" Type="http://schemas.openxmlformats.org/officeDocument/2006/relationships/hyperlink" Target="https://itauchile.atlassian.net/browse/GIYP-291?atlOrigin=eyJpIjoiMjBhNWIzMmFjMjdiNGE1YzhhZTE4YmM0ZjA0MDM4ZWYiLCJwIjoiZXhjZWwtamlyYSJ9" TargetMode="External"/><Relationship Id="rId210" Type="http://schemas.openxmlformats.org/officeDocument/2006/relationships/hyperlink" Target="https://itauchile.atlassian.net/browse/GIYP-313?atlOrigin=eyJpIjoiMjBhNWIzMmFjMjdiNGE1YzhhZTE4YmM0ZjA0MDM4ZWYiLCJwIjoiZXhjZWwtamlyYSJ9" TargetMode="External"/><Relationship Id="rId392" Type="http://schemas.openxmlformats.org/officeDocument/2006/relationships/hyperlink" Target="https://itauchile.atlassian.net/browse/GIYP-57?atlOrigin=eyJpIjoiMjBhNWIzMmFjMjdiNGE1YzhhZTE4YmM0ZjA0MDM4ZWYiLCJwIjoiZXhjZWwtamlyYSJ9" TargetMode="External"/><Relationship Id="rId448" Type="http://schemas.openxmlformats.org/officeDocument/2006/relationships/hyperlink" Target="https://itauchile.atlassian.net/browse/GIYP-379?atlOrigin=eyJpIjoiMjBhNWIzMmFjMjdiNGE1YzhhZTE4YmM0ZjA0MDM4ZWYiLCJwIjoiZXhjZWwtamlyYSJ9" TargetMode="External"/><Relationship Id="rId613" Type="http://schemas.openxmlformats.org/officeDocument/2006/relationships/hyperlink" Target="https://itauchile.atlassian.net/browse/GIYP-132?atlOrigin=eyJpIjoiMjBhNWIzMmFjMjdiNGE1YzhhZTE4YmM0ZjA0MDM4ZWYiLCJwIjoiZXhjZWwtamlyYSJ9" TargetMode="External"/><Relationship Id="rId252" Type="http://schemas.openxmlformats.org/officeDocument/2006/relationships/hyperlink" Target="https://itauchile.atlassian.net/browse/GIYP-121?atlOrigin=eyJpIjoiMjBhNWIzMmFjMjdiNGE1YzhhZTE4YmM0ZjA0MDM4ZWYiLCJwIjoiZXhjZWwtamlyYSJ9" TargetMode="External"/><Relationship Id="rId294" Type="http://schemas.openxmlformats.org/officeDocument/2006/relationships/hyperlink" Target="https://itauchile.atlassian.net/browse/GIYP-223?atlOrigin=eyJpIjoiMjBhNWIzMmFjMjdiNGE1YzhhZTE4YmM0ZjA0MDM4ZWYiLCJwIjoiZXhjZWwtamlyYSJ9" TargetMode="External"/><Relationship Id="rId308" Type="http://schemas.openxmlformats.org/officeDocument/2006/relationships/hyperlink" Target="https://itauchile.atlassian.net/browse/GIYP-670?atlOrigin=eyJpIjoiMjBhNWIzMmFjMjdiNGE1YzhhZTE4YmM0ZjA0MDM4ZWYiLCJwIjoiZXhjZWwtamlyYSJ9" TargetMode="External"/><Relationship Id="rId515" Type="http://schemas.openxmlformats.org/officeDocument/2006/relationships/hyperlink" Target="https://itauchile.atlassian.net/browse/GIYP-712?atlOrigin=eyJpIjoiMjBhNWIzMmFjMjdiNGE1YzhhZTE4YmM0ZjA0MDM4ZWYiLCJwIjoiZXhjZWwtamlyYSJ9" TargetMode="External"/><Relationship Id="rId47" Type="http://schemas.openxmlformats.org/officeDocument/2006/relationships/hyperlink" Target="https://itauchile.atlassian.net/browse/GIYP-655?atlOrigin=eyJpIjoiMjBhNWIzMmFjMjdiNGE1YzhhZTE4YmM0ZjA0MDM4ZWYiLCJwIjoiZXhjZWwtamlyYSJ9" TargetMode="External"/><Relationship Id="rId89" Type="http://schemas.openxmlformats.org/officeDocument/2006/relationships/hyperlink" Target="https://itauchile.atlassian.net/browse/GIYP-221?atlOrigin=eyJpIjoiMjBhNWIzMmFjMjdiNGE1YzhhZTE4YmM0ZjA0MDM4ZWYiLCJwIjoiZXhjZWwtamlyYSJ9" TargetMode="External"/><Relationship Id="rId112" Type="http://schemas.openxmlformats.org/officeDocument/2006/relationships/hyperlink" Target="https://itauchile.atlassian.net/browse/GIYP-187?atlOrigin=eyJpIjoiMjBhNWIzMmFjMjdiNGE1YzhhZTE4YmM0ZjA0MDM4ZWYiLCJwIjoiZXhjZWwtamlyYSJ9" TargetMode="External"/><Relationship Id="rId154" Type="http://schemas.openxmlformats.org/officeDocument/2006/relationships/hyperlink" Target="https://itauchile.atlassian.net/browse/GIYP-350?atlOrigin=eyJpIjoiMjBhNWIzMmFjMjdiNGE1YzhhZTE4YmM0ZjA0MDM4ZWYiLCJwIjoiZXhjZWwtamlyYSJ9" TargetMode="External"/><Relationship Id="rId361" Type="http://schemas.openxmlformats.org/officeDocument/2006/relationships/hyperlink" Target="https://itauchile.atlassian.net/browse/GIYP-462?atlOrigin=eyJpIjoiMjBhNWIzMmFjMjdiNGE1YzhhZTE4YmM0ZjA0MDM4ZWYiLCJwIjoiZXhjZWwtamlyYSJ9" TargetMode="External"/><Relationship Id="rId557" Type="http://schemas.openxmlformats.org/officeDocument/2006/relationships/hyperlink" Target="https://itauchile.atlassian.net/browse/GIYP-647?atlOrigin=eyJpIjoiMjBhNWIzMmFjMjdiNGE1YzhhZTE4YmM0ZjA0MDM4ZWYiLCJwIjoiZXhjZWwtamlyYSJ9" TargetMode="External"/><Relationship Id="rId599" Type="http://schemas.openxmlformats.org/officeDocument/2006/relationships/hyperlink" Target="https://itauchile.atlassian.net/browse/GIYP-371?atlOrigin=eyJpIjoiMjBhNWIzMmFjMjdiNGE1YzhhZTE4YmM0ZjA0MDM4ZWYiLCJwIjoiZXhjZWwtamlyYSJ9" TargetMode="External"/><Relationship Id="rId196" Type="http://schemas.openxmlformats.org/officeDocument/2006/relationships/hyperlink" Target="https://itauchile.atlassian.net/browse/GIYP-174?atlOrigin=eyJpIjoiMjBhNWIzMmFjMjdiNGE1YzhhZTE4YmM0ZjA0MDM4ZWYiLCJwIjoiZXhjZWwtamlyYSJ9" TargetMode="External"/><Relationship Id="rId417" Type="http://schemas.openxmlformats.org/officeDocument/2006/relationships/hyperlink" Target="https://itauchile.atlassian.net/browse/GIYP-51?atlOrigin=eyJpIjoiMjBhNWIzMmFjMjdiNGE1YzhhZTE4YmM0ZjA0MDM4ZWYiLCJwIjoiZXhjZWwtamlyYSJ9" TargetMode="External"/><Relationship Id="rId459" Type="http://schemas.openxmlformats.org/officeDocument/2006/relationships/hyperlink" Target="https://itauchile.atlassian.net/browse/GIYP-306?atlOrigin=eyJpIjoiMjBhNWIzMmFjMjdiNGE1YzhhZTE4YmM0ZjA0MDM4ZWYiLCJwIjoiZXhjZWwtamlyYSJ9" TargetMode="External"/><Relationship Id="rId16" Type="http://schemas.openxmlformats.org/officeDocument/2006/relationships/hyperlink" Target="https://itauchile.atlassian.net/browse/GIYP-314?atlOrigin=eyJpIjoiMjBhNWIzMmFjMjdiNGE1YzhhZTE4YmM0ZjA0MDM4ZWYiLCJwIjoiZXhjZWwtamlyYSJ9" TargetMode="External"/><Relationship Id="rId221" Type="http://schemas.openxmlformats.org/officeDocument/2006/relationships/hyperlink" Target="https://itauchile.atlassian.net/browse/GIYP-690?atlOrigin=eyJpIjoiMjBhNWIzMmFjMjdiNGE1YzhhZTE4YmM0ZjA0MDM4ZWYiLCJwIjoiZXhjZWwtamlyYSJ9" TargetMode="External"/><Relationship Id="rId263" Type="http://schemas.openxmlformats.org/officeDocument/2006/relationships/hyperlink" Target="https://itauchile.atlassian.net/browse/GIYP-590?atlOrigin=eyJpIjoiMjBhNWIzMmFjMjdiNGE1YzhhZTE4YmM0ZjA0MDM4ZWYiLCJwIjoiZXhjZWwtamlyYSJ9" TargetMode="External"/><Relationship Id="rId319" Type="http://schemas.openxmlformats.org/officeDocument/2006/relationships/hyperlink" Target="https://itauchile.atlassian.net/browse/GIYP-724?atlOrigin=eyJpIjoiMjBhNWIzMmFjMjdiNGE1YzhhZTE4YmM0ZjA0MDM4ZWYiLCJwIjoiZXhjZWwtamlyYSJ9" TargetMode="External"/><Relationship Id="rId470" Type="http://schemas.openxmlformats.org/officeDocument/2006/relationships/hyperlink" Target="https://itauchile.atlassian.net/browse/GIYP-362?atlOrigin=eyJpIjoiMjBhNWIzMmFjMjdiNGE1YzhhZTE4YmM0ZjA0MDM4ZWYiLCJwIjoiZXhjZWwtamlyYSJ9" TargetMode="External"/><Relationship Id="rId526" Type="http://schemas.openxmlformats.org/officeDocument/2006/relationships/hyperlink" Target="https://itauchile.atlassian.net/browse/GIYP-272?atlOrigin=eyJpIjoiMjBhNWIzMmFjMjdiNGE1YzhhZTE4YmM0ZjA0MDM4ZWYiLCJwIjoiZXhjZWwtamlyYSJ9" TargetMode="External"/><Relationship Id="rId58" Type="http://schemas.openxmlformats.org/officeDocument/2006/relationships/hyperlink" Target="https://itauchile.atlassian.net/browse/GIYP-727?atlOrigin=eyJpIjoiMjBhNWIzMmFjMjdiNGE1YzhhZTE4YmM0ZjA0MDM4ZWYiLCJwIjoiZXhjZWwtamlyYSJ9" TargetMode="External"/><Relationship Id="rId123" Type="http://schemas.openxmlformats.org/officeDocument/2006/relationships/hyperlink" Target="https://itauchile.atlassian.net/browse/GIYP-59?atlOrigin=eyJpIjoiMjBhNWIzMmFjMjdiNGE1YzhhZTE4YmM0ZjA0MDM4ZWYiLCJwIjoiZXhjZWwtamlyYSJ9" TargetMode="External"/><Relationship Id="rId330" Type="http://schemas.openxmlformats.org/officeDocument/2006/relationships/hyperlink" Target="https://itauchile.atlassian.net/browse/GIYP-651?atlOrigin=eyJpIjoiMjBhNWIzMmFjMjdiNGE1YzhhZTE4YmM0ZjA0MDM4ZWYiLCJwIjoiZXhjZWwtamlyYSJ9" TargetMode="External"/><Relationship Id="rId568" Type="http://schemas.openxmlformats.org/officeDocument/2006/relationships/hyperlink" Target="https://itauchile.atlassian.net/browse/GIYP-699?atlOrigin=eyJpIjoiMjBhNWIzMmFjMjdiNGE1YzhhZTE4YmM0ZjA0MDM4ZWYiLCJwIjoiZXhjZWwtamlyYSJ9" TargetMode="External"/><Relationship Id="rId165" Type="http://schemas.openxmlformats.org/officeDocument/2006/relationships/hyperlink" Target="https://itauchile.atlassian.net/browse/GIYP-98?atlOrigin=eyJpIjoiMjBhNWIzMmFjMjdiNGE1YzhhZTE4YmM0ZjA0MDM4ZWYiLCJwIjoiZXhjZWwtamlyYSJ9" TargetMode="External"/><Relationship Id="rId372" Type="http://schemas.openxmlformats.org/officeDocument/2006/relationships/hyperlink" Target="https://itauchile.atlassian.net/browse/GIYP-425?atlOrigin=eyJpIjoiMjBhNWIzMmFjMjdiNGE1YzhhZTE4YmM0ZjA0MDM4ZWYiLCJwIjoiZXhjZWwtamlyYSJ9" TargetMode="External"/><Relationship Id="rId428" Type="http://schemas.openxmlformats.org/officeDocument/2006/relationships/hyperlink" Target="https://itauchile.atlassian.net/browse/GIYP-79?atlOrigin=eyJpIjoiMjBhNWIzMmFjMjdiNGE1YzhhZTE4YmM0ZjA0MDM4ZWYiLCJwIjoiZXhjZWwtamlyYSJ9" TargetMode="External"/><Relationship Id="rId232" Type="http://schemas.openxmlformats.org/officeDocument/2006/relationships/hyperlink" Target="https://itauchile.atlassian.net/browse/GIYP-422?atlOrigin=eyJpIjoiMjBhNWIzMmFjMjdiNGE1YzhhZTE4YmM0ZjA0MDM4ZWYiLCJwIjoiZXhjZWwtamlyYSJ9" TargetMode="External"/><Relationship Id="rId274" Type="http://schemas.openxmlformats.org/officeDocument/2006/relationships/hyperlink" Target="https://itauchile.atlassian.net/browse/GIYP-100?atlOrigin=eyJpIjoiMjBhNWIzMmFjMjdiNGE1YzhhZTE4YmM0ZjA0MDM4ZWYiLCJwIjoiZXhjZWwtamlyYSJ9" TargetMode="External"/><Relationship Id="rId481" Type="http://schemas.openxmlformats.org/officeDocument/2006/relationships/hyperlink" Target="https://itauchile.atlassian.net/browse/GIYP-578?atlOrigin=eyJpIjoiMjBhNWIzMmFjMjdiNGE1YzhhZTE4YmM0ZjA0MDM4ZWYiLCJwIjoiZXhjZWwtamlyYSJ9" TargetMode="External"/><Relationship Id="rId27" Type="http://schemas.openxmlformats.org/officeDocument/2006/relationships/hyperlink" Target="https://itauchile.atlassian.net/browse/GIYP-46?atlOrigin=eyJpIjoiMjBhNWIzMmFjMjdiNGE1YzhhZTE4YmM0ZjA0MDM4ZWYiLCJwIjoiZXhjZWwtamlyYSJ9" TargetMode="External"/><Relationship Id="rId69" Type="http://schemas.openxmlformats.org/officeDocument/2006/relationships/hyperlink" Target="https://itauchile.atlassian.net/browse/AI-1559?atlOrigin=eyJpIjoiMjBhNWIzMmFjMjdiNGE1YzhhZTE4YmM0ZjA0MDM4ZWYiLCJwIjoiZXhjZWwtamlyYSJ9" TargetMode="External"/><Relationship Id="rId134" Type="http://schemas.openxmlformats.org/officeDocument/2006/relationships/hyperlink" Target="https://itauchile.atlassian.net/browse/GIYP-217?atlOrigin=eyJpIjoiMjBhNWIzMmFjMjdiNGE1YzhhZTE4YmM0ZjA0MDM4ZWYiLCJwIjoiZXhjZWwtamlyYSJ9" TargetMode="External"/><Relationship Id="rId537" Type="http://schemas.openxmlformats.org/officeDocument/2006/relationships/hyperlink" Target="https://itauchile.atlassian.net/browse/GIYP-554?atlOrigin=eyJpIjoiMjBhNWIzMmFjMjdiNGE1YzhhZTE4YmM0ZjA0MDM4ZWYiLCJwIjoiZXhjZWwtamlyYSJ9" TargetMode="External"/><Relationship Id="rId579" Type="http://schemas.openxmlformats.org/officeDocument/2006/relationships/hyperlink" Target="https://itauchile.atlassian.net/browse/GIYP-145?atlOrigin=eyJpIjoiMjBhNWIzMmFjMjdiNGE1YzhhZTE4YmM0ZjA0MDM4ZWYiLCJwIjoiZXhjZWwtamlyYSJ9" TargetMode="External"/><Relationship Id="rId80" Type="http://schemas.openxmlformats.org/officeDocument/2006/relationships/hyperlink" Target="https://itauchile.atlassian.net/browse/GIYP-722?atlOrigin=eyJpIjoiMjBhNWIzMmFjMjdiNGE1YzhhZTE4YmM0ZjA0MDM4ZWYiLCJwIjoiZXhjZWwtamlyYSJ9" TargetMode="External"/><Relationship Id="rId176" Type="http://schemas.openxmlformats.org/officeDocument/2006/relationships/hyperlink" Target="https://itauchile.atlassian.net/browse/GIYP-310?atlOrigin=eyJpIjoiMjBhNWIzMmFjMjdiNGE1YzhhZTE4YmM0ZjA0MDM4ZWYiLCJwIjoiZXhjZWwtamlyYSJ9" TargetMode="External"/><Relationship Id="rId341" Type="http://schemas.openxmlformats.org/officeDocument/2006/relationships/hyperlink" Target="https://itauchile.atlassian.net/browse/AI-1607?atlOrigin=eyJpIjoiMjBhNWIzMmFjMjdiNGE1YzhhZTE4YmM0ZjA0MDM4ZWYiLCJwIjoiZXhjZWwtamlyYSJ9" TargetMode="External"/><Relationship Id="rId383" Type="http://schemas.openxmlformats.org/officeDocument/2006/relationships/hyperlink" Target="https://itauchile.atlassian.net/browse/GIYP-609?atlOrigin=eyJpIjoiMjBhNWIzMmFjMjdiNGE1YzhhZTE4YmM0ZjA0MDM4ZWYiLCJwIjoiZXhjZWwtamlyYSJ9" TargetMode="External"/><Relationship Id="rId439" Type="http://schemas.openxmlformats.org/officeDocument/2006/relationships/hyperlink" Target="https://itauchile.atlassian.net/browse/GIYP-339?atlOrigin=eyJpIjoiMjBhNWIzMmFjMjdiNGE1YzhhZTE4YmM0ZjA0MDM4ZWYiLCJwIjoiZXhjZWwtamlyYSJ9" TargetMode="External"/><Relationship Id="rId590" Type="http://schemas.openxmlformats.org/officeDocument/2006/relationships/hyperlink" Target="https://itauchile.atlassian.net/browse/GIYP-484?atlOrigin=eyJpIjoiMjBhNWIzMmFjMjdiNGE1YzhhZTE4YmM0ZjA0MDM4ZWYiLCJwIjoiZXhjZWwtamlyYSJ9" TargetMode="External"/><Relationship Id="rId604" Type="http://schemas.openxmlformats.org/officeDocument/2006/relationships/hyperlink" Target="https://itauchile.atlassian.net/browse/GIYP-177?atlOrigin=eyJpIjoiMjBhNWIzMmFjMjdiNGE1YzhhZTE4YmM0ZjA0MDM4ZWYiLCJwIjoiZXhjZWwtamlyYSJ9" TargetMode="External"/><Relationship Id="rId201" Type="http://schemas.openxmlformats.org/officeDocument/2006/relationships/hyperlink" Target="https://itauchile.atlassian.net/browse/GIYP-684?atlOrigin=eyJpIjoiMjBhNWIzMmFjMjdiNGE1YzhhZTE4YmM0ZjA0MDM4ZWYiLCJwIjoiZXhjZWwtamlyYSJ9" TargetMode="External"/><Relationship Id="rId243" Type="http://schemas.openxmlformats.org/officeDocument/2006/relationships/hyperlink" Target="https://itauchile.atlassian.net/browse/GIYP-314?atlOrigin=eyJpIjoiMjBhNWIzMmFjMjdiNGE1YzhhZTE4YmM0ZjA0MDM4ZWYiLCJwIjoiZXhjZWwtamlyYSJ9" TargetMode="External"/><Relationship Id="rId285" Type="http://schemas.openxmlformats.org/officeDocument/2006/relationships/hyperlink" Target="https://itauchile.atlassian.net/browse/GIYP-393?atlOrigin=eyJpIjoiMjBhNWIzMmFjMjdiNGE1YzhhZTE4YmM0ZjA0MDM4ZWYiLCJwIjoiZXhjZWwtamlyYSJ9" TargetMode="External"/><Relationship Id="rId450" Type="http://schemas.openxmlformats.org/officeDocument/2006/relationships/hyperlink" Target="https://itauchile.atlassian.net/browse/GIYP-448?atlOrigin=eyJpIjoiMjBhNWIzMmFjMjdiNGE1YzhhZTE4YmM0ZjA0MDM4ZWYiLCJwIjoiZXhjZWwtamlyYSJ9" TargetMode="External"/><Relationship Id="rId506" Type="http://schemas.openxmlformats.org/officeDocument/2006/relationships/hyperlink" Target="https://itauchile.atlassian.net/browse/GIYP-70?atlOrigin=eyJpIjoiMjBhNWIzMmFjMjdiNGE1YzhhZTE4YmM0ZjA0MDM4ZWYiLCJwIjoiZXhjZWwtamlyYSJ9" TargetMode="External"/><Relationship Id="rId38" Type="http://schemas.openxmlformats.org/officeDocument/2006/relationships/hyperlink" Target="https://itauchile.atlassian.net/browse/GIYP-442?atlOrigin=eyJpIjoiMjBhNWIzMmFjMjdiNGE1YzhhZTE4YmM0ZjA0MDM4ZWYiLCJwIjoiZXhjZWwtamlyYSJ9" TargetMode="External"/><Relationship Id="rId103" Type="http://schemas.openxmlformats.org/officeDocument/2006/relationships/hyperlink" Target="https://itauchile.atlassian.net/browse/GIYP-173?atlOrigin=eyJpIjoiMjBhNWIzMmFjMjdiNGE1YzhhZTE4YmM0ZjA0MDM4ZWYiLCJwIjoiZXhjZWwtamlyYSJ9" TargetMode="External"/><Relationship Id="rId310" Type="http://schemas.openxmlformats.org/officeDocument/2006/relationships/hyperlink" Target="https://itauchile.atlassian.net/browse/GIYP-470?atlOrigin=eyJpIjoiMjBhNWIzMmFjMjdiNGE1YzhhZTE4YmM0ZjA0MDM4ZWYiLCJwIjoiZXhjZWwtamlyYSJ9" TargetMode="External"/><Relationship Id="rId492" Type="http://schemas.openxmlformats.org/officeDocument/2006/relationships/hyperlink" Target="https://itauchile.atlassian.net/browse/GIYP-533?atlOrigin=eyJpIjoiMjBhNWIzMmFjMjdiNGE1YzhhZTE4YmM0ZjA0MDM4ZWYiLCJwIjoiZXhjZWwtamlyYSJ9" TargetMode="External"/><Relationship Id="rId548" Type="http://schemas.openxmlformats.org/officeDocument/2006/relationships/hyperlink" Target="https://itauchile.atlassian.net/browse/GIYP-111?atlOrigin=eyJpIjoiMjBhNWIzMmFjMjdiNGE1YzhhZTE4YmM0ZjA0MDM4ZWYiLCJwIjoiZXhjZWwtamlyYSJ9" TargetMode="External"/><Relationship Id="rId91" Type="http://schemas.openxmlformats.org/officeDocument/2006/relationships/hyperlink" Target="https://itauchile.atlassian.net/browse/GIYP-154?atlOrigin=eyJpIjoiMjBhNWIzMmFjMjdiNGE1YzhhZTE4YmM0ZjA0MDM4ZWYiLCJwIjoiZXhjZWwtamlyYSJ9" TargetMode="External"/><Relationship Id="rId145" Type="http://schemas.openxmlformats.org/officeDocument/2006/relationships/hyperlink" Target="https://itauchile.atlassian.net/browse/GIYP-698?atlOrigin=eyJpIjoiMjBhNWIzMmFjMjdiNGE1YzhhZTE4YmM0ZjA0MDM4ZWYiLCJwIjoiZXhjZWwtamlyYSJ9" TargetMode="External"/><Relationship Id="rId187" Type="http://schemas.openxmlformats.org/officeDocument/2006/relationships/hyperlink" Target="https://itauchile.atlassian.net/browse/GIYP-566?atlOrigin=eyJpIjoiMjBhNWIzMmFjMjdiNGE1YzhhZTE4YmM0ZjA0MDM4ZWYiLCJwIjoiZXhjZWwtamlyYSJ9" TargetMode="External"/><Relationship Id="rId352" Type="http://schemas.openxmlformats.org/officeDocument/2006/relationships/hyperlink" Target="https://itauchile.atlassian.net/browse/GIYP-694?atlOrigin=eyJpIjoiMjBhNWIzMmFjMjdiNGE1YzhhZTE4YmM0ZjA0MDM4ZWYiLCJwIjoiZXhjZWwtamlyYSJ9" TargetMode="External"/><Relationship Id="rId394" Type="http://schemas.openxmlformats.org/officeDocument/2006/relationships/hyperlink" Target="https://itauchile.atlassian.net/browse/GIYP-406?atlOrigin=eyJpIjoiMjBhNWIzMmFjMjdiNGE1YzhhZTE4YmM0ZjA0MDM4ZWYiLCJwIjoiZXhjZWwtamlyYSJ9" TargetMode="External"/><Relationship Id="rId408" Type="http://schemas.openxmlformats.org/officeDocument/2006/relationships/hyperlink" Target="https://itauchile.atlassian.net/browse/GIYP-344?atlOrigin=eyJpIjoiMjBhNWIzMmFjMjdiNGE1YzhhZTE4YmM0ZjA0MDM4ZWYiLCJwIjoiZXhjZWwtamlyYSJ9" TargetMode="External"/><Relationship Id="rId615" Type="http://schemas.openxmlformats.org/officeDocument/2006/relationships/hyperlink" Target="https://itauchile.atlassian.net/browse/GIYP-88?atlOrigin=eyJpIjoiMjBhNWIzMmFjMjdiNGE1YzhhZTE4YmM0ZjA0MDM4ZWYiLCJwIjoiZXhjZWwtamlyYSJ9" TargetMode="External"/><Relationship Id="rId212" Type="http://schemas.openxmlformats.org/officeDocument/2006/relationships/hyperlink" Target="https://itauchile.atlassian.net/browse/GIYP-103?atlOrigin=eyJpIjoiMjBhNWIzMmFjMjdiNGE1YzhhZTE4YmM0ZjA0MDM4ZWYiLCJwIjoiZXhjZWwtamlyYSJ9" TargetMode="External"/><Relationship Id="rId254" Type="http://schemas.openxmlformats.org/officeDocument/2006/relationships/hyperlink" Target="https://itauchile.atlassian.net/browse/GIYP-528?atlOrigin=eyJpIjoiMjBhNWIzMmFjMjdiNGE1YzhhZTE4YmM0ZjA0MDM4ZWYiLCJwIjoiZXhjZWwtamlyYSJ9" TargetMode="External"/><Relationship Id="rId49" Type="http://schemas.openxmlformats.org/officeDocument/2006/relationships/hyperlink" Target="https://itauchile.atlassian.net/browse/GIYP-625?atlOrigin=eyJpIjoiMjBhNWIzMmFjMjdiNGE1YzhhZTE4YmM0ZjA0MDM4ZWYiLCJwIjoiZXhjZWwtamlyYSJ9" TargetMode="External"/><Relationship Id="rId114" Type="http://schemas.openxmlformats.org/officeDocument/2006/relationships/hyperlink" Target="https://itauchile.atlassian.net/browse/GIYP-185?atlOrigin=eyJpIjoiMjBhNWIzMmFjMjdiNGE1YzhhZTE4YmM0ZjA0MDM4ZWYiLCJwIjoiZXhjZWwtamlyYSJ9" TargetMode="External"/><Relationship Id="rId296" Type="http://schemas.openxmlformats.org/officeDocument/2006/relationships/hyperlink" Target="https://itauchile.atlassian.net/browse/GIYP-158?atlOrigin=eyJpIjoiMjBhNWIzMmFjMjdiNGE1YzhhZTE4YmM0ZjA0MDM4ZWYiLCJwIjoiZXhjZWwtamlyYSJ9" TargetMode="External"/><Relationship Id="rId461" Type="http://schemas.openxmlformats.org/officeDocument/2006/relationships/hyperlink" Target="https://itauchile.atlassian.net/browse/GIYP-547?atlOrigin=eyJpIjoiMjBhNWIzMmFjMjdiNGE1YzhhZTE4YmM0ZjA0MDM4ZWYiLCJwIjoiZXhjZWwtamlyYSJ9" TargetMode="External"/><Relationship Id="rId517" Type="http://schemas.openxmlformats.org/officeDocument/2006/relationships/hyperlink" Target="https://itauchile.atlassian.net/browse/GIYP-663?atlOrigin=eyJpIjoiMjBhNWIzMmFjMjdiNGE1YzhhZTE4YmM0ZjA0MDM4ZWYiLCJwIjoiZXhjZWwtamlyYSJ9" TargetMode="External"/><Relationship Id="rId559" Type="http://schemas.openxmlformats.org/officeDocument/2006/relationships/hyperlink" Target="https://itauchile.atlassian.net/browse/GIYP-205?atlOrigin=eyJpIjoiMjBhNWIzMmFjMjdiNGE1YzhhZTE4YmM0ZjA0MDM4ZWYiLCJwIjoiZXhjZWwtamlyYSJ9" TargetMode="External"/><Relationship Id="rId60" Type="http://schemas.openxmlformats.org/officeDocument/2006/relationships/hyperlink" Target="https://itauchile.atlassian.net/browse/GIYP-693?atlOrigin=eyJpIjoiMjBhNWIzMmFjMjdiNGE1YzhhZTE4YmM0ZjA0MDM4ZWYiLCJwIjoiZXhjZWwtamlyYSJ9" TargetMode="External"/><Relationship Id="rId156" Type="http://schemas.openxmlformats.org/officeDocument/2006/relationships/hyperlink" Target="https://itauchile.atlassian.net/browse/GIYP-195?atlOrigin=eyJpIjoiMjBhNWIzMmFjMjdiNGE1YzhhZTE4YmM0ZjA0MDM4ZWYiLCJwIjoiZXhjZWwtamlyYSJ9" TargetMode="External"/><Relationship Id="rId198" Type="http://schemas.openxmlformats.org/officeDocument/2006/relationships/hyperlink" Target="https://itauchile.atlassian.net/browse/GIYP-452?atlOrigin=eyJpIjoiMjBhNWIzMmFjMjdiNGE1YzhhZTE4YmM0ZjA0MDM4ZWYiLCJwIjoiZXhjZWwtamlyYSJ9" TargetMode="External"/><Relationship Id="rId321" Type="http://schemas.openxmlformats.org/officeDocument/2006/relationships/hyperlink" Target="https://itauchile.atlassian.net/browse/GIYP-726?atlOrigin=eyJpIjoiMjBhNWIzMmFjMjdiNGE1YzhhZTE4YmM0ZjA0MDM4ZWYiLCJwIjoiZXhjZWwtamlyYSJ9" TargetMode="External"/><Relationship Id="rId363" Type="http://schemas.openxmlformats.org/officeDocument/2006/relationships/hyperlink" Target="https://itauchile.atlassian.net/browse/GIYP-382?atlOrigin=eyJpIjoiMjBhNWIzMmFjMjdiNGE1YzhhZTE4YmM0ZjA0MDM4ZWYiLCJwIjoiZXhjZWwtamlyYSJ9" TargetMode="External"/><Relationship Id="rId419" Type="http://schemas.openxmlformats.org/officeDocument/2006/relationships/hyperlink" Target="https://itauchile.atlassian.net/browse/GIYP-593?atlOrigin=eyJpIjoiMjBhNWIzMmFjMjdiNGE1YzhhZTE4YmM0ZjA0MDM4ZWYiLCJwIjoiZXhjZWwtamlyYSJ9" TargetMode="External"/><Relationship Id="rId570" Type="http://schemas.openxmlformats.org/officeDocument/2006/relationships/hyperlink" Target="https://itauchile.atlassian.net/browse/GIYP-614?atlOrigin=eyJpIjoiMjBhNWIzMmFjMjdiNGE1YzhhZTE4YmM0ZjA0MDM4ZWYiLCJwIjoiZXhjZWwtamlyYSJ9" TargetMode="External"/><Relationship Id="rId223" Type="http://schemas.openxmlformats.org/officeDocument/2006/relationships/hyperlink" Target="https://itauchile.atlassian.net/browse/GIYP-314?atlOrigin=eyJpIjoiMjBhNWIzMmFjMjdiNGE1YzhhZTE4YmM0ZjA0MDM4ZWYiLCJwIjoiZXhjZWwtamlyYSJ9" TargetMode="External"/><Relationship Id="rId430" Type="http://schemas.openxmlformats.org/officeDocument/2006/relationships/hyperlink" Target="https://itauchile.atlassian.net/browse/GIYP-570?atlOrigin=eyJpIjoiMjBhNWIzMmFjMjdiNGE1YzhhZTE4YmM0ZjA0MDM4ZWYiLCJwIjoiZXhjZWwtamlyYSJ9" TargetMode="External"/><Relationship Id="rId18" Type="http://schemas.openxmlformats.org/officeDocument/2006/relationships/hyperlink" Target="https://itauchile.atlassian.net/browse/GIYP-314?atlOrigin=eyJpIjoiMjBhNWIzMmFjMjdiNGE1YzhhZTE4YmM0ZjA0MDM4ZWYiLCJwIjoiZXhjZWwtamlyYSJ9" TargetMode="External"/><Relationship Id="rId265" Type="http://schemas.openxmlformats.org/officeDocument/2006/relationships/hyperlink" Target="https://itauchile.atlassian.net/browse/GIYP-668?atlOrigin=eyJpIjoiMjBhNWIzMmFjMjdiNGE1YzhhZTE4YmM0ZjA0MDM4ZWYiLCJwIjoiZXhjZWwtamlyYSJ9" TargetMode="External"/><Relationship Id="rId472" Type="http://schemas.openxmlformats.org/officeDocument/2006/relationships/hyperlink" Target="https://itauchile.atlassian.net/browse/GIYP-352?atlOrigin=eyJpIjoiMjBhNWIzMmFjMjdiNGE1YzhhZTE4YmM0ZjA0MDM4ZWYiLCJwIjoiZXhjZWwtamlyYSJ9" TargetMode="External"/><Relationship Id="rId528" Type="http://schemas.openxmlformats.org/officeDocument/2006/relationships/hyperlink" Target="https://itauchile.atlassian.net/browse/GIYP-113?atlOrigin=eyJpIjoiMjBhNWIzMmFjMjdiNGE1YzhhZTE4YmM0ZjA0MDM4ZWYiLCJwIjoiZXhjZWwtamlyYSJ9" TargetMode="External"/><Relationship Id="rId125" Type="http://schemas.openxmlformats.org/officeDocument/2006/relationships/hyperlink" Target="https://itauchile.atlassian.net/browse/GIYP-349?atlOrigin=eyJpIjoiMjBhNWIzMmFjMjdiNGE1YzhhZTE4YmM0ZjA0MDM4ZWYiLCJwIjoiZXhjZWwtamlyYSJ9" TargetMode="External"/><Relationship Id="rId167" Type="http://schemas.openxmlformats.org/officeDocument/2006/relationships/hyperlink" Target="https://itauchile.atlassian.net/browse/GIYP-84?atlOrigin=eyJpIjoiMjBhNWIzMmFjMjdiNGE1YzhhZTE4YmM0ZjA0MDM4ZWYiLCJwIjoiZXhjZWwtamlyYSJ9" TargetMode="External"/><Relationship Id="rId332" Type="http://schemas.openxmlformats.org/officeDocument/2006/relationships/hyperlink" Target="https://itauchile.atlassian.net/browse/GIYP-650?atlOrigin=eyJpIjoiMjBhNWIzMmFjMjdiNGE1YzhhZTE4YmM0ZjA0MDM4ZWYiLCJwIjoiZXhjZWwtamlyYSJ9" TargetMode="External"/><Relationship Id="rId374" Type="http://schemas.openxmlformats.org/officeDocument/2006/relationships/hyperlink" Target="https://itauchile.atlassian.net/browse/GIYP-702?atlOrigin=eyJpIjoiMjBhNWIzMmFjMjdiNGE1YzhhZTE4YmM0ZjA0MDM4ZWYiLCJwIjoiZXhjZWwtamlyYSJ9" TargetMode="External"/><Relationship Id="rId581" Type="http://schemas.openxmlformats.org/officeDocument/2006/relationships/hyperlink" Target="https://itauchile.atlassian.net/browse/GIYP-626?atlOrigin=eyJpIjoiMjBhNWIzMmFjMjdiNGE1YzhhZTE4YmM0ZjA0MDM4ZWYiLCJwIjoiZXhjZWwtamlyYSJ9" TargetMode="External"/><Relationship Id="rId71" Type="http://schemas.openxmlformats.org/officeDocument/2006/relationships/hyperlink" Target="https://itauchile.atlassian.net/browse/GIYP-642?atlOrigin=eyJpIjoiMjBhNWIzMmFjMjdiNGE1YzhhZTE4YmM0ZjA0MDM4ZWYiLCJwIjoiZXhjZWwtamlyYSJ9" TargetMode="External"/><Relationship Id="rId234" Type="http://schemas.openxmlformats.org/officeDocument/2006/relationships/hyperlink" Target="https://itauchile.atlassian.net/browse/GIYP-383?atlOrigin=eyJpIjoiMjBhNWIzMmFjMjdiNGE1YzhhZTE4YmM0ZjA0MDM4ZWYiLCJwIjoiZXhjZWwtamlyYSJ9" TargetMode="External"/><Relationship Id="rId2" Type="http://schemas.openxmlformats.org/officeDocument/2006/relationships/hyperlink" Target="https://itauchile.atlassian.net/browse/GIYP-582?atlOrigin=eyJpIjoiMjBhNWIzMmFjMjdiNGE1YzhhZTE4YmM0ZjA0MDM4ZWYiLCJwIjoiZXhjZWwtamlyYSJ9" TargetMode="External"/><Relationship Id="rId29" Type="http://schemas.openxmlformats.org/officeDocument/2006/relationships/hyperlink" Target="https://itauchile.atlassian.net/browse/GIYP-680?atlOrigin=eyJpIjoiMjBhNWIzMmFjMjdiNGE1YzhhZTE4YmM0ZjA0MDM4ZWYiLCJwIjoiZXhjZWwtamlyYSJ9" TargetMode="External"/><Relationship Id="rId276" Type="http://schemas.openxmlformats.org/officeDocument/2006/relationships/hyperlink" Target="https://itauchile.atlassian.net/browse/GIYP-347?atlOrigin=eyJpIjoiMjBhNWIzMmFjMjdiNGE1YzhhZTE4YmM0ZjA0MDM4ZWYiLCJwIjoiZXhjZWwtamlyYSJ9" TargetMode="External"/><Relationship Id="rId441" Type="http://schemas.openxmlformats.org/officeDocument/2006/relationships/hyperlink" Target="https://itauchile.atlassian.net/browse/GIYP-357?atlOrigin=eyJpIjoiMjBhNWIzMmFjMjdiNGE1YzhhZTE4YmM0ZjA0MDM4ZWYiLCJwIjoiZXhjZWwtamlyYSJ9" TargetMode="External"/><Relationship Id="rId483" Type="http://schemas.openxmlformats.org/officeDocument/2006/relationships/hyperlink" Target="https://itauchile.atlassian.net/browse/GIYP-334?atlOrigin=eyJpIjoiMjBhNWIzMmFjMjdiNGE1YzhhZTE4YmM0ZjA0MDM4ZWYiLCJwIjoiZXhjZWwtamlyYSJ9" TargetMode="External"/><Relationship Id="rId539" Type="http://schemas.openxmlformats.org/officeDocument/2006/relationships/hyperlink" Target="https://itauchile.atlassian.net/browse/GIYP-554?atlOrigin=eyJpIjoiMjBhNWIzMmFjMjdiNGE1YzhhZTE4YmM0ZjA0MDM4ZWYiLCJwIjoiZXhjZWwtamlyYSJ9" TargetMode="External"/><Relationship Id="rId40" Type="http://schemas.openxmlformats.org/officeDocument/2006/relationships/hyperlink" Target="https://itauchile.atlassian.net/browse/GIYP-400?atlOrigin=eyJpIjoiMjBhNWIzMmFjMjdiNGE1YzhhZTE4YmM0ZjA0MDM4ZWYiLCJwIjoiZXhjZWwtamlyYSJ9" TargetMode="External"/><Relationship Id="rId136" Type="http://schemas.openxmlformats.org/officeDocument/2006/relationships/hyperlink" Target="https://itauchile.atlassian.net/browse/GIYP-169?atlOrigin=eyJpIjoiMjBhNWIzMmFjMjdiNGE1YzhhZTE4YmM0ZjA0MDM4ZWYiLCJwIjoiZXhjZWwtamlyYSJ9" TargetMode="External"/><Relationship Id="rId178" Type="http://schemas.openxmlformats.org/officeDocument/2006/relationships/hyperlink" Target="https://itauchile.atlassian.net/browse/GIYP-91?atlOrigin=eyJpIjoiMjBhNWIzMmFjMjdiNGE1YzhhZTE4YmM0ZjA0MDM4ZWYiLCJwIjoiZXhjZWwtamlyYSJ9" TargetMode="External"/><Relationship Id="rId301" Type="http://schemas.openxmlformats.org/officeDocument/2006/relationships/hyperlink" Target="https://itauchile.atlassian.net/browse/GIYP-314?atlOrigin=eyJpIjoiMjBhNWIzMmFjMjdiNGE1YzhhZTE4YmM0ZjA0MDM4ZWYiLCJwIjoiZXhjZWwtamlyYSJ9" TargetMode="External"/><Relationship Id="rId343" Type="http://schemas.openxmlformats.org/officeDocument/2006/relationships/hyperlink" Target="https://itauchile.atlassian.net/browse/GIYP-608?atlOrigin=eyJpIjoiMjBhNWIzMmFjMjdiNGE1YzhhZTE4YmM0ZjA0MDM4ZWYiLCJwIjoiZXhjZWwtamlyYSJ9" TargetMode="External"/><Relationship Id="rId550" Type="http://schemas.openxmlformats.org/officeDocument/2006/relationships/hyperlink" Target="https://itauchile.atlassian.net/browse/GIYP-681?atlOrigin=eyJpIjoiMjBhNWIzMmFjMjdiNGE1YzhhZTE4YmM0ZjA0MDM4ZWYiLCJwIjoiZXhjZWwtamlyYSJ9" TargetMode="External"/><Relationship Id="rId82" Type="http://schemas.openxmlformats.org/officeDocument/2006/relationships/hyperlink" Target="https://itauchile.atlassian.net/browse/GIYP-709?atlOrigin=eyJpIjoiMjBhNWIzMmFjMjdiNGE1YzhhZTE4YmM0ZjA0MDM4ZWYiLCJwIjoiZXhjZWwtamlyYSJ9" TargetMode="External"/><Relationship Id="rId203" Type="http://schemas.openxmlformats.org/officeDocument/2006/relationships/hyperlink" Target="https://itauchile.atlassian.net/browse/GIYP-526?atlOrigin=eyJpIjoiMjBhNWIzMmFjMjdiNGE1YzhhZTE4YmM0ZjA0MDM4ZWYiLCJwIjoiZXhjZWwtamlyYSJ9" TargetMode="External"/><Relationship Id="rId385" Type="http://schemas.openxmlformats.org/officeDocument/2006/relationships/hyperlink" Target="https://itauchile.atlassian.net/browse/GIYP-697?atlOrigin=eyJpIjoiMjBhNWIzMmFjMjdiNGE1YzhhZTE4YmM0ZjA0MDM4ZWYiLCJwIjoiZXhjZWwtamlyYSJ9" TargetMode="External"/><Relationship Id="rId592" Type="http://schemas.openxmlformats.org/officeDocument/2006/relationships/hyperlink" Target="https://itauchile.atlassian.net/browse/GIYP-415?atlOrigin=eyJpIjoiMjBhNWIzMmFjMjdiNGE1YzhhZTE4YmM0ZjA0MDM4ZWYiLCJwIjoiZXhjZWwtamlyYSJ9" TargetMode="External"/><Relationship Id="rId606" Type="http://schemas.openxmlformats.org/officeDocument/2006/relationships/hyperlink" Target="https://itauchile.atlassian.net/browse/GIYP-126?atlOrigin=eyJpIjoiMjBhNWIzMmFjMjdiNGE1YzhhZTE4YmM0ZjA0MDM4ZWYiLCJwIjoiZXhjZWwtamlyYSJ9" TargetMode="External"/><Relationship Id="rId245" Type="http://schemas.openxmlformats.org/officeDocument/2006/relationships/hyperlink" Target="https://itauchile.atlassian.net/browse/GIYP-314?atlOrigin=eyJpIjoiMjBhNWIzMmFjMjdiNGE1YzhhZTE4YmM0ZjA0MDM4ZWYiLCJwIjoiZXhjZWwtamlyYSJ9" TargetMode="External"/><Relationship Id="rId287" Type="http://schemas.openxmlformats.org/officeDocument/2006/relationships/hyperlink" Target="https://itauchile.atlassian.net/browse/GIYP-330?atlOrigin=eyJpIjoiMjBhNWIzMmFjMjdiNGE1YzhhZTE4YmM0ZjA0MDM4ZWYiLCJwIjoiZXhjZWwtamlyYSJ9" TargetMode="External"/><Relationship Id="rId410" Type="http://schemas.openxmlformats.org/officeDocument/2006/relationships/hyperlink" Target="https://itauchile.atlassian.net/browse/GIYP-299?atlOrigin=eyJpIjoiMjBhNWIzMmFjMjdiNGE1YzhhZTE4YmM0ZjA0MDM4ZWYiLCJwIjoiZXhjZWwtamlyYSJ9" TargetMode="External"/><Relationship Id="rId452" Type="http://schemas.openxmlformats.org/officeDocument/2006/relationships/hyperlink" Target="https://itauchile.atlassian.net/browse/GIYP-128?atlOrigin=eyJpIjoiMjBhNWIzMmFjMjdiNGE1YzhhZTE4YmM0ZjA0MDM4ZWYiLCJwIjoiZXhjZWwtamlyYSJ9" TargetMode="External"/><Relationship Id="rId494" Type="http://schemas.openxmlformats.org/officeDocument/2006/relationships/hyperlink" Target="https://itauchile.atlassian.net/browse/GIYP-569?atlOrigin=eyJpIjoiMjBhNWIzMmFjMjdiNGE1YzhhZTE4YmM0ZjA0MDM4ZWYiLCJwIjoiZXhjZWwtamlyYSJ9" TargetMode="External"/><Relationship Id="rId508" Type="http://schemas.openxmlformats.org/officeDocument/2006/relationships/hyperlink" Target="https://itauchile.atlassian.net/browse/GIYP-69?atlOrigin=eyJpIjoiMjBhNWIzMmFjMjdiNGE1YzhhZTE4YmM0ZjA0MDM4ZWYiLCJwIjoiZXhjZWwtamlyYSJ9" TargetMode="External"/><Relationship Id="rId105" Type="http://schemas.openxmlformats.org/officeDocument/2006/relationships/hyperlink" Target="https://itauchile.atlassian.net/browse/GIYP-270?atlOrigin=eyJpIjoiMjBhNWIzMmFjMjdiNGE1YzhhZTE4YmM0ZjA0MDM4ZWYiLCJwIjoiZXhjZWwtamlyYSJ9" TargetMode="External"/><Relationship Id="rId147" Type="http://schemas.openxmlformats.org/officeDocument/2006/relationships/hyperlink" Target="https://itauchile.atlassian.net/browse/GIYP-492?atlOrigin=eyJpIjoiMjBhNWIzMmFjMjdiNGE1YzhhZTE4YmM0ZjA0MDM4ZWYiLCJwIjoiZXhjZWwtamlyYSJ9" TargetMode="External"/><Relationship Id="rId312" Type="http://schemas.openxmlformats.org/officeDocument/2006/relationships/hyperlink" Target="https://itauchile.atlassian.net/browse/GIYP-403?atlOrigin=eyJpIjoiMjBhNWIzMmFjMjdiNGE1YzhhZTE4YmM0ZjA0MDM4ZWYiLCJwIjoiZXhjZWwtamlyYSJ9" TargetMode="External"/><Relationship Id="rId354" Type="http://schemas.openxmlformats.org/officeDocument/2006/relationships/hyperlink" Target="https://itauchile.atlassian.net/browse/GIYP-494?atlOrigin=eyJpIjoiMjBhNWIzMmFjMjdiNGE1YzhhZTE4YmM0ZjA0MDM4ZWYiLCJwIjoiZXhjZWwtamlyYSJ9" TargetMode="External"/><Relationship Id="rId51" Type="http://schemas.openxmlformats.org/officeDocument/2006/relationships/hyperlink" Target="https://itauchile.atlassian.net/browse/GIYP-502?atlOrigin=eyJpIjoiMjBhNWIzMmFjMjdiNGE1YzhhZTE4YmM0ZjA0MDM4ZWYiLCJwIjoiZXhjZWwtamlyYSJ9" TargetMode="External"/><Relationship Id="rId93" Type="http://schemas.openxmlformats.org/officeDocument/2006/relationships/hyperlink" Target="https://itauchile.atlassian.net/browse/GIYP-54?atlOrigin=eyJpIjoiMjBhNWIzMmFjMjdiNGE1YzhhZTE4YmM0ZjA0MDM4ZWYiLCJwIjoiZXhjZWwtamlyYSJ9" TargetMode="External"/><Relationship Id="rId189" Type="http://schemas.openxmlformats.org/officeDocument/2006/relationships/hyperlink" Target="https://itauchile.atlassian.net/browse/GIYP-263?atlOrigin=eyJpIjoiMjBhNWIzMmFjMjdiNGE1YzhhZTE4YmM0ZjA0MDM4ZWYiLCJwIjoiZXhjZWwtamlyYSJ9" TargetMode="External"/><Relationship Id="rId396" Type="http://schemas.openxmlformats.org/officeDocument/2006/relationships/hyperlink" Target="https://itauchile.atlassian.net/browse/GIYP-351?atlOrigin=eyJpIjoiMjBhNWIzMmFjMjdiNGE1YzhhZTE4YmM0ZjA0MDM4ZWYiLCJwIjoiZXhjZWwtamlyYSJ9" TargetMode="External"/><Relationship Id="rId561" Type="http://schemas.openxmlformats.org/officeDocument/2006/relationships/hyperlink" Target="https://itauchile.atlassian.net/browse/GIYP-398?atlOrigin=eyJpIjoiMjBhNWIzMmFjMjdiNGE1YzhhZTE4YmM0ZjA0MDM4ZWYiLCJwIjoiZXhjZWwtamlyYSJ9" TargetMode="External"/><Relationship Id="rId617" Type="http://schemas.openxmlformats.org/officeDocument/2006/relationships/hyperlink" Target="https://itauchile.atlassian.net/browse/GIYP-131?atlOrigin=eyJpIjoiMjBhNWIzMmFjMjdiNGE1YzhhZTE4YmM0ZjA0MDM4ZWYiLCJwIjoiZXhjZWwtamlyYSJ9" TargetMode="External"/><Relationship Id="rId214" Type="http://schemas.openxmlformats.org/officeDocument/2006/relationships/hyperlink" Target="https://itauchile.atlassian.net/browse/GIYP-146?atlOrigin=eyJpIjoiMjBhNWIzMmFjMjdiNGE1YzhhZTE4YmM0ZjA0MDM4ZWYiLCJwIjoiZXhjZWwtamlyYSJ9" TargetMode="External"/><Relationship Id="rId256" Type="http://schemas.openxmlformats.org/officeDocument/2006/relationships/hyperlink" Target="https://itauchile.atlassian.net/browse/GIYP-490?atlOrigin=eyJpIjoiMjBhNWIzMmFjMjdiNGE1YzhhZTE4YmM0ZjA0MDM4ZWYiLCJwIjoiZXhjZWwtamlyYSJ9" TargetMode="External"/><Relationship Id="rId298" Type="http://schemas.openxmlformats.org/officeDocument/2006/relationships/hyperlink" Target="https://itauchile.atlassian.net/browse/GIYP-156?atlOrigin=eyJpIjoiMjBhNWIzMmFjMjdiNGE1YzhhZTE4YmM0ZjA0MDM4ZWYiLCJwIjoiZXhjZWwtamlyYSJ9" TargetMode="External"/><Relationship Id="rId421" Type="http://schemas.openxmlformats.org/officeDocument/2006/relationships/hyperlink" Target="https://itauchile.atlassian.net/browse/GIYP-301?atlOrigin=eyJpIjoiMjBhNWIzMmFjMjdiNGE1YzhhZTE4YmM0ZjA0MDM4ZWYiLCJwIjoiZXhjZWwtamlyYSJ9" TargetMode="External"/><Relationship Id="rId463" Type="http://schemas.openxmlformats.org/officeDocument/2006/relationships/hyperlink" Target="https://itauchile.atlassian.net/browse/GIYP-130?atlOrigin=eyJpIjoiMjBhNWIzMmFjMjdiNGE1YzhhZTE4YmM0ZjA0MDM4ZWYiLCJwIjoiZXhjZWwtamlyYSJ9" TargetMode="External"/><Relationship Id="rId519" Type="http://schemas.openxmlformats.org/officeDocument/2006/relationships/hyperlink" Target="https://itauchile.atlassian.net/browse/GIYP-630?atlOrigin=eyJpIjoiMjBhNWIzMmFjMjdiNGE1YzhhZTE4YmM0ZjA0MDM4ZWYiLCJwIjoiZXhjZWwtamlyYSJ9" TargetMode="External"/><Relationship Id="rId116" Type="http://schemas.openxmlformats.org/officeDocument/2006/relationships/hyperlink" Target="https://itauchile.atlassian.net/browse/GIYP-618?atlOrigin=eyJpIjoiMjBhNWIzMmFjMjdiNGE1YzhhZTE4YmM0ZjA0MDM4ZWYiLCJwIjoiZXhjZWwtamlyYSJ9" TargetMode="External"/><Relationship Id="rId158" Type="http://schemas.openxmlformats.org/officeDocument/2006/relationships/hyperlink" Target="https://itauchile.atlassian.net/browse/GIYP-162?atlOrigin=eyJpIjoiMjBhNWIzMmFjMjdiNGE1YzhhZTE4YmM0ZjA0MDM4ZWYiLCJwIjoiZXhjZWwtamlyYSJ9" TargetMode="External"/><Relationship Id="rId323" Type="http://schemas.openxmlformats.org/officeDocument/2006/relationships/hyperlink" Target="https://itauchile.atlassian.net/browse/GIYP-127?atlOrigin=eyJpIjoiMjBhNWIzMmFjMjdiNGE1YzhhZTE4YmM0ZjA0MDM4ZWYiLCJwIjoiZXhjZWwtamlyYSJ9" TargetMode="External"/><Relationship Id="rId530" Type="http://schemas.openxmlformats.org/officeDocument/2006/relationships/hyperlink" Target="https://itauchile.atlassian.net/browse/GIYP-649?atlOrigin=eyJpIjoiMjBhNWIzMmFjMjdiNGE1YzhhZTE4YmM0ZjA0MDM4ZWYiLCJwIjoiZXhjZWwtamlyYSJ9" TargetMode="External"/><Relationship Id="rId20" Type="http://schemas.openxmlformats.org/officeDocument/2006/relationships/hyperlink" Target="https://itauchile.atlassian.net/browse/GIYP-314?atlOrigin=eyJpIjoiMjBhNWIzMmFjMjdiNGE1YzhhZTE4YmM0ZjA0MDM4ZWYiLCJwIjoiZXhjZWwtamlyYSJ9" TargetMode="External"/><Relationship Id="rId62" Type="http://schemas.openxmlformats.org/officeDocument/2006/relationships/hyperlink" Target="https://itauchile.atlassian.net/browse/GIYP-683?atlOrigin=eyJpIjoiMjBhNWIzMmFjMjdiNGE1YzhhZTE4YmM0ZjA0MDM4ZWYiLCJwIjoiZXhjZWwtamlyYSJ9" TargetMode="External"/><Relationship Id="rId365" Type="http://schemas.openxmlformats.org/officeDocument/2006/relationships/hyperlink" Target="https://itauchile.atlassian.net/browse/GIYP-316?atlOrigin=eyJpIjoiMjBhNWIzMmFjMjdiNGE1YzhhZTE4YmM0ZjA0MDM4ZWYiLCJwIjoiZXhjZWwtamlyYSJ9" TargetMode="External"/><Relationship Id="rId572" Type="http://schemas.openxmlformats.org/officeDocument/2006/relationships/hyperlink" Target="https://itauchile.atlassian.net/browse/GIYP-142?atlOrigin=eyJpIjoiMjBhNWIzMmFjMjdiNGE1YzhhZTE4YmM0ZjA0MDM4ZWYiLCJwIjoiZXhjZWwtamlyYSJ9" TargetMode="External"/><Relationship Id="rId225" Type="http://schemas.openxmlformats.org/officeDocument/2006/relationships/hyperlink" Target="https://itauchile.atlassian.net/browse/GIYP-314?atlOrigin=eyJpIjoiMjBhNWIzMmFjMjdiNGE1YzhhZTE4YmM0ZjA0MDM4ZWYiLCJwIjoiZXhjZWwtamlyYSJ9" TargetMode="External"/><Relationship Id="rId267" Type="http://schemas.openxmlformats.org/officeDocument/2006/relationships/hyperlink" Target="https://itauchile.atlassian.net/browse/GIYP-290?atlOrigin=eyJpIjoiMjBhNWIzMmFjMjdiNGE1YzhhZTE4YmM0ZjA0MDM4ZWYiLCJwIjoiZXhjZWwtamlyYSJ9" TargetMode="External"/><Relationship Id="rId432" Type="http://schemas.openxmlformats.org/officeDocument/2006/relationships/hyperlink" Target="https://itauchile.atlassian.net/browse/GIYP-465?atlOrigin=eyJpIjoiMjBhNWIzMmFjMjdiNGE1YzhhZTE4YmM0ZjA0MDM4ZWYiLCJwIjoiZXhjZWwtamlyYSJ9" TargetMode="External"/><Relationship Id="rId474" Type="http://schemas.openxmlformats.org/officeDocument/2006/relationships/hyperlink" Target="https://itauchile.atlassian.net/browse/GIYP-340?atlOrigin=eyJpIjoiMjBhNWIzMmFjMjdiNGE1YzhhZTE4YmM0ZjA0MDM4ZWYiLCJwIjoiZXhjZWwtamlyYSJ9" TargetMode="External"/><Relationship Id="rId127" Type="http://schemas.openxmlformats.org/officeDocument/2006/relationships/hyperlink" Target="https://itauchile.atlassian.net/browse/CC-796?atlOrigin=eyJpIjoiMjBhNWIzMmFjMjdiNGE1YzhhZTE4YmM0ZjA0MDM4ZWYiLCJwIjoiZXhjZWwtamlyYSJ9" TargetMode="External"/><Relationship Id="rId31" Type="http://schemas.openxmlformats.org/officeDocument/2006/relationships/hyperlink" Target="https://itauchile.atlassian.net/browse/GIYP-358?atlOrigin=eyJpIjoiMjBhNWIzMmFjMjdiNGE1YzhhZTE4YmM0ZjA0MDM4ZWYiLCJwIjoiZXhjZWwtamlyYSJ9" TargetMode="External"/><Relationship Id="rId73" Type="http://schemas.openxmlformats.org/officeDocument/2006/relationships/hyperlink" Target="https://itauchile.atlassian.net/browse/GIYP-652?atlOrigin=eyJpIjoiMjBhNWIzMmFjMjdiNGE1YzhhZTE4YmM0ZjA0MDM4ZWYiLCJwIjoiZXhjZWwtamlyYSJ9" TargetMode="External"/><Relationship Id="rId169" Type="http://schemas.openxmlformats.org/officeDocument/2006/relationships/hyperlink" Target="https://itauchile.atlassian.net/browse/GIYP-66?atlOrigin=eyJpIjoiMjBhNWIzMmFjMjdiNGE1YzhhZTE4YmM0ZjA0MDM4ZWYiLCJwIjoiZXhjZWwtamlyYSJ9" TargetMode="External"/><Relationship Id="rId334" Type="http://schemas.openxmlformats.org/officeDocument/2006/relationships/hyperlink" Target="https://itauchile.atlassian.net/browse/GIYP-635?atlOrigin=eyJpIjoiMjBhNWIzMmFjMjdiNGE1YzhhZTE4YmM0ZjA0MDM4ZWYiLCJwIjoiZXhjZWwtamlyYSJ9" TargetMode="External"/><Relationship Id="rId376" Type="http://schemas.openxmlformats.org/officeDocument/2006/relationships/hyperlink" Target="https://itauchile.atlassian.net/browse/GIYP-268?atlOrigin=eyJpIjoiMjBhNWIzMmFjMjdiNGE1YzhhZTE4YmM0ZjA0MDM4ZWYiLCJwIjoiZXhjZWwtamlyYSJ9" TargetMode="External"/><Relationship Id="rId541" Type="http://schemas.openxmlformats.org/officeDocument/2006/relationships/hyperlink" Target="https://itauchile.atlassian.net/browse/GIYP-133?atlOrigin=eyJpIjoiMjBhNWIzMmFjMjdiNGE1YzhhZTE4YmM0ZjA0MDM4ZWYiLCJwIjoiZXhjZWwtamlyYSJ9" TargetMode="External"/><Relationship Id="rId583" Type="http://schemas.openxmlformats.org/officeDocument/2006/relationships/hyperlink" Target="https://itauchile.atlassian.net/browse/GIYP-376?atlOrigin=eyJpIjoiMjBhNWIzMmFjMjdiNGE1YzhhZTE4YmM0ZjA0MDM4ZWYiLCJwIjoiZXhjZWwtamlyYSJ9" TargetMode="External"/><Relationship Id="rId4" Type="http://schemas.openxmlformats.org/officeDocument/2006/relationships/hyperlink" Target="https://itauchile.atlassian.net/browse/GIYP-374?atlOrigin=eyJpIjoiMjBhNWIzMmFjMjdiNGE1YzhhZTE4YmM0ZjA0MDM4ZWYiLCJwIjoiZXhjZWwtamlyYSJ9" TargetMode="External"/><Relationship Id="rId180" Type="http://schemas.openxmlformats.org/officeDocument/2006/relationships/hyperlink" Target="https://itauchile.atlassian.net/browse/GIYP-191?atlOrigin=eyJpIjoiMjBhNWIzMmFjMjdiNGE1YzhhZTE4YmM0ZjA0MDM4ZWYiLCJwIjoiZXhjZWwtamlyYSJ9" TargetMode="External"/><Relationship Id="rId236" Type="http://schemas.openxmlformats.org/officeDocument/2006/relationships/hyperlink" Target="https://itauchile.atlassian.net/browse/GIYP-377?atlOrigin=eyJpIjoiMjBhNWIzMmFjMjdiNGE1YzhhZTE4YmM0ZjA0MDM4ZWYiLCJwIjoiZXhjZWwtamlyYSJ9" TargetMode="External"/><Relationship Id="rId278" Type="http://schemas.openxmlformats.org/officeDocument/2006/relationships/hyperlink" Target="https://itauchile.atlassian.net/browse/GIYP-580?atlOrigin=eyJpIjoiMjBhNWIzMmFjMjdiNGE1YzhhZTE4YmM0ZjA0MDM4ZWYiLCJwIjoiZXhjZWwtamlyYSJ9" TargetMode="External"/><Relationship Id="rId401" Type="http://schemas.openxmlformats.org/officeDocument/2006/relationships/hyperlink" Target="https://itauchile.atlassian.net/browse/GIYP-229?atlOrigin=eyJpIjoiMjBhNWIzMmFjMjdiNGE1YzhhZTE4YmM0ZjA0MDM4ZWYiLCJwIjoiZXhjZWwtamlyYSJ9" TargetMode="External"/><Relationship Id="rId443" Type="http://schemas.openxmlformats.org/officeDocument/2006/relationships/hyperlink" Target="https://itauchile.atlassian.net/browse/GIYP-413?atlOrigin=eyJpIjoiMjBhNWIzMmFjMjdiNGE1YzhhZTE4YmM0ZjA0MDM4ZWYiLCJwIjoiZXhjZWwtamlyYSJ9" TargetMode="External"/><Relationship Id="rId303" Type="http://schemas.openxmlformats.org/officeDocument/2006/relationships/hyperlink" Target="https://itauchile.atlassian.net/browse/GIYP-182?atlOrigin=eyJpIjoiMjBhNWIzMmFjMjdiNGE1YzhhZTE4YmM0ZjA0MDM4ZWYiLCJwIjoiZXhjZWwtamlyYSJ9" TargetMode="External"/><Relationship Id="rId485" Type="http://schemas.openxmlformats.org/officeDocument/2006/relationships/hyperlink" Target="https://itauchile.atlassian.net/browse/GIYP-378?atlOrigin=eyJpIjoiMjBhNWIzMmFjMjdiNGE1YzhhZTE4YmM0ZjA0MDM4ZWYiLCJwIjoiZXhjZWwtamlyYSJ9" TargetMode="External"/><Relationship Id="rId42" Type="http://schemas.openxmlformats.org/officeDocument/2006/relationships/hyperlink" Target="https://itauchile.atlassian.net/browse/GIYP-364?atlOrigin=eyJpIjoiMjBhNWIzMmFjMjdiNGE1YzhhZTE4YmM0ZjA0MDM4ZWYiLCJwIjoiZXhjZWwtamlyYSJ9" TargetMode="External"/><Relationship Id="rId84" Type="http://schemas.openxmlformats.org/officeDocument/2006/relationships/hyperlink" Target="https://itauchile.atlassian.net/browse/GIYP-722?atlOrigin=eyJpIjoiMjBhNWIzMmFjMjdiNGE1YzhhZTE4YmM0ZjA0MDM4ZWYiLCJwIjoiZXhjZWwtamlyYSJ9" TargetMode="External"/><Relationship Id="rId138" Type="http://schemas.openxmlformats.org/officeDocument/2006/relationships/hyperlink" Target="https://itauchile.atlassian.net/browse/GIYP-477?atlOrigin=eyJpIjoiMjBhNWIzMmFjMjdiNGE1YzhhZTE4YmM0ZjA0MDM4ZWYiLCJwIjoiZXhjZWwtamlyYSJ9" TargetMode="External"/><Relationship Id="rId345" Type="http://schemas.openxmlformats.org/officeDocument/2006/relationships/hyperlink" Target="https://itauchile.atlassian.net/browse/GIYP-114?atlOrigin=eyJpIjoiMjBhNWIzMmFjMjdiNGE1YzhhZTE4YmM0ZjA0MDM4ZWYiLCJwIjoiZXhjZWwtamlyYSJ9" TargetMode="External"/><Relationship Id="rId387" Type="http://schemas.openxmlformats.org/officeDocument/2006/relationships/hyperlink" Target="https://itauchile.atlassian.net/browse/GIYP-388?atlOrigin=eyJpIjoiMjBhNWIzMmFjMjdiNGE1YzhhZTE4YmM0ZjA0MDM4ZWYiLCJwIjoiZXhjZWwtamlyYSJ9" TargetMode="External"/><Relationship Id="rId510" Type="http://schemas.openxmlformats.org/officeDocument/2006/relationships/hyperlink" Target="https://itauchile.atlassian.net/browse/GIYP-216?atlOrigin=eyJpIjoiMjBhNWIzMmFjMjdiNGE1YzhhZTE4YmM0ZjA0MDM4ZWYiLCJwIjoiZXhjZWwtamlyYSJ9" TargetMode="External"/><Relationship Id="rId552" Type="http://schemas.openxmlformats.org/officeDocument/2006/relationships/hyperlink" Target="https://itauchile.atlassian.net/browse/GIYP-669?atlOrigin=eyJpIjoiMjBhNWIzMmFjMjdiNGE1YzhhZTE4YmM0ZjA0MDM4ZWYiLCJwIjoiZXhjZWwtamlyYSJ9" TargetMode="External"/><Relationship Id="rId594" Type="http://schemas.openxmlformats.org/officeDocument/2006/relationships/hyperlink" Target="https://itauchile.atlassian.net/browse/GIYP-281?atlOrigin=eyJpIjoiMjBhNWIzMmFjMjdiNGE1YzhhZTE4YmM0ZjA0MDM4ZWYiLCJwIjoiZXhjZWwtamlyYSJ9" TargetMode="External"/><Relationship Id="rId608" Type="http://schemas.openxmlformats.org/officeDocument/2006/relationships/hyperlink" Target="https://itauchile.atlassian.net/browse/GIYP-239?atlOrigin=eyJpIjoiMjBhNWIzMmFjMjdiNGE1YzhhZTE4YmM0ZjA0MDM4ZWYiLCJwIjoiZXhjZWwtamlyYSJ9" TargetMode="External"/><Relationship Id="rId191" Type="http://schemas.openxmlformats.org/officeDocument/2006/relationships/hyperlink" Target="https://itauchile.atlassian.net/browse/GIYP-563?atlOrigin=eyJpIjoiMjBhNWIzMmFjMjdiNGE1YzhhZTE4YmM0ZjA0MDM4ZWYiLCJwIjoiZXhjZWwtamlyYSJ9" TargetMode="External"/><Relationship Id="rId205" Type="http://schemas.openxmlformats.org/officeDocument/2006/relationships/hyperlink" Target="https://itauchile.atlassian.net/browse/GIYP-280?atlOrigin=eyJpIjoiMjBhNWIzMmFjMjdiNGE1YzhhZTE4YmM0ZjA0MDM4ZWYiLCJwIjoiZXhjZWwtamlyYSJ9" TargetMode="External"/><Relationship Id="rId247" Type="http://schemas.openxmlformats.org/officeDocument/2006/relationships/hyperlink" Target="https://itauchile.atlassian.net/browse/GIYP-314?atlOrigin=eyJpIjoiMjBhNWIzMmFjMjdiNGE1YzhhZTE4YmM0ZjA0MDM4ZWYiLCJwIjoiZXhjZWwtamlyYSJ9" TargetMode="External"/><Relationship Id="rId412" Type="http://schemas.openxmlformats.org/officeDocument/2006/relationships/hyperlink" Target="https://itauchile.atlassian.net/browse/GIYP-299?atlOrigin=eyJpIjoiMjBhNWIzMmFjMjdiNGE1YzhhZTE4YmM0ZjA0MDM4ZWYiLCJwIjoiZXhjZWwtamlyYSJ9" TargetMode="External"/><Relationship Id="rId107" Type="http://schemas.openxmlformats.org/officeDocument/2006/relationships/hyperlink" Target="https://itauchile.atlassian.net/browse/GIYP-81?atlOrigin=eyJpIjoiMjBhNWIzMmFjMjdiNGE1YzhhZTE4YmM0ZjA0MDM4ZWYiLCJwIjoiZXhjZWwtamlyYSJ9" TargetMode="External"/><Relationship Id="rId289" Type="http://schemas.openxmlformats.org/officeDocument/2006/relationships/hyperlink" Target="https://itauchile.atlassian.net/browse/GIYP-271?atlOrigin=eyJpIjoiMjBhNWIzMmFjMjdiNGE1YzhhZTE4YmM0ZjA0MDM4ZWYiLCJwIjoiZXhjZWwtamlyYSJ9" TargetMode="External"/><Relationship Id="rId454" Type="http://schemas.openxmlformats.org/officeDocument/2006/relationships/hyperlink" Target="https://itauchile.atlassian.net/browse/GIYP-176?atlOrigin=eyJpIjoiMjBhNWIzMmFjMjdiNGE1YzhhZTE4YmM0ZjA0MDM4ZWYiLCJwIjoiZXhjZWwtamlyYSJ9" TargetMode="External"/><Relationship Id="rId496" Type="http://schemas.openxmlformats.org/officeDocument/2006/relationships/hyperlink" Target="https://itauchile.atlassian.net/browse/GIYP-568?atlOrigin=eyJpIjoiMjBhNWIzMmFjMjdiNGE1YzhhZTE4YmM0ZjA0MDM4ZWYiLCJwIjoiZXhjZWwtamlyYSJ9" TargetMode="External"/><Relationship Id="rId11" Type="http://schemas.openxmlformats.org/officeDocument/2006/relationships/hyperlink" Target="https://itauchile.atlassian.net/browse/GIYP-466?atlOrigin=eyJpIjoiMjBhNWIzMmFjMjdiNGE1YzhhZTE4YmM0ZjA0MDM4ZWYiLCJwIjoiZXhjZWwtamlyYSJ9" TargetMode="External"/><Relationship Id="rId53" Type="http://schemas.openxmlformats.org/officeDocument/2006/relationships/hyperlink" Target="https://itauchile.atlassian.net/browse/GIYP-297?atlOrigin=eyJpIjoiMjBhNWIzMmFjMjdiNGE1YzhhZTE4YmM0ZjA0MDM4ZWYiLCJwIjoiZXhjZWwtamlyYSJ9" TargetMode="External"/><Relationship Id="rId149" Type="http://schemas.openxmlformats.org/officeDocument/2006/relationships/hyperlink" Target="https://itauchile.atlassian.net/browse/GIYP-421?atlOrigin=eyJpIjoiMjBhNWIzMmFjMjdiNGE1YzhhZTE4YmM0ZjA0MDM4ZWYiLCJwIjoiZXhjZWwtamlyYSJ9" TargetMode="External"/><Relationship Id="rId314" Type="http://schemas.openxmlformats.org/officeDocument/2006/relationships/hyperlink" Target="https://itauchile.atlassian.net/browse/GIYP-160?atlOrigin=eyJpIjoiMjBhNWIzMmFjMjdiNGE1YzhhZTE4YmM0ZjA0MDM4ZWYiLCJwIjoiZXhjZWwtamlyYSJ9" TargetMode="External"/><Relationship Id="rId356" Type="http://schemas.openxmlformats.org/officeDocument/2006/relationships/hyperlink" Target="https://itauchile.atlassian.net/browse/GIYP-479?atlOrigin=eyJpIjoiMjBhNWIzMmFjMjdiNGE1YzhhZTE4YmM0ZjA0MDM4ZWYiLCJwIjoiZXhjZWwtamlyYSJ9" TargetMode="External"/><Relationship Id="rId398" Type="http://schemas.openxmlformats.org/officeDocument/2006/relationships/hyperlink" Target="https://itauchile.atlassian.net/browse/GIYP-299?atlOrigin=eyJpIjoiMjBhNWIzMmFjMjdiNGE1YzhhZTE4YmM0ZjA0MDM4ZWYiLCJwIjoiZXhjZWwtamlyYSJ9" TargetMode="External"/><Relationship Id="rId521" Type="http://schemas.openxmlformats.org/officeDocument/2006/relationships/hyperlink" Target="https://itauchile.atlassian.net/browse/GIYP-624?atlOrigin=eyJpIjoiMjBhNWIzMmFjMjdiNGE1YzhhZTE4YmM0ZjA0MDM4ZWYiLCJwIjoiZXhjZWwtamlyYSJ9" TargetMode="External"/><Relationship Id="rId563" Type="http://schemas.openxmlformats.org/officeDocument/2006/relationships/hyperlink" Target="https://itauchile.atlassian.net/browse/GIYP-603?atlOrigin=eyJpIjoiMjBhNWIzMmFjMjdiNGE1YzhhZTE4YmM0ZjA0MDM4ZWYiLCJwIjoiZXhjZWwtamlyYSJ9" TargetMode="External"/><Relationship Id="rId95" Type="http://schemas.openxmlformats.org/officeDocument/2006/relationships/hyperlink" Target="https://itauchile.atlassian.net/browse/GIYP-91?atlOrigin=eyJpIjoiMjBhNWIzMmFjMjdiNGE1YzhhZTE4YmM0ZjA0MDM4ZWYiLCJwIjoiZXhjZWwtamlyYSJ9" TargetMode="External"/><Relationship Id="rId160" Type="http://schemas.openxmlformats.org/officeDocument/2006/relationships/hyperlink" Target="https://itauchile.atlassian.net/browse/GIYP-136?atlOrigin=eyJpIjoiMjBhNWIzMmFjMjdiNGE1YzhhZTE4YmM0ZjA0MDM4ZWYiLCJwIjoiZXhjZWwtamlyYSJ9" TargetMode="External"/><Relationship Id="rId216" Type="http://schemas.openxmlformats.org/officeDocument/2006/relationships/hyperlink" Target="https://itauchile.atlassian.net/browse/GIYP-717?atlOrigin=eyJpIjoiMjBhNWIzMmFjMjdiNGE1YzhhZTE4YmM0ZjA0MDM4ZWYiLCJwIjoiZXhjZWwtamlyYSJ9" TargetMode="External"/><Relationship Id="rId423" Type="http://schemas.openxmlformats.org/officeDocument/2006/relationships/hyperlink" Target="https://itauchile.atlassian.net/browse/GIYP-219?atlOrigin=eyJpIjoiMjBhNWIzMmFjMjdiNGE1YzhhZTE4YmM0ZjA0MDM4ZWYiLCJwIjoiZXhjZWwtamlyYSJ9" TargetMode="External"/><Relationship Id="rId258" Type="http://schemas.openxmlformats.org/officeDocument/2006/relationships/hyperlink" Target="https://itauchile.atlassian.net/browse/GIYP-587?atlOrigin=eyJpIjoiMjBhNWIzMmFjMjdiNGE1YzhhZTE4YmM0ZjA0MDM4ZWYiLCJwIjoiZXhjZWwtamlyYSJ9" TargetMode="External"/><Relationship Id="rId465" Type="http://schemas.openxmlformats.org/officeDocument/2006/relationships/hyperlink" Target="https://itauchile.atlassian.net/browse/GIYP-601?atlOrigin=eyJpIjoiMjBhNWIzMmFjMjdiNGE1YzhhZTE4YmM0ZjA0MDM4ZWYiLCJwIjoiZXhjZWwtamlyYSJ9" TargetMode="External"/><Relationship Id="rId22" Type="http://schemas.openxmlformats.org/officeDocument/2006/relationships/hyperlink" Target="https://itauchile.atlassian.net/browse/GIYP-238?atlOrigin=eyJpIjoiMjBhNWIzMmFjMjdiNGE1YzhhZTE4YmM0ZjA0MDM4ZWYiLCJwIjoiZXhjZWwtamlyYSJ9" TargetMode="External"/><Relationship Id="rId64" Type="http://schemas.openxmlformats.org/officeDocument/2006/relationships/hyperlink" Target="https://itauchile.atlassian.net/browse/GIYP-527?atlOrigin=eyJpIjoiMjBhNWIzMmFjMjdiNGE1YzhhZTE4YmM0ZjA0MDM4ZWYiLCJwIjoiZXhjZWwtamlyYSJ9" TargetMode="External"/><Relationship Id="rId118" Type="http://schemas.openxmlformats.org/officeDocument/2006/relationships/hyperlink" Target="https://itauchile.atlassian.net/browse/GIYP-249?atlOrigin=eyJpIjoiMjBhNWIzMmFjMjdiNGE1YzhhZTE4YmM0ZjA0MDM4ZWYiLCJwIjoiZXhjZWwtamlyYSJ9" TargetMode="External"/><Relationship Id="rId325" Type="http://schemas.openxmlformats.org/officeDocument/2006/relationships/hyperlink" Target="https://itauchile.atlassian.net/browse/GIYP-189?atlOrigin=eyJpIjoiMjBhNWIzMmFjMjdiNGE1YzhhZTE4YmM0ZjA0MDM4ZWYiLCJwIjoiZXhjZWwtamlyYSJ9" TargetMode="External"/><Relationship Id="rId367" Type="http://schemas.openxmlformats.org/officeDocument/2006/relationships/hyperlink" Target="https://itauchile.atlassian.net/browse/GIYP-171?atlOrigin=eyJpIjoiMjBhNWIzMmFjMjdiNGE1YzhhZTE4YmM0ZjA0MDM4ZWYiLCJwIjoiZXhjZWwtamlyYSJ9" TargetMode="External"/><Relationship Id="rId532" Type="http://schemas.openxmlformats.org/officeDocument/2006/relationships/hyperlink" Target="https://itauchile.atlassian.net/browse/GIYP-548?atlOrigin=eyJpIjoiMjBhNWIzMmFjMjdiNGE1YzhhZTE4YmM0ZjA0MDM4ZWYiLCJwIjoiZXhjZWwtamlyYSJ9" TargetMode="External"/><Relationship Id="rId574" Type="http://schemas.openxmlformats.org/officeDocument/2006/relationships/hyperlink" Target="https://itauchile.atlassian.net/browse/GIYP-480?atlOrigin=eyJpIjoiMjBhNWIzMmFjMjdiNGE1YzhhZTE4YmM0ZjA0MDM4ZWYiLCJwIjoiZXhjZWwtamlyYSJ9" TargetMode="External"/><Relationship Id="rId171" Type="http://schemas.openxmlformats.org/officeDocument/2006/relationships/hyperlink" Target="https://itauchile.atlassian.net/browse/GIYP-439?atlOrigin=eyJpIjoiMjBhNWIzMmFjMjdiNGE1YzhhZTE4YmM0ZjA0MDM4ZWYiLCJwIjoiZXhjZWwtamlyYSJ9" TargetMode="External"/><Relationship Id="rId227" Type="http://schemas.openxmlformats.org/officeDocument/2006/relationships/hyperlink" Target="https://itauchile.atlassian.net/browse/GIYP-314?atlOrigin=eyJpIjoiMjBhNWIzMmFjMjdiNGE1YzhhZTE4YmM0ZjA0MDM4ZWYiLCJwIjoiZXhjZWwtamlyYSJ9" TargetMode="External"/><Relationship Id="rId269" Type="http://schemas.openxmlformats.org/officeDocument/2006/relationships/hyperlink" Target="https://itauchile.atlassian.net/browse/GIYP-201?atlOrigin=eyJpIjoiMjBhNWIzMmFjMjdiNGE1YzhhZTE4YmM0ZjA0MDM4ZWYiLCJwIjoiZXhjZWwtamlyYSJ9" TargetMode="External"/><Relationship Id="rId434" Type="http://schemas.openxmlformats.org/officeDocument/2006/relationships/hyperlink" Target="https://itauchile.atlassian.net/browse/GIYP-612?atlOrigin=eyJpIjoiMjBhNWIzMmFjMjdiNGE1YzhhZTE4YmM0ZjA0MDM4ZWYiLCJwIjoiZXhjZWwtamlyYSJ9" TargetMode="External"/><Relationship Id="rId476" Type="http://schemas.openxmlformats.org/officeDocument/2006/relationships/hyperlink" Target="https://itauchile.atlassian.net/browse/GIYP-326?atlOrigin=eyJpIjoiMjBhNWIzMmFjMjdiNGE1YzhhZTE4YmM0ZjA0MDM4ZWYiLCJwIjoiZXhjZWwtamlyYSJ9" TargetMode="External"/><Relationship Id="rId33" Type="http://schemas.openxmlformats.org/officeDocument/2006/relationships/hyperlink" Target="https://itauchile.atlassian.net/browse/GIYP-658?atlOrigin=eyJpIjoiMjBhNWIzMmFjMjdiNGE1YzhhZTE4YmM0ZjA0MDM4ZWYiLCJwIjoiZXhjZWwtamlyYSJ9" TargetMode="External"/><Relationship Id="rId129" Type="http://schemas.openxmlformats.org/officeDocument/2006/relationships/hyperlink" Target="https://itauchile.atlassian.net/browse/GIYP-369?atlOrigin=eyJpIjoiMjBhNWIzMmFjMjdiNGE1YzhhZTE4YmM0ZjA0MDM4ZWYiLCJwIjoiZXhjZWwtamlyYSJ9" TargetMode="External"/><Relationship Id="rId280" Type="http://schemas.openxmlformats.org/officeDocument/2006/relationships/hyperlink" Target="https://itauchile.atlassian.net/browse/GIYP-581?atlOrigin=eyJpIjoiMjBhNWIzMmFjMjdiNGE1YzhhZTE4YmM0ZjA0MDM4ZWYiLCJwIjoiZXhjZWwtamlyYSJ9" TargetMode="External"/><Relationship Id="rId336" Type="http://schemas.openxmlformats.org/officeDocument/2006/relationships/hyperlink" Target="https://itauchile.atlassian.net/browse/GIYP-615?atlOrigin=eyJpIjoiMjBhNWIzMmFjMjdiNGE1YzhhZTE4YmM0ZjA0MDM4ZWYiLCJwIjoiZXhjZWwtamlyYSJ9" TargetMode="External"/><Relationship Id="rId501" Type="http://schemas.openxmlformats.org/officeDocument/2006/relationships/hyperlink" Target="https://itauchile.atlassian.net/browse/GIYP-493?atlOrigin=eyJpIjoiMjBhNWIzMmFjMjdiNGE1YzhhZTE4YmM0ZjA0MDM4ZWYiLCJwIjoiZXhjZWwtamlyYSJ9" TargetMode="External"/><Relationship Id="rId543" Type="http://schemas.openxmlformats.org/officeDocument/2006/relationships/hyperlink" Target="https://itauchile.atlassian.net/browse/GIYP-686?atlOrigin=eyJpIjoiMjBhNWIzMmFjMjdiNGE1YzhhZTE4YmM0ZjA0MDM4ZWYiLCJwIjoiZXhjZWwtamlyYSJ9" TargetMode="External"/><Relationship Id="rId75" Type="http://schemas.openxmlformats.org/officeDocument/2006/relationships/hyperlink" Target="https://itauchile.atlassian.net/browse/GIYP-537?atlOrigin=eyJpIjoiMjBhNWIzMmFjMjdiNGE1YzhhZTE4YmM0ZjA0MDM4ZWYiLCJwIjoiZXhjZWwtamlyYSJ9" TargetMode="External"/><Relationship Id="rId140" Type="http://schemas.openxmlformats.org/officeDocument/2006/relationships/hyperlink" Target="https://itauchile.atlassian.net/browse/GIYP-716?atlOrigin=eyJpIjoiMjBhNWIzMmFjMjdiNGE1YzhhZTE4YmM0ZjA0MDM4ZWYiLCJwIjoiZXhjZWwtamlyYSJ9" TargetMode="External"/><Relationship Id="rId182" Type="http://schemas.openxmlformats.org/officeDocument/2006/relationships/hyperlink" Target="https://itauchile.atlassian.net/browse/GIYP-433?atlOrigin=eyJpIjoiMjBhNWIzMmFjMjdiNGE1YzhhZTE4YmM0ZjA0MDM4ZWYiLCJwIjoiZXhjZWwtamlyYSJ9" TargetMode="External"/><Relationship Id="rId378" Type="http://schemas.openxmlformats.org/officeDocument/2006/relationships/hyperlink" Target="https://itauchile.atlassian.net/browse/GIYP-242?atlOrigin=eyJpIjoiMjBhNWIzMmFjMjdiNGE1YzhhZTE4YmM0ZjA0MDM4ZWYiLCJwIjoiZXhjZWwtamlyYSJ9" TargetMode="External"/><Relationship Id="rId403" Type="http://schemas.openxmlformats.org/officeDocument/2006/relationships/hyperlink" Target="https://itauchile.atlassian.net/browse/GIYP-395?atlOrigin=eyJpIjoiMjBhNWIzMmFjMjdiNGE1YzhhZTE4YmM0ZjA0MDM4ZWYiLCJwIjoiZXhjZWwtamlyYSJ9" TargetMode="External"/><Relationship Id="rId585" Type="http://schemas.openxmlformats.org/officeDocument/2006/relationships/hyperlink" Target="https://itauchile.atlassian.net/browse/GIYP-305?atlOrigin=eyJpIjoiMjBhNWIzMmFjMjdiNGE1YzhhZTE4YmM0ZjA0MDM4ZWYiLCJwIjoiZXhjZWwtamlyYSJ9" TargetMode="External"/><Relationship Id="rId6" Type="http://schemas.openxmlformats.org/officeDocument/2006/relationships/hyperlink" Target="https://itauchile.atlassian.net/browse/GIYP-49?atlOrigin=eyJpIjoiMjBhNWIzMmFjMjdiNGE1YzhhZTE4YmM0ZjA0MDM4ZWYiLCJwIjoiZXhjZWwtamlyYSJ9" TargetMode="External"/><Relationship Id="rId238" Type="http://schemas.openxmlformats.org/officeDocument/2006/relationships/hyperlink" Target="https://itauchile.atlassian.net/browse/GIYP-355?atlOrigin=eyJpIjoiMjBhNWIzMmFjMjdiNGE1YzhhZTE4YmM0ZjA0MDM4ZWYiLCJwIjoiZXhjZWwtamlyYSJ9" TargetMode="External"/><Relationship Id="rId445" Type="http://schemas.openxmlformats.org/officeDocument/2006/relationships/hyperlink" Target="https://itauchile.atlassian.net/browse/GIYP-632?atlOrigin=eyJpIjoiMjBhNWIzMmFjMjdiNGE1YzhhZTE4YmM0ZjA0MDM4ZWYiLCJwIjoiZXhjZWwtamlyYSJ9" TargetMode="External"/><Relationship Id="rId487" Type="http://schemas.openxmlformats.org/officeDocument/2006/relationships/hyperlink" Target="https://itauchile.atlassian.net/browse/GIYP-129?atlOrigin=eyJpIjoiMjBhNWIzMmFjMjdiNGE1YzhhZTE4YmM0ZjA0MDM4ZWYiLCJwIjoiZXhjZWwtamlyYSJ9" TargetMode="External"/><Relationship Id="rId610" Type="http://schemas.openxmlformats.org/officeDocument/2006/relationships/hyperlink" Target="https://itauchile.atlassian.net/browse/GIYP-192?atlOrigin=eyJpIjoiMjBhNWIzMmFjMjdiNGE1YzhhZTE4YmM0ZjA0MDM4ZWYiLCJwIjoiZXhjZWwtamlyYSJ9" TargetMode="External"/><Relationship Id="rId291" Type="http://schemas.openxmlformats.org/officeDocument/2006/relationships/hyperlink" Target="https://itauchile.atlassian.net/browse/GIYP-152?atlOrigin=eyJpIjoiMjBhNWIzMmFjMjdiNGE1YzhhZTE4YmM0ZjA0MDM4ZWYiLCJwIjoiZXhjZWwtamlyYSJ9" TargetMode="External"/><Relationship Id="rId305" Type="http://schemas.openxmlformats.org/officeDocument/2006/relationships/hyperlink" Target="https://itauchile.atlassian.net/browse/GIYP-81?atlOrigin=eyJpIjoiMjBhNWIzMmFjMjdiNGE1YzhhZTE4YmM0ZjA0MDM4ZWYiLCJwIjoiZXhjZWwtamlyYSJ9" TargetMode="External"/><Relationship Id="rId347" Type="http://schemas.openxmlformats.org/officeDocument/2006/relationships/hyperlink" Target="https://itauchile.atlassian.net/browse/GIYP-196?atlOrigin=eyJpIjoiMjBhNWIzMmFjMjdiNGE1YzhhZTE4YmM0ZjA0MDM4ZWYiLCJwIjoiZXhjZWwtamlyYSJ9" TargetMode="External"/><Relationship Id="rId512" Type="http://schemas.openxmlformats.org/officeDocument/2006/relationships/hyperlink" Target="https://itauchile.atlassian.net/browse/GIYP-262?atlOrigin=eyJpIjoiMjBhNWIzMmFjMjdiNGE1YzhhZTE4YmM0ZjA0MDM4ZWYiLCJwIjoiZXhjZWwtamlyYSJ9" TargetMode="External"/><Relationship Id="rId44" Type="http://schemas.openxmlformats.org/officeDocument/2006/relationships/hyperlink" Target="https://itauchile.atlassian.net/browse/GIYP-298?atlOrigin=eyJpIjoiMjBhNWIzMmFjMjdiNGE1YzhhZTE4YmM0ZjA0MDM4ZWYiLCJwIjoiZXhjZWwtamlyYSJ9" TargetMode="External"/><Relationship Id="rId86" Type="http://schemas.openxmlformats.org/officeDocument/2006/relationships/hyperlink" Target="https://itauchile.atlassian.net/browse/GIYP-213?atlOrigin=eyJpIjoiMjBhNWIzMmFjMjdiNGE1YzhhZTE4YmM0ZjA0MDM4ZWYiLCJwIjoiZXhjZWwtamlyYSJ9" TargetMode="External"/><Relationship Id="rId151" Type="http://schemas.openxmlformats.org/officeDocument/2006/relationships/hyperlink" Target="https://itauchile.atlassian.net/browse/GIYP-386?atlOrigin=eyJpIjoiMjBhNWIzMmFjMjdiNGE1YzhhZTE4YmM0ZjA0MDM4ZWYiLCJwIjoiZXhjZWwtamlyYSJ9" TargetMode="External"/><Relationship Id="rId389" Type="http://schemas.openxmlformats.org/officeDocument/2006/relationships/hyperlink" Target="https://itauchile.atlassian.net/browse/GIYP-464?atlOrigin=eyJpIjoiMjBhNWIzMmFjMjdiNGE1YzhhZTE4YmM0ZjA0MDM4ZWYiLCJwIjoiZXhjZWwtamlyYSJ9" TargetMode="External"/><Relationship Id="rId554" Type="http://schemas.openxmlformats.org/officeDocument/2006/relationships/hyperlink" Target="https://itauchile.atlassian.net/browse/GIYP-647?atlOrigin=eyJpIjoiMjBhNWIzMmFjMjdiNGE1YzhhZTE4YmM0ZjA0MDM4ZWYiLCJwIjoiZXhjZWwtamlyYSJ9" TargetMode="External"/><Relationship Id="rId596" Type="http://schemas.openxmlformats.org/officeDocument/2006/relationships/hyperlink" Target="https://itauchile.atlassian.net/browse/GIYP-463?atlOrigin=eyJpIjoiMjBhNWIzMmFjMjdiNGE1YzhhZTE4YmM0ZjA0MDM4ZWYiLCJwIjoiZXhjZWwtamlyYSJ9" TargetMode="External"/><Relationship Id="rId193" Type="http://schemas.openxmlformats.org/officeDocument/2006/relationships/hyperlink" Target="https://itauchile.atlassian.net/browse/GIYP-274?atlOrigin=eyJpIjoiMjBhNWIzMmFjMjdiNGE1YzhhZTE4YmM0ZjA0MDM4ZWYiLCJwIjoiZXhjZWwtamlyYSJ9" TargetMode="External"/><Relationship Id="rId207" Type="http://schemas.openxmlformats.org/officeDocument/2006/relationships/hyperlink" Target="https://itauchile.atlassian.net/browse/GIYP-337?atlOrigin=eyJpIjoiMjBhNWIzMmFjMjdiNGE1YzhhZTE4YmM0ZjA0MDM4ZWYiLCJwIjoiZXhjZWwtamlyYSJ9" TargetMode="External"/><Relationship Id="rId249" Type="http://schemas.openxmlformats.org/officeDocument/2006/relationships/hyperlink" Target="https://itauchile.atlassian.net/browse/GIYP-170?atlOrigin=eyJpIjoiMjBhNWIzMmFjMjdiNGE1YzhhZTE4YmM0ZjA0MDM4ZWYiLCJwIjoiZXhjZWwtamlyYSJ9" TargetMode="External"/><Relationship Id="rId414" Type="http://schemas.openxmlformats.org/officeDocument/2006/relationships/hyperlink" Target="https://itauchile.atlassian.net/browse/GIYP-276?atlOrigin=eyJpIjoiMjBhNWIzMmFjMjdiNGE1YzhhZTE4YmM0ZjA0MDM4ZWYiLCJwIjoiZXhjZWwtamlyYSJ9" TargetMode="External"/><Relationship Id="rId456" Type="http://schemas.openxmlformats.org/officeDocument/2006/relationships/hyperlink" Target="https://itauchile.atlassian.net/browse/GIYP-360?atlOrigin=eyJpIjoiMjBhNWIzMmFjMjdiNGE1YzhhZTE4YmM0ZjA0MDM4ZWYiLCJwIjoiZXhjZWwtamlyYSJ9" TargetMode="External"/><Relationship Id="rId498" Type="http://schemas.openxmlformats.org/officeDocument/2006/relationships/hyperlink" Target="https://itauchile.atlassian.net/browse/GIYP-664?atlOrigin=eyJpIjoiMjBhNWIzMmFjMjdiNGE1YzhhZTE4YmM0ZjA0MDM4ZWYiLCJwIjoiZXhjZWwtamlyYSJ9" TargetMode="External"/><Relationship Id="rId13" Type="http://schemas.openxmlformats.org/officeDocument/2006/relationships/hyperlink" Target="https://itauchile.atlassian.net/browse/GIYP-368?atlOrigin=eyJpIjoiMjBhNWIzMmFjMjdiNGE1YzhhZTE4YmM0ZjA0MDM4ZWYiLCJwIjoiZXhjZWwtamlyYSJ9" TargetMode="External"/><Relationship Id="rId109" Type="http://schemas.openxmlformats.org/officeDocument/2006/relationships/hyperlink" Target="https://itauchile.atlassian.net/browse/GIYP-68?atlOrigin=eyJpIjoiMjBhNWIzMmFjMjdiNGE1YzhhZTE4YmM0ZjA0MDM4ZWYiLCJwIjoiZXhjZWwtamlyYSJ9" TargetMode="External"/><Relationship Id="rId260" Type="http://schemas.openxmlformats.org/officeDocument/2006/relationships/hyperlink" Target="https://itauchile.atlassian.net/browse/GIYP-488?atlOrigin=eyJpIjoiMjBhNWIzMmFjMjdiNGE1YzhhZTE4YmM0ZjA0MDM4ZWYiLCJwIjoiZXhjZWwtamlyYSJ9" TargetMode="External"/><Relationship Id="rId316" Type="http://schemas.openxmlformats.org/officeDocument/2006/relationships/hyperlink" Target="https://itauchile.atlassian.net/browse/GIYP-77?atlOrigin=eyJpIjoiMjBhNWIzMmFjMjdiNGE1YzhhZTE4YmM0ZjA0MDM4ZWYiLCJwIjoiZXhjZWwtamlyYSJ9" TargetMode="External"/><Relationship Id="rId523" Type="http://schemas.openxmlformats.org/officeDocument/2006/relationships/hyperlink" Target="https://itauchile.atlassian.net/browse/GIYP-621?atlOrigin=eyJpIjoiMjBhNWIzMmFjMjdiNGE1YzhhZTE4YmM0ZjA0MDM4ZWYiLCJwIjoiZXhjZWwtamlyYSJ9" TargetMode="External"/><Relationship Id="rId55" Type="http://schemas.openxmlformats.org/officeDocument/2006/relationships/hyperlink" Target="https://itauchile.atlassian.net/browse/GIYP-501?atlOrigin=eyJpIjoiMjBhNWIzMmFjMjdiNGE1YzhhZTE4YmM0ZjA0MDM4ZWYiLCJwIjoiZXhjZWwtamlyYSJ9" TargetMode="External"/><Relationship Id="rId97" Type="http://schemas.openxmlformats.org/officeDocument/2006/relationships/hyperlink" Target="https://itauchile.atlassian.net/browse/GIYP-154?atlOrigin=eyJpIjoiMjBhNWIzMmFjMjdiNGE1YzhhZTE4YmM0ZjA0MDM4ZWYiLCJwIjoiZXhjZWwtamlyYSJ9" TargetMode="External"/><Relationship Id="rId120" Type="http://schemas.openxmlformats.org/officeDocument/2006/relationships/hyperlink" Target="https://itauchile.atlassian.net/browse/GIYP-212?atlOrigin=eyJpIjoiMjBhNWIzMmFjMjdiNGE1YzhhZTE4YmM0ZjA0MDM4ZWYiLCJwIjoiZXhjZWwtamlyYSJ9" TargetMode="External"/><Relationship Id="rId358" Type="http://schemas.openxmlformats.org/officeDocument/2006/relationships/hyperlink" Target="https://itauchile.atlassian.net/browse/GIYP-475?atlOrigin=eyJpIjoiMjBhNWIzMmFjMjdiNGE1YzhhZTE4YmM0ZjA0MDM4ZWYiLCJwIjoiZXhjZWwtamlyYSJ9" TargetMode="External"/><Relationship Id="rId565" Type="http://schemas.openxmlformats.org/officeDocument/2006/relationships/hyperlink" Target="https://itauchile.atlassian.net/browse/GIYP-206?atlOrigin=eyJpIjoiMjBhNWIzMmFjMjdiNGE1YzhhZTE4YmM0ZjA0MDM4ZWYiLCJwIjoiZXhjZWwtamlyYSJ9" TargetMode="External"/><Relationship Id="rId162" Type="http://schemas.openxmlformats.org/officeDocument/2006/relationships/hyperlink" Target="https://itauchile.atlassian.net/browse/GIYP-120?atlOrigin=eyJpIjoiMjBhNWIzMmFjMjdiNGE1YzhhZTE4YmM0ZjA0MDM4ZWYiLCJwIjoiZXhjZWwtamlyYSJ9" TargetMode="External"/><Relationship Id="rId218" Type="http://schemas.openxmlformats.org/officeDocument/2006/relationships/hyperlink" Target="https://itauchile.atlassian.net/browse/GIYP-617?atlOrigin=eyJpIjoiMjBhNWIzMmFjMjdiNGE1YzhhZTE4YmM0ZjA0MDM4ZWYiLCJwIjoiZXhjZWwtamlyYSJ9" TargetMode="External"/><Relationship Id="rId425" Type="http://schemas.openxmlformats.org/officeDocument/2006/relationships/hyperlink" Target="https://itauchile.atlassian.net/browse/GIYP-151?atlOrigin=eyJpIjoiMjBhNWIzMmFjMjdiNGE1YzhhZTE4YmM0ZjA0MDM4ZWYiLCJwIjoiZXhjZWwtamlyYSJ9" TargetMode="External"/><Relationship Id="rId467" Type="http://schemas.openxmlformats.org/officeDocument/2006/relationships/hyperlink" Target="https://itauchile.atlassian.net/browse/GIYP-447?atlOrigin=eyJpIjoiMjBhNWIzMmFjMjdiNGE1YzhhZTE4YmM0ZjA0MDM4ZWYiLCJwIjoiZXhjZWwtamlyYSJ9" TargetMode="External"/><Relationship Id="rId271" Type="http://schemas.openxmlformats.org/officeDocument/2006/relationships/hyperlink" Target="https://itauchile.atlassian.net/browse/GIYP-208?atlOrigin=eyJpIjoiMjBhNWIzMmFjMjdiNGE1YzhhZTE4YmM0ZjA0MDM4ZWYiLCJwIjoiZXhjZWwtamlyYSJ9" TargetMode="External"/><Relationship Id="rId24" Type="http://schemas.openxmlformats.org/officeDocument/2006/relationships/hyperlink" Target="https://itauchile.atlassian.net/browse/GIYP-599?atlOrigin=eyJpIjoiMjBhNWIzMmFjMjdiNGE1YzhhZTE4YmM0ZjA0MDM4ZWYiLCJwIjoiZXhjZWwtamlyYSJ9" TargetMode="External"/><Relationship Id="rId66" Type="http://schemas.openxmlformats.org/officeDocument/2006/relationships/hyperlink" Target="https://itauchile.atlassian.net/browse/GIYP-654?atlOrigin=eyJpIjoiMjBhNWIzMmFjMjdiNGE1YzhhZTE4YmM0ZjA0MDM4ZWYiLCJwIjoiZXhjZWwtamlyYSJ9" TargetMode="External"/><Relationship Id="rId131" Type="http://schemas.openxmlformats.org/officeDocument/2006/relationships/hyperlink" Target="https://itauchile.atlassian.net/browse/GIYP-117?atlOrigin=eyJpIjoiMjBhNWIzMmFjMjdiNGE1YzhhZTE4YmM0ZjA0MDM4ZWYiLCJwIjoiZXhjZWwtamlyYSJ9" TargetMode="External"/><Relationship Id="rId327" Type="http://schemas.openxmlformats.org/officeDocument/2006/relationships/hyperlink" Target="https://itauchile.atlassian.net/browse/GIYP-545?atlOrigin=eyJpIjoiMjBhNWIzMmFjMjdiNGE1YzhhZTE4YmM0ZjA0MDM4ZWYiLCJwIjoiZXhjZWwtamlyYSJ9" TargetMode="External"/><Relationship Id="rId369" Type="http://schemas.openxmlformats.org/officeDocument/2006/relationships/hyperlink" Target="https://itauchile.atlassian.net/browse/GIYP-86?atlOrigin=eyJpIjoiMjBhNWIzMmFjMjdiNGE1YzhhZTE4YmM0ZjA0MDM4ZWYiLCJwIjoiZXhjZWwtamlyYSJ9" TargetMode="External"/><Relationship Id="rId534" Type="http://schemas.openxmlformats.org/officeDocument/2006/relationships/hyperlink" Target="https://itauchile.atlassian.net/browse/GIYP-714?atlOrigin=eyJpIjoiMjBhNWIzMmFjMjdiNGE1YzhhZTE4YmM0ZjA0MDM4ZWYiLCJwIjoiZXhjZWwtamlyYSJ9" TargetMode="External"/><Relationship Id="rId576" Type="http://schemas.openxmlformats.org/officeDocument/2006/relationships/hyperlink" Target="https://itauchile.atlassian.net/browse/GIYP-178?atlOrigin=eyJpIjoiMjBhNWIzMmFjMjdiNGE1YzhhZTE4YmM0ZjA0MDM4ZWYiLCJwIjoiZXhjZWwtamlyYSJ9" TargetMode="External"/><Relationship Id="rId173" Type="http://schemas.openxmlformats.org/officeDocument/2006/relationships/hyperlink" Target="https://itauchile.atlassian.net/browse/GIYP-643?atlOrigin=eyJpIjoiMjBhNWIzMmFjMjdiNGE1YzhhZTE4YmM0ZjA0MDM4ZWYiLCJwIjoiZXhjZWwtamlyYSJ9" TargetMode="External"/><Relationship Id="rId229" Type="http://schemas.openxmlformats.org/officeDocument/2006/relationships/hyperlink" Target="https://itauchile.atlassian.net/browse/GIYP-314?atlOrigin=eyJpIjoiMjBhNWIzMmFjMjdiNGE1YzhhZTE4YmM0ZjA0MDM4ZWYiLCJwIjoiZXhjZWwtamlyYSJ9" TargetMode="External"/><Relationship Id="rId380" Type="http://schemas.openxmlformats.org/officeDocument/2006/relationships/hyperlink" Target="https://itauchile.atlassian.net/browse/GIYP-295?atlOrigin=eyJpIjoiMjBhNWIzMmFjMjdiNGE1YzhhZTE4YmM0ZjA0MDM4ZWYiLCJwIjoiZXhjZWwtamlyYSJ9" TargetMode="External"/><Relationship Id="rId436" Type="http://schemas.openxmlformats.org/officeDocument/2006/relationships/hyperlink" Target="https://itauchile.atlassian.net/browse/GIYP-308?atlOrigin=eyJpIjoiMjBhNWIzMmFjMjdiNGE1YzhhZTE4YmM0ZjA0MDM4ZWYiLCJwIjoiZXhjZWwtamlyYSJ9" TargetMode="External"/><Relationship Id="rId601" Type="http://schemas.openxmlformats.org/officeDocument/2006/relationships/hyperlink" Target="https://itauchile.atlassian.net/browse/GIYP-471?atlOrigin=eyJpIjoiMjBhNWIzMmFjMjdiNGE1YzhhZTE4YmM0ZjA0MDM4ZWYiLCJwIjoiZXhjZWwtamlyYSJ9" TargetMode="External"/><Relationship Id="rId240" Type="http://schemas.openxmlformats.org/officeDocument/2006/relationships/hyperlink" Target="https://itauchile.atlassian.net/browse/GIYP-665?atlOrigin=eyJpIjoiMjBhNWIzMmFjMjdiNGE1YzhhZTE4YmM0ZjA0MDM4ZWYiLCJwIjoiZXhjZWwtamlyYSJ9" TargetMode="External"/><Relationship Id="rId478" Type="http://schemas.openxmlformats.org/officeDocument/2006/relationships/hyperlink" Target="https://itauchile.atlassian.net/browse/GIYP-553?atlOrigin=eyJpIjoiMjBhNWIzMmFjMjdiNGE1YzhhZTE4YmM0ZjA0MDM4ZWYiLCJwIjoiZXhjZWwtamlyYSJ9" TargetMode="External"/><Relationship Id="rId35" Type="http://schemas.openxmlformats.org/officeDocument/2006/relationships/hyperlink" Target="https://itauchile.atlassian.net/browse/CC-791?atlOrigin=eyJpIjoiMjBhNWIzMmFjMjdiNGE1YzhhZTE4YmM0ZjA0MDM4ZWYiLCJwIjoiZXhjZWwtamlyYSJ9" TargetMode="External"/><Relationship Id="rId77" Type="http://schemas.openxmlformats.org/officeDocument/2006/relationships/hyperlink" Target="https://itauchile.atlassian.net/browse/GIYP-345?atlOrigin=eyJpIjoiMjBhNWIzMmFjMjdiNGE1YzhhZTE4YmM0ZjA0MDM4ZWYiLCJwIjoiZXhjZWwtamlyYSJ9" TargetMode="External"/><Relationship Id="rId100" Type="http://schemas.openxmlformats.org/officeDocument/2006/relationships/hyperlink" Target="https://itauchile.atlassian.net/browse/GIYP-85?atlOrigin=eyJpIjoiMjBhNWIzMmFjMjdiNGE1YzhhZTE4YmM0ZjA0MDM4ZWYiLCJwIjoiZXhjZWwtamlyYSJ9" TargetMode="External"/><Relationship Id="rId282" Type="http://schemas.openxmlformats.org/officeDocument/2006/relationships/hyperlink" Target="https://itauchile.atlassian.net/browse/GIYP-478?atlOrigin=eyJpIjoiMjBhNWIzMmFjMjdiNGE1YzhhZTE4YmM0ZjA0MDM4ZWYiLCJwIjoiZXhjZWwtamlyYSJ9" TargetMode="External"/><Relationship Id="rId338" Type="http://schemas.openxmlformats.org/officeDocument/2006/relationships/hyperlink" Target="https://itauchile.atlassian.net/browse/GIYP-247?atlOrigin=eyJpIjoiMjBhNWIzMmFjMjdiNGE1YzhhZTE4YmM0ZjA0MDM4ZWYiLCJwIjoiZXhjZWwtamlyYSJ9" TargetMode="External"/><Relationship Id="rId503" Type="http://schemas.openxmlformats.org/officeDocument/2006/relationships/hyperlink" Target="https://itauchile.atlassian.net/browse/GIYP-288?atlOrigin=eyJpIjoiMjBhNWIzMmFjMjdiNGE1YzhhZTE4YmM0ZjA0MDM4ZWYiLCJwIjoiZXhjZWwtamlyYSJ9" TargetMode="External"/><Relationship Id="rId545" Type="http://schemas.openxmlformats.org/officeDocument/2006/relationships/hyperlink" Target="https://itauchile.atlassian.net/browse/GIYP-686?atlOrigin=eyJpIjoiMjBhNWIzMmFjMjdiNGE1YzhhZTE4YmM0ZjA0MDM4ZWYiLCJwIjoiZXhjZWwtamlyYSJ9" TargetMode="External"/><Relationship Id="rId587" Type="http://schemas.openxmlformats.org/officeDocument/2006/relationships/hyperlink" Target="https://itauchile.atlassian.net/browse/CC-54?atlOrigin=eyJpIjoiMjBhNWIzMmFjMjdiNGE1YzhhZTE4YmM0ZjA0MDM4ZWYiLCJwIjoiZXhjZWwtamlyYSJ9" TargetMode="External"/><Relationship Id="rId8" Type="http://schemas.openxmlformats.org/officeDocument/2006/relationships/hyperlink" Target="https://itauchile.atlassian.net/browse/GIYP-666?atlOrigin=eyJpIjoiMjBhNWIzMmFjMjdiNGE1YzhhZTE4YmM0ZjA0MDM4ZWYiLCJwIjoiZXhjZWwtamlyYSJ9" TargetMode="External"/><Relationship Id="rId142" Type="http://schemas.openxmlformats.org/officeDocument/2006/relationships/hyperlink" Target="https://itauchile.atlassian.net/browse/GIYP-705?atlOrigin=eyJpIjoiMjBhNWIzMmFjMjdiNGE1YzhhZTE4YmM0ZjA0MDM4ZWYiLCJwIjoiZXhjZWwtamlyYSJ9" TargetMode="External"/><Relationship Id="rId184" Type="http://schemas.openxmlformats.org/officeDocument/2006/relationships/hyperlink" Target="https://itauchile.atlassian.net/browse/GIYP-380?atlOrigin=eyJpIjoiMjBhNWIzMmFjMjdiNGE1YzhhZTE4YmM0ZjA0MDM4ZWYiLCJwIjoiZXhjZWwtamlyYSJ9" TargetMode="External"/><Relationship Id="rId391" Type="http://schemas.openxmlformats.org/officeDocument/2006/relationships/hyperlink" Target="https://itauchile.atlassian.net/browse/GIYP-134?atlOrigin=eyJpIjoiMjBhNWIzMmFjMjdiNGE1YzhhZTE4YmM0ZjA0MDM4ZWYiLCJwIjoiZXhjZWwtamlyYSJ9" TargetMode="External"/><Relationship Id="rId405" Type="http://schemas.openxmlformats.org/officeDocument/2006/relationships/hyperlink" Target="https://itauchile.atlassian.net/browse/GIYP-390?atlOrigin=eyJpIjoiMjBhNWIzMmFjMjdiNGE1YzhhZTE4YmM0ZjA0MDM4ZWYiLCJwIjoiZXhjZWwtamlyYSJ9" TargetMode="External"/><Relationship Id="rId447" Type="http://schemas.openxmlformats.org/officeDocument/2006/relationships/hyperlink" Target="https://itauchile.atlassian.net/browse/GIYP-375?atlOrigin=eyJpIjoiMjBhNWIzMmFjMjdiNGE1YzhhZTE4YmM0ZjA0MDM4ZWYiLCJwIjoiZXhjZWwtamlyYSJ9" TargetMode="External"/><Relationship Id="rId612" Type="http://schemas.openxmlformats.org/officeDocument/2006/relationships/hyperlink" Target="https://itauchile.atlassian.net/browse/GIYP-235?atlOrigin=eyJpIjoiMjBhNWIzMmFjMjdiNGE1YzhhZTE4YmM0ZjA0MDM4ZWYiLCJwIjoiZXhjZWwtamlyYSJ9" TargetMode="External"/><Relationship Id="rId251" Type="http://schemas.openxmlformats.org/officeDocument/2006/relationships/hyperlink" Target="https://itauchile.atlassian.net/browse/GIYP-660?atlOrigin=eyJpIjoiMjBhNWIzMmFjMjdiNGE1YzhhZTE4YmM0ZjA0MDM4ZWYiLCJwIjoiZXhjZWwtamlyYSJ9" TargetMode="External"/><Relationship Id="rId489" Type="http://schemas.openxmlformats.org/officeDocument/2006/relationships/hyperlink" Target="https://itauchile.atlassian.net/browse/GIYP-646?atlOrigin=eyJpIjoiMjBhNWIzMmFjMjdiNGE1YzhhZTE4YmM0ZjA0MDM4ZWYiLCJwIjoiZXhjZWwtamlyYSJ9" TargetMode="External"/><Relationship Id="rId46" Type="http://schemas.openxmlformats.org/officeDocument/2006/relationships/hyperlink" Target="https://itauchile.atlassian.net/browse/GIYP-361?atlOrigin=eyJpIjoiMjBhNWIzMmFjMjdiNGE1YzhhZTE4YmM0ZjA0MDM4ZWYiLCJwIjoiZXhjZWwtamlyYSJ9" TargetMode="External"/><Relationship Id="rId293" Type="http://schemas.openxmlformats.org/officeDocument/2006/relationships/hyperlink" Target="https://itauchile.atlassian.net/browse/GIYP-417?atlOrigin=eyJpIjoiMjBhNWIzMmFjMjdiNGE1YzhhZTE4YmM0ZjA0MDM4ZWYiLCJwIjoiZXhjZWwtamlyYSJ9" TargetMode="External"/><Relationship Id="rId307" Type="http://schemas.openxmlformats.org/officeDocument/2006/relationships/hyperlink" Target="https://itauchile.atlassian.net/browse/GIYP-689?atlOrigin=eyJpIjoiMjBhNWIzMmFjMjdiNGE1YzhhZTE4YmM0ZjA0MDM4ZWYiLCJwIjoiZXhjZWwtamlyYSJ9" TargetMode="External"/><Relationship Id="rId349" Type="http://schemas.openxmlformats.org/officeDocument/2006/relationships/hyperlink" Target="https://itauchile.atlassian.net/browse/GIYP-694?atlOrigin=eyJpIjoiMjBhNWIzMmFjMjdiNGE1YzhhZTE4YmM0ZjA0MDM4ZWYiLCJwIjoiZXhjZWwtamlyYSJ9" TargetMode="External"/><Relationship Id="rId514" Type="http://schemas.openxmlformats.org/officeDocument/2006/relationships/hyperlink" Target="https://itauchile.atlassian.net/browse/GIYP-246?atlOrigin=eyJpIjoiMjBhNWIzMmFjMjdiNGE1YzhhZTE4YmM0ZjA0MDM4ZWYiLCJwIjoiZXhjZWwtamlyYSJ9" TargetMode="External"/><Relationship Id="rId556" Type="http://schemas.openxmlformats.org/officeDocument/2006/relationships/hyperlink" Target="https://itauchile.atlassian.net/browse/GIYP-610?atlOrigin=eyJpIjoiMjBhNWIzMmFjMjdiNGE1YzhhZTE4YmM0ZjA0MDM4ZWYiLCJwIjoiZXhjZWwtamlyYSJ9" TargetMode="External"/><Relationship Id="rId88" Type="http://schemas.openxmlformats.org/officeDocument/2006/relationships/hyperlink" Target="https://itauchile.atlassian.net/browse/GIYP-183?atlOrigin=eyJpIjoiMjBhNWIzMmFjMjdiNGE1YzhhZTE4YmM0ZjA0MDM4ZWYiLCJwIjoiZXhjZWwtamlyYSJ9" TargetMode="External"/><Relationship Id="rId111" Type="http://schemas.openxmlformats.org/officeDocument/2006/relationships/hyperlink" Target="https://itauchile.atlassian.net/browse/GIYP-139?atlOrigin=eyJpIjoiMjBhNWIzMmFjMjdiNGE1YzhhZTE4YmM0ZjA0MDM4ZWYiLCJwIjoiZXhjZWwtamlyYSJ9" TargetMode="External"/><Relationship Id="rId153" Type="http://schemas.openxmlformats.org/officeDocument/2006/relationships/hyperlink" Target="https://itauchile.atlassian.net/browse/GIYP-336?atlOrigin=eyJpIjoiMjBhNWIzMmFjMjdiNGE1YzhhZTE4YmM0ZjA0MDM4ZWYiLCJwIjoiZXhjZWwtamlyYSJ9" TargetMode="External"/><Relationship Id="rId195" Type="http://schemas.openxmlformats.org/officeDocument/2006/relationships/hyperlink" Target="https://itauchile.atlassian.net/browse/GIYP-168?atlOrigin=eyJpIjoiMjBhNWIzMmFjMjdiNGE1YzhhZTE4YmM0ZjA0MDM4ZWYiLCJwIjoiZXhjZWwtamlyYSJ9" TargetMode="External"/><Relationship Id="rId209" Type="http://schemas.openxmlformats.org/officeDocument/2006/relationships/hyperlink" Target="https://itauchile.atlassian.net/browse/GIYP-202?atlOrigin=eyJpIjoiMjBhNWIzMmFjMjdiNGE1YzhhZTE4YmM0ZjA0MDM4ZWYiLCJwIjoiZXhjZWwtamlyYSJ9" TargetMode="External"/><Relationship Id="rId360" Type="http://schemas.openxmlformats.org/officeDocument/2006/relationships/hyperlink" Target="https://itauchile.atlassian.net/browse/GIYP-457?atlOrigin=eyJpIjoiMjBhNWIzMmFjMjdiNGE1YzhhZTE4YmM0ZjA0MDM4ZWYiLCJwIjoiZXhjZWwtamlyYSJ9" TargetMode="External"/><Relationship Id="rId416" Type="http://schemas.openxmlformats.org/officeDocument/2006/relationships/hyperlink" Target="https://itauchile.atlassian.net/browse/GIYP-373?atlOrigin=eyJpIjoiMjBhNWIzMmFjMjdiNGE1YzhhZTE4YmM0ZjA0MDM4ZWYiLCJwIjoiZXhjZWwtamlyYSJ9" TargetMode="External"/><Relationship Id="rId598" Type="http://schemas.openxmlformats.org/officeDocument/2006/relationships/hyperlink" Target="https://itauchile.atlassian.net/browse/GIYP-105?atlOrigin=eyJpIjoiMjBhNWIzMmFjMjdiNGE1YzhhZTE4YmM0ZjA0MDM4ZWYiLCJwIjoiZXhjZWwtamlyYSJ9" TargetMode="External"/><Relationship Id="rId220" Type="http://schemas.openxmlformats.org/officeDocument/2006/relationships/hyperlink" Target="https://itauchile.atlassian.net/browse/GIYP-688?atlOrigin=eyJpIjoiMjBhNWIzMmFjMjdiNGE1YzhhZTE4YmM0ZjA0MDM4ZWYiLCJwIjoiZXhjZWwtamlyYSJ9" TargetMode="External"/><Relationship Id="rId458" Type="http://schemas.openxmlformats.org/officeDocument/2006/relationships/hyperlink" Target="https://itauchile.atlassian.net/browse/GIYP-175?atlOrigin=eyJpIjoiMjBhNWIzMmFjMjdiNGE1YzhhZTE4YmM0ZjA0MDM4ZWYiLCJwIjoiZXhjZWwtamlyYSJ9" TargetMode="External"/><Relationship Id="rId15" Type="http://schemas.openxmlformats.org/officeDocument/2006/relationships/hyperlink" Target="https://itauchile.atlassian.net/browse/GIYP-331?atlOrigin=eyJpIjoiMjBhNWIzMmFjMjdiNGE1YzhhZTE4YmM0ZjA0MDM4ZWYiLCJwIjoiZXhjZWwtamlyYSJ9" TargetMode="External"/><Relationship Id="rId57" Type="http://schemas.openxmlformats.org/officeDocument/2006/relationships/hyperlink" Target="https://itauchile.atlassian.net/browse/GIYP-381?atlOrigin=eyJpIjoiMjBhNWIzMmFjMjdiNGE1YzhhZTE4YmM0ZjA0MDM4ZWYiLCJwIjoiZXhjZWwtamlyYSJ9" TargetMode="External"/><Relationship Id="rId262" Type="http://schemas.openxmlformats.org/officeDocument/2006/relationships/hyperlink" Target="https://itauchile.atlassian.net/browse/GIYP-482?atlOrigin=eyJpIjoiMjBhNWIzMmFjMjdiNGE1YzhhZTE4YmM0ZjA0MDM4ZWYiLCJwIjoiZXhjZWwtamlyYSJ9" TargetMode="External"/><Relationship Id="rId318" Type="http://schemas.openxmlformats.org/officeDocument/2006/relationships/hyperlink" Target="https://itauchile.atlassian.net/browse/GIYP-209?atlOrigin=eyJpIjoiMjBhNWIzMmFjMjdiNGE1YzhhZTE4YmM0ZjA0MDM4ZWYiLCJwIjoiZXhjZWwtamlyYSJ9" TargetMode="External"/><Relationship Id="rId525" Type="http://schemas.openxmlformats.org/officeDocument/2006/relationships/hyperlink" Target="https://itauchile.atlassian.net/browse/GIYP-449?atlOrigin=eyJpIjoiMjBhNWIzMmFjMjdiNGE1YzhhZTE4YmM0ZjA0MDM4ZWYiLCJwIjoiZXhjZWwtamlyYSJ9" TargetMode="External"/><Relationship Id="rId567" Type="http://schemas.openxmlformats.org/officeDocument/2006/relationships/hyperlink" Target="https://itauchile.atlassian.net/browse/GIYP-531?atlOrigin=eyJpIjoiMjBhNWIzMmFjMjdiNGE1YzhhZTE4YmM0ZjA0MDM4ZWYiLCJwIjoiZXhjZWwtamlyYSJ9" TargetMode="External"/><Relationship Id="rId99" Type="http://schemas.openxmlformats.org/officeDocument/2006/relationships/hyperlink" Target="https://itauchile.atlassian.net/browse/GIYP-249?atlOrigin=eyJpIjoiMjBhNWIzMmFjMjdiNGE1YzhhZTE4YmM0ZjA0MDM4ZWYiLCJwIjoiZXhjZWwtamlyYSJ9" TargetMode="External"/><Relationship Id="rId122" Type="http://schemas.openxmlformats.org/officeDocument/2006/relationships/hyperlink" Target="https://itauchile.atlassian.net/browse/GIYP-117?atlOrigin=eyJpIjoiMjBhNWIzMmFjMjdiNGE1YzhhZTE4YmM0ZjA0MDM4ZWYiLCJwIjoiZXhjZWwtamlyYSJ9" TargetMode="External"/><Relationship Id="rId164" Type="http://schemas.openxmlformats.org/officeDocument/2006/relationships/hyperlink" Target="https://itauchile.atlassian.net/browse/GIYP-87?atlOrigin=eyJpIjoiMjBhNWIzMmFjMjdiNGE1YzhhZTE4YmM0ZjA0MDM4ZWYiLCJwIjoiZXhjZWwtamlyYSJ9" TargetMode="External"/><Relationship Id="rId371" Type="http://schemas.openxmlformats.org/officeDocument/2006/relationships/hyperlink" Target="https://itauchile.atlassian.net/browse/GIYP-424?atlOrigin=eyJpIjoiMjBhNWIzMmFjMjdiNGE1YzhhZTE4YmM0ZjA0MDM4ZWYiLCJwIjoiZXhjZWwtamlyYSJ9" TargetMode="External"/><Relationship Id="rId427" Type="http://schemas.openxmlformats.org/officeDocument/2006/relationships/hyperlink" Target="https://itauchile.atlassian.net/browse/GIYP-363?atlOrigin=eyJpIjoiMjBhNWIzMmFjMjdiNGE1YzhhZTE4YmM0ZjA0MDM4ZWYiLCJwIjoiZXhjZWwtamlyYSJ9" TargetMode="External"/><Relationship Id="rId469" Type="http://schemas.openxmlformats.org/officeDocument/2006/relationships/hyperlink" Target="https://itauchile.atlassian.net/browse/GIYP-354?atlOrigin=eyJpIjoiMjBhNWIzMmFjMjdiNGE1YzhhZTE4YmM0ZjA0MDM4ZWYiLCJwIjoiZXhjZWwtamlyYSJ9" TargetMode="External"/><Relationship Id="rId26" Type="http://schemas.openxmlformats.org/officeDocument/2006/relationships/hyperlink" Target="https://itauchile.atlassian.net/browse/GIYP-117?atlOrigin=eyJpIjoiMjBhNWIzMmFjMjdiNGE1YzhhZTE4YmM0ZjA0MDM4ZWYiLCJwIjoiZXhjZWwtamlyYSJ9" TargetMode="External"/><Relationship Id="rId231" Type="http://schemas.openxmlformats.org/officeDocument/2006/relationships/hyperlink" Target="https://itauchile.atlassian.net/browse/GIYP-314?atlOrigin=eyJpIjoiMjBhNWIzMmFjMjdiNGE1YzhhZTE4YmM0ZjA0MDM4ZWYiLCJwIjoiZXhjZWwtamlyYSJ9" TargetMode="External"/><Relationship Id="rId273" Type="http://schemas.openxmlformats.org/officeDocument/2006/relationships/hyperlink" Target="https://itauchile.atlassian.net/browse/GIYP-95?atlOrigin=eyJpIjoiMjBhNWIzMmFjMjdiNGE1YzhhZTE4YmM0ZjA0MDM4ZWYiLCJwIjoiZXhjZWwtamlyYSJ9" TargetMode="External"/><Relationship Id="rId329" Type="http://schemas.openxmlformats.org/officeDocument/2006/relationships/hyperlink" Target="https://itauchile.atlassian.net/browse/GIYP-636?atlOrigin=eyJpIjoiMjBhNWIzMmFjMjdiNGE1YzhhZTE4YmM0ZjA0MDM4ZWYiLCJwIjoiZXhjZWwtamlyYSJ9" TargetMode="External"/><Relationship Id="rId480" Type="http://schemas.openxmlformats.org/officeDocument/2006/relationships/hyperlink" Target="https://itauchile.atlassian.net/browse/GIYP-696?atlOrigin=eyJpIjoiMjBhNWIzMmFjMjdiNGE1YzhhZTE4YmM0ZjA0MDM4ZWYiLCJwIjoiZXhjZWwtamlyYSJ9" TargetMode="External"/><Relationship Id="rId536" Type="http://schemas.openxmlformats.org/officeDocument/2006/relationships/hyperlink" Target="https://itauchile.atlassian.net/browse/GIYP-708?atlOrigin=eyJpIjoiMjBhNWIzMmFjMjdiNGE1YzhhZTE4YmM0ZjA0MDM4ZWYiLCJwIjoiZXhjZWwtamlyYSJ9" TargetMode="External"/><Relationship Id="rId68" Type="http://schemas.openxmlformats.org/officeDocument/2006/relationships/hyperlink" Target="https://itauchile.atlassian.net/browse/GIYP-678?atlOrigin=eyJpIjoiMjBhNWIzMmFjMjdiNGE1YzhhZTE4YmM0ZjA0MDM4ZWYiLCJwIjoiZXhjZWwtamlyYSJ9" TargetMode="External"/><Relationship Id="rId133" Type="http://schemas.openxmlformats.org/officeDocument/2006/relationships/hyperlink" Target="https://itauchile.atlassian.net/browse/GIYP-246?atlOrigin=eyJpIjoiMjBhNWIzMmFjMjdiNGE1YzhhZTE4YmM0ZjA0MDM4ZWYiLCJwIjoiZXhjZWwtamlyYSJ9" TargetMode="External"/><Relationship Id="rId175" Type="http://schemas.openxmlformats.org/officeDocument/2006/relationships/hyperlink" Target="https://itauchile.atlassian.net/browse/GIYP-595?atlOrigin=eyJpIjoiMjBhNWIzMmFjMjdiNGE1YzhhZTE4YmM0ZjA0MDM4ZWYiLCJwIjoiZXhjZWwtamlyYSJ9" TargetMode="External"/><Relationship Id="rId340" Type="http://schemas.openxmlformats.org/officeDocument/2006/relationships/hyperlink" Target="https://itauchile.atlassian.net/browse/GIYP-695?atlOrigin=eyJpIjoiMjBhNWIzMmFjMjdiNGE1YzhhZTE4YmM0ZjA0MDM4ZWYiLCJwIjoiZXhjZWwtamlyYSJ9" TargetMode="External"/><Relationship Id="rId578" Type="http://schemas.openxmlformats.org/officeDocument/2006/relationships/hyperlink" Target="https://itauchile.atlassian.net/browse/GIYP-144?atlOrigin=eyJpIjoiMjBhNWIzMmFjMjdiNGE1YzhhZTE4YmM0ZjA0MDM4ZWYiLCJwIjoiZXhjZWwtamlyYSJ9" TargetMode="External"/><Relationship Id="rId200" Type="http://schemas.openxmlformats.org/officeDocument/2006/relationships/hyperlink" Target="https://itauchile.atlassian.net/browse/GIYP-94?atlOrigin=eyJpIjoiMjBhNWIzMmFjMjdiNGE1YzhhZTE4YmM0ZjA0MDM4ZWYiLCJwIjoiZXhjZWwtamlyYSJ9" TargetMode="External"/><Relationship Id="rId382" Type="http://schemas.openxmlformats.org/officeDocument/2006/relationships/hyperlink" Target="https://itauchile.atlassian.net/browse/GIYP-644?atlOrigin=eyJpIjoiMjBhNWIzMmFjMjdiNGE1YzhhZTE4YmM0ZjA0MDM4ZWYiLCJwIjoiZXhjZWwtamlyYSJ9" TargetMode="External"/><Relationship Id="rId438" Type="http://schemas.openxmlformats.org/officeDocument/2006/relationships/hyperlink" Target="https://itauchile.atlassian.net/browse/GIYP-246?atlOrigin=eyJpIjoiMjBhNWIzMmFjMjdiNGE1YzhhZTE4YmM0ZjA0MDM4ZWYiLCJwIjoiZXhjZWwtamlyYSJ9" TargetMode="External"/><Relationship Id="rId603" Type="http://schemas.openxmlformats.org/officeDocument/2006/relationships/hyperlink" Target="https://itauchile.atlassian.net/browse/GIYP-159?atlOrigin=eyJpIjoiMjBhNWIzMmFjMjdiNGE1YzhhZTE4YmM0ZjA0MDM4ZWYiLCJwIjoiZXhjZWwtamlyYSJ9" TargetMode="External"/><Relationship Id="rId242" Type="http://schemas.openxmlformats.org/officeDocument/2006/relationships/hyperlink" Target="https://itauchile.atlassian.net/browse/GIYP-385?atlOrigin=eyJpIjoiMjBhNWIzMmFjMjdiNGE1YzhhZTE4YmM0ZjA0MDM4ZWYiLCJwIjoiZXhjZWwtamlyYSJ9" TargetMode="External"/><Relationship Id="rId284" Type="http://schemas.openxmlformats.org/officeDocument/2006/relationships/hyperlink" Target="https://itauchile.atlassian.net/browse/GIYP-620?atlOrigin=eyJpIjoiMjBhNWIzMmFjMjdiNGE1YzhhZTE4YmM0ZjA0MDM4ZWYiLCJwIjoiZXhjZWwtamlyYSJ9" TargetMode="External"/><Relationship Id="rId491" Type="http://schemas.openxmlformats.org/officeDocument/2006/relationships/hyperlink" Target="https://itauchile.atlassian.net/browse/GIYP-559?atlOrigin=eyJpIjoiMjBhNWIzMmFjMjdiNGE1YzhhZTE4YmM0ZjA0MDM4ZWYiLCJwIjoiZXhjZWwtamlyYSJ9" TargetMode="External"/><Relationship Id="rId505" Type="http://schemas.openxmlformats.org/officeDocument/2006/relationships/hyperlink" Target="https://itauchile.atlassian.net/browse/GIYP-182?atlOrigin=eyJpIjoiMjBhNWIzMmFjMjdiNGE1YzhhZTE4YmM0ZjA0MDM4ZWYiLCJwIjoiZXhjZWwtamlyYSJ9" TargetMode="External"/><Relationship Id="rId37" Type="http://schemas.openxmlformats.org/officeDocument/2006/relationships/hyperlink" Target="https://itauchile.atlassian.net/browse/GIYP-532?atlOrigin=eyJpIjoiMjBhNWIzMmFjMjdiNGE1YzhhZTE4YmM0ZjA0MDM4ZWYiLCJwIjoiZXhjZWwtamlyYSJ9" TargetMode="External"/><Relationship Id="rId79" Type="http://schemas.openxmlformats.org/officeDocument/2006/relationships/hyperlink" Target="https://itauchile.atlassian.net/browse/GIYP-719?atlOrigin=eyJpIjoiMjBhNWIzMmFjMjdiNGE1YzhhZTE4YmM0ZjA0MDM4ZWYiLCJwIjoiZXhjZWwtamlyYSJ9" TargetMode="External"/><Relationship Id="rId102" Type="http://schemas.openxmlformats.org/officeDocument/2006/relationships/hyperlink" Target="https://itauchile.atlassian.net/browse/GIYP-236?atlOrigin=eyJpIjoiMjBhNWIzMmFjMjdiNGE1YzhhZTE4YmM0ZjA0MDM4ZWYiLCJwIjoiZXhjZWwtamlyYSJ9" TargetMode="External"/><Relationship Id="rId144" Type="http://schemas.openxmlformats.org/officeDocument/2006/relationships/hyperlink" Target="https://itauchile.atlassian.net/browse/GIYP-703?atlOrigin=eyJpIjoiMjBhNWIzMmFjMjdiNGE1YzhhZTE4YmM0ZjA0MDM4ZWYiLCJwIjoiZXhjZWwtamlyYSJ9" TargetMode="External"/><Relationship Id="rId547" Type="http://schemas.openxmlformats.org/officeDocument/2006/relationships/hyperlink" Target="https://itauchile.atlassian.net/browse/GIYP-210?atlOrigin=eyJpIjoiMjBhNWIzMmFjMjdiNGE1YzhhZTE4YmM0ZjA0MDM4ZWYiLCJwIjoiZXhjZWwtamlyYSJ9" TargetMode="External"/><Relationship Id="rId589" Type="http://schemas.openxmlformats.org/officeDocument/2006/relationships/hyperlink" Target="https://itauchile.atlassian.net/browse/GIYP-451?atlOrigin=eyJpIjoiMjBhNWIzMmFjMjdiNGE1YzhhZTE4YmM0ZjA0MDM4ZWYiLCJwIjoiZXhjZWwtamlyYSJ9" TargetMode="External"/><Relationship Id="rId90" Type="http://schemas.openxmlformats.org/officeDocument/2006/relationships/hyperlink" Target="https://itauchile.atlassian.net/browse/GIYP-73?atlOrigin=eyJpIjoiMjBhNWIzMmFjMjdiNGE1YzhhZTE4YmM0ZjA0MDM4ZWYiLCJwIjoiZXhjZWwtamlyYSJ9" TargetMode="External"/><Relationship Id="rId186" Type="http://schemas.openxmlformats.org/officeDocument/2006/relationships/hyperlink" Target="https://itauchile.atlassian.net/browse/GIYP-458?atlOrigin=eyJpIjoiMjBhNWIzMmFjMjdiNGE1YzhhZTE4YmM0ZjA0MDM4ZWYiLCJwIjoiZXhjZWwtamlyYSJ9" TargetMode="External"/><Relationship Id="rId351" Type="http://schemas.openxmlformats.org/officeDocument/2006/relationships/hyperlink" Target="https://itauchile.atlassian.net/browse/GIYP-692?atlOrigin=eyJpIjoiMjBhNWIzMmFjMjdiNGE1YzhhZTE4YmM0ZjA0MDM4ZWYiLCJwIjoiZXhjZWwtamlyYSJ9" TargetMode="External"/><Relationship Id="rId393" Type="http://schemas.openxmlformats.org/officeDocument/2006/relationships/hyperlink" Target="https://itauchile.atlassian.net/browse/GIYP-61?atlOrigin=eyJpIjoiMjBhNWIzMmFjMjdiNGE1YzhhZTE4YmM0ZjA0MDM4ZWYiLCJwIjoiZXhjZWwtamlyYSJ9" TargetMode="External"/><Relationship Id="rId407" Type="http://schemas.openxmlformats.org/officeDocument/2006/relationships/hyperlink" Target="https://itauchile.atlassian.net/browse/GIYP-342?atlOrigin=eyJpIjoiMjBhNWIzMmFjMjdiNGE1YzhhZTE4YmM0ZjA0MDM4ZWYiLCJwIjoiZXhjZWwtamlyYSJ9" TargetMode="External"/><Relationship Id="rId449" Type="http://schemas.openxmlformats.org/officeDocument/2006/relationships/hyperlink" Target="https://itauchile.atlassian.net/browse/GIYP-491?atlOrigin=eyJpIjoiMjBhNWIzMmFjMjdiNGE1YzhhZTE4YmM0ZjA0MDM4ZWYiLCJwIjoiZXhjZWwtamlyYSJ9" TargetMode="External"/><Relationship Id="rId614" Type="http://schemas.openxmlformats.org/officeDocument/2006/relationships/hyperlink" Target="https://itauchile.atlassian.net/browse/GIYP-143?atlOrigin=eyJpIjoiMjBhNWIzMmFjMjdiNGE1YzhhZTE4YmM0ZjA0MDM4ZWYiLCJwIjoiZXhjZWwtamlyYSJ9" TargetMode="External"/><Relationship Id="rId211" Type="http://schemas.openxmlformats.org/officeDocument/2006/relationships/hyperlink" Target="https://itauchile.atlassian.net/browse/GIYP-384?atlOrigin=eyJpIjoiMjBhNWIzMmFjMjdiNGE1YzhhZTE4YmM0ZjA0MDM4ZWYiLCJwIjoiZXhjZWwtamlyYSJ9" TargetMode="External"/><Relationship Id="rId253" Type="http://schemas.openxmlformats.org/officeDocument/2006/relationships/hyperlink" Target="https://itauchile.atlassian.net/browse/GIYP-149?atlOrigin=eyJpIjoiMjBhNWIzMmFjMjdiNGE1YzhhZTE4YmM0ZjA0MDM4ZWYiLCJwIjoiZXhjZWwtamlyYSJ9" TargetMode="External"/><Relationship Id="rId295" Type="http://schemas.openxmlformats.org/officeDocument/2006/relationships/hyperlink" Target="https://itauchile.atlassian.net/browse/GIYP-224?atlOrigin=eyJpIjoiMjBhNWIzMmFjMjdiNGE1YzhhZTE4YmM0ZjA0MDM4ZWYiLCJwIjoiZXhjZWwtamlyYSJ9" TargetMode="External"/><Relationship Id="rId309" Type="http://schemas.openxmlformats.org/officeDocument/2006/relationships/hyperlink" Target="https://itauchile.atlassian.net/browse/GIYP-549?atlOrigin=eyJpIjoiMjBhNWIzMmFjMjdiNGE1YzhhZTE4YmM0ZjA0MDM4ZWYiLCJwIjoiZXhjZWwtamlyYSJ9" TargetMode="External"/><Relationship Id="rId460" Type="http://schemas.openxmlformats.org/officeDocument/2006/relationships/hyperlink" Target="https://itauchile.atlassian.net/browse/GIYP-335?atlOrigin=eyJpIjoiMjBhNWIzMmFjMjdiNGE1YzhhZTE4YmM0ZjA0MDM4ZWYiLCJwIjoiZXhjZWwtamlyYSJ9" TargetMode="External"/><Relationship Id="rId516" Type="http://schemas.openxmlformats.org/officeDocument/2006/relationships/hyperlink" Target="https://itauchile.atlassian.net/browse/GIYP-721?atlOrigin=eyJpIjoiMjBhNWIzMmFjMjdiNGE1YzhhZTE4YmM0ZjA0MDM4ZWYiLCJwIjoiZXhjZWwtamlyYSJ9" TargetMode="External"/><Relationship Id="rId48" Type="http://schemas.openxmlformats.org/officeDocument/2006/relationships/hyperlink" Target="https://itauchile.atlassian.net/browse/GIYP-652?atlOrigin=eyJpIjoiMjBhNWIzMmFjMjdiNGE1YzhhZTE4YmM0ZjA0MDM4ZWYiLCJwIjoiZXhjZWwtamlyYSJ9" TargetMode="External"/><Relationship Id="rId113" Type="http://schemas.openxmlformats.org/officeDocument/2006/relationships/hyperlink" Target="https://itauchile.atlassian.net/browse/GIYP-199?atlOrigin=eyJpIjoiMjBhNWIzMmFjMjdiNGE1YzhhZTE4YmM0ZjA0MDM4ZWYiLCJwIjoiZXhjZWwtamlyYSJ9" TargetMode="External"/><Relationship Id="rId320" Type="http://schemas.openxmlformats.org/officeDocument/2006/relationships/hyperlink" Target="https://itauchile.atlassian.net/browse/GIYP-535?atlOrigin=eyJpIjoiMjBhNWIzMmFjMjdiNGE1YzhhZTE4YmM0ZjA0MDM4ZWYiLCJwIjoiZXhjZWwtamlyYSJ9" TargetMode="External"/><Relationship Id="rId558" Type="http://schemas.openxmlformats.org/officeDocument/2006/relationships/hyperlink" Target="https://itauchile.atlassian.net/browse/GIYP-450?atlOrigin=eyJpIjoiMjBhNWIzMmFjMjdiNGE1YzhhZTE4YmM0ZjA0MDM4ZWYiLCJwIjoiZXhjZWwtamlyYSJ9" TargetMode="External"/><Relationship Id="rId155" Type="http://schemas.openxmlformats.org/officeDocument/2006/relationships/hyperlink" Target="https://itauchile.atlassian.net/browse/GIYP-282?atlOrigin=eyJpIjoiMjBhNWIzMmFjMjdiNGE1YzhhZTE4YmM0ZjA0MDM4ZWYiLCJwIjoiZXhjZWwtamlyYSJ9" TargetMode="External"/><Relationship Id="rId197" Type="http://schemas.openxmlformats.org/officeDocument/2006/relationships/hyperlink" Target="https://itauchile.atlassian.net/browse/GIYP-440?atlOrigin=eyJpIjoiMjBhNWIzMmFjMjdiNGE1YzhhZTE4YmM0ZjA0MDM4ZWYiLCJwIjoiZXhjZWwtamlyYSJ9" TargetMode="External"/><Relationship Id="rId362" Type="http://schemas.openxmlformats.org/officeDocument/2006/relationships/hyperlink" Target="https://itauchile.atlassian.net/browse/GIYP-437?atlOrigin=eyJpIjoiMjBhNWIzMmFjMjdiNGE1YzhhZTE4YmM0ZjA0MDM4ZWYiLCJwIjoiZXhjZWwtamlyYSJ9" TargetMode="External"/><Relationship Id="rId418" Type="http://schemas.openxmlformats.org/officeDocument/2006/relationships/hyperlink" Target="https://itauchile.atlassian.net/browse/GIYP-62?atlOrigin=eyJpIjoiMjBhNWIzMmFjMjdiNGE1YzhhZTE4YmM0ZjA0MDM4ZWYiLCJwIjoiZXhjZWwtamlyYSJ9" TargetMode="External"/><Relationship Id="rId222" Type="http://schemas.openxmlformats.org/officeDocument/2006/relationships/hyperlink" Target="https://itauchile.atlassian.net/browse/GIYP-640?atlOrigin=eyJpIjoiMjBhNWIzMmFjMjdiNGE1YzhhZTE4YmM0ZjA0MDM4ZWYiLCJwIjoiZXhjZWwtamlyYSJ9" TargetMode="External"/><Relationship Id="rId264" Type="http://schemas.openxmlformats.org/officeDocument/2006/relationships/hyperlink" Target="https://itauchile.atlassian.net/browse/GIYP-75?atlOrigin=eyJpIjoiMjBhNWIzMmFjMjdiNGE1YzhhZTE4YmM0ZjA0MDM4ZWYiLCJwIjoiZXhjZWwtamlyYSJ9" TargetMode="External"/><Relationship Id="rId471" Type="http://schemas.openxmlformats.org/officeDocument/2006/relationships/hyperlink" Target="https://itauchile.atlassian.net/browse/GIYP-354?atlOrigin=eyJpIjoiMjBhNWIzMmFjMjdiNGE1YzhhZTE4YmM0ZjA0MDM4ZWYiLCJwIjoiZXhjZWwtamlyYSJ9" TargetMode="External"/><Relationship Id="rId17" Type="http://schemas.openxmlformats.org/officeDocument/2006/relationships/hyperlink" Target="https://itauchile.atlassian.net/browse/GIYP-329?atlOrigin=eyJpIjoiMjBhNWIzMmFjMjdiNGE1YzhhZTE4YmM0ZjA0MDM4ZWYiLCJwIjoiZXhjZWwtamlyYSJ9" TargetMode="External"/><Relationship Id="rId59" Type="http://schemas.openxmlformats.org/officeDocument/2006/relationships/hyperlink" Target="https://itauchile.atlassian.net/browse/GIYP-722?atlOrigin=eyJpIjoiMjBhNWIzMmFjMjdiNGE1YzhhZTE4YmM0ZjA0MDM4ZWYiLCJwIjoiZXhjZWwtamlyYSJ9" TargetMode="External"/><Relationship Id="rId124" Type="http://schemas.openxmlformats.org/officeDocument/2006/relationships/hyperlink" Target="https://itauchile.atlassian.net/browse/GIYP-60?atlOrigin=eyJpIjoiMjBhNWIzMmFjMjdiNGE1YzhhZTE4YmM0ZjA0MDM4ZWYiLCJwIjoiZXhjZWwtamlyYSJ9" TargetMode="External"/><Relationship Id="rId527" Type="http://schemas.openxmlformats.org/officeDocument/2006/relationships/hyperlink" Target="https://itauchile.atlassian.net/browse/GIYP-116?atlOrigin=eyJpIjoiMjBhNWIzMmFjMjdiNGE1YzhhZTE4YmM0ZjA0MDM4ZWYiLCJwIjoiZXhjZWwtamlyYSJ9" TargetMode="External"/><Relationship Id="rId569" Type="http://schemas.openxmlformats.org/officeDocument/2006/relationships/hyperlink" Target="https://itauchile.atlassian.net/browse/GIYP-616?atlOrigin=eyJpIjoiMjBhNWIzMmFjMjdiNGE1YzhhZTE4YmM0ZjA0MDM4ZWYiLCJwIjoiZXhjZWwtamlyYSJ9" TargetMode="External"/><Relationship Id="rId70" Type="http://schemas.openxmlformats.org/officeDocument/2006/relationships/hyperlink" Target="https://itauchile.atlassian.net/browse/GIYP-487?atlOrigin=eyJpIjoiMjBhNWIzMmFjMjdiNGE1YzhhZTE4YmM0ZjA0MDM4ZWYiLCJwIjoiZXhjZWwtamlyYSJ9" TargetMode="External"/><Relationship Id="rId166" Type="http://schemas.openxmlformats.org/officeDocument/2006/relationships/hyperlink" Target="https://itauchile.atlassian.net/browse/GIYP-166?atlOrigin=eyJpIjoiMjBhNWIzMmFjMjdiNGE1YzhhZTE4YmM0ZjA0MDM4ZWYiLCJwIjoiZXhjZWwtamlyYSJ9" TargetMode="External"/><Relationship Id="rId331" Type="http://schemas.openxmlformats.org/officeDocument/2006/relationships/hyperlink" Target="https://itauchile.atlassian.net/browse/GIYP-636?atlOrigin=eyJpIjoiMjBhNWIzMmFjMjdiNGE1YzhhZTE4YmM0ZjA0MDM4ZWYiLCJwIjoiZXhjZWwtamlyYSJ9" TargetMode="External"/><Relationship Id="rId373" Type="http://schemas.openxmlformats.org/officeDocument/2006/relationships/hyperlink" Target="https://itauchile.atlassian.net/browse/GIYP-718?atlOrigin=eyJpIjoiMjBhNWIzMmFjMjdiNGE1YzhhZTE4YmM0ZjA0MDM4ZWYiLCJwIjoiZXhjZWwtamlyYSJ9" TargetMode="External"/><Relationship Id="rId429" Type="http://schemas.openxmlformats.org/officeDocument/2006/relationships/hyperlink" Target="https://itauchile.atlassian.net/browse/GIYP-82?atlOrigin=eyJpIjoiMjBhNWIzMmFjMjdiNGE1YzhhZTE4YmM0ZjA0MDM4ZWYiLCJwIjoiZXhjZWwtamlyYSJ9" TargetMode="External"/><Relationship Id="rId580" Type="http://schemas.openxmlformats.org/officeDocument/2006/relationships/hyperlink" Target="https://itauchile.atlassian.net/browse/GIYP-474?atlOrigin=eyJpIjoiMjBhNWIzMmFjMjdiNGE1YzhhZTE4YmM0ZjA0MDM4ZWYiLCJwIjoiZXhjZWwtamlyYSJ9" TargetMode="External"/><Relationship Id="rId1" Type="http://schemas.openxmlformats.org/officeDocument/2006/relationships/hyperlink" Target="https://itauchile.atlassian.net/browse/GIYP-96?atlOrigin=eyJpIjoiMjBhNWIzMmFjMjdiNGE1YzhhZTE4YmM0ZjA0MDM4ZWYiLCJwIjoiZXhjZWwtamlyYSJ9" TargetMode="External"/><Relationship Id="rId233" Type="http://schemas.openxmlformats.org/officeDocument/2006/relationships/hyperlink" Target="https://itauchile.atlassian.net/browse/GIYP-314?atlOrigin=eyJpIjoiMjBhNWIzMmFjMjdiNGE1YzhhZTE4YmM0ZjA0MDM4ZWYiLCJwIjoiZXhjZWwtamlyYSJ9" TargetMode="External"/><Relationship Id="rId440" Type="http://schemas.openxmlformats.org/officeDocument/2006/relationships/hyperlink" Target="https://itauchile.atlassian.net/browse/GIYP-414?atlOrigin=eyJpIjoiMjBhNWIzMmFjMjdiNGE1YzhhZTE4YmM0ZjA0MDM4ZWYiLCJwIjoiZXhjZWwtamlyYSJ9" TargetMode="External"/><Relationship Id="rId28" Type="http://schemas.openxmlformats.org/officeDocument/2006/relationships/hyperlink" Target="https://itauchile.atlassian.net/browse/GIYP-48?atlOrigin=eyJpIjoiMjBhNWIzMmFjMjdiNGE1YzhhZTE4YmM0ZjA0MDM4ZWYiLCJwIjoiZXhjZWwtamlyYSJ9" TargetMode="External"/><Relationship Id="rId275" Type="http://schemas.openxmlformats.org/officeDocument/2006/relationships/hyperlink" Target="https://itauchile.atlassian.net/browse/GIYP-486?atlOrigin=eyJpIjoiMjBhNWIzMmFjMjdiNGE1YzhhZTE4YmM0ZjA0MDM4ZWYiLCJwIjoiZXhjZWwtamlyYSJ9" TargetMode="External"/><Relationship Id="rId300" Type="http://schemas.openxmlformats.org/officeDocument/2006/relationships/hyperlink" Target="https://itauchile.atlassian.net/browse/GIYP-662?atlOrigin=eyJpIjoiMjBhNWIzMmFjMjdiNGE1YzhhZTE4YmM0ZjA0MDM4ZWYiLCJwIjoiZXhjZWwtamlyYSJ9" TargetMode="External"/><Relationship Id="rId482" Type="http://schemas.openxmlformats.org/officeDocument/2006/relationships/hyperlink" Target="https://itauchile.atlassian.net/browse/GIYP-460?atlOrigin=eyJpIjoiMjBhNWIzMmFjMjdiNGE1YzhhZTE4YmM0ZjA0MDM4ZWYiLCJwIjoiZXhjZWwtamlyYSJ9" TargetMode="External"/><Relationship Id="rId538" Type="http://schemas.openxmlformats.org/officeDocument/2006/relationships/hyperlink" Target="https://itauchile.atlassian.net/browse/GIYP-677?atlOrigin=eyJpIjoiMjBhNWIzMmFjMjdiNGE1YzhhZTE4YmM0ZjA0MDM4ZWYiLCJwIjoiZXhjZWwtamlyYSJ9" TargetMode="External"/><Relationship Id="rId81" Type="http://schemas.openxmlformats.org/officeDocument/2006/relationships/hyperlink" Target="https://itauchile.atlassian.net/browse/GIYP-700?atlOrigin=eyJpIjoiMjBhNWIzMmFjMjdiNGE1YzhhZTE4YmM0ZjA0MDM4ZWYiLCJwIjoiZXhjZWwtamlyYSJ9" TargetMode="External"/><Relationship Id="rId135" Type="http://schemas.openxmlformats.org/officeDocument/2006/relationships/hyperlink" Target="https://itauchile.atlassian.net/browse/GIYP-118?atlOrigin=eyJpIjoiMjBhNWIzMmFjMjdiNGE1YzhhZTE4YmM0ZjA0MDM4ZWYiLCJwIjoiZXhjZWwtamlyYSJ9" TargetMode="External"/><Relationship Id="rId177" Type="http://schemas.openxmlformats.org/officeDocument/2006/relationships/hyperlink" Target="https://itauchile.atlassian.net/browse/GIYP-83?atlOrigin=eyJpIjoiMjBhNWIzMmFjMjdiNGE1YzhhZTE4YmM0ZjA0MDM4ZWYiLCJwIjoiZXhjZWwtamlyYSJ9" TargetMode="External"/><Relationship Id="rId342" Type="http://schemas.openxmlformats.org/officeDocument/2006/relationships/hyperlink" Target="https://itauchile.atlassian.net/browse/GIYP-676?atlOrigin=eyJpIjoiMjBhNWIzMmFjMjdiNGE1YzhhZTE4YmM0ZjA0MDM4ZWYiLCJwIjoiZXhjZWwtamlyYSJ9" TargetMode="External"/><Relationship Id="rId384" Type="http://schemas.openxmlformats.org/officeDocument/2006/relationships/hyperlink" Target="https://itauchile.atlassian.net/browse/GIYP-644?atlOrigin=eyJpIjoiMjBhNWIzMmFjMjdiNGE1YzhhZTE4YmM0ZjA0MDM4ZWYiLCJwIjoiZXhjZWwtamlyYSJ9" TargetMode="External"/><Relationship Id="rId591" Type="http://schemas.openxmlformats.org/officeDocument/2006/relationships/hyperlink" Target="https://itauchile.atlassian.net/browse/GIYP-410?atlOrigin=eyJpIjoiMjBhNWIzMmFjMjdiNGE1YzhhZTE4YmM0ZjA0MDM4ZWYiLCJwIjoiZXhjZWwtamlyYSJ9" TargetMode="External"/><Relationship Id="rId605" Type="http://schemas.openxmlformats.org/officeDocument/2006/relationships/hyperlink" Target="https://itauchile.atlassian.net/browse/GIYP-343?atlOrigin=eyJpIjoiMjBhNWIzMmFjMjdiNGE1YzhhZTE4YmM0ZjA0MDM4ZWYiLCJwIjoiZXhjZWwtamlyYSJ9" TargetMode="External"/><Relationship Id="rId202" Type="http://schemas.openxmlformats.org/officeDocument/2006/relationships/hyperlink" Target="https://itauchile.atlassian.net/browse/CC-463?atlOrigin=eyJpIjoiMjBhNWIzMmFjMjdiNGE1YzhhZTE4YmM0ZjA0MDM4ZWYiLCJwIjoiZXhjZWwtamlyYSJ9" TargetMode="External"/><Relationship Id="rId244" Type="http://schemas.openxmlformats.org/officeDocument/2006/relationships/hyperlink" Target="https://itauchile.atlassian.net/browse/GIYP-97?atlOrigin=eyJpIjoiMjBhNWIzMmFjMjdiNGE1YzhhZTE4YmM0ZjA0MDM4ZWYiLCJwIjoiZXhjZWwtamlyYSJ9" TargetMode="External"/><Relationship Id="rId39" Type="http://schemas.openxmlformats.org/officeDocument/2006/relationships/hyperlink" Target="https://itauchile.atlassian.net/browse/GIYP-713?atlOrigin=eyJpIjoiMjBhNWIzMmFjMjdiNGE1YzhhZTE4YmM0ZjA0MDM4ZWYiLCJwIjoiZXhjZWwtamlyYSJ9" TargetMode="External"/><Relationship Id="rId286" Type="http://schemas.openxmlformats.org/officeDocument/2006/relationships/hyperlink" Target="https://itauchile.atlassian.net/browse/GIYP-394?atlOrigin=eyJpIjoiMjBhNWIzMmFjMjdiNGE1YzhhZTE4YmM0ZjA0MDM4ZWYiLCJwIjoiZXhjZWwtamlyYSJ9" TargetMode="External"/><Relationship Id="rId451" Type="http://schemas.openxmlformats.org/officeDocument/2006/relationships/hyperlink" Target="https://itauchile.atlassian.net/browse/GIYP-309?atlOrigin=eyJpIjoiMjBhNWIzMmFjMjdiNGE1YzhhZTE4YmM0ZjA0MDM4ZWYiLCJwIjoiZXhjZWwtamlyYSJ9" TargetMode="External"/><Relationship Id="rId493" Type="http://schemas.openxmlformats.org/officeDocument/2006/relationships/hyperlink" Target="https://itauchile.atlassian.net/browse/GIYP-723?atlOrigin=eyJpIjoiMjBhNWIzMmFjMjdiNGE1YzhhZTE4YmM0ZjA0MDM4ZWYiLCJwIjoiZXhjZWwtamlyYSJ9" TargetMode="External"/><Relationship Id="rId507" Type="http://schemas.openxmlformats.org/officeDocument/2006/relationships/hyperlink" Target="https://itauchile.atlassian.net/browse/GIYP-74?atlOrigin=eyJpIjoiMjBhNWIzMmFjMjdiNGE1YzhhZTE4YmM0ZjA0MDM4ZWYiLCJwIjoiZXhjZWwtamlyYSJ9" TargetMode="External"/><Relationship Id="rId549" Type="http://schemas.openxmlformats.org/officeDocument/2006/relationships/hyperlink" Target="https://itauchile.atlassian.net/browse/GIYP-115?atlOrigin=eyJpIjoiMjBhNWIzMmFjMjdiNGE1YzhhZTE4YmM0ZjA0MDM4ZWYiLCJwIjoiZXhjZWwtamlyYSJ9" TargetMode="External"/><Relationship Id="rId50" Type="http://schemas.openxmlformats.org/officeDocument/2006/relationships/hyperlink" Target="https://itauchile.atlassian.net/browse/GIYP-558?atlOrigin=eyJpIjoiMjBhNWIzMmFjMjdiNGE1YzhhZTE4YmM0ZjA0MDM4ZWYiLCJwIjoiZXhjZWwtamlyYSJ9" TargetMode="External"/><Relationship Id="rId104" Type="http://schemas.openxmlformats.org/officeDocument/2006/relationships/hyperlink" Target="https://itauchile.atlassian.net/browse/GIYP-269?atlOrigin=eyJpIjoiMjBhNWIzMmFjMjdiNGE1YzhhZTE4YmM0ZjA0MDM4ZWYiLCJwIjoiZXhjZWwtamlyYSJ9" TargetMode="External"/><Relationship Id="rId146" Type="http://schemas.openxmlformats.org/officeDocument/2006/relationships/hyperlink" Target="https://itauchile.atlassian.net/browse/GIYP-703?atlOrigin=eyJpIjoiMjBhNWIzMmFjMjdiNGE1YzhhZTE4YmM0ZjA0MDM4ZWYiLCJwIjoiZXhjZWwtamlyYSJ9" TargetMode="External"/><Relationship Id="rId188" Type="http://schemas.openxmlformats.org/officeDocument/2006/relationships/hyperlink" Target="https://itauchile.atlassian.net/browse/GIYP-278?atlOrigin=eyJpIjoiMjBhNWIzMmFjMjdiNGE1YzhhZTE4YmM0ZjA0MDM4ZWYiLCJwIjoiZXhjZWwtamlyYSJ9" TargetMode="External"/><Relationship Id="rId311" Type="http://schemas.openxmlformats.org/officeDocument/2006/relationships/hyperlink" Target="https://itauchile.atlassian.net/browse/GIYP-455?atlOrigin=eyJpIjoiMjBhNWIzMmFjMjdiNGE1YzhhZTE4YmM0ZjA0MDM4ZWYiLCJwIjoiZXhjZWwtamlyYSJ9" TargetMode="External"/><Relationship Id="rId353" Type="http://schemas.openxmlformats.org/officeDocument/2006/relationships/hyperlink" Target="https://itauchile.atlassian.net/browse/GIYP-497?atlOrigin=eyJpIjoiMjBhNWIzMmFjMjdiNGE1YzhhZTE4YmM0ZjA0MDM4ZWYiLCJwIjoiZXhjZWwtamlyYSJ9" TargetMode="External"/><Relationship Id="rId395" Type="http://schemas.openxmlformats.org/officeDocument/2006/relationships/hyperlink" Target="https://itauchile.atlassian.net/browse/GIYP-409?atlOrigin=eyJpIjoiMjBhNWIzMmFjMjdiNGE1YzhhZTE4YmM0ZjA0MDM4ZWYiLCJwIjoiZXhjZWwtamlyYSJ9" TargetMode="External"/><Relationship Id="rId409" Type="http://schemas.openxmlformats.org/officeDocument/2006/relationships/hyperlink" Target="https://itauchile.atlassian.net/browse/GIYP-296?atlOrigin=eyJpIjoiMjBhNWIzMmFjMjdiNGE1YzhhZTE4YmM0ZjA0MDM4ZWYiLCJwIjoiZXhjZWwtamlyYSJ9" TargetMode="External"/><Relationship Id="rId560" Type="http://schemas.openxmlformats.org/officeDocument/2006/relationships/hyperlink" Target="https://itauchile.atlassian.net/browse/GIYP-391?atlOrigin=eyJpIjoiMjBhNWIzMmFjMjdiNGE1YzhhZTE4YmM0ZjA0MDM4ZWYiLCJwIjoiZXhjZWwtamlyYSJ9" TargetMode="External"/><Relationship Id="rId92" Type="http://schemas.openxmlformats.org/officeDocument/2006/relationships/hyperlink" Target="https://itauchile.atlassian.net/browse/GIYP-52?atlOrigin=eyJpIjoiMjBhNWIzMmFjMjdiNGE1YzhhZTE4YmM0ZjA0MDM4ZWYiLCJwIjoiZXhjZWwtamlyYSJ9" TargetMode="External"/><Relationship Id="rId213" Type="http://schemas.openxmlformats.org/officeDocument/2006/relationships/hyperlink" Target="https://itauchile.atlassian.net/browse/GIYP-107?atlOrigin=eyJpIjoiMjBhNWIzMmFjMjdiNGE1YzhhZTE4YmM0ZjA0MDM4ZWYiLCJwIjoiZXhjZWwtamlyYSJ9" TargetMode="External"/><Relationship Id="rId420" Type="http://schemas.openxmlformats.org/officeDocument/2006/relationships/hyperlink" Target="https://itauchile.atlassian.net/browse/GIYP-389?atlOrigin=eyJpIjoiMjBhNWIzMmFjMjdiNGE1YzhhZTE4YmM0ZjA0MDM4ZWYiLCJwIjoiZXhjZWwtamlyYSJ9" TargetMode="External"/><Relationship Id="rId616" Type="http://schemas.openxmlformats.org/officeDocument/2006/relationships/hyperlink" Target="https://itauchile.atlassian.net/browse/GIYP-366?atlOrigin=eyJpIjoiMjBhNWIzMmFjMjdiNGE1YzhhZTE4YmM0ZjA0MDM4ZWYiLCJwIjoiZXhjZWwtamlyYSJ9" TargetMode="External"/><Relationship Id="rId255" Type="http://schemas.openxmlformats.org/officeDocument/2006/relationships/hyperlink" Target="https://itauchile.atlassian.net/browse/GIYP-314?atlOrigin=eyJpIjoiMjBhNWIzMmFjMjdiNGE1YzhhZTE4YmM0ZjA0MDM4ZWYiLCJwIjoiZXhjZWwtamlyYSJ9" TargetMode="External"/><Relationship Id="rId297" Type="http://schemas.openxmlformats.org/officeDocument/2006/relationships/hyperlink" Target="https://itauchile.atlassian.net/browse/GIYP-318?atlOrigin=eyJpIjoiMjBhNWIzMmFjMjdiNGE1YzhhZTE4YmM0ZjA0MDM4ZWYiLCJwIjoiZXhjZWwtamlyYSJ9" TargetMode="External"/><Relationship Id="rId462" Type="http://schemas.openxmlformats.org/officeDocument/2006/relationships/hyperlink" Target="https://itauchile.atlassian.net/browse/GIYP-125?atlOrigin=eyJpIjoiMjBhNWIzMmFjMjdiNGE1YzhhZTE4YmM0ZjA0MDM4ZWYiLCJwIjoiZXhjZWwtamlyYSJ9" TargetMode="External"/><Relationship Id="rId518" Type="http://schemas.openxmlformats.org/officeDocument/2006/relationships/hyperlink" Target="https://itauchile.atlassian.net/browse/GIYP-664?atlOrigin=eyJpIjoiMjBhNWIzMmFjMjdiNGE1YzhhZTE4YmM0ZjA0MDM4ZWYiLCJwIjoiZXhjZWwtamlyYSJ9" TargetMode="External"/><Relationship Id="rId115" Type="http://schemas.openxmlformats.org/officeDocument/2006/relationships/hyperlink" Target="https://itauchile.atlassian.net/browse/GIYP-607?atlOrigin=eyJpIjoiMjBhNWIzMmFjMjdiNGE1YzhhZTE4YmM0ZjA0MDM4ZWYiLCJwIjoiZXhjZWwtamlyYSJ9" TargetMode="External"/><Relationship Id="rId157" Type="http://schemas.openxmlformats.org/officeDocument/2006/relationships/hyperlink" Target="https://itauchile.atlassian.net/browse/GIYP-179?atlOrigin=eyJpIjoiMjBhNWIzMmFjMjdiNGE1YzhhZTE4YmM0ZjA0MDM4ZWYiLCJwIjoiZXhjZWwtamlyYSJ9" TargetMode="External"/><Relationship Id="rId322" Type="http://schemas.openxmlformats.org/officeDocument/2006/relationships/hyperlink" Target="https://itauchile.atlassian.net/browse/GIYP-685?atlOrigin=eyJpIjoiMjBhNWIzMmFjMjdiNGE1YzhhZTE4YmM0ZjA0MDM4ZWYiLCJwIjoiZXhjZWwtamlyYSJ9" TargetMode="External"/><Relationship Id="rId364" Type="http://schemas.openxmlformats.org/officeDocument/2006/relationships/hyperlink" Target="https://itauchile.atlassian.net/browse/GIYP-348?atlOrigin=eyJpIjoiMjBhNWIzMmFjMjdiNGE1YzhhZTE4YmM0ZjA0MDM4ZWYiLCJwIjoiZXhjZWwtamlyYSJ9" TargetMode="External"/><Relationship Id="rId61" Type="http://schemas.openxmlformats.org/officeDocument/2006/relationships/hyperlink" Target="https://itauchile.atlassian.net/browse/GIYP-709?atlOrigin=eyJpIjoiMjBhNWIzMmFjMjdiNGE1YzhhZTE4YmM0ZjA0MDM4ZWYiLCJwIjoiZXhjZWwtamlyYSJ9" TargetMode="External"/><Relationship Id="rId199" Type="http://schemas.openxmlformats.org/officeDocument/2006/relationships/hyperlink" Target="https://itauchile.atlassian.net/browse/GIYP-92?atlOrigin=eyJpIjoiMjBhNWIzMmFjMjdiNGE1YzhhZTE4YmM0ZjA0MDM4ZWYiLCJwIjoiZXhjZWwtamlyYSJ9" TargetMode="External"/><Relationship Id="rId571" Type="http://schemas.openxmlformats.org/officeDocument/2006/relationships/hyperlink" Target="https://itauchile.atlassian.net/browse/GIYP-141?atlOrigin=eyJpIjoiMjBhNWIzMmFjMjdiNGE1YzhhZTE4YmM0ZjA0MDM4ZWYiLCJwIjoiZXhjZWwtamlyYSJ9" TargetMode="External"/><Relationship Id="rId19" Type="http://schemas.openxmlformats.org/officeDocument/2006/relationships/hyperlink" Target="https://itauchile.atlassian.net/browse/GIYP-429?atlOrigin=eyJpIjoiMjBhNWIzMmFjMjdiNGE1YzhhZTE4YmM0ZjA0MDM4ZWYiLCJwIjoiZXhjZWwtamlyYSJ9" TargetMode="External"/><Relationship Id="rId224" Type="http://schemas.openxmlformats.org/officeDocument/2006/relationships/hyperlink" Target="https://itauchile.atlassian.net/browse/GIYP-639?atlOrigin=eyJpIjoiMjBhNWIzMmFjMjdiNGE1YzhhZTE4YmM0ZjA0MDM4ZWYiLCJwIjoiZXhjZWwtamlyYSJ9" TargetMode="External"/><Relationship Id="rId266" Type="http://schemas.openxmlformats.org/officeDocument/2006/relationships/hyperlink" Target="https://itauchile.atlassian.net/browse/GIYP-672?atlOrigin=eyJpIjoiMjBhNWIzMmFjMjdiNGE1YzhhZTE4YmM0ZjA0MDM4ZWYiLCJwIjoiZXhjZWwtamlyYSJ9" TargetMode="External"/><Relationship Id="rId431" Type="http://schemas.openxmlformats.org/officeDocument/2006/relationships/hyperlink" Target="https://itauchile.atlassian.net/browse/GIYP-289?atlOrigin=eyJpIjoiMjBhNWIzMmFjMjdiNGE1YzhhZTE4YmM0ZjA0MDM4ZWYiLCJwIjoiZXhjZWwtamlyYSJ9" TargetMode="External"/><Relationship Id="rId473" Type="http://schemas.openxmlformats.org/officeDocument/2006/relationships/hyperlink" Target="https://itauchile.atlassian.net/browse/GIYP-354?atlOrigin=eyJpIjoiMjBhNWIzMmFjMjdiNGE1YzhhZTE4YmM0ZjA0MDM4ZWYiLCJwIjoiZXhjZWwtamlyYSJ9" TargetMode="External"/><Relationship Id="rId529" Type="http://schemas.openxmlformats.org/officeDocument/2006/relationships/hyperlink" Target="https://itauchile.atlassian.net/browse/GIYP-116?atlOrigin=eyJpIjoiMjBhNWIzMmFjMjdiNGE1YzhhZTE4YmM0ZjA0MDM4ZWYiLCJwIjoiZXhjZWwtamlyYSJ9" TargetMode="External"/><Relationship Id="rId30" Type="http://schemas.openxmlformats.org/officeDocument/2006/relationships/hyperlink" Target="https://itauchile.atlassian.net/browse/GIYP-356?atlOrigin=eyJpIjoiMjBhNWIzMmFjMjdiNGE1YzhhZTE4YmM0ZjA0MDM4ZWYiLCJwIjoiZXhjZWwtamlyYSJ9" TargetMode="External"/><Relationship Id="rId126" Type="http://schemas.openxmlformats.org/officeDocument/2006/relationships/hyperlink" Target="https://itauchile.atlassian.net/browse/GIYP-648?atlOrigin=eyJpIjoiMjBhNWIzMmFjMjdiNGE1YzhhZTE4YmM0ZjA0MDM4ZWYiLCJwIjoiZXhjZWwtamlyYSJ9" TargetMode="External"/><Relationship Id="rId168" Type="http://schemas.openxmlformats.org/officeDocument/2006/relationships/hyperlink" Target="https://itauchile.atlassian.net/browse/GIYP-91?atlOrigin=eyJpIjoiMjBhNWIzMmFjMjdiNGE1YzhhZTE4YmM0ZjA0MDM4ZWYiLCJwIjoiZXhjZWwtamlyYSJ9" TargetMode="External"/><Relationship Id="rId333" Type="http://schemas.openxmlformats.org/officeDocument/2006/relationships/hyperlink" Target="https://itauchile.atlassian.net/browse/GIYP-636?atlOrigin=eyJpIjoiMjBhNWIzMmFjMjdiNGE1YzhhZTE4YmM0ZjA0MDM4ZWYiLCJwIjoiZXhjZWwtamlyYSJ9" TargetMode="External"/><Relationship Id="rId540" Type="http://schemas.openxmlformats.org/officeDocument/2006/relationships/hyperlink" Target="https://itauchile.atlassian.net/browse/GIYP-407?atlOrigin=eyJpIjoiMjBhNWIzMmFjMjdiNGE1YzhhZTE4YmM0ZjA0MDM4ZWYiLCJwIjoiZXhjZWwtamlyYSJ9" TargetMode="External"/><Relationship Id="rId72" Type="http://schemas.openxmlformats.org/officeDocument/2006/relationships/hyperlink" Target="https://itauchile.atlassian.net/browse/GIYP-634?atlOrigin=eyJpIjoiMjBhNWIzMmFjMjdiNGE1YzhhZTE4YmM0ZjA0MDM4ZWYiLCJwIjoiZXhjZWwtamlyYSJ9" TargetMode="External"/><Relationship Id="rId375" Type="http://schemas.openxmlformats.org/officeDocument/2006/relationships/hyperlink" Target="https://itauchile.atlassian.net/browse/GIYP-710?atlOrigin=eyJpIjoiMjBhNWIzMmFjMjdiNGE1YzhhZTE4YmM0ZjA0MDM4ZWYiLCJwIjoiZXhjZWwtamlyYSJ9" TargetMode="External"/><Relationship Id="rId582" Type="http://schemas.openxmlformats.org/officeDocument/2006/relationships/hyperlink" Target="https://itauchile.atlassian.net/browse/GIYP-589?atlOrigin=eyJpIjoiMjBhNWIzMmFjMjdiNGE1YzhhZTE4YmM0ZjA0MDM4ZWYiLCJwIjoiZXhjZWwtamlyYSJ9" TargetMode="External"/><Relationship Id="rId3" Type="http://schemas.openxmlformats.org/officeDocument/2006/relationships/hyperlink" Target="https://itauchile.atlassian.net/browse/GIYP-584?atlOrigin=eyJpIjoiMjBhNWIzMmFjMjdiNGE1YzhhZTE4YmM0ZjA0MDM4ZWYiLCJwIjoiZXhjZWwtamlyYSJ9" TargetMode="External"/><Relationship Id="rId235" Type="http://schemas.openxmlformats.org/officeDocument/2006/relationships/hyperlink" Target="https://itauchile.atlassian.net/browse/GIYP-314?atlOrigin=eyJpIjoiMjBhNWIzMmFjMjdiNGE1YzhhZTE4YmM0ZjA0MDM4ZWYiLCJwIjoiZXhjZWwtamlyYSJ9" TargetMode="External"/><Relationship Id="rId277" Type="http://schemas.openxmlformats.org/officeDocument/2006/relationships/hyperlink" Target="https://itauchile.atlassian.net/browse/GIYP-353?atlOrigin=eyJpIjoiMjBhNWIzMmFjMjdiNGE1YzhhZTE4YmM0ZjA0MDM4ZWYiLCJwIjoiZXhjZWwtamlyYSJ9" TargetMode="External"/><Relationship Id="rId400" Type="http://schemas.openxmlformats.org/officeDocument/2006/relationships/hyperlink" Target="https://itauchile.atlassian.net/browse/GIYP-496?atlOrigin=eyJpIjoiMjBhNWIzMmFjMjdiNGE1YzhhZTE4YmM0ZjA0MDM4ZWYiLCJwIjoiZXhjZWwtamlyYSJ9" TargetMode="External"/><Relationship Id="rId442" Type="http://schemas.openxmlformats.org/officeDocument/2006/relationships/hyperlink" Target="https://itauchile.atlassian.net/browse/GIYP-285?atlOrigin=eyJpIjoiMjBhNWIzMmFjMjdiNGE1YzhhZTE4YmM0ZjA0MDM4ZWYiLCJwIjoiZXhjZWwtamlyYSJ9" TargetMode="External"/><Relationship Id="rId484" Type="http://schemas.openxmlformats.org/officeDocument/2006/relationships/hyperlink" Target="https://itauchile.atlassian.net/browse/GIYP-122?atlOrigin=eyJpIjoiMjBhNWIzMmFjMjdiNGE1YzhhZTE4YmM0ZjA0MDM4ZWYiLCJwIjoiZXhjZWwtamlyYSJ9" TargetMode="External"/><Relationship Id="rId137" Type="http://schemas.openxmlformats.org/officeDocument/2006/relationships/hyperlink" Target="https://itauchile.atlassian.net/browse/GIYP-118?atlOrigin=eyJpIjoiMjBhNWIzMmFjMjdiNGE1YzhhZTE4YmM0ZjA0MDM4ZWYiLCJwIjoiZXhjZWwtamlyYSJ9" TargetMode="External"/><Relationship Id="rId302" Type="http://schemas.openxmlformats.org/officeDocument/2006/relationships/hyperlink" Target="https://itauchile.atlassian.net/browse/GIYP-138?atlOrigin=eyJpIjoiMjBhNWIzMmFjMjdiNGE1YzhhZTE4YmM0ZjA0MDM4ZWYiLCJwIjoiZXhjZWwtamlyYSJ9" TargetMode="External"/><Relationship Id="rId344" Type="http://schemas.openxmlformats.org/officeDocument/2006/relationships/hyperlink" Target="https://itauchile.atlassian.net/browse/GIYP-676?atlOrigin=eyJpIjoiMjBhNWIzMmFjMjdiNGE1YzhhZTE4YmM0ZjA0MDM4ZWYiLCJwIjoiZXhjZWwtamlyYSJ9" TargetMode="External"/><Relationship Id="rId41" Type="http://schemas.openxmlformats.org/officeDocument/2006/relationships/hyperlink" Target="https://itauchile.atlassian.net/browse/GIYP-401?atlOrigin=eyJpIjoiMjBhNWIzMmFjMjdiNGE1YzhhZTE4YmM0ZjA0MDM4ZWYiLCJwIjoiZXhjZWwtamlyYSJ9" TargetMode="External"/><Relationship Id="rId83" Type="http://schemas.openxmlformats.org/officeDocument/2006/relationships/hyperlink" Target="https://itauchile.atlassian.net/browse/GIYP-715?atlOrigin=eyJpIjoiMjBhNWIzMmFjMjdiNGE1YzhhZTE4YmM0ZjA0MDM4ZWYiLCJwIjoiZXhjZWwtamlyYSJ9" TargetMode="External"/><Relationship Id="rId179" Type="http://schemas.openxmlformats.org/officeDocument/2006/relationships/hyperlink" Target="https://itauchile.atlassian.net/browse/GIYP-172?atlOrigin=eyJpIjoiMjBhNWIzMmFjMjdiNGE1YzhhZTE4YmM0ZjA0MDM4ZWYiLCJwIjoiZXhjZWwtamlyYSJ9" TargetMode="External"/><Relationship Id="rId386" Type="http://schemas.openxmlformats.org/officeDocument/2006/relationships/hyperlink" Target="https://itauchile.atlassian.net/browse/GIYP-720?atlOrigin=eyJpIjoiMjBhNWIzMmFjMjdiNGE1YzhhZTE4YmM0ZjA0MDM4ZWYiLCJwIjoiZXhjZWwtamlyYSJ9" TargetMode="External"/><Relationship Id="rId551" Type="http://schemas.openxmlformats.org/officeDocument/2006/relationships/hyperlink" Target="https://itauchile.atlassian.net/browse/GIYP-682?atlOrigin=eyJpIjoiMjBhNWIzMmFjMjdiNGE1YzhhZTE4YmM0ZjA0MDM4ZWYiLCJwIjoiZXhjZWwtamlyYSJ9" TargetMode="External"/><Relationship Id="rId593" Type="http://schemas.openxmlformats.org/officeDocument/2006/relationships/hyperlink" Target="https://itauchile.atlassian.net/browse/GIYP-307?atlOrigin=eyJpIjoiMjBhNWIzMmFjMjdiNGE1YzhhZTE4YmM0ZjA0MDM4ZWYiLCJwIjoiZXhjZWwtamlyYSJ9" TargetMode="External"/><Relationship Id="rId607" Type="http://schemas.openxmlformats.org/officeDocument/2006/relationships/hyperlink" Target="https://itauchile.atlassian.net/browse/GIYP-130?atlOrigin=eyJpIjoiMjBhNWIzMmFjMjdiNGE1YzhhZTE4YmM0ZjA0MDM4ZWYiLCJwIjoiZXhjZWwtamlyYSJ9" TargetMode="External"/><Relationship Id="rId190" Type="http://schemas.openxmlformats.org/officeDocument/2006/relationships/hyperlink" Target="https://itauchile.atlassian.net/browse/GIYP-472?atlOrigin=eyJpIjoiMjBhNWIzMmFjMjdiNGE1YzhhZTE4YmM0ZjA0MDM4ZWYiLCJwIjoiZXhjZWwtamlyYSJ9" TargetMode="External"/><Relationship Id="rId204" Type="http://schemas.openxmlformats.org/officeDocument/2006/relationships/hyperlink" Target="https://itauchile.atlassian.net/browse/GIYP-279?atlOrigin=eyJpIjoiMjBhNWIzMmFjMjdiNGE1YzhhZTE4YmM0ZjA0MDM4ZWYiLCJwIjoiZXhjZWwtamlyYSJ9" TargetMode="External"/><Relationship Id="rId246" Type="http://schemas.openxmlformats.org/officeDocument/2006/relationships/hyperlink" Target="https://itauchile.atlassian.net/browse/GIYP-481?atlOrigin=eyJpIjoiMjBhNWIzMmFjMjdiNGE1YzhhZTE4YmM0ZjA0MDM4ZWYiLCJwIjoiZXhjZWwtamlyYSJ9" TargetMode="External"/><Relationship Id="rId288" Type="http://schemas.openxmlformats.org/officeDocument/2006/relationships/hyperlink" Target="https://itauchile.atlassian.net/browse/GIYP-404?atlOrigin=eyJpIjoiMjBhNWIzMmFjMjdiNGE1YzhhZTE4YmM0ZjA0MDM4ZWYiLCJwIjoiZXhjZWwtamlyYSJ9" TargetMode="External"/><Relationship Id="rId411" Type="http://schemas.openxmlformats.org/officeDocument/2006/relationships/hyperlink" Target="https://itauchile.atlassian.net/browse/GIYP-184?atlOrigin=eyJpIjoiMjBhNWIzMmFjMjdiNGE1YzhhZTE4YmM0ZjA0MDM4ZWYiLCJwIjoiZXhjZWwtamlyYSJ9" TargetMode="External"/><Relationship Id="rId453" Type="http://schemas.openxmlformats.org/officeDocument/2006/relationships/hyperlink" Target="https://itauchile.atlassian.net/browse/GIYP-130?atlOrigin=eyJpIjoiMjBhNWIzMmFjMjdiNGE1YzhhZTE4YmM0ZjA0MDM4ZWYiLCJwIjoiZXhjZWwtamlyYSJ9" TargetMode="External"/><Relationship Id="rId509" Type="http://schemas.openxmlformats.org/officeDocument/2006/relationships/hyperlink" Target="https://itauchile.atlassian.net/browse/GIYP-67?atlOrigin=eyJpIjoiMjBhNWIzMmFjMjdiNGE1YzhhZTE4YmM0ZjA0MDM4ZWYiLCJwIjoiZXhjZWwtamlyYSJ9" TargetMode="External"/><Relationship Id="rId106" Type="http://schemas.openxmlformats.org/officeDocument/2006/relationships/hyperlink" Target="https://itauchile.atlassian.net/browse/GIYP-50?atlOrigin=eyJpIjoiMjBhNWIzMmFjMjdiNGE1YzhhZTE4YmM0ZjA0MDM4ZWYiLCJwIjoiZXhjZWwtamlyYSJ9" TargetMode="External"/><Relationship Id="rId313" Type="http://schemas.openxmlformats.org/officeDocument/2006/relationships/hyperlink" Target="https://itauchile.atlassian.net/browse/GIYP-392?atlOrigin=eyJpIjoiMjBhNWIzMmFjMjdiNGE1YzhhZTE4YmM0ZjA0MDM4ZWYiLCJwIjoiZXhjZWwtamlyYSJ9" TargetMode="External"/><Relationship Id="rId495" Type="http://schemas.openxmlformats.org/officeDocument/2006/relationships/hyperlink" Target="https://itauchile.atlassian.net/browse/GIYP-578?atlOrigin=eyJpIjoiMjBhNWIzMmFjMjdiNGE1YzhhZTE4YmM0ZjA0MDM4ZWYiLCJwIjoiZXhjZWwtamlyYSJ9" TargetMode="External"/><Relationship Id="rId10" Type="http://schemas.openxmlformats.org/officeDocument/2006/relationships/hyperlink" Target="https://itauchile.atlassian.net/browse/GIYP-293?atlOrigin=eyJpIjoiMjBhNWIzMmFjMjdiNGE1YzhhZTE4YmM0ZjA0MDM4ZWYiLCJwIjoiZXhjZWwtamlyYSJ9" TargetMode="External"/><Relationship Id="rId52" Type="http://schemas.openxmlformats.org/officeDocument/2006/relationships/hyperlink" Target="https://itauchile.atlassian.net/browse/GIYP-399?atlOrigin=eyJpIjoiMjBhNWIzMmFjMjdiNGE1YzhhZTE4YmM0ZjA0MDM4ZWYiLCJwIjoiZXhjZWwtamlyYSJ9" TargetMode="External"/><Relationship Id="rId94" Type="http://schemas.openxmlformats.org/officeDocument/2006/relationships/hyperlink" Target="https://itauchile.atlassian.net/browse/GIYP-93?atlOrigin=eyJpIjoiMjBhNWIzMmFjMjdiNGE1YzhhZTE4YmM0ZjA0MDM4ZWYiLCJwIjoiZXhjZWwtamlyYSJ9" TargetMode="External"/><Relationship Id="rId148" Type="http://schemas.openxmlformats.org/officeDocument/2006/relationships/hyperlink" Target="https://itauchile.atlassian.net/browse/GIYP-495?atlOrigin=eyJpIjoiMjBhNWIzMmFjMjdiNGE1YzhhZTE4YmM0ZjA0MDM4ZWYiLCJwIjoiZXhjZWwtamlyYSJ9" TargetMode="External"/><Relationship Id="rId355" Type="http://schemas.openxmlformats.org/officeDocument/2006/relationships/hyperlink" Target="https://itauchile.atlassian.net/browse/GIYP-262?atlOrigin=eyJpIjoiMjBhNWIzMmFjMjdiNGE1YzhhZTE4YmM0ZjA0MDM4ZWYiLCJwIjoiZXhjZWwtamlyYSJ9" TargetMode="External"/><Relationship Id="rId397" Type="http://schemas.openxmlformats.org/officeDocument/2006/relationships/hyperlink" Target="https://itauchile.atlassian.net/browse/GIYP-461?atlOrigin=eyJpIjoiMjBhNWIzMmFjMjdiNGE1YzhhZTE4YmM0ZjA0MDM4ZWYiLCJwIjoiZXhjZWwtamlyYSJ9" TargetMode="External"/><Relationship Id="rId520" Type="http://schemas.openxmlformats.org/officeDocument/2006/relationships/hyperlink" Target="https://itauchile.atlassian.net/browse/GIYP-629?atlOrigin=eyJpIjoiMjBhNWIzMmFjMjdiNGE1YzhhZTE4YmM0ZjA0MDM4ZWYiLCJwIjoiZXhjZWwtamlyYSJ9" TargetMode="External"/><Relationship Id="rId562" Type="http://schemas.openxmlformats.org/officeDocument/2006/relationships/hyperlink" Target="https://itauchile.atlassian.net/browse/GIYP-341?atlOrigin=eyJpIjoiMjBhNWIzMmFjMjdiNGE1YzhhZTE4YmM0ZjA0MDM4ZWYiLCJwIjoiZXhjZWwtamlyYSJ9" TargetMode="External"/><Relationship Id="rId618" Type="http://schemas.openxmlformats.org/officeDocument/2006/relationships/table" Target="../tables/table4.xml"/><Relationship Id="rId215" Type="http://schemas.openxmlformats.org/officeDocument/2006/relationships/hyperlink" Target="https://itauchile.atlassian.net/browse/GIYP-314?atlOrigin=eyJpIjoiMjBhNWIzMmFjMjdiNGE1YzhhZTE4YmM0ZjA0MDM4ZWYiLCJwIjoiZXhjZWwtamlyYSJ9" TargetMode="External"/><Relationship Id="rId257" Type="http://schemas.openxmlformats.org/officeDocument/2006/relationships/hyperlink" Target="https://itauchile.atlassian.net/browse/GIYP-314?atlOrigin=eyJpIjoiMjBhNWIzMmFjMjdiNGE1YzhhZTE4YmM0ZjA0MDM4ZWYiLCJwIjoiZXhjZWwtamlyYSJ9" TargetMode="External"/><Relationship Id="rId422" Type="http://schemas.openxmlformats.org/officeDocument/2006/relationships/hyperlink" Target="https://itauchile.atlassian.net/browse/GIYP-207?atlOrigin=eyJpIjoiMjBhNWIzMmFjMjdiNGE1YzhhZTE4YmM0ZjA0MDM4ZWYiLCJwIjoiZXhjZWwtamlyYSJ9" TargetMode="External"/><Relationship Id="rId464" Type="http://schemas.openxmlformats.org/officeDocument/2006/relationships/hyperlink" Target="https://itauchile.atlassian.net/browse/GIYP-706?atlOrigin=eyJpIjoiMjBhNWIzMmFjMjdiNGE1YzhhZTE4YmM0ZjA0MDM4ZWYiLCJwIjoiZXhjZWwtamlyYSJ9" TargetMode="External"/><Relationship Id="rId299" Type="http://schemas.openxmlformats.org/officeDocument/2006/relationships/hyperlink" Target="https://itauchile.atlassian.net/browse/GIYP-167?atlOrigin=eyJpIjoiMjBhNWIzMmFjMjdiNGE1YzhhZTE4YmM0ZjA0MDM4ZWYiLCJwIjoiZXhjZWwtamlyYSJ9" TargetMode="External"/><Relationship Id="rId63" Type="http://schemas.openxmlformats.org/officeDocument/2006/relationships/hyperlink" Target="https://itauchile.atlassian.net/browse/GIYP-722?atlOrigin=eyJpIjoiMjBhNWIzMmFjMjdiNGE1YzhhZTE4YmM0ZjA0MDM4ZWYiLCJwIjoiZXhjZWwtamlyYSJ9" TargetMode="External"/><Relationship Id="rId159" Type="http://schemas.openxmlformats.org/officeDocument/2006/relationships/hyperlink" Target="https://itauchile.atlassian.net/browse/GIYP-161?atlOrigin=eyJpIjoiMjBhNWIzMmFjMjdiNGE1YzhhZTE4YmM0ZjA0MDM4ZWYiLCJwIjoiZXhjZWwtamlyYSJ9" TargetMode="External"/><Relationship Id="rId366" Type="http://schemas.openxmlformats.org/officeDocument/2006/relationships/hyperlink" Target="https://itauchile.atlassian.net/browse/GIYP-181?atlOrigin=eyJpIjoiMjBhNWIzMmFjMjdiNGE1YzhhZTE4YmM0ZjA0MDM4ZWYiLCJwIjoiZXhjZWwtamlyYSJ9" TargetMode="External"/><Relationship Id="rId573" Type="http://schemas.openxmlformats.org/officeDocument/2006/relationships/hyperlink" Target="https://itauchile.atlassian.net/browse/GIYP-444?atlOrigin=eyJpIjoiMjBhNWIzMmFjMjdiNGE1YzhhZTE4YmM0ZjA0MDM4ZWYiLCJwIjoiZXhjZWwtamlyYSJ9" TargetMode="External"/><Relationship Id="rId226" Type="http://schemas.openxmlformats.org/officeDocument/2006/relationships/hyperlink" Target="https://itauchile.atlassian.net/browse/GIYP-633?atlOrigin=eyJpIjoiMjBhNWIzMmFjMjdiNGE1YzhhZTE4YmM0ZjA0MDM4ZWYiLCJwIjoiZXhjZWwtamlyYSJ9" TargetMode="External"/><Relationship Id="rId433" Type="http://schemas.openxmlformats.org/officeDocument/2006/relationships/hyperlink" Target="https://itauchile.atlassian.net/browse/GIYP-64?atlOrigin=eyJpIjoiMjBhNWIzMmFjMjdiNGE1YzhhZTE4YmM0ZjA0MDM4ZWYiLCJwIjoiZXhjZWwtamlyYSJ9" TargetMode="External"/><Relationship Id="rId74" Type="http://schemas.openxmlformats.org/officeDocument/2006/relationships/hyperlink" Target="https://itauchile.atlassian.net/browse/GIYP-622?atlOrigin=eyJpIjoiMjBhNWIzMmFjMjdiNGE1YzhhZTE4YmM0ZjA0MDM4ZWYiLCJwIjoiZXhjZWwtamlyYSJ9" TargetMode="External"/><Relationship Id="rId377" Type="http://schemas.openxmlformats.org/officeDocument/2006/relationships/hyperlink" Target="https://itauchile.atlassian.net/browse/GIYP-273?atlOrigin=eyJpIjoiMjBhNWIzMmFjMjdiNGE1YzhhZTE4YmM0ZjA0MDM4ZWYiLCJwIjoiZXhjZWwtamlyYSJ9" TargetMode="External"/><Relationship Id="rId500" Type="http://schemas.openxmlformats.org/officeDocument/2006/relationships/hyperlink" Target="https://itauchile.atlassian.net/browse/GIYP-469?atlOrigin=eyJpIjoiMjBhNWIzMmFjMjdiNGE1YzhhZTE4YmM0ZjA0MDM4ZWYiLCJwIjoiZXhjZWwtamlyYSJ9" TargetMode="External"/><Relationship Id="rId584" Type="http://schemas.openxmlformats.org/officeDocument/2006/relationships/hyperlink" Target="https://itauchile.atlassian.net/browse/GIYP-294?atlOrigin=eyJpIjoiMjBhNWIzMmFjMjdiNGE1YzhhZTE4YmM0ZjA0MDM4ZWYiLCJwIjoiZXhjZWwtamlyYSJ9" TargetMode="External"/><Relationship Id="rId5" Type="http://schemas.openxmlformats.org/officeDocument/2006/relationships/hyperlink" Target="https://itauchile.atlassian.net/browse/GIYP-65?atlOrigin=eyJpIjoiMjBhNWIzMmFjMjdiNGE1YzhhZTE4YmM0ZjA0MDM4ZWYiLCJwIjoiZXhjZWwtamlyYSJ9" TargetMode="External"/><Relationship Id="rId237" Type="http://schemas.openxmlformats.org/officeDocument/2006/relationships/hyperlink" Target="https://itauchile.atlassian.net/browse/GIYP-314?atlOrigin=eyJpIjoiMjBhNWIzMmFjMjdiNGE1YzhhZTE4YmM0ZjA0MDM4ZWYiLCJwIjoiZXhjZWwtamlyYSJ9" TargetMode="External"/><Relationship Id="rId444" Type="http://schemas.openxmlformats.org/officeDocument/2006/relationships/hyperlink" Target="https://itauchile.atlassian.net/browse/GIYP-416?atlOrigin=eyJpIjoiMjBhNWIzMmFjMjdiNGE1YzhhZTE4YmM0ZjA0MDM4ZWYiLCJwIjoiZXhjZWwtamlyYSJ9" TargetMode="External"/><Relationship Id="rId290" Type="http://schemas.openxmlformats.org/officeDocument/2006/relationships/hyperlink" Target="https://itauchile.atlassian.net/browse/GIYP-277?atlOrigin=eyJpIjoiMjBhNWIzMmFjMjdiNGE1YzhhZTE4YmM0ZjA0MDM4ZWYiLCJwIjoiZXhjZWwtamlyYSJ9" TargetMode="External"/><Relationship Id="rId304" Type="http://schemas.openxmlformats.org/officeDocument/2006/relationships/hyperlink" Target="https://itauchile.atlassian.net/browse/GIYP-157?atlOrigin=eyJpIjoiMjBhNWIzMmFjMjdiNGE1YzhhZTE4YmM0ZjA0MDM4ZWYiLCJwIjoiZXhjZWwtamlyYSJ9" TargetMode="External"/><Relationship Id="rId388" Type="http://schemas.openxmlformats.org/officeDocument/2006/relationships/hyperlink" Target="https://itauchile.atlassian.net/browse/GIYP-473?atlOrigin=eyJpIjoiMjBhNWIzMmFjMjdiNGE1YzhhZTE4YmM0ZjA0MDM4ZWYiLCJwIjoiZXhjZWwtamlyYSJ9" TargetMode="External"/><Relationship Id="rId511" Type="http://schemas.openxmlformats.org/officeDocument/2006/relationships/hyperlink" Target="https://itauchile.atlassian.net/browse/GIYP-583?atlOrigin=eyJpIjoiMjBhNWIzMmFjMjdiNGE1YzhhZTE4YmM0ZjA0MDM4ZWYiLCJwIjoiZXhjZWwtamlyYSJ9" TargetMode="External"/><Relationship Id="rId609" Type="http://schemas.openxmlformats.org/officeDocument/2006/relationships/hyperlink" Target="https://itauchile.atlassian.net/browse/GIYP-240?atlOrigin=eyJpIjoiMjBhNWIzMmFjMjdiNGE1YzhhZTE4YmM0ZjA0MDM4ZWYiLCJwIjoiZXhjZWwtamlyYSJ9" TargetMode="External"/><Relationship Id="rId85" Type="http://schemas.openxmlformats.org/officeDocument/2006/relationships/hyperlink" Target="https://itauchile.atlassian.net/browse/GIYP-701?atlOrigin=eyJpIjoiMjBhNWIzMmFjMjdiNGE1YzhhZTE4YmM0ZjA0MDM4ZWYiLCJwIjoiZXhjZWwtamlyYSJ9" TargetMode="External"/><Relationship Id="rId150" Type="http://schemas.openxmlformats.org/officeDocument/2006/relationships/hyperlink" Target="https://itauchile.atlassian.net/browse/GIYP-118?atlOrigin=eyJpIjoiMjBhNWIzMmFjMjdiNGE1YzhhZTE4YmM0ZjA0MDM4ZWYiLCJwIjoiZXhjZWwtamlyYSJ9" TargetMode="External"/><Relationship Id="rId595" Type="http://schemas.openxmlformats.org/officeDocument/2006/relationships/hyperlink" Target="https://itauchile.atlassian.net/browse/GIYP-119?atlOrigin=eyJpIjoiMjBhNWIzMmFjMjdiNGE1YzhhZTE4YmM0ZjA0MDM4ZWYiLCJwIjoiZXhjZWwtamlyYSJ9" TargetMode="External"/><Relationship Id="rId248" Type="http://schemas.openxmlformats.org/officeDocument/2006/relationships/hyperlink" Target="https://itauchile.atlassian.net/browse/GIYP-286?atlOrigin=eyJpIjoiMjBhNWIzMmFjMjdiNGE1YzhhZTE4YmM0ZjA0MDM4ZWYiLCJwIjoiZXhjZWwtamlyYSJ9" TargetMode="External"/><Relationship Id="rId455" Type="http://schemas.openxmlformats.org/officeDocument/2006/relationships/hyperlink" Target="https://itauchile.atlassian.net/browse/GIYP-565?atlOrigin=eyJpIjoiMjBhNWIzMmFjMjdiNGE1YzhhZTE4YmM0ZjA0MDM4ZWYiLCJwIjoiZXhjZWwtamlyYSJ9" TargetMode="External"/><Relationship Id="rId12" Type="http://schemas.openxmlformats.org/officeDocument/2006/relationships/hyperlink" Target="https://itauchile.atlassian.net/browse/GIYP-314?atlOrigin=eyJpIjoiMjBhNWIzMmFjMjdiNGE1YzhhZTE4YmM0ZjA0MDM4ZWYiLCJwIjoiZXhjZWwtamlyYSJ9" TargetMode="External"/><Relationship Id="rId108" Type="http://schemas.openxmlformats.org/officeDocument/2006/relationships/hyperlink" Target="https://itauchile.atlassian.net/browse/GIYP-90?atlOrigin=eyJpIjoiMjBhNWIzMmFjMjdiNGE1YzhhZTE4YmM0ZjA0MDM4ZWYiLCJwIjoiZXhjZWwtamlyYSJ9" TargetMode="External"/><Relationship Id="rId315" Type="http://schemas.openxmlformats.org/officeDocument/2006/relationships/hyperlink" Target="https://itauchile.atlassian.net/browse/GIYP-182?atlOrigin=eyJpIjoiMjBhNWIzMmFjMjdiNGE1YzhhZTE4YmM0ZjA0MDM4ZWYiLCJwIjoiZXhjZWwtamlyYSJ9" TargetMode="External"/><Relationship Id="rId522" Type="http://schemas.openxmlformats.org/officeDocument/2006/relationships/hyperlink" Target="https://itauchile.atlassian.net/browse/GIYP-629?atlOrigin=eyJpIjoiMjBhNWIzMmFjMjdiNGE1YzhhZTE4YmM0ZjA0MDM4ZWYiLCJwIjoiZXhjZWwtamlyYSJ9" TargetMode="External"/><Relationship Id="rId96" Type="http://schemas.openxmlformats.org/officeDocument/2006/relationships/hyperlink" Target="https://itauchile.atlassian.net/browse/GIYP-150?atlOrigin=eyJpIjoiMjBhNWIzMmFjMjdiNGE1YzhhZTE4YmM0ZjA0MDM4ZWYiLCJwIjoiZXhjZWwtamlyYSJ9" TargetMode="External"/><Relationship Id="rId161" Type="http://schemas.openxmlformats.org/officeDocument/2006/relationships/hyperlink" Target="https://itauchile.atlassian.net/browse/GIYP-117?atlOrigin=eyJpIjoiMjBhNWIzMmFjMjdiNGE1YzhhZTE4YmM0ZjA0MDM4ZWYiLCJwIjoiZXhjZWwtamlyYSJ9" TargetMode="External"/><Relationship Id="rId399" Type="http://schemas.openxmlformats.org/officeDocument/2006/relationships/hyperlink" Target="https://itauchile.atlassian.net/browse/GIYP-557?atlOrigin=eyJpIjoiMjBhNWIzMmFjMjdiNGE1YzhhZTE4YmM0ZjA0MDM4ZWYiLCJwIjoiZXhjZWwtamlyYSJ9" TargetMode="External"/><Relationship Id="rId259" Type="http://schemas.openxmlformats.org/officeDocument/2006/relationships/hyperlink" Target="https://itauchile.atlassian.net/browse/GIYP-314?atlOrigin=eyJpIjoiMjBhNWIzMmFjMjdiNGE1YzhhZTE4YmM0ZjA0MDM4ZWYiLCJwIjoiZXhjZWwtamlyYSJ9" TargetMode="External"/><Relationship Id="rId466" Type="http://schemas.openxmlformats.org/officeDocument/2006/relationships/hyperlink" Target="https://itauchile.atlassian.net/browse/GIYP-602?atlOrigin=eyJpIjoiMjBhNWIzMmFjMjdiNGE1YzhhZTE4YmM0ZjA0MDM4ZWYiLCJwIjoiZXhjZWwtamlyYSJ9" TargetMode="External"/><Relationship Id="rId23" Type="http://schemas.openxmlformats.org/officeDocument/2006/relationships/hyperlink" Target="https://itauchile.atlassian.net/browse/GIYP-597?atlOrigin=eyJpIjoiMjBhNWIzMmFjMjdiNGE1YzhhZTE4YmM0ZjA0MDM4ZWYiLCJwIjoiZXhjZWwtamlyYSJ9" TargetMode="External"/><Relationship Id="rId119" Type="http://schemas.openxmlformats.org/officeDocument/2006/relationships/hyperlink" Target="https://itauchile.atlassian.net/browse/GIYP-214?atlOrigin=eyJpIjoiMjBhNWIzMmFjMjdiNGE1YzhhZTE4YmM0ZjA0MDM4ZWYiLCJwIjoiZXhjZWwtamlyYSJ9" TargetMode="External"/><Relationship Id="rId326" Type="http://schemas.openxmlformats.org/officeDocument/2006/relationships/hyperlink" Target="https://itauchile.atlassian.net/browse/GIYP-155?atlOrigin=eyJpIjoiMjBhNWIzMmFjMjdiNGE1YzhhZTE4YmM0ZjA0MDM4ZWYiLCJwIjoiZXhjZWwtamlyYSJ9" TargetMode="External"/><Relationship Id="rId533" Type="http://schemas.openxmlformats.org/officeDocument/2006/relationships/hyperlink" Target="https://itauchile.atlassian.net/browse/GIYP-554?atlOrigin=eyJpIjoiMjBhNWIzMmFjMjdiNGE1YzhhZTE4YmM0ZjA0MDM4ZWYiLCJwIjoiZXhjZWwtamlyYSJ9" TargetMode="External"/><Relationship Id="rId172" Type="http://schemas.openxmlformats.org/officeDocument/2006/relationships/hyperlink" Target="https://itauchile.atlassian.net/browse/GIYP-420?atlOrigin=eyJpIjoiMjBhNWIzMmFjMjdiNGE1YzhhZTE4YmM0ZjA0MDM4ZWYiLCJwIjoiZXhjZWwtamlyYSJ9" TargetMode="External"/><Relationship Id="rId477" Type="http://schemas.openxmlformats.org/officeDocument/2006/relationships/hyperlink" Target="https://itauchile.atlassian.net/browse/GIYP-135?atlOrigin=eyJpIjoiMjBhNWIzMmFjMjdiNGE1YzhhZTE4YmM0ZjA0MDM4ZWYiLCJwIjoiZXhjZWwtamlyYSJ9" TargetMode="External"/><Relationship Id="rId600" Type="http://schemas.openxmlformats.org/officeDocument/2006/relationships/hyperlink" Target="https://itauchile.atlassian.net/browse/GIYP-164?atlOrigin=eyJpIjoiMjBhNWIzMmFjMjdiNGE1YzhhZTE4YmM0ZjA0MDM4ZWYiLCJwIjoiZXhjZWwtamlyYSJ9" TargetMode="External"/><Relationship Id="rId337" Type="http://schemas.openxmlformats.org/officeDocument/2006/relationships/hyperlink" Target="https://itauchile.atlassian.net/browse/GIYP-636?atlOrigin=eyJpIjoiMjBhNWIzMmFjMjdiNGE1YzhhZTE4YmM0ZjA0MDM4ZWYiLCJwIjoiZXhjZWwtamlyYSJ9" TargetMode="External"/><Relationship Id="rId34" Type="http://schemas.openxmlformats.org/officeDocument/2006/relationships/hyperlink" Target="https://itauchile.atlassian.net/browse/GIYP-667?atlOrigin=eyJpIjoiMjBhNWIzMmFjMjdiNGE1YzhhZTE4YmM0ZjA0MDM4ZWYiLCJwIjoiZXhjZWwtamlyYSJ9" TargetMode="External"/><Relationship Id="rId544" Type="http://schemas.openxmlformats.org/officeDocument/2006/relationships/hyperlink" Target="https://itauchile.atlassian.net/browse/GIYP-623?atlOrigin=eyJpIjoiMjBhNWIzMmFjMjdiNGE1YzhhZTE4YmM0ZjA0MDM4ZWYiLCJwIjoiZXhjZWwtamlyYSJ9" TargetMode="External"/><Relationship Id="rId183" Type="http://schemas.openxmlformats.org/officeDocument/2006/relationships/hyperlink" Target="https://itauchile.atlassian.net/browse/GIYP-428?atlOrigin=eyJpIjoiMjBhNWIzMmFjMjdiNGE1YzhhZTE4YmM0ZjA0MDM4ZWYiLCJwIjoiZXhjZWwtamlyYSJ9" TargetMode="External"/><Relationship Id="rId390" Type="http://schemas.openxmlformats.org/officeDocument/2006/relationships/hyperlink" Target="https://itauchile.atlassian.net/browse/GIYP-468?atlOrigin=eyJpIjoiMjBhNWIzMmFjMjdiNGE1YzhhZTE4YmM0ZjA0MDM4ZWYiLCJwIjoiZXhjZWwtamlyYSJ9" TargetMode="External"/><Relationship Id="rId404" Type="http://schemas.openxmlformats.org/officeDocument/2006/relationships/hyperlink" Target="https://itauchile.atlassian.net/browse/GIYP-299?atlOrigin=eyJpIjoiMjBhNWIzMmFjMjdiNGE1YzhhZTE4YmM0ZjA0MDM4ZWYiLCJwIjoiZXhjZWwtamlyYSJ9" TargetMode="External"/><Relationship Id="rId611" Type="http://schemas.openxmlformats.org/officeDocument/2006/relationships/hyperlink" Target="https://itauchile.atlassian.net/browse/GIYP-228?atlOrigin=eyJpIjoiMjBhNWIzMmFjMjdiNGE1YzhhZTE4YmM0ZjA0MDM4ZWYiLCJwIjoiZXhjZWwtamlyYSJ9" TargetMode="External"/><Relationship Id="rId250" Type="http://schemas.openxmlformats.org/officeDocument/2006/relationships/hyperlink" Target="https://itauchile.atlassian.net/browse/GIYP-659?atlOrigin=eyJpIjoiMjBhNWIzMmFjMjdiNGE1YzhhZTE4YmM0ZjA0MDM4ZWYiLCJwIjoiZXhjZWwtamlyYSJ9" TargetMode="External"/><Relationship Id="rId488" Type="http://schemas.openxmlformats.org/officeDocument/2006/relationships/hyperlink" Target="https://itauchile.atlassian.net/browse/GIYP-656?atlOrigin=eyJpIjoiMjBhNWIzMmFjMjdiNGE1YzhhZTE4YmM0ZjA0MDM4ZWYiLCJwIjoiZXhjZWwtamlyYSJ9" TargetMode="External"/><Relationship Id="rId45" Type="http://schemas.openxmlformats.org/officeDocument/2006/relationships/hyperlink" Target="https://itauchile.atlassian.net/browse/GIYP-586?atlOrigin=eyJpIjoiMjBhNWIzMmFjMjdiNGE1YzhhZTE4YmM0ZjA0MDM4ZWYiLCJwIjoiZXhjZWwtamlyYSJ9" TargetMode="External"/><Relationship Id="rId110" Type="http://schemas.openxmlformats.org/officeDocument/2006/relationships/hyperlink" Target="https://itauchile.atlassian.net/browse/GIYP-81?atlOrigin=eyJpIjoiMjBhNWIzMmFjMjdiNGE1YzhhZTE4YmM0ZjA0MDM4ZWYiLCJwIjoiZXhjZWwtamlyYSJ9" TargetMode="External"/><Relationship Id="rId348" Type="http://schemas.openxmlformats.org/officeDocument/2006/relationships/hyperlink" Target="https://itauchile.atlassian.net/browse/GIYP-200?atlOrigin=eyJpIjoiMjBhNWIzMmFjMjdiNGE1YzhhZTE4YmM0ZjA0MDM4ZWYiLCJwIjoiZXhjZWwtamlyYSJ9" TargetMode="External"/><Relationship Id="rId555" Type="http://schemas.openxmlformats.org/officeDocument/2006/relationships/hyperlink" Target="https://itauchile.atlassian.net/browse/GIYP-631?atlOrigin=eyJpIjoiMjBhNWIzMmFjMjdiNGE1YzhhZTE4YmM0ZjA0MDM4ZWYiLCJwIjoiZXhjZWwtamlyYSJ9" TargetMode="External"/><Relationship Id="rId194" Type="http://schemas.openxmlformats.org/officeDocument/2006/relationships/hyperlink" Target="https://itauchile.atlassian.net/browse/GIYP-174?atlOrigin=eyJpIjoiMjBhNWIzMmFjMjdiNGE1YzhhZTE4YmM0ZjA0MDM4ZWYiLCJwIjoiZXhjZWwtamlyYSJ9" TargetMode="External"/><Relationship Id="rId208" Type="http://schemas.openxmlformats.org/officeDocument/2006/relationships/hyperlink" Target="https://itauchile.atlassian.net/browse/GIYP-194?atlOrigin=eyJpIjoiMjBhNWIzMmFjMjdiNGE1YzhhZTE4YmM0ZjA0MDM4ZWYiLCJwIjoiZXhjZWwtamlyYSJ9" TargetMode="External"/><Relationship Id="rId415" Type="http://schemas.openxmlformats.org/officeDocument/2006/relationships/hyperlink" Target="https://itauchile.atlassian.net/browse/GIYP-441?atlOrigin=eyJpIjoiMjBhNWIzMmFjMjdiNGE1YzhhZTE4YmM0ZjA0MDM4ZWYiLCJwIjoiZXhjZWwtamlyYSJ9" TargetMode="External"/><Relationship Id="rId261" Type="http://schemas.openxmlformats.org/officeDocument/2006/relationships/hyperlink" Target="https://itauchile.atlassian.net/browse/GIYP-489?atlOrigin=eyJpIjoiMjBhNWIzMmFjMjdiNGE1YzhhZTE4YmM0ZjA0MDM4ZWYiLCJwIjoiZXhjZWwtamlyYSJ9" TargetMode="External"/><Relationship Id="rId499" Type="http://schemas.openxmlformats.org/officeDocument/2006/relationships/hyperlink" Target="https://itauchile.atlassian.net/browse/GIYP-485?atlOrigin=eyJpIjoiMjBhNWIzMmFjMjdiNGE1YzhhZTE4YmM0ZjA0MDM4ZWYiLCJwIjoiZXhjZWwtamlyYSJ9" TargetMode="External"/><Relationship Id="rId56" Type="http://schemas.openxmlformats.org/officeDocument/2006/relationships/hyperlink" Target="https://itauchile.atlassian.net/browse/GIYP-505?atlOrigin=eyJpIjoiMjBhNWIzMmFjMjdiNGE1YzhhZTE4YmM0ZjA0MDM4ZWYiLCJwIjoiZXhjZWwtamlyYSJ9" TargetMode="External"/><Relationship Id="rId359" Type="http://schemas.openxmlformats.org/officeDocument/2006/relationships/hyperlink" Target="https://itauchile.atlassian.net/browse/GIYP-483?atlOrigin=eyJpIjoiMjBhNWIzMmFjMjdiNGE1YzhhZTE4YmM0ZjA0MDM4ZWYiLCJwIjoiZXhjZWwtamlyYSJ9" TargetMode="External"/><Relationship Id="rId566" Type="http://schemas.openxmlformats.org/officeDocument/2006/relationships/hyperlink" Target="https://itauchile.atlassian.net/browse/GIYP-525?atlOrigin=eyJpIjoiMjBhNWIzMmFjMjdiNGE1YzhhZTE4YmM0ZjA0MDM4ZWYiLCJwIjoiZXhjZWwtamlyYSJ9" TargetMode="External"/><Relationship Id="rId121" Type="http://schemas.openxmlformats.org/officeDocument/2006/relationships/hyperlink" Target="https://itauchile.atlassian.net/browse/GIYP-112?atlOrigin=eyJpIjoiMjBhNWIzMmFjMjdiNGE1YzhhZTE4YmM0ZjA0MDM4ZWYiLCJwIjoiZXhjZWwtamlyYSJ9" TargetMode="External"/><Relationship Id="rId219" Type="http://schemas.openxmlformats.org/officeDocument/2006/relationships/hyperlink" Target="https://itauchile.atlassian.net/browse/GIYP-314?atlOrigin=eyJpIjoiMjBhNWIzMmFjMjdiNGE1YzhhZTE4YmM0ZjA0MDM4ZWYiLCJwIjoiZXhjZWwtamlyYSJ9" TargetMode="External"/><Relationship Id="rId426" Type="http://schemas.openxmlformats.org/officeDocument/2006/relationships/hyperlink" Target="https://itauchile.atlassian.net/browse/GIYP-585?atlOrigin=eyJpIjoiMjBhNWIzMmFjMjdiNGE1YzhhZTE4YmM0ZjA0MDM4ZWYiLCJwIjoiZXhjZWwtamlyYSJ9" TargetMode="External"/><Relationship Id="rId67" Type="http://schemas.openxmlformats.org/officeDocument/2006/relationships/hyperlink" Target="https://itauchile.atlassian.net/browse/GIYP-722?atlOrigin=eyJpIjoiMjBhNWIzMmFjMjdiNGE1YzhhZTE4YmM0ZjA0MDM4ZWYiLCJwIjoiZXhjZWwtamlyYSJ9" TargetMode="External"/><Relationship Id="rId272" Type="http://schemas.openxmlformats.org/officeDocument/2006/relationships/hyperlink" Target="https://itauchile.atlassian.net/browse/GIYP-211?atlOrigin=eyJpIjoiMjBhNWIzMmFjMjdiNGE1YzhhZTE4YmM0ZjA0MDM4ZWYiLCJwIjoiZXhjZWwtamlyYSJ9" TargetMode="External"/><Relationship Id="rId577" Type="http://schemas.openxmlformats.org/officeDocument/2006/relationships/hyperlink" Target="https://itauchile.atlassian.net/browse/GIYP-188?atlOrigin=eyJpIjoiMjBhNWIzMmFjMjdiNGE1YzhhZTE4YmM0ZjA0MDM4ZWYiLCJwIjoiZXhjZWwtamlyYSJ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eria.munoz@itau.cl" TargetMode="External"/><Relationship Id="rId2" Type="http://schemas.openxmlformats.org/officeDocument/2006/relationships/hyperlink" Target="mailto:claudio.lopez@itau.cl" TargetMode="External"/><Relationship Id="rId1" Type="http://schemas.openxmlformats.org/officeDocument/2006/relationships/hyperlink" Target="mailto:sergio.ormeno@itau.cl" TargetMode="Externa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6" Type="http://schemas.openxmlformats.org/officeDocument/2006/relationships/hyperlink" Target="file:///C:\Users\ECrL4556\AppData\Fichas\PR_EnProgreso\GIYP-244%20-Deposito_efectivo_fueron%20marcadas_billetes_no_marcadas_9999%20UAF\GIYP-244%20-Deposito_efectivo_fueron%20marcadas_billetes_no_marcadas_9999%20UAF.pptx" TargetMode="External"/><Relationship Id="rId21" Type="http://schemas.openxmlformats.org/officeDocument/2006/relationships/hyperlink" Target="file:///C:\Users\ECrL4556\AppData\Fichas\PR_EnProgreso\GIYP-232%20PRB0041135-INC0189570-error%20en%20el%20m&#243;dulo%20SPF_Vizualizaci&#243;n_Firmas\GIYP-232%20PRB0041135-INC0189570-error%20en%20el%20m&#243;dulo%20SPF_Vizualizaci&#243;n_Firmas.pptx" TargetMode="External"/><Relationship Id="rId34" Type="http://schemas.openxmlformats.org/officeDocument/2006/relationships/hyperlink" Target="file:///C:\Users\ECrL4556\AppData\Fichas\PR_EnProgreso\GIYP-254%20-%20PRB0040983-INC0121558-%20Caida%20de%20proceso%20DIBS%20(GIB324CL%20)\GIYP-254%20-%20PRB0040983-INC0121558-%20Caida_proceso%20DIBS%20(GIB324CL%20).pptx" TargetMode="External"/><Relationship Id="rId42" Type="http://schemas.openxmlformats.org/officeDocument/2006/relationships/hyperlink" Target="file:///C:\Users\ECrL4556\AppData\Fichas\PR_EnProgreso\GIYP-263%20-%20PRB0040994%20-INC0168722%20&#8211;%20Ca&#237;da%20Login%20Super%20App\GIYP-263%20-%20PRB0040994%20-INC0168722%20&#8211;%20Ca&#237;da%20Login%20Super%20App.pptx" TargetMode="External"/><Relationship Id="rId47" Type="http://schemas.openxmlformats.org/officeDocument/2006/relationships/hyperlink" Target="file:///C:\Users\ECrL4556\AppData\Fichas\PR_EnProgreso\GIYP-277%20-%20%20Problema%20de%20conexi&#243;n%20a%20Pivotes%20Swift\GIYP-277%20-%20Problema%20de%20conexi&#243;n%20a%20Pivotes%20Swift.pptx" TargetMode="External"/><Relationship Id="rId50" Type="http://schemas.openxmlformats.org/officeDocument/2006/relationships/hyperlink" Target="file:///C:\Users\ECrL4556\AppData\Fichas\PR_EnProgreso\GIYP-302-%20PRB0041121-%20INC0187641&#8211;%20Indisponibilidad-botonPago-Ctas_Inscritas_NoInscritas\GIYP-302%20PRB0041121%20Indisponibilidad%20botonPago%20Ctas%20Inscritas%20NoInscritas.pptx" TargetMode="External"/><Relationship Id="rId55" Type="http://schemas.openxmlformats.org/officeDocument/2006/relationships/hyperlink" Target="file:///C:\Users\ECrL4556\AppData\Fichas\PR_EnProgreso\GIYP-312%20PRB0041044%20-%20INC0177023%20-%20No%20se%20genera%20alerta%20en%20caida%20de%20Job%20Malla%20de%20Control%20M\GIYP-312%20PRB0041044%20No%20genera%20alerta%20_caida_%20Job_Malla_ControlM.pptx" TargetMode="External"/><Relationship Id="rId63" Type="http://schemas.openxmlformats.org/officeDocument/2006/relationships/hyperlink" Target="file:///C:\Users\ECrL4556\AppData\Fichas\PR_EnProgreso\GIYP-323-PRB0040604%20-%20INC0121967%20-%20Lentitud%20carga%20de%20Operaciones%20eCambios\GIYP-323-PRB0040604%20-%20INC0121967%20-%20Lentitud%20carga%20de%20Operaciones%20eCambios.pptx" TargetMode="External"/><Relationship Id="rId7" Type="http://schemas.openxmlformats.org/officeDocument/2006/relationships/hyperlink" Target="file:///C:\Users\ECrL4556\AppData\Fichas\PR_EnProgreso\GIYP-142%20-Interfaces%20de%20funds%20%20con%20un%20tama&#241;o%20menor%20al%20esperado\GIYP-142%20-Interfaces%20de%20funds%20%20con%20un%20tama&#241;o%20menor%20al%20esperado.pptx" TargetMode="External"/><Relationship Id="rId2" Type="http://schemas.openxmlformats.org/officeDocument/2006/relationships/hyperlink" Target="file:///C:\Users\ECrL4556\AppData\Fichas\PR_EnProgreso\GIYP-60-PRB0041061%20INC0181455%20-%20Intermitencia%20en%20sitio%20Web%20Empresas%20-%20Portal%20Comex\GIYP-60-PRB0041061%20-%20Intermitencia%20en%20sitio%20Web%20Empresas%20-%20Portal%20Comex.pptx" TargetMode="External"/><Relationship Id="rId16" Type="http://schemas.openxmlformats.org/officeDocument/2006/relationships/hyperlink" Target="file:///C:\Users\ECrL4556\AppData\Fichas\PR_EnProgreso\GIYP-211%20-lentitud%20en%20la%20opci&#243;n%20de%20liberar%20Operaciones%20en%20Alltra\GIYP-211%20-lentitud%20en%20la%20opci&#243;n%20de%20liberar%20Operaciones%20en%20Alltra.pptx" TargetMode="External"/><Relationship Id="rId29" Type="http://schemas.openxmlformats.org/officeDocument/2006/relationships/hyperlink" Target="file:///C:\Users\ECrL4556\AppData\Fichas\PR_EnProgreso\GIYP-249%20-%20PRB0041067%20%20-%20INC0167744%20-%20Altos%20tiempos%20respuestas%20TX-Server_%20%20afecta_Portal\GIYP-249%20Altos%20tiempos%20de%20respuestas%20en%20TX%20Server.pptx" TargetMode="External"/><Relationship Id="rId11" Type="http://schemas.openxmlformats.org/officeDocument/2006/relationships/hyperlink" Target="file:///C:\Users\ECrL4556\AppData\Fichas\PR_EnProgreso\GIYP-177%20-Problema%20para%20el%20cierre%20del%20Sistema%20BAC%20Trader\GIYP-177&#160;%20Problema%20para%20el%20cierre%20del%20Sistema%20BAC%20Trader.pptx" TargetMode="External"/><Relationship Id="rId24" Type="http://schemas.openxmlformats.org/officeDocument/2006/relationships/hyperlink" Target="file:///C:\Users\ECrL4556\AppData\Fichas\PR_EnProgreso\GIYP-238-PRB0041102-%20INC0183475%20-cargar%20nominas%20batch_sitio%20empresas\GIYP-238%20PRB0041102%20-%20INC0183475%20-cargar%20nominas%20batch_sitio%20empresas.pptx" TargetMode="External"/><Relationship Id="rId32" Type="http://schemas.openxmlformats.org/officeDocument/2006/relationships/hyperlink" Target="file:///C:\Users\ECrL4556\AppData\Fichas\PR_EnProgreso\GIYP-252%20-%20PRB0040610%20-%20INC0122956%20-%20Problema%20visualizaci&#243;n%20de%20movimientos%20en%20EECC\GIYP-252%20-%20PRB0040610%20-%20INC0122956%20-%20Problema%20visualizaci&#243;n%20de%20movimientos%20en%20EECC.pptx" TargetMode="External"/><Relationship Id="rId37" Type="http://schemas.openxmlformats.org/officeDocument/2006/relationships/hyperlink" Target="file:///C:\Users\ECrL4556\AppData\Fichas\PR_EnProgreso\GIYP-258%20-%20PRB0040973-%20INC0168017%20-%20Caida%20de%20proceso%20DIBS%20(MHB791CL)\GIYP-258%20-%20PRB0040973-%20INC0168017%20-%20Caida%20de%20proceso%20DIBS%20(MHB791CL).pptx" TargetMode="External"/><Relationship Id="rId40" Type="http://schemas.openxmlformats.org/officeDocument/2006/relationships/hyperlink" Target="file:///C:\Users\ECrL4556\AppData\Fichas\PR_EnProgreso\GIYP-261%20-%20PRB0040981%20-INC0168392-%20Caida%20de%20proceso%20ALTAMIRA%20(IAJE4231)\GIYP-261%20-%20PRB0040981%20-INC0168392-%20Caida%20de%20proceso%20ALTAMIRA%20(IAJE4231).pptx" TargetMode="External"/><Relationship Id="rId45" Type="http://schemas.openxmlformats.org/officeDocument/2006/relationships/hyperlink" Target="file:///C:\Users\ECrL4556\AppData\Fichas\PR_EnProgreso\GIYP-266%20-%20PRB0040870%20&#8211;%20%20Registro%20de%20errores%20exception%20en%20Portal-WebMonitor\GIYP-266%20-%20PRB0040870%20-%20Registros%20de%20errores%20exception%20en%20WebMonitor%20para%20Portal.pptx" TargetMode="External"/><Relationship Id="rId53" Type="http://schemas.openxmlformats.org/officeDocument/2006/relationships/hyperlink" Target="file:///C:\Users\ECrL4556\AppData\Fichas\PR_EnProgreso\GIYP-305-%20Problema_carga_interfaces_SAT\GIYP-305-Problema_carga_interfaces_SAT.pptx" TargetMode="External"/><Relationship Id="rId58" Type="http://schemas.openxmlformats.org/officeDocument/2006/relationships/hyperlink" Target="file:///C:\Users\ECrL4556\AppData\Fichas\PR_EnProgreso\GIYP-317%20PRB0041021-INC0174159-%20Error%20en%20Nominas%20de%20Pago%20y%20remuneraciones\GIYP-317%20PRB0041021-%20INC0187641&#8211;%20Indisponibilidad-botonPago-Ctas_Inscritas_NoInscritas.pptx" TargetMode="External"/><Relationship Id="rId66" Type="http://schemas.openxmlformats.org/officeDocument/2006/relationships/hyperlink" Target="file:///C:\Users\ECrL4556\AppData\Fichas\PR_EnProgreso\GIYP-327%20PRB0040917-INC0160914-%20Problema%20al%20generar%20propuestas%20en%20PRC\GIYP-327%20PRB0040917-INC0160914-%20Problema%20al%20generar%20propuestas%20en%20PRC.pptx" TargetMode="External"/><Relationship Id="rId5" Type="http://schemas.openxmlformats.org/officeDocument/2006/relationships/hyperlink" Target="file:///C:\Users\ECrL4556\AppData\Fichas\PR_EnProgreso\GIYP-117-%20carga%20de%20n&#243;minas%20con%20intermitencia%20en%20NMT\GIYP-117-%20carga%20de%20n&#243;minas%20con%20intermitencia%20en%20NMT.pptx" TargetMode="External"/><Relationship Id="rId61" Type="http://schemas.openxmlformats.org/officeDocument/2006/relationships/hyperlink" Target="file:///C:\Users\ECrL4556\AppData\Fichas\PR_EnProgreso\GIYP-321%20PRB0041023-%20INC0173659%20-%20Intermitencia%20de%20conectividad%20Murex\GIYP-321%20PRB00401023-INC0175099%20-%20Intermitencia%20de%20conectividad%20Murex.pptx" TargetMode="External"/><Relationship Id="rId19" Type="http://schemas.openxmlformats.org/officeDocument/2006/relationships/hyperlink" Target="file:///C:\Users\ECrL4556\AppData\Fichas\PR_EnProgreso\GIYP-221&#8211;%20clientes%20no%20ingresan_menu%20portar%20destinatarios_sitio%20personas\GIYP-221%20&#8211;clientes%20no%20ingresan_menu%20portar%20destinatarios_sitio%20personas.pptx" TargetMode="External"/><Relationship Id="rId14" Type="http://schemas.openxmlformats.org/officeDocument/2006/relationships/hyperlink" Target="file:///C:\Users\ECrL4556\AppData\Fichas\PR_EnProgreso\GIYP-201-%20No%20se%20liberan%20pagos%20desde%20el%20Motor%20Ngine\GIYP%20201-%20No%20se%20liberan%20pagos%20desde%20el%20Motor%20Ngine.pptx" TargetMode="External"/><Relationship Id="rId22" Type="http://schemas.openxmlformats.org/officeDocument/2006/relationships/hyperlink" Target="file:///C:\Users\ECrL4556\AppData\Fichas\PR_EnProgreso\GIYP-233%20-%20PRB0041126%20-INC0189029-%20Caida%20de%20enlaces%20principal%20y%20seundario-NLC\GIYP-233%20-%20PRB0041126%20-INC0189029-%20Caida%20de%20enlaces%20principal%20y%20secundario-NLC.pptx" TargetMode="External"/><Relationship Id="rId27" Type="http://schemas.openxmlformats.org/officeDocument/2006/relationships/hyperlink" Target="file:///C:\Users\ECrL4556\AppData\Fichas\PR_EnProgreso\GIYP-246-Componente%20activo_Control-M_genera_Log_descontrolados\GIYP-246-omponente_activoControl-M_genera_Log_descontrolados.pptx" TargetMode="External"/><Relationship Id="rId30" Type="http://schemas.openxmlformats.org/officeDocument/2006/relationships/hyperlink" Target="file:///C:\Users\ECrL4556\AppData\Fichas\PR_EnProgreso\GIYP-250%20-%20PRB0040508%20-%20INC0106699%20%20-%20Alerta%20Espacio%20Disco%20D%20CLSTGBLSRVP16\GIYP-250%20-%20PRB0040508%20-%20INC0106699%20%20-%20Alerta%20Espacio%20Disco%20D%20CLSTGBLSRVP16%20(003).pptx" TargetMode="External"/><Relationship Id="rId35" Type="http://schemas.openxmlformats.org/officeDocument/2006/relationships/hyperlink" Target="file:///C:\Users\ECrL4556\AppData\Fichas\PR_EnProgreso\GIYP-255%20-%20PRB0040911-%20INC0159156-%20Job%20Altamira-IAJEHST1-finaliza%20con%20error\GIYP-255%20-%20PRB0040911-%20INC0159156-%20Job%20Altamira%20(IAJEHST1)%20finaliza%20con%20error.pptx" TargetMode="External"/><Relationship Id="rId43" Type="http://schemas.openxmlformats.org/officeDocument/2006/relationships/hyperlink" Target="file:///C:\Users\ECrL4556\AppData\Fichas\PR_EnProgreso\GIYP-264%20-%20PRB0041007%20-INC0172261%20-%20Error%20en%20cierre%20diario%20de%20Alltra\GIYP-264%20-%20PRB0041007%20-INC0172261%20-%20Error%20en%20cierre%20diario%20de%20Alltra.pptx" TargetMode="External"/><Relationship Id="rId48" Type="http://schemas.openxmlformats.org/officeDocument/2006/relationships/hyperlink" Target="file:///C:\Users\ECrL4556\AppData\Fichas\PR_EnProgreso\GIYP-293%20-%20Apertura%20cuenta%20empresa\GIYP-293%20-%20%20apertura%20cuenta%20empresa.pptx" TargetMode="External"/><Relationship Id="rId56" Type="http://schemas.openxmlformats.org/officeDocument/2006/relationships/hyperlink" Target="file:///C:\Users\ECrL4556\AppData\Fichas\PR_EnProgreso\GIYP-314%20-PRB0041043&#8211;%20INC0175534-%20intermitencia%20con%20el%20servicio%20Bot&#243;n%20de%20Pagos.%20(Previred,%20TGR)\GIYP-314%20PRB0041043%20intermitencia%20servicioS%20Bot&#243;n%20de%20Pagos.pptx" TargetMode="External"/><Relationship Id="rId64" Type="http://schemas.openxmlformats.org/officeDocument/2006/relationships/hyperlink" Target="file:///C:\Users\ECrL4556\AppData\Fichas\PR_EnProgreso\GIYP-324-PRB0040589%20-%20Reseteo%20SINACOFI%20por%20antecedentes%20Comerciales%20no%20disponibles\GIYP%20324-PRB0040589-Reseteo%20SINACOFI%20_antecedentesComerciales-no%20disponibles.pptx" TargetMode="External"/><Relationship Id="rId8" Type="http://schemas.openxmlformats.org/officeDocument/2006/relationships/hyperlink" Target="file:///C:\Users\ECrL4556\AppData\Fichas\PR_EnProgreso\GIYP-145%20-%20Error%20en%20la%20carga%20de%20tabla%20DWIG%20(IGTB_TC_TRX_XFACTURAR_NMO)\GIYP-145%20-%20Error%20en%20la%20carga%20de%20tabla%20DWIG%20(IGTB_TC_TRX_XFACTURAR_NMO).pptx" TargetMode="External"/><Relationship Id="rId51" Type="http://schemas.openxmlformats.org/officeDocument/2006/relationships/hyperlink" Target="file:///C:\Users\ECrL4556\AppData\Fichas\PR_EnProgreso\GIYP-303-PRB0041120-%20INC0188361&#8211;%20Alta%20Carga_trabajos_ALtamira_Catalogos%20IDBS\GIYP-303-PRB0041120-%20INC0188361&#8211;%20Alta%20Carga_trabajos_ALtamira_Catalogos%20IDBS.pptx" TargetMode="External"/><Relationship Id="rId3" Type="http://schemas.openxmlformats.org/officeDocument/2006/relationships/hyperlink" Target="file:///C:\Users\ECrL4556\AppData\Fichas\PR_EnProgreso\GIYP-81%20%20-problemas%20visualizaci&#243;n%20EECC%20facturaci&#243;n%2025-05-2023\GIYP-81%20%20-problemas%20visualizaci&#243;n%20EECC%20facturaci&#243;n%2025-05-2023.pptx" TargetMode="External"/><Relationship Id="rId12" Type="http://schemas.openxmlformats.org/officeDocument/2006/relationships/hyperlink" Target="file:///C:\Users\ECrL4556\AppData\Fichas\PR_EnProgreso\GIYP-182%20-Problema%20con%20el%20aplicativo%20Intope\GIYP-182&#160;%20Problema%20con%20aplicativo%20INTOPE.pptx" TargetMode="External"/><Relationship Id="rId17" Type="http://schemas.openxmlformats.org/officeDocument/2006/relationships/hyperlink" Target="file:///C:\Users\ECrL4556\AppData\Fichas\PR_EnProgreso\GIYP-215%20&#8211;%20casos%20de%20clientes%20que%20no%20est&#225;n%20recibiendo%20los%20SMS-WOM\GIYP-215%20casos%20de%20clientes%20que%20no%20esta&#769;n%20recibiendo%20los%20SMS-WOM.pptx" TargetMode="External"/><Relationship Id="rId25" Type="http://schemas.openxmlformats.org/officeDocument/2006/relationships/hyperlink" Target="file:///C:\Users\ECrL4556\AppData\Fichas\PR_EnProgreso\GIYP-240-Sin%20liberaci&#243;n%20interfaces%20de%20Tareas%20de%20Murex\GIYP-240%20-%20sin%20%20liberaci&#243;n%20interfaces%20de%20Tareas%20de%20Murex.pptx" TargetMode="External"/><Relationship Id="rId33" Type="http://schemas.openxmlformats.org/officeDocument/2006/relationships/hyperlink" Target="file:///C:\Users\ECrL4556\AppData\Fichas\PR_EnProgreso\GIYP-253%20-%20PRB0040959%20%20-%20INC0166256%20-%20Error%20de%20conexi&#243;n%20a%20Transactor\GIYP-253%20-%20PRB0040959%20%20-%20INC0166256%20-%20Error%20de%20conexi&#243;n%20a%20Transactor.pptx" TargetMode="External"/><Relationship Id="rId38" Type="http://schemas.openxmlformats.org/officeDocument/2006/relationships/hyperlink" Target="file:///C:\Users\ECrL4556\AppData\Fichas\PR_EnProgreso\GIYP-259%20-%20PRB0040977-INC0167947-%20Caida%20de%20proceso%20DIBS%20(E4ASB)\GIYP-259%20-%20PRB0040977-INC0167947-%20Caida%20de%20proceso%20DIBS%20(E4ASB).pptx" TargetMode="External"/><Relationship Id="rId46" Type="http://schemas.openxmlformats.org/officeDocument/2006/relationships/hyperlink" Target="file:///C:\Users\ECrL4556\AppData\Fichas\PR_EnProgreso\GIYP-273%20-%20%20Bloqueo%20de%20servicio%20IDD%20que%20genera%20l&#237;mites%20de%20cr&#233;ditos\GIYP-273%20-%20%20Bloqueo%20de%20servicio%20IDD%20que%20genera%20l&#237;mites%20de%20cr&#233;ditos.pptx" TargetMode="External"/><Relationship Id="rId59" Type="http://schemas.openxmlformats.org/officeDocument/2006/relationships/hyperlink" Target="file:///C:\Users\ECrL4556\AppData\Fichas\PR_EnProgreso\GIYP-319%20Problema%20de%20Jobs%20en%20librer&#237;as%20&#160;Dell%20ML3%20&#160;instaladas%20que%20trabajan%20a%20baja%20velocidad\GIYP-319%20Problema%20de%20Jobs%20en%20librer&#237;as%20Dell%20ML3.pptx" TargetMode="External"/><Relationship Id="rId20" Type="http://schemas.openxmlformats.org/officeDocument/2006/relationships/hyperlink" Target="file:///C:\Users\ECrL4556\AppData\Fichas\PR_EnProgreso\GIYP-225%20-%20Codigos%20de%20Error%20704%20TC%20Resumen%20tarjetas%20Personas%20-%20WM\GIYP-225%20-%20Codigos%20de%20Error%20704%20TC%20Resumen%20tarjetas%20Personas.pptx" TargetMode="External"/><Relationship Id="rId41" Type="http://schemas.openxmlformats.org/officeDocument/2006/relationships/hyperlink" Target="file:///C:\Users\ECrL4556\AppData\Fichas\PR_EnProgreso\GIYP-262%20-%20PRB0040982%20-INC0168393-%20Caida%20de%20proceso%20ALTAMIRA%20(HAJELOC2)\GIYP-262%20-%20PRB0040982%20-INC0168393-%20Caida%20de%20proceso%20ALTAMIRA%20(HAJELOC2).pptx" TargetMode="External"/><Relationship Id="rId54" Type="http://schemas.openxmlformats.org/officeDocument/2006/relationships/hyperlink" Target="file:///C:\Users\ECrL4556\AppData\Fichas\PR_EnProgreso\GIYP-311%20-%20PRB0041066%20&#8211;%20INC0181673-%20%20Error%20en%20cobro%20de%20comisi&#243;n%20todos%20los%20clientes\GIYP-311%20PRB0041066%20&#8211;%20INC0181673-%20%20Error%20en%20cobro%20de%20comisi&#243;n%20todos%20los%20clientes.pptx" TargetMode="External"/><Relationship Id="rId62" Type="http://schemas.openxmlformats.org/officeDocument/2006/relationships/hyperlink" Target="file:///C:\Users\ECrL4556\AppData\Fichas\PR_EnProgreso\GIYP-322-PRB0040987%20-%20INC0168046%20-%20Error%20en%20job%20de%20carga%20de%20cartolas%20mensuales\GIYP-322-PRB0040987%20-%20INC0168046%20-%20Error%20en%20job%20de%20carga%20de%20cartolas%20mensuales.pptx" TargetMode="External"/><Relationship Id="rId1" Type="http://schemas.openxmlformats.org/officeDocument/2006/relationships/hyperlink" Target="file:///C:\Users\ECrL4556\AppData\Fichas\PR_EnProgreso\GIYP-48-PRB0041158-INC0192979%20-Indisponibilidad%20_servicios_botones_Pago_NominasNEL\GIYP-48-PRB0041158%20-Indisponibilidad%20_servicios_botones_Pago_NominasNEL.pptx" TargetMode="External"/><Relationship Id="rId6" Type="http://schemas.openxmlformats.org/officeDocument/2006/relationships/hyperlink" Target="file:///C:\Users\ECrL4556\AppData\Fichas\PR_EnProgreso\GIYP-118-%20carga%20de%20n&#243;minas%20-nominas%20pendientes%20de%20rendici&#243;n-TEJPCP12\GIYP-118-%20carga%20de%20n&#243;minas%20-nominas%20pendientes%20de%20rendici&#243;n-TEJPCP12.pptx" TargetMode="External"/><Relationship Id="rId15" Type="http://schemas.openxmlformats.org/officeDocument/2006/relationships/hyperlink" Target="file:///C:\Users\ECrL4556\AppData\Fichas\PR_EnProgreso\GIYP-204%20-Servicio%20Critico%20IB%20-%20High%20space%20used%20(96)%20for%20D-CLSTGETLP00\GIYP-204-Servicio%20Critico%20IB%20-%20High%20space%20used%20(96)%20for%20D-CLSTGETLP00.pptx" TargetMode="External"/><Relationship Id="rId23" Type="http://schemas.openxmlformats.org/officeDocument/2006/relationships/hyperlink" Target="file:///C:\Users\ECrL4556\AppData\Fichas\PR_EnProgreso\GIYP-234%20-%20PRB0041125%20-INC0188655-%20Problema%20de%20conexi&#243;n%20a%20la%20aplicaci&#243;n%20GNMT\GIYP-234%20-%20PRB0041125%20-INC0188655-%20Problema%20de%20conexi&#243;n%20a%20la%20aplicaci&#243;n%20GNMT.pptx" TargetMode="External"/><Relationship Id="rId28" Type="http://schemas.openxmlformats.org/officeDocument/2006/relationships/hyperlink" Target="file:///C:\Users\ECrL4556\AppData\Fichas\PR_EnProgreso\GIYP-248%20-%20PRB0041119-%20INC0188168%20&#8211;%20error-Boton%20_%20Pago%20SII%20-Autorizaci&#243;n_Masiva_%20Firma_N_plataforma\GIYP-248%20Pago%20SII%20Autorizaci&#243;n_Masiva_%20Firma_N_plataforma.pptx" TargetMode="External"/><Relationship Id="rId36" Type="http://schemas.openxmlformats.org/officeDocument/2006/relationships/hyperlink" Target="file:///C:\Users\ECrL4556\AppData\Fichas\PR_EnProgreso\GIYP-256%20-%20PRB0040969%20-%20INC0166256%20-%20Caida%20de%20Job%20ALTAMIRA%20(BGJE800)\GIYP-256%20-%20PRB0040969%20-%20INC0168391%20-%20Caida%20de%20Job%20Altamira%20(BGJE800).pptx" TargetMode="External"/><Relationship Id="rId49" Type="http://schemas.openxmlformats.org/officeDocument/2006/relationships/hyperlink" Target="file:///C:\Users\ECrL4556\AppData\Fichas\PR_EnProgreso\GIYP-299-Lentitud%20en%20env&#237;o%20de%20c&#243;digo%20de%20recuperaci&#243;n%20de%20clave%20v&#237;a%20Correo\GIYP-299-Lentitud%20en%20env&#237;o%20de%20c&#243;digo%20de%20recuperaci&#243;n%20de%20clave%20v&#237;a%20Correo.pptx" TargetMode="External"/><Relationship Id="rId57" Type="http://schemas.openxmlformats.org/officeDocument/2006/relationships/hyperlink" Target="file:///C:\Users\ECrL4556\AppData\Fichas\PR_EnProgreso\GIYP-315%20PRB0041028-%20INC0017170%20-%20Problemas%20con%20los%20Archivos%20de%20n&#243;minas%20en%20AS400\GIPY-315-%20PRB0041028-%20INC0017170%20-%20Problemas%20con%20los%20Archivos%20de%20n&#243;minas%20en%20AS400.pptx" TargetMode="External"/><Relationship Id="rId10" Type="http://schemas.openxmlformats.org/officeDocument/2006/relationships/hyperlink" Target="file:///C:\Users\ECrL4556\AppData\Fichas\PR_EnProgreso\GIYP-174-PRB0041032%20-INC0177301%20-%20Caida%20Login%20de%20SuperAPPGrupos-Ejecucion\GIYP-174-PRB0041032%20-INC0177301%20-%20Caida%20Login%20de%20SuperAPPGrupos-Ejecuci&#243;n.pptx" TargetMode="External"/><Relationship Id="rId31" Type="http://schemas.openxmlformats.org/officeDocument/2006/relationships/hyperlink" Target="file:///C:\Users\ECrL4556\AppData\Fichas\PR_EnProgreso\GIYP-251-%20PRB0040918%20-INC0161340-%20Caida%20enlace%20GTD\GIYP-251%20-%20PRB0040918%20-INC0161340-%20Caida%20enlace%20GTD.pptx" TargetMode="External"/><Relationship Id="rId44" Type="http://schemas.openxmlformats.org/officeDocument/2006/relationships/hyperlink" Target="file:///C:\Users\ECrL4556\AppData\Fichas\PR_EnProgreso\GIYP-265%20-%20Indisponibilidad%20de%20archivo%20de%20Servipag%20_18_julio\GIYP-265%20-%20Indisponibilidad%20de%20archivo%20de%20Servipag%20_18_julio.pptx" TargetMode="External"/><Relationship Id="rId52" Type="http://schemas.openxmlformats.org/officeDocument/2006/relationships/hyperlink" Target="file:///C:\Users\ECrL4556\AppData\Fichas\PR_EnProgreso\GIYP-304-%20PRB0041118-%20INC0187973%20&#8211;%20Archivo%20de%20rechazos%20informado%20a%20Evertec%20con%20error\GIYP-304-PRB0041118-%20INC0187973%20&#8211;%20Archivo_rechazos_informado-Evertec_error..pptx" TargetMode="External"/><Relationship Id="rId60" Type="http://schemas.openxmlformats.org/officeDocument/2006/relationships/hyperlink" Target="file:///C:\Users\ECrL4556\AppData\Fichas\PR_EnProgreso\GIYP-320-%20Indisponibilidad%20en%20SuperApp%20y%20otros%20servicios%20que%20consumen%20API%20en%20Portal\GIYP-320-%20Indisponibilidad_SuperApp%20y%20otros%20servicios_consumen_APIenPortal.pptx" TargetMode="External"/><Relationship Id="rId65" Type="http://schemas.openxmlformats.org/officeDocument/2006/relationships/hyperlink" Target="file:///C:\Users\ECrL4556\AppData\Fichas\PR_EnProgreso\GIYP-325%20PRB0040955-Homologaci&#243;n%20Cajas%20HSM\GIYP-325-PRB0040955-Homologaci&#243;n%20Cajas%20HSM.pptx" TargetMode="External"/><Relationship Id="rId4" Type="http://schemas.openxmlformats.org/officeDocument/2006/relationships/hyperlink" Target="file:///C:\Users\ECrL4556\AppData\Fichas\PR_EnProgreso\GIYP-116-%20Reportan%20lentitud%20en%20aplicativo%20QBIZ\GIYP-116%20Reportan%20lentitud%20en%20aplicativo%20QBIZ.pptx" TargetMode="External"/><Relationship Id="rId9" Type="http://schemas.openxmlformats.org/officeDocument/2006/relationships/hyperlink" Target="file:///C:\Users\ECrL4556\AppData\Fichas\PR_EnProgreso\GIYP-167-PRB0041064%20&#8211;%20INC0181464%20-Intermitencia%20en%20la%20llamada%20a%20factoring%20Digital\GIYP-167-PRB0041064%20INC0181464%20-%20%20Intermitencia%20en%20la%20llamada%20a%20factoring%20Digital.pptx" TargetMode="External"/><Relationship Id="rId13" Type="http://schemas.openxmlformats.org/officeDocument/2006/relationships/hyperlink" Target="file:///C:\Users\ECrL4556\AppData\Fichas\PR_EnProgreso\GIYP-188%20-%20Rechazo%20Transacci&#243;n%207610%20pago%20convenio%20en%20mora%20en%20Transactor\GIYP-188%20Rechazo%20Transacci&#243;n%207610%20pago%20convenio%20en%20mora%20en%20Transactor.pptx" TargetMode="External"/><Relationship Id="rId18" Type="http://schemas.openxmlformats.org/officeDocument/2006/relationships/hyperlink" Target="file:///C:\Users\ECrL4556\AppData\Fichas\PR_EnProgreso\GIYP-218%20Consulta%20de%20operaciones%20en%20BPM%208.5%20arroja%20timeout\GIYP-218%20Consulta%20de%20operaciones%20en%20BPM%208.5%20arroja%20timeout.pptx" TargetMode="External"/><Relationship Id="rId39" Type="http://schemas.openxmlformats.org/officeDocument/2006/relationships/hyperlink" Target="file:///C:\Users\ECrL4556\AppData\Fichas\PR_EnProgreso\GIYP-260%20-%20PRB0040978-INC0167977-%20Caida%20de%20proceso%20DIBS%20(GIBTCCL)\GIYP-260%20-%20PRB0040978-INC0167977-%20Caida%20de%20proceso%20DIBS%20(GIBTCCL-INTERFAZ%20TX.MCF29%20)-info.ppt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8"/>
  <sheetViews>
    <sheetView workbookViewId="0">
      <selection activeCell="G2" sqref="G2"/>
    </sheetView>
  </sheetViews>
  <sheetFormatPr baseColWidth="10" defaultColWidth="8.7265625" defaultRowHeight="14.5" x14ac:dyDescent="0.35"/>
  <cols>
    <col min="1" max="1" width="8.7265625" style="4"/>
    <col min="2" max="2" width="8.26953125" style="4" customWidth="1"/>
    <col min="3" max="3" width="24.6328125" style="4" customWidth="1"/>
    <col min="4" max="4" width="14.08984375" style="4" customWidth="1"/>
    <col min="5" max="5" width="16.6328125" style="4" customWidth="1"/>
    <col min="6" max="6" width="11" style="5" customWidth="1"/>
    <col min="7" max="7" width="9.6328125" style="4" customWidth="1"/>
    <col min="8" max="8" width="27.6328125" style="4" customWidth="1"/>
    <col min="9" max="16384" width="8.7265625" style="4"/>
  </cols>
  <sheetData>
    <row r="1" spans="1:9" x14ac:dyDescent="0.25">
      <c r="A1" s="6" t="s">
        <v>0</v>
      </c>
      <c r="B1" s="6" t="s">
        <v>1</v>
      </c>
      <c r="C1" s="6" t="s">
        <v>2</v>
      </c>
      <c r="D1" s="6" t="s">
        <v>3</v>
      </c>
      <c r="E1" s="6" t="s">
        <v>4</v>
      </c>
      <c r="F1" s="7" t="s">
        <v>279</v>
      </c>
      <c r="G1" s="3" t="s">
        <v>16</v>
      </c>
      <c r="H1" s="3" t="s">
        <v>219</v>
      </c>
      <c r="I1" s="3" t="s">
        <v>287</v>
      </c>
    </row>
    <row r="2" spans="1:9" customFormat="1" x14ac:dyDescent="0.35">
      <c r="A2" s="22" t="s">
        <v>18</v>
      </c>
      <c r="B2" t="s">
        <v>6</v>
      </c>
      <c r="C2" t="s">
        <v>19</v>
      </c>
      <c r="D2" t="s">
        <v>20</v>
      </c>
      <c r="E2" t="s">
        <v>280</v>
      </c>
      <c r="F2" s="2"/>
      <c r="G2" t="str">
        <f>VLOOKUP(A2,Adjuntos!A:B,2,0)</f>
        <v>\\clstgfshp00v15\PROD_SOP\Produccion\Continuidad\Gestion_Problemas\Fichas\PR_EnProgreso\GIYP-48-PRB0041158-INC0192979 -Indisponibilidad _servicios_botones_Pago_NominasNEL\GIYP-48-PRB0041158 -Indisponibilidad _servicios_botones_Pago_NominasNEL.pptx</v>
      </c>
      <c r="H2" t="e">
        <f>VLOOKUP(Tabla145[[#This Row],[Representante]],Correo!A:B,2,0)</f>
        <v>#N/A</v>
      </c>
      <c r="I2" t="s">
        <v>277</v>
      </c>
    </row>
    <row r="3" spans="1:9" customFormat="1" ht="13.5" customHeight="1" x14ac:dyDescent="0.35">
      <c r="A3" s="22" t="s">
        <v>7</v>
      </c>
      <c r="B3" t="s">
        <v>6</v>
      </c>
      <c r="C3" t="s">
        <v>8</v>
      </c>
      <c r="D3" t="s">
        <v>9</v>
      </c>
      <c r="E3" t="s">
        <v>10</v>
      </c>
      <c r="F3" s="2"/>
      <c r="G3" t="str">
        <f>VLOOKUP(A3,Adjuntos!A:B,2,0)</f>
        <v>\\clstgfshp00v15\PROD_SOP\Produccion\Continuidad\Gestion_Problemas\Fichas\PR_EnProgreso\GIYP-81  -problemas visualización EECC facturación 25-05-2023\GIYP-81  -problemas visualización EECC facturación 25-05-2023.pptx</v>
      </c>
      <c r="H3" t="str">
        <f>VLOOKUP(Tabla145[[#This Row],[Representante]],Correo!A:B,2,0)</f>
        <v>naty.perez@itau.cl</v>
      </c>
    </row>
    <row r="4" spans="1:9" customFormat="1" x14ac:dyDescent="0.35">
      <c r="A4" s="22" t="s">
        <v>21</v>
      </c>
      <c r="B4" t="s">
        <v>6</v>
      </c>
      <c r="C4" t="s">
        <v>22</v>
      </c>
      <c r="D4" t="s">
        <v>23</v>
      </c>
      <c r="E4" t="s">
        <v>288</v>
      </c>
      <c r="F4" s="2"/>
      <c r="G4" t="str">
        <f>VLOOKUP(A4,Adjuntos!A:B,2,0)</f>
        <v>\\clstgfshp00v15\PROD_SOP\Produccion\Continuidad\Gestion_Problemas\Fichas\PR_EnProgreso\GIYP-116- Reportan lentitud en aplicativo QBIZ\GIYP-116 Reportan lentitud en aplicativo QBIZ.pptx</v>
      </c>
      <c r="H4" t="str">
        <f>VLOOKUP(Tabla145[[#This Row],[Representante]],Correo!A:B,2,0)</f>
        <v>juansilva.kibernum@itau.cl</v>
      </c>
      <c r="I4" s="4"/>
    </row>
    <row r="5" spans="1:9" customFormat="1" x14ac:dyDescent="0.35">
      <c r="A5" s="22" t="s">
        <v>24</v>
      </c>
      <c r="B5" t="s">
        <v>11</v>
      </c>
      <c r="C5" t="s">
        <v>25</v>
      </c>
      <c r="D5" t="s">
        <v>26</v>
      </c>
      <c r="E5" t="s">
        <v>280</v>
      </c>
      <c r="F5" s="2"/>
      <c r="G5" t="str">
        <f>VLOOKUP(A5,Adjuntos!A:B,2,0)</f>
        <v>\\clstgfshp00v15\PROD_SOP\Produccion\Continuidad\Gestion_Problemas\Fichas\PR_EnProgreso\GIYP-117- carga de nóminas con intermitencia en NMT\GIYP-117- carga de nóminas con intermitencia en NMT.pptx</v>
      </c>
      <c r="H5" t="e">
        <f>VLOOKUP(Tabla145[[#This Row],[Representante]],Correo!A:B,2,0)</f>
        <v>#N/A</v>
      </c>
    </row>
    <row r="6" spans="1:9" customFormat="1" x14ac:dyDescent="0.35">
      <c r="A6" s="22" t="s">
        <v>27</v>
      </c>
      <c r="B6" t="s">
        <v>6</v>
      </c>
      <c r="C6" t="s">
        <v>28</v>
      </c>
      <c r="D6" t="s">
        <v>29</v>
      </c>
      <c r="E6" t="s">
        <v>79</v>
      </c>
      <c r="F6" s="2"/>
      <c r="G6" t="str">
        <f>VLOOKUP(A6,Adjuntos!A:B,2,0)</f>
        <v>\\clstgfshp00v15\PROD_SOP\Produccion\Continuidad\Gestion_Problemas\Fichas\PR_EnProgreso\GIYP-118- carga de nóminas -nominas pendientes de rendición-TEJPCP12\GIYP-118- carga de nóminas -nominas pendientes de rendición-TEJPCP12.pptx</v>
      </c>
      <c r="H6" t="str">
        <f>VLOOKUP(Tabla145[[#This Row],[Representante]],Correo!A:B,2,0)</f>
        <v>christopher.chacon@itau.cl</v>
      </c>
      <c r="I6" s="4"/>
    </row>
    <row r="7" spans="1:9" customFormat="1" x14ac:dyDescent="0.35">
      <c r="A7" s="22" t="s">
        <v>30</v>
      </c>
      <c r="B7" t="s">
        <v>6</v>
      </c>
      <c r="C7" t="s">
        <v>31</v>
      </c>
      <c r="D7" t="s">
        <v>20</v>
      </c>
      <c r="E7" t="s">
        <v>32</v>
      </c>
      <c r="F7" s="2"/>
      <c r="G7" t="str">
        <f>VLOOKUP(A7,Adjuntos!A:B,2,0)</f>
        <v>\\clstgfshp00v15\PROD_SOP\Produccion\Continuidad\Gestion_Problemas\Fichas\PR_EnProgreso\GIYP-145 - Error en la carga de tabla DWIG (IGTB_TC_TRX_XFACTURAR_NMO)\GIYP-145 - Error en la carga de tabla DWIG (IGTB_TC_TRX_XFACTURAR_NMO).pptx</v>
      </c>
      <c r="H7" t="str">
        <f>VLOOKUP(Tabla145[[#This Row],[Representante]],Correo!A:B,2,0)</f>
        <v>felipehernan.cruzpizarro@itau.cl</v>
      </c>
    </row>
    <row r="8" spans="1:9" x14ac:dyDescent="0.35">
      <c r="A8" s="22" t="s">
        <v>33</v>
      </c>
      <c r="B8" t="s">
        <v>11</v>
      </c>
      <c r="C8" t="s">
        <v>34</v>
      </c>
      <c r="D8" t="s">
        <v>35</v>
      </c>
      <c r="E8" t="s">
        <v>36</v>
      </c>
      <c r="F8" s="2"/>
      <c r="G8" t="str">
        <f>VLOOKUP(A8,Adjuntos!A:B,2,0)</f>
        <v>\\clstgfshp00v15\PROD_SOP\Produccion\Continuidad\Gestion_Problemas\Fichas\PR_EnProgreso\GIYP-167-PRB0041064 – INC0181464 -Intermitencia en la llamada a factoring Digital\GIYP-167-PRB0041064 INC0181464 -  Intermitencia en la llamada a factoring Digital.pptx</v>
      </c>
      <c r="H8" t="str">
        <f>VLOOKUP(Tabla145[[#This Row],[Representante]],Correo!A:B,2,0)</f>
        <v>mauricio.velasquez@itau.cl</v>
      </c>
    </row>
    <row r="9" spans="1:9" customFormat="1" x14ac:dyDescent="0.35">
      <c r="A9" s="22" t="s">
        <v>102</v>
      </c>
      <c r="B9" t="s">
        <v>11</v>
      </c>
      <c r="C9" t="s">
        <v>203</v>
      </c>
      <c r="D9" t="s">
        <v>9</v>
      </c>
      <c r="E9" t="s">
        <v>240</v>
      </c>
      <c r="F9" s="2"/>
      <c r="G9" t="str">
        <f>VLOOKUP(A9,Adjuntos!A:B,2,0)</f>
        <v>\\clstgfshp00v15\PROD_SOP\Produccion\Continuidad\Gestion_Problemas\Fichas\PR_EnProgreso\GIYP-188 - Rechazo Transacción 7610 pago convenio en mora en Transactor\GIYP-188 Rechazo Transacción 7610 pago convenio en mora en Transactor.pptx</v>
      </c>
      <c r="H9" t="str">
        <f>VLOOKUP(Tabla145[[#This Row],[Representante]],Correo!A:B,2,0)</f>
        <v>camilaosorio.accenture@itau.cl</v>
      </c>
    </row>
    <row r="10" spans="1:9" ht="14.5" customHeight="1" x14ac:dyDescent="0.35">
      <c r="A10" s="22" t="s">
        <v>37</v>
      </c>
      <c r="B10" t="s">
        <v>11</v>
      </c>
      <c r="C10" t="s">
        <v>38</v>
      </c>
      <c r="D10" t="s">
        <v>39</v>
      </c>
      <c r="E10" t="s">
        <v>40</v>
      </c>
      <c r="F10" s="2"/>
      <c r="G10" t="str">
        <f>VLOOKUP(A10,Adjuntos!A:B,2,0)</f>
        <v>\\clstgfshp00v15\PROD_SOP\Produccion\Continuidad\Gestion_Problemas\Fichas\PR_EnProgreso\GIYP-218 Consulta de operaciones en BPM 8.5 arroja timeout\GIYP-218 Consulta de operaciones en BPM 8.5 arroja timeout.pptx</v>
      </c>
      <c r="H10" t="str">
        <f>VLOOKUP(Tabla145[[#This Row],[Representante]],Correo!A:B,2,0)</f>
        <v>nesky.espinace.sermaluc@itau.cl</v>
      </c>
      <c r="I10" t="s">
        <v>277</v>
      </c>
    </row>
    <row r="11" spans="1:9" ht="14.5" customHeight="1" x14ac:dyDescent="0.35">
      <c r="A11" s="22" t="s">
        <v>41</v>
      </c>
      <c r="B11" t="s">
        <v>6</v>
      </c>
      <c r="C11" t="s">
        <v>42</v>
      </c>
      <c r="D11" t="s">
        <v>35</v>
      </c>
      <c r="E11" t="s">
        <v>36</v>
      </c>
      <c r="F11" s="2"/>
      <c r="G11" t="str">
        <f>VLOOKUP(A11,Adjuntos!A:B,2,0)</f>
        <v>\\clstgfshp00v15\PROD_SOP\Produccion\Continuidad\Gestion_Problemas\Fichas\PR_EnProgreso\GIYP-224– Incidente en la generación de interfaz de deudores\GIYP-224 –Incidente en la generación de interfaz de deudores.pptx</v>
      </c>
      <c r="H11" t="str">
        <f>VLOOKUP(Tabla145[[#This Row],[Representante]],Correo!A:B,2,0)</f>
        <v>mauricio.velasquez@itau.cl</v>
      </c>
      <c r="I11"/>
    </row>
    <row r="12" spans="1:9" customFormat="1" x14ac:dyDescent="0.35">
      <c r="A12" s="22" t="s">
        <v>108</v>
      </c>
      <c r="B12" t="s">
        <v>11</v>
      </c>
      <c r="C12" t="s">
        <v>204</v>
      </c>
      <c r="D12" t="s">
        <v>205</v>
      </c>
      <c r="E12" t="s">
        <v>206</v>
      </c>
      <c r="F12" s="2"/>
      <c r="G12" t="str">
        <f>VLOOKUP(A12,Adjuntos!A:B,2,0)</f>
        <v>\\clstgfshp00v15\PROD_SOP\Produccion\Continuidad\Gestion_Problemas\Fichas\PR_EnProgreso\GIYP-225 - Codigos de Error 704 TC Resumen tarjetas Personas - WM\GIYP-225 - Codigos de Error 704 TC Resumen tarjetas Personas.pptx</v>
      </c>
      <c r="H12" t="e">
        <f>VLOOKUP(Tabla145[[#This Row],[Representante]],Correo!A:B,2,0)</f>
        <v>#N/A</v>
      </c>
    </row>
    <row r="13" spans="1:9" customFormat="1" x14ac:dyDescent="0.35">
      <c r="A13" s="22" t="s">
        <v>109</v>
      </c>
      <c r="B13" t="s">
        <v>11</v>
      </c>
      <c r="C13" t="s">
        <v>207</v>
      </c>
      <c r="D13" t="s">
        <v>76</v>
      </c>
      <c r="E13" t="s">
        <v>234</v>
      </c>
      <c r="F13" s="2"/>
      <c r="G13" t="str">
        <f>VLOOKUP(A13,Adjuntos!A:B,2,0)</f>
        <v>\\clstgfshp00v15\PROD_SOP\Produccion\Continuidad\Gestion_Problemas\Fichas\PR_EnProgreso\GIYP-226– Códigos de error 500 consulta movimiento TC - WM\GIYP-226  Códigos de error 500 consulta movimiento TC (2).pptx</v>
      </c>
      <c r="H13" t="str">
        <f>VLOOKUP(Tabla145[[#This Row],[Representante]],Correo!A:B,2,0)</f>
        <v>ericsanmartin.socius@itau.cl</v>
      </c>
      <c r="I13" s="4"/>
    </row>
    <row r="14" spans="1:9" ht="14.5" customHeight="1" x14ac:dyDescent="0.35">
      <c r="A14" s="22" t="s">
        <v>110</v>
      </c>
      <c r="B14" s="4" t="s">
        <v>6</v>
      </c>
      <c r="C14" s="4" t="s">
        <v>208</v>
      </c>
      <c r="D14" s="4" t="s">
        <v>209</v>
      </c>
      <c r="E14" s="4" t="s">
        <v>209</v>
      </c>
      <c r="G14" s="4" t="str">
        <f>VLOOKUP(A14,Adjuntos!A:B,2,0)</f>
        <v>\\clstgfshp00v15\PROD_SOP\Produccion\Continuidad\Gestion_Problemas\Fichas\PR_EnProgreso\GIYP-232 PRB0041135-INC0189570-error en el módulo SPF_Vizualización_Firmas\GIYP-232 PRB0041135-INC0189570-error en el módulo SPF_Vizualización_Firmas.pptx</v>
      </c>
      <c r="H14" s="4" t="str">
        <f>VLOOKUP(Tabla145[[#This Row],[Representante]],Correo!A:B,2,0)</f>
        <v>patricio.mora@itau.cl</v>
      </c>
    </row>
    <row r="15" spans="1:9" customFormat="1" x14ac:dyDescent="0.35">
      <c r="A15" s="22" t="s">
        <v>43</v>
      </c>
      <c r="B15" t="s">
        <v>6</v>
      </c>
      <c r="C15" t="s">
        <v>44</v>
      </c>
      <c r="D15" t="s">
        <v>45</v>
      </c>
      <c r="E15" t="s">
        <v>280</v>
      </c>
      <c r="F15" s="2"/>
      <c r="G15" t="str">
        <f>VLOOKUP(A15,Adjuntos!A:B,2,0)</f>
        <v>\\clstgfshp00v15\PROD_SOP\Produccion\Continuidad\Gestion_Problemas\Fichas\PR_EnProgreso\GIYP-248 - PRB0041119- INC0188168 – error-Boton _ Pago SII -Autorización_Masiva_ Firma_N_plataforma\GIYP-248 Pago SII Autorización_Masiva_ Firma_N_plataforma.pptx</v>
      </c>
      <c r="H15" t="e">
        <f>VLOOKUP(Tabla145[[#This Row],[Representante]],Correo!A:B,2,0)</f>
        <v>#N/A</v>
      </c>
      <c r="I15" s="4"/>
    </row>
    <row r="16" spans="1:9" customFormat="1" x14ac:dyDescent="0.35">
      <c r="A16" s="22" t="s">
        <v>46</v>
      </c>
      <c r="B16" t="s">
        <v>6</v>
      </c>
      <c r="C16" t="s">
        <v>47</v>
      </c>
      <c r="D16" t="s">
        <v>48</v>
      </c>
      <c r="E16" t="s">
        <v>281</v>
      </c>
      <c r="F16" s="2"/>
      <c r="G16" t="str">
        <f>VLOOKUP(A16,Adjuntos!A:B,2,0)</f>
        <v>\\clstgfshp00v15\PROD_SOP\Produccion\Continuidad\Gestion_Problemas\Fichas\PR_EnProgreso\GIYP-250 - PRB0040508 - INC0106699  - Alerta Espacio Disco D CLSTGBLSRVP16\GIYP-250 - PRB0040508 - INC0106699  - Alerta Espacio Disco D CLSTGBLSRVP16 (003).pptx</v>
      </c>
      <c r="H16" t="str">
        <f>VLOOKUP(Tabla145[[#This Row],[Representante]],Correo!A:B,2,0)</f>
        <v>enzo.diaz@itau.cl</v>
      </c>
      <c r="I16" s="4"/>
    </row>
    <row r="17" spans="1:9" customFormat="1" x14ac:dyDescent="0.35">
      <c r="A17" s="22" t="s">
        <v>49</v>
      </c>
      <c r="B17" t="s">
        <v>6</v>
      </c>
      <c r="C17" t="s">
        <v>50</v>
      </c>
      <c r="D17" t="s">
        <v>51</v>
      </c>
      <c r="E17" t="s">
        <v>52</v>
      </c>
      <c r="F17" s="2"/>
      <c r="G17" s="1" t="s">
        <v>278</v>
      </c>
      <c r="H17" t="str">
        <f>VLOOKUP(Tabla145[[#This Row],[Representante]],Correo!A:B,2,0)</f>
        <v>ariel.orta@itau.cl</v>
      </c>
      <c r="I17" s="4"/>
    </row>
    <row r="18" spans="1:9" x14ac:dyDescent="0.35">
      <c r="A18" s="22" t="s">
        <v>53</v>
      </c>
      <c r="B18" t="s">
        <v>6</v>
      </c>
      <c r="C18" t="s">
        <v>54</v>
      </c>
      <c r="D18" t="s">
        <v>55</v>
      </c>
      <c r="E18" t="s">
        <v>56</v>
      </c>
      <c r="F18" s="2"/>
      <c r="G18" t="str">
        <f>VLOOKUP(A18,Adjuntos!A:B,2,0)</f>
        <v>\\clstgfshp00v15\PROD_SOP\Produccion\Continuidad\Gestion_Problemas\Fichas\PR_EnProgreso\GIYP-253 - PRB0040959  - INC0166256 - Error de conexión a Transactor\GIYP-253 - PRB0040959  - INC0166256 - Error de conexión a Transactor.pptx</v>
      </c>
      <c r="H18" t="str">
        <f>VLOOKUP(Tabla145[[#This Row],[Representante]],Correo!A:B,2,0)</f>
        <v>juanarce.unisys@itau.cl</v>
      </c>
      <c r="I18" t="s">
        <v>277</v>
      </c>
    </row>
    <row r="19" spans="1:9" customFormat="1" x14ac:dyDescent="0.35">
      <c r="A19" s="22" t="s">
        <v>57</v>
      </c>
      <c r="B19" t="s">
        <v>11</v>
      </c>
      <c r="C19" t="s">
        <v>58</v>
      </c>
      <c r="D19" t="s">
        <v>59</v>
      </c>
      <c r="E19" t="s">
        <v>60</v>
      </c>
      <c r="F19" s="2"/>
      <c r="G19" t="str">
        <f>VLOOKUP(A19,Adjuntos!A:B,2,0)</f>
        <v>\\clstgfshp00v15\PROD_SOP\Produccion\Continuidad\Gestion_Problemas\Fichas\PR_EnProgreso\GIYP-254 - PRB0040983-INC0121558- Caida de proceso DIBS (GIB324CL )\GIYP-254 - PRB0040983-INC0121558- Caida_proceso DIBS (GIB324CL ).pptx</v>
      </c>
      <c r="H19" t="str">
        <f>VLOOKUP(Tabla145[[#This Row],[Representante]],Correo!A:B,2,0)</f>
        <v>josecuevas.accenture@itau.cl</v>
      </c>
      <c r="I19" s="4" t="s">
        <v>277</v>
      </c>
    </row>
    <row r="20" spans="1:9" customFormat="1" x14ac:dyDescent="0.35">
      <c r="A20" s="22" t="s">
        <v>61</v>
      </c>
      <c r="B20" t="s">
        <v>6</v>
      </c>
      <c r="C20" t="s">
        <v>62</v>
      </c>
      <c r="D20" t="s">
        <v>45</v>
      </c>
      <c r="E20" t="s">
        <v>32</v>
      </c>
      <c r="F20" s="2"/>
      <c r="G20" t="str">
        <f>VLOOKUP(A20,Adjuntos!A:B,2,0)</f>
        <v>\\clstgfshp00v15\PROD_SOP\Produccion\Continuidad\Gestion_Problemas\Fichas\PR_EnProgreso\GIYP-259 - PRB0040977-INC0167947- Caida de proceso DIBS (E4ASB)\GIYP-259 - PRB0040977-INC0167947- Caida de proceso DIBS (E4ASB).pptx</v>
      </c>
      <c r="H20" t="str">
        <f>VLOOKUP(Tabla145[[#This Row],[Representante]],Correo!A:B,2,0)</f>
        <v>felipehernan.cruzpizarro@itau.cl</v>
      </c>
      <c r="I20" s="4" t="s">
        <v>277</v>
      </c>
    </row>
    <row r="21" spans="1:9" customFormat="1" x14ac:dyDescent="0.35">
      <c r="A21" s="22" t="s">
        <v>63</v>
      </c>
      <c r="B21" t="s">
        <v>6</v>
      </c>
      <c r="C21" t="s">
        <v>64</v>
      </c>
      <c r="D21" t="s">
        <v>65</v>
      </c>
      <c r="E21" t="s">
        <v>66</v>
      </c>
      <c r="F21" s="2"/>
      <c r="G21" t="str">
        <f>VLOOKUP(A21,Adjuntos!A:B,2,0)</f>
        <v>\\clstgfshp00v15\PROD_SOP\Produccion\Continuidad\Gestion_Problemas\Fichas\PR_EnProgreso\GIYP-263 - PRB0040994 -INC0168722 – Caída Login Super App\GIYP-263 - PRB0040994 -INC0168722 – Caída Login Super App.pptx</v>
      </c>
      <c r="H21" t="str">
        <f>VLOOKUP(Tabla145[[#This Row],[Representante]],Correo!A:B,2,0)</f>
        <v>kevin.fernandez@itau.cl</v>
      </c>
    </row>
    <row r="22" spans="1:9" customFormat="1" x14ac:dyDescent="0.35">
      <c r="A22" s="22" t="s">
        <v>67</v>
      </c>
      <c r="B22" t="s">
        <v>216</v>
      </c>
      <c r="C22" t="s">
        <v>68</v>
      </c>
      <c r="D22" t="s">
        <v>45</v>
      </c>
      <c r="E22" t="s">
        <v>32</v>
      </c>
      <c r="F22" s="2"/>
      <c r="G22" t="str">
        <f>VLOOKUP(A22,Adjuntos!A:B,2,0)</f>
        <v>\\clstgfshp00v15\PROD_SOP\Produccion\Continuidad\Gestion_Problemas\Fichas\PR_EnProgreso\GIYP-265 - Indisponibilidad de archivo de Servipag _18_julio\GIYP-265 - Indisponibilidad de archivo de Servipag _18_julio.pptx</v>
      </c>
      <c r="H22" t="str">
        <f>VLOOKUP(Tabla145[[#This Row],[Representante]],Correo!A:B,2,0)</f>
        <v>felipehernan.cruzpizarro@itau.cl</v>
      </c>
      <c r="I22" s="4"/>
    </row>
    <row r="23" spans="1:9" customFormat="1" x14ac:dyDescent="0.35">
      <c r="A23" s="22" t="s">
        <v>126</v>
      </c>
      <c r="B23" t="s">
        <v>6</v>
      </c>
      <c r="C23" t="s">
        <v>210</v>
      </c>
      <c r="D23" t="s">
        <v>76</v>
      </c>
      <c r="E23" t="s">
        <v>248</v>
      </c>
      <c r="F23" s="2"/>
      <c r="G23" t="str">
        <f>VLOOKUP(A23,Adjuntos!A:B,2,0)</f>
        <v>\\clstgfshp00v15\PROD_SOP\Produccion\Continuidad\Gestion_Problemas\Fichas\PR_EnProgreso\GIYP-266 - PRB0040870 –  Registro de errores exception en Portal-WebMonitor\GIYP-266 - PRB0040870 - Registros de errores exception en WebMonitor para Portal.pptx</v>
      </c>
      <c r="H23" t="str">
        <f>VLOOKUP(Tabla145[[#This Row],[Representante]],Correo!A:B,2,0)</f>
        <v>daniel.quinteros@itau.cl</v>
      </c>
      <c r="I23" t="s">
        <v>277</v>
      </c>
    </row>
    <row r="24" spans="1:9" customFormat="1" x14ac:dyDescent="0.35">
      <c r="A24" s="22" t="s">
        <v>69</v>
      </c>
      <c r="B24" t="s">
        <v>6</v>
      </c>
      <c r="C24" t="s">
        <v>70</v>
      </c>
      <c r="D24" t="s">
        <v>35</v>
      </c>
      <c r="E24" t="s">
        <v>225</v>
      </c>
      <c r="F24" s="2"/>
      <c r="G24" t="str">
        <f>VLOOKUP(A24,Adjuntos!A:B,2,0)</f>
        <v>\\clstgfshp00v15\PROD_SOP\Produccion\Continuidad\Gestion_Problemas\Fichas\PR_EnProgreso\GIYP-293 - Apertura cuenta empresa\GIYP-293 -  apertura cuenta empresa.pptx</v>
      </c>
      <c r="H24" t="str">
        <f>VLOOKUP(Tabla145[[#This Row],[Representante]],Correo!A:B,2,0)</f>
        <v>sergio.ormeno@itau.cl</v>
      </c>
      <c r="I24" s="4" t="s">
        <v>277</v>
      </c>
    </row>
    <row r="25" spans="1:9" x14ac:dyDescent="0.35">
      <c r="A25" s="22" t="s">
        <v>71</v>
      </c>
      <c r="B25" t="s">
        <v>11</v>
      </c>
      <c r="C25" t="s">
        <v>72</v>
      </c>
      <c r="D25" t="s">
        <v>73</v>
      </c>
      <c r="E25" t="s">
        <v>224</v>
      </c>
      <c r="F25" s="2"/>
      <c r="G25" t="str">
        <f>VLOOKUP(A25,Adjuntos!A:B,2,0)</f>
        <v>\\clstgfshp00v15\PROD_SOP\Produccion\Continuidad\Gestion_Problemas\Fichas\PR_EnProgreso\GIYP-299-Lentitud en envío de código de recuperación de clave vía Correo\GIYP-299-Lentitud en envío de código de recuperación de clave vía Correo.pptx</v>
      </c>
      <c r="H25" t="str">
        <f>VLOOKUP(Tabla145[[#This Row],[Representante]],Correo!A:B,2,0)</f>
        <v>gert.baez@itau.cl</v>
      </c>
      <c r="I25" t="s">
        <v>277</v>
      </c>
    </row>
    <row r="26" spans="1:9" x14ac:dyDescent="0.35">
      <c r="A26" s="22" t="s">
        <v>74</v>
      </c>
      <c r="B26" t="s">
        <v>6</v>
      </c>
      <c r="C26" t="s">
        <v>75</v>
      </c>
      <c r="D26" t="s">
        <v>76</v>
      </c>
      <c r="E26" t="s">
        <v>56</v>
      </c>
      <c r="F26" s="2"/>
      <c r="G26" t="str">
        <f>VLOOKUP(A26,Adjuntos!A:B,2,0)</f>
        <v>\\clstgfshp00v15\PROD_SOP\Produccion\Continuidad\Gestion_Problemas\Fichas\PR_EnProgreso\GIYP-302- PRB0041121- INC0187641– Indisponibilidad-botonPago-Ctas_Inscritas_NoInscritas\GIYP-302 PRB0041121 Indisponibilidad botonPago Ctas Inscritas NoInscritas.pptx</v>
      </c>
      <c r="H26" t="str">
        <f>VLOOKUP(Tabla145[[#This Row],[Representante]],Correo!A:B,2,0)</f>
        <v>juanarce.unisys@itau.cl</v>
      </c>
      <c r="I26" t="s">
        <v>277</v>
      </c>
    </row>
    <row r="27" spans="1:9" customFormat="1" x14ac:dyDescent="0.35">
      <c r="A27" s="22" t="s">
        <v>77</v>
      </c>
      <c r="B27" t="s">
        <v>6</v>
      </c>
      <c r="C27" t="s">
        <v>78</v>
      </c>
      <c r="D27" t="s">
        <v>79</v>
      </c>
      <c r="E27" t="s">
        <v>79</v>
      </c>
      <c r="F27" s="2"/>
      <c r="G27" t="str">
        <f>VLOOKUP(A27,Adjuntos!A:B,2,0)</f>
        <v>\\clstgfshp00v15\PROD_SOP\Produccion\Continuidad\Gestion_Problemas\Fichas\PR_EnProgreso\GIYP-303-PRB0041120- INC0188361– Alta Carga_trabajos_ALtamira_Catalogos IDBS\GIYP-303-PRB0041120- INC0188361– Alta Carga_trabajos_ALtamira_Catalogos IDBS.pptx</v>
      </c>
      <c r="H27" t="str">
        <f>VLOOKUP(Tabla145[[#This Row],[Representante]],Correo!A:B,2,0)</f>
        <v>christopher.chacon@itau.cl</v>
      </c>
      <c r="I27" s="4"/>
    </row>
    <row r="28" spans="1:9" customFormat="1" x14ac:dyDescent="0.35">
      <c r="A28" s="22" t="s">
        <v>80</v>
      </c>
      <c r="B28" t="s">
        <v>6</v>
      </c>
      <c r="C28" t="s">
        <v>81</v>
      </c>
      <c r="D28" t="s">
        <v>82</v>
      </c>
      <c r="E28" t="s">
        <v>280</v>
      </c>
      <c r="F28" s="2"/>
      <c r="G28" t="str">
        <f>VLOOKUP(A28,Adjuntos!A:B,2,0)</f>
        <v>\\clstgfshp00v15\PROD_SOP\Produccion\Continuidad\Gestion_Problemas\Fichas\PR_EnProgreso\GIYP-304- PRB0041118- INC0187973 – Archivo de rechazos informado a Evertec con error\GIYP-304-PRB0041118- INC0187973 – Archivo_rechazos_informado-Evertec_error..pptx</v>
      </c>
      <c r="I28" t="s">
        <v>277</v>
      </c>
    </row>
    <row r="29" spans="1:9" ht="14.5" customHeight="1" x14ac:dyDescent="0.35">
      <c r="A29" s="22" t="s">
        <v>83</v>
      </c>
      <c r="B29" t="s">
        <v>216</v>
      </c>
      <c r="C29" t="s">
        <v>84</v>
      </c>
      <c r="D29" t="s">
        <v>26</v>
      </c>
      <c r="E29" t="s">
        <v>85</v>
      </c>
      <c r="F29" s="2"/>
      <c r="G29" t="str">
        <f>VLOOKUP(A29,Adjuntos!A:B,2,0)</f>
        <v>\\clstgfshp00v15\PROD_SOP\Produccion\Continuidad\Gestion_Problemas\Fichas\PR_EnProgreso\GIYP-317 PRB0041021-INC0174159- Error en Nominas de Pago y remuneraciones\GIYP-317 PRB0041021- INC0187641– Indisponibilidad-botonPago-Ctas_Inscritas_NoInscritas.pptx</v>
      </c>
      <c r="H29"/>
      <c r="I29"/>
    </row>
    <row r="30" spans="1:9" customFormat="1" x14ac:dyDescent="0.35">
      <c r="A30" s="22" t="s">
        <v>12</v>
      </c>
      <c r="B30" t="s">
        <v>11</v>
      </c>
      <c r="C30" t="s">
        <v>13</v>
      </c>
      <c r="D30" t="s">
        <v>14</v>
      </c>
      <c r="E30" t="s">
        <v>15</v>
      </c>
      <c r="F30" s="2"/>
      <c r="G30" t="str">
        <f>VLOOKUP(A30,Adjuntos!A:B,2,0)</f>
        <v>\\clstgfshp00v15\PROD_SOP\Produccion\Continuidad\Gestion_Problemas\Fichas\PR_EnProgreso\GIYP-319 Problema de Jobs en librerías  Dell ML3  instaladas que trabajan a baja velocidad\GIYP-319 Problema de Jobs en librerías Dell ML3.pptx</v>
      </c>
    </row>
    <row r="31" spans="1:9" x14ac:dyDescent="0.35">
      <c r="A31" s="22" t="s">
        <v>134</v>
      </c>
      <c r="B31" t="s">
        <v>11</v>
      </c>
      <c r="C31" t="s">
        <v>282</v>
      </c>
      <c r="D31" t="s">
        <v>283</v>
      </c>
      <c r="E31" t="s">
        <v>284</v>
      </c>
      <c r="F31" s="2"/>
      <c r="G31" t="str">
        <f>VLOOKUP(A31,Adjuntos!A:B,2,0)</f>
        <v>\\clstgfshp00v15\PROD_SOP\Produccion\Continuidad\Gestion_Problemas\Fichas\PR_EnProgreso\GIYP-320- Indisponibilidad en SuperApp y otros servicios que consumen API en Portal\GIYP-320- Indisponibilidad_SuperApp y otros servicios_consumen_APIenPortal.pptx</v>
      </c>
      <c r="H31"/>
      <c r="I31" t="s">
        <v>277</v>
      </c>
    </row>
    <row r="32" spans="1:9" x14ac:dyDescent="0.35">
      <c r="A32" s="22" t="s">
        <v>135</v>
      </c>
      <c r="B32" t="s">
        <v>6</v>
      </c>
      <c r="C32" t="s">
        <v>211</v>
      </c>
      <c r="D32" t="s">
        <v>212</v>
      </c>
      <c r="E32" t="s">
        <v>213</v>
      </c>
      <c r="F32" s="2"/>
      <c r="G32" t="str">
        <f>VLOOKUP(A32,Adjuntos!A:B,2,0)</f>
        <v>\\clstgfshp00v15\PROD_SOP\Produccion\Continuidad\Gestion_Problemas\Fichas\PR_EnProgreso\GIYP-321 PRB0041023- INC0173659 - Intermitencia de conectividad Murex\GIYP-321 PRB00401023-INC0175099 - Intermitencia de conectividad Murex.pptx</v>
      </c>
      <c r="H32" t="str">
        <f>VLOOKUP(Tabla145[[#This Row],[Representante]],Correo!A:B,2,0)</f>
        <v>nelson.saavedra@itau.cl</v>
      </c>
      <c r="I32"/>
    </row>
    <row r="33" spans="1:9" ht="14.5" customHeight="1" x14ac:dyDescent="0.35">
      <c r="A33" s="22" t="s">
        <v>86</v>
      </c>
      <c r="B33" t="s">
        <v>6</v>
      </c>
      <c r="C33" t="s">
        <v>87</v>
      </c>
      <c r="D33" t="s">
        <v>88</v>
      </c>
      <c r="E33" t="s">
        <v>89</v>
      </c>
      <c r="F33" s="2"/>
      <c r="G33" t="str">
        <f>VLOOKUP(A33,Adjuntos!A:B,2,0)</f>
        <v>\\clstgfshp00v15\PROD_SOP\Produccion\Continuidad\Gestion_Problemas\Fichas\PR_EnProgreso\GIYP-324-PRB0040589 - Reseteo SINACOFI por antecedentes Comerciales no disponibles\GIYP 324-PRB0040589-Reseteo SINACOFI _antecedentesComerciales-no disponibles.pptx</v>
      </c>
      <c r="H33" t="str">
        <f>VLOOKUP(Tabla145[[#This Row],[Representante]],Correo!A:B,2,0)</f>
        <v>ulises.fuentes@itau.cl</v>
      </c>
    </row>
    <row r="34" spans="1:9" x14ac:dyDescent="0.35">
      <c r="A34" s="22" t="s">
        <v>138</v>
      </c>
      <c r="B34" t="s">
        <v>6</v>
      </c>
      <c r="C34" t="s">
        <v>214</v>
      </c>
      <c r="D34" t="s">
        <v>73</v>
      </c>
      <c r="E34" t="s">
        <v>215</v>
      </c>
      <c r="F34" s="2"/>
      <c r="G34" t="str">
        <f>VLOOKUP(A34,Adjuntos!A:B,2,0)</f>
        <v>\\clstgfshp00v15\PROD_SOP\Produccion\Continuidad\Gestion_Problemas\Fichas\PR_EnProgreso\GIYP-325 PRB0040955-Homologación Cajas HSM\GIYP-325-PRB0040955-Homologación Cajas HSM.pptx</v>
      </c>
      <c r="H34" t="str">
        <f>VLOOKUP(Tabla145[[#This Row],[Representante]],Correo!A:B,2,0)</f>
        <v>orlando.andrade@itau.cl</v>
      </c>
    </row>
    <row r="35" spans="1:9" x14ac:dyDescent="0.35">
      <c r="A35" s="22" t="s">
        <v>90</v>
      </c>
      <c r="B35" t="s">
        <v>11</v>
      </c>
      <c r="C35" t="s">
        <v>91</v>
      </c>
      <c r="D35" t="s">
        <v>76</v>
      </c>
      <c r="E35" t="s">
        <v>92</v>
      </c>
      <c r="F35" s="2"/>
      <c r="G35" t="str">
        <f>VLOOKUP(A35,Adjuntos!A:B,2,0)</f>
        <v>\\clstgfshp00v15\PROD_SOP\Produccion\Continuidad\Gestion_Problemas\Fichas\PR_EnProgreso\GIYP-327 PRB0040917-INC0160914- Problema al generar propuestas en PRC\GIYP-327 PRB0040917-INC0160914- Problema al generar propuestas en PRC.pptx</v>
      </c>
      <c r="H35" t="str">
        <f>VLOOKUP(Tabla145[[#This Row],[Representante]],Correo!A:B,2,0)</f>
        <v>juan.aranguiz@itau.cl</v>
      </c>
      <c r="I35"/>
    </row>
    <row r="36" spans="1:9" x14ac:dyDescent="0.35">
      <c r="A36" s="22" t="s">
        <v>289</v>
      </c>
      <c r="B36" s="4" t="s">
        <v>11</v>
      </c>
      <c r="C36" s="4" t="s">
        <v>290</v>
      </c>
      <c r="D36" s="4" t="s">
        <v>212</v>
      </c>
      <c r="E36" s="4" t="s">
        <v>291</v>
      </c>
      <c r="G36" s="4" t="str">
        <f>VLOOKUP(A36,Adjuntos!A:B,2,0)</f>
        <v>\\clstgfshp00v15\PROD_SOP\Produccion\Continuidad\Gestion_Problemas\Fichas\PR_EnProgreso\GIYP-344-usuarios sucursales presentan problemas_Scanner no envía _documento a su correo\GIYP-344-Scanner no envía _documento a su correo.pptx</v>
      </c>
      <c r="H36" s="4" t="str">
        <f>VLOOKUP(Tabla145[[#This Row],[Representante]],Correo!A:B,2,0)</f>
        <v>jorge.chandia@itau.cl</v>
      </c>
    </row>
    <row r="37" spans="1:9" x14ac:dyDescent="0.35">
      <c r="A37" s="23"/>
    </row>
    <row r="38" spans="1:9" x14ac:dyDescent="0.35">
      <c r="A38" s="23"/>
    </row>
    <row r="39" spans="1:9" x14ac:dyDescent="0.35">
      <c r="A39" s="23"/>
    </row>
    <row r="40" spans="1:9" x14ac:dyDescent="0.35">
      <c r="A40" s="23"/>
    </row>
    <row r="41" spans="1:9" x14ac:dyDescent="0.35">
      <c r="A41" s="23"/>
    </row>
    <row r="42" spans="1:9" x14ac:dyDescent="0.35">
      <c r="A42" s="23"/>
    </row>
    <row r="43" spans="1:9" x14ac:dyDescent="0.35">
      <c r="A43" s="23"/>
    </row>
    <row r="44" spans="1:9" x14ac:dyDescent="0.35">
      <c r="A44" s="23"/>
    </row>
    <row r="45" spans="1:9" x14ac:dyDescent="0.35">
      <c r="A45" s="23"/>
    </row>
    <row r="46" spans="1:9" x14ac:dyDescent="0.35">
      <c r="A46" s="23"/>
    </row>
    <row r="47" spans="1:9" x14ac:dyDescent="0.35">
      <c r="A47" s="23"/>
    </row>
    <row r="48" spans="1:9" x14ac:dyDescent="0.35">
      <c r="A48" s="23"/>
    </row>
    <row r="49" spans="1:1" x14ac:dyDescent="0.35">
      <c r="A49" s="23"/>
    </row>
    <row r="50" spans="1:1" x14ac:dyDescent="0.35">
      <c r="A50" s="23"/>
    </row>
    <row r="51" spans="1:1" x14ac:dyDescent="0.35">
      <c r="A51" s="23"/>
    </row>
    <row r="52" spans="1:1" x14ac:dyDescent="0.35">
      <c r="A52" s="23"/>
    </row>
    <row r="53" spans="1:1" x14ac:dyDescent="0.35">
      <c r="A53" s="23"/>
    </row>
    <row r="54" spans="1:1" x14ac:dyDescent="0.35">
      <c r="A54" s="23"/>
    </row>
    <row r="55" spans="1:1" x14ac:dyDescent="0.35">
      <c r="A55" s="23"/>
    </row>
    <row r="56" spans="1:1" x14ac:dyDescent="0.35">
      <c r="A56" s="23"/>
    </row>
    <row r="57" spans="1:1" x14ac:dyDescent="0.35">
      <c r="A57" s="23"/>
    </row>
    <row r="58" spans="1:1" x14ac:dyDescent="0.35">
      <c r="A58" s="23"/>
    </row>
    <row r="59" spans="1:1" x14ac:dyDescent="0.35">
      <c r="A59" s="23"/>
    </row>
    <row r="60" spans="1:1" x14ac:dyDescent="0.35">
      <c r="A60" s="23"/>
    </row>
    <row r="61" spans="1:1" x14ac:dyDescent="0.35">
      <c r="A61" s="23"/>
    </row>
    <row r="62" spans="1:1" x14ac:dyDescent="0.35">
      <c r="A62" s="23"/>
    </row>
    <row r="63" spans="1:1" x14ac:dyDescent="0.35">
      <c r="A63" s="23"/>
    </row>
    <row r="64" spans="1:1" x14ac:dyDescent="0.35">
      <c r="A64" s="23"/>
    </row>
    <row r="65" spans="1:1" x14ac:dyDescent="0.35">
      <c r="A65" s="23"/>
    </row>
    <row r="66" spans="1:1" x14ac:dyDescent="0.35">
      <c r="A66" s="23"/>
    </row>
    <row r="67" spans="1:1" x14ac:dyDescent="0.35">
      <c r="A67" s="23"/>
    </row>
    <row r="68" spans="1:1" x14ac:dyDescent="0.35">
      <c r="A68" s="23"/>
    </row>
    <row r="69" spans="1:1" x14ac:dyDescent="0.35">
      <c r="A69" s="23"/>
    </row>
    <row r="70" spans="1:1" x14ac:dyDescent="0.35">
      <c r="A70" s="23"/>
    </row>
    <row r="71" spans="1:1" x14ac:dyDescent="0.35">
      <c r="A71" s="23"/>
    </row>
    <row r="72" spans="1:1" x14ac:dyDescent="0.35">
      <c r="A72" s="23"/>
    </row>
    <row r="73" spans="1:1" x14ac:dyDescent="0.35">
      <c r="A73" s="23"/>
    </row>
    <row r="74" spans="1:1" x14ac:dyDescent="0.35">
      <c r="A74" s="23"/>
    </row>
    <row r="75" spans="1:1" x14ac:dyDescent="0.35">
      <c r="A75" s="23"/>
    </row>
    <row r="76" spans="1:1" x14ac:dyDescent="0.35">
      <c r="A76" s="23"/>
    </row>
    <row r="77" spans="1:1" x14ac:dyDescent="0.35">
      <c r="A77" s="23"/>
    </row>
    <row r="78" spans="1:1" x14ac:dyDescent="0.35">
      <c r="A78" s="23"/>
    </row>
    <row r="79" spans="1:1" x14ac:dyDescent="0.35">
      <c r="A79" s="23"/>
    </row>
    <row r="80" spans="1:1" x14ac:dyDescent="0.35">
      <c r="A80" s="23"/>
    </row>
    <row r="81" spans="1:1" x14ac:dyDescent="0.35">
      <c r="A81" s="23"/>
    </row>
    <row r="82" spans="1:1" x14ac:dyDescent="0.35">
      <c r="A82" s="23"/>
    </row>
    <row r="83" spans="1:1" x14ac:dyDescent="0.35">
      <c r="A83" s="23"/>
    </row>
    <row r="84" spans="1:1" x14ac:dyDescent="0.35">
      <c r="A84" s="23"/>
    </row>
    <row r="85" spans="1:1" x14ac:dyDescent="0.35">
      <c r="A85" s="23"/>
    </row>
    <row r="86" spans="1:1" x14ac:dyDescent="0.35">
      <c r="A86" s="23"/>
    </row>
    <row r="87" spans="1:1" x14ac:dyDescent="0.35">
      <c r="A87" s="23"/>
    </row>
    <row r="88" spans="1:1" x14ac:dyDescent="0.35">
      <c r="A88" s="23"/>
    </row>
    <row r="89" spans="1:1" x14ac:dyDescent="0.35">
      <c r="A89" s="23"/>
    </row>
    <row r="90" spans="1:1" x14ac:dyDescent="0.35">
      <c r="A90" s="23"/>
    </row>
    <row r="91" spans="1:1" x14ac:dyDescent="0.35">
      <c r="A91" s="23"/>
    </row>
    <row r="92" spans="1:1" x14ac:dyDescent="0.35">
      <c r="A92" s="23"/>
    </row>
    <row r="93" spans="1:1" x14ac:dyDescent="0.35">
      <c r="A93" s="23"/>
    </row>
    <row r="94" spans="1:1" x14ac:dyDescent="0.35">
      <c r="A94" s="23"/>
    </row>
    <row r="95" spans="1:1" x14ac:dyDescent="0.35">
      <c r="A95" s="23"/>
    </row>
    <row r="96" spans="1:1" x14ac:dyDescent="0.35">
      <c r="A96" s="23"/>
    </row>
    <row r="97" spans="1:1" x14ac:dyDescent="0.35">
      <c r="A97" s="23"/>
    </row>
    <row r="98" spans="1:1" x14ac:dyDescent="0.35">
      <c r="A98" s="23"/>
    </row>
    <row r="99" spans="1:1" x14ac:dyDescent="0.35">
      <c r="A99" s="23"/>
    </row>
    <row r="100" spans="1:1" x14ac:dyDescent="0.35">
      <c r="A100" s="23"/>
    </row>
    <row r="101" spans="1:1" x14ac:dyDescent="0.35">
      <c r="A101" s="23"/>
    </row>
    <row r="102" spans="1:1" x14ac:dyDescent="0.35">
      <c r="A102" s="23"/>
    </row>
    <row r="103" spans="1:1" x14ac:dyDescent="0.35">
      <c r="A103" s="23"/>
    </row>
    <row r="104" spans="1:1" x14ac:dyDescent="0.35">
      <c r="A104" s="23"/>
    </row>
    <row r="105" spans="1:1" x14ac:dyDescent="0.35">
      <c r="A105" s="23"/>
    </row>
    <row r="106" spans="1:1" x14ac:dyDescent="0.35">
      <c r="A106" s="23"/>
    </row>
    <row r="107" spans="1:1" x14ac:dyDescent="0.35">
      <c r="A107" s="23"/>
    </row>
    <row r="108" spans="1:1" x14ac:dyDescent="0.35">
      <c r="A108" s="23"/>
    </row>
    <row r="109" spans="1:1" x14ac:dyDescent="0.35">
      <c r="A109" s="23"/>
    </row>
    <row r="110" spans="1:1" x14ac:dyDescent="0.35">
      <c r="A110" s="23"/>
    </row>
    <row r="111" spans="1:1" x14ac:dyDescent="0.35">
      <c r="A111" s="23"/>
    </row>
    <row r="112" spans="1:1" x14ac:dyDescent="0.35">
      <c r="A112" s="23"/>
    </row>
    <row r="113" spans="1:1" x14ac:dyDescent="0.35">
      <c r="A113" s="23"/>
    </row>
    <row r="114" spans="1:1" x14ac:dyDescent="0.35">
      <c r="A114" s="23"/>
    </row>
    <row r="115" spans="1:1" x14ac:dyDescent="0.35">
      <c r="A115" s="23"/>
    </row>
    <row r="116" spans="1:1" x14ac:dyDescent="0.35">
      <c r="A116" s="23"/>
    </row>
    <row r="117" spans="1:1" x14ac:dyDescent="0.35">
      <c r="A117" s="23"/>
    </row>
    <row r="118" spans="1:1" x14ac:dyDescent="0.35">
      <c r="A118" s="23"/>
    </row>
    <row r="119" spans="1:1" x14ac:dyDescent="0.35">
      <c r="A119" s="23"/>
    </row>
    <row r="120" spans="1:1" x14ac:dyDescent="0.35">
      <c r="A120" s="23"/>
    </row>
    <row r="121" spans="1:1" x14ac:dyDescent="0.35">
      <c r="A121" s="23"/>
    </row>
    <row r="122" spans="1:1" x14ac:dyDescent="0.35">
      <c r="A122" s="23"/>
    </row>
    <row r="123" spans="1:1" x14ac:dyDescent="0.35">
      <c r="A123" s="23"/>
    </row>
    <row r="124" spans="1:1" x14ac:dyDescent="0.35">
      <c r="A124" s="23"/>
    </row>
    <row r="125" spans="1:1" x14ac:dyDescent="0.35">
      <c r="A125" s="23"/>
    </row>
    <row r="126" spans="1:1" x14ac:dyDescent="0.35">
      <c r="A126" s="23"/>
    </row>
    <row r="127" spans="1:1" x14ac:dyDescent="0.35">
      <c r="A127" s="23"/>
    </row>
    <row r="128" spans="1:1" x14ac:dyDescent="0.35">
      <c r="A128" s="23"/>
    </row>
    <row r="129" spans="1:1" x14ac:dyDescent="0.35">
      <c r="A129" s="23"/>
    </row>
    <row r="130" spans="1:1" x14ac:dyDescent="0.35">
      <c r="A130" s="23"/>
    </row>
    <row r="131" spans="1:1" x14ac:dyDescent="0.35">
      <c r="A131" s="23"/>
    </row>
    <row r="132" spans="1:1" x14ac:dyDescent="0.35">
      <c r="A132" s="23"/>
    </row>
    <row r="133" spans="1:1" x14ac:dyDescent="0.35">
      <c r="A133" s="23"/>
    </row>
    <row r="134" spans="1:1" x14ac:dyDescent="0.35">
      <c r="A134" s="23"/>
    </row>
    <row r="135" spans="1:1" x14ac:dyDescent="0.35">
      <c r="A135" s="23"/>
    </row>
    <row r="136" spans="1:1" x14ac:dyDescent="0.35">
      <c r="A136" s="23"/>
    </row>
    <row r="137" spans="1:1" x14ac:dyDescent="0.35">
      <c r="A137" s="23"/>
    </row>
    <row r="138" spans="1:1" x14ac:dyDescent="0.35">
      <c r="A138" s="23"/>
    </row>
    <row r="139" spans="1:1" x14ac:dyDescent="0.35">
      <c r="A139" s="23"/>
    </row>
    <row r="140" spans="1:1" x14ac:dyDescent="0.35">
      <c r="A140" s="23"/>
    </row>
    <row r="141" spans="1:1" x14ac:dyDescent="0.35">
      <c r="A141" s="23"/>
    </row>
    <row r="142" spans="1:1" x14ac:dyDescent="0.35">
      <c r="A142" s="23"/>
    </row>
    <row r="143" spans="1:1" x14ac:dyDescent="0.35">
      <c r="A143" s="23"/>
    </row>
    <row r="144" spans="1:1" x14ac:dyDescent="0.35">
      <c r="A144" s="23"/>
    </row>
    <row r="145" spans="1:1" x14ac:dyDescent="0.35">
      <c r="A145" s="23"/>
    </row>
    <row r="146" spans="1:1" x14ac:dyDescent="0.35">
      <c r="A146" s="23"/>
    </row>
    <row r="147" spans="1:1" x14ac:dyDescent="0.35">
      <c r="A147" s="23"/>
    </row>
    <row r="148" spans="1:1" x14ac:dyDescent="0.35">
      <c r="A148" s="23"/>
    </row>
    <row r="149" spans="1:1" x14ac:dyDescent="0.35">
      <c r="A149" s="23"/>
    </row>
    <row r="150" spans="1:1" x14ac:dyDescent="0.35">
      <c r="A150" s="23"/>
    </row>
    <row r="151" spans="1:1" x14ac:dyDescent="0.35">
      <c r="A151" s="23"/>
    </row>
    <row r="152" spans="1:1" x14ac:dyDescent="0.35">
      <c r="A152" s="23"/>
    </row>
    <row r="153" spans="1:1" x14ac:dyDescent="0.35">
      <c r="A153" s="23"/>
    </row>
    <row r="154" spans="1:1" x14ac:dyDescent="0.35">
      <c r="A154" s="23"/>
    </row>
    <row r="155" spans="1:1" x14ac:dyDescent="0.35">
      <c r="A155" s="23"/>
    </row>
    <row r="156" spans="1:1" x14ac:dyDescent="0.35">
      <c r="A156" s="23"/>
    </row>
    <row r="157" spans="1:1" x14ac:dyDescent="0.35">
      <c r="A157" s="23"/>
    </row>
    <row r="158" spans="1:1" x14ac:dyDescent="0.35">
      <c r="A158" s="23"/>
    </row>
    <row r="159" spans="1:1" x14ac:dyDescent="0.35">
      <c r="A159" s="23"/>
    </row>
    <row r="160" spans="1:1" x14ac:dyDescent="0.35">
      <c r="A160" s="23"/>
    </row>
    <row r="161" spans="1:1" x14ac:dyDescent="0.35">
      <c r="A161" s="23"/>
    </row>
    <row r="162" spans="1:1" x14ac:dyDescent="0.35">
      <c r="A162" s="23"/>
    </row>
    <row r="163" spans="1:1" x14ac:dyDescent="0.35">
      <c r="A163" s="23"/>
    </row>
    <row r="164" spans="1:1" x14ac:dyDescent="0.35">
      <c r="A164" s="23"/>
    </row>
    <row r="165" spans="1:1" x14ac:dyDescent="0.35">
      <c r="A165" s="23"/>
    </row>
    <row r="166" spans="1:1" x14ac:dyDescent="0.35">
      <c r="A166" s="23"/>
    </row>
    <row r="167" spans="1:1" x14ac:dyDescent="0.35">
      <c r="A167" s="23"/>
    </row>
    <row r="168" spans="1:1" x14ac:dyDescent="0.35">
      <c r="A168" s="23"/>
    </row>
    <row r="169" spans="1:1" x14ac:dyDescent="0.35">
      <c r="A169" s="23"/>
    </row>
    <row r="170" spans="1:1" x14ac:dyDescent="0.35">
      <c r="A170" s="23"/>
    </row>
    <row r="171" spans="1:1" x14ac:dyDescent="0.35">
      <c r="A171" s="23"/>
    </row>
    <row r="172" spans="1:1" x14ac:dyDescent="0.35">
      <c r="A172" s="23"/>
    </row>
    <row r="173" spans="1:1" x14ac:dyDescent="0.35">
      <c r="A173" s="23"/>
    </row>
    <row r="174" spans="1:1" x14ac:dyDescent="0.35">
      <c r="A174" s="23"/>
    </row>
    <row r="175" spans="1:1" x14ac:dyDescent="0.35">
      <c r="A175" s="23"/>
    </row>
    <row r="176" spans="1:1" x14ac:dyDescent="0.35">
      <c r="A176" s="23"/>
    </row>
    <row r="177" spans="1:1" x14ac:dyDescent="0.35">
      <c r="A177" s="23"/>
    </row>
    <row r="178" spans="1:1" x14ac:dyDescent="0.35">
      <c r="A178" s="23"/>
    </row>
    <row r="179" spans="1:1" x14ac:dyDescent="0.35">
      <c r="A179" s="23"/>
    </row>
    <row r="180" spans="1:1" x14ac:dyDescent="0.35">
      <c r="A180" s="23"/>
    </row>
    <row r="181" spans="1:1" x14ac:dyDescent="0.35">
      <c r="A181" s="23"/>
    </row>
    <row r="182" spans="1:1" x14ac:dyDescent="0.35">
      <c r="A182" s="23"/>
    </row>
    <row r="183" spans="1:1" x14ac:dyDescent="0.35">
      <c r="A183" s="23"/>
    </row>
    <row r="184" spans="1:1" x14ac:dyDescent="0.35">
      <c r="A184" s="23"/>
    </row>
    <row r="185" spans="1:1" x14ac:dyDescent="0.35">
      <c r="A185" s="23"/>
    </row>
    <row r="186" spans="1:1" x14ac:dyDescent="0.35">
      <c r="A186" s="23"/>
    </row>
    <row r="187" spans="1:1" x14ac:dyDescent="0.35">
      <c r="A187" s="23"/>
    </row>
    <row r="188" spans="1:1" x14ac:dyDescent="0.35">
      <c r="A188" s="23"/>
    </row>
    <row r="189" spans="1:1" x14ac:dyDescent="0.35">
      <c r="A189" s="23"/>
    </row>
    <row r="190" spans="1:1" x14ac:dyDescent="0.35">
      <c r="A190" s="23"/>
    </row>
    <row r="191" spans="1:1" x14ac:dyDescent="0.35">
      <c r="A191" s="23"/>
    </row>
    <row r="192" spans="1:1" x14ac:dyDescent="0.35">
      <c r="A192" s="23"/>
    </row>
    <row r="193" spans="1:1" x14ac:dyDescent="0.35">
      <c r="A193" s="23"/>
    </row>
    <row r="194" spans="1:1" x14ac:dyDescent="0.35">
      <c r="A194" s="23"/>
    </row>
    <row r="195" spans="1:1" x14ac:dyDescent="0.35">
      <c r="A195" s="23"/>
    </row>
    <row r="196" spans="1:1" x14ac:dyDescent="0.35">
      <c r="A196" s="23"/>
    </row>
    <row r="197" spans="1:1" x14ac:dyDescent="0.35">
      <c r="A197" s="23"/>
    </row>
    <row r="198" spans="1:1" x14ac:dyDescent="0.35">
      <c r="A198" s="23"/>
    </row>
    <row r="199" spans="1:1" x14ac:dyDescent="0.35">
      <c r="A199" s="23"/>
    </row>
    <row r="200" spans="1:1" x14ac:dyDescent="0.35">
      <c r="A200" s="23"/>
    </row>
    <row r="201" spans="1:1" x14ac:dyDescent="0.35">
      <c r="A201" s="23"/>
    </row>
    <row r="202" spans="1:1" x14ac:dyDescent="0.35">
      <c r="A202" s="23"/>
    </row>
    <row r="203" spans="1:1" x14ac:dyDescent="0.35">
      <c r="A203" s="23"/>
    </row>
    <row r="204" spans="1:1" x14ac:dyDescent="0.35">
      <c r="A204" s="23"/>
    </row>
    <row r="205" spans="1:1" x14ac:dyDescent="0.35">
      <c r="A205" s="23"/>
    </row>
    <row r="206" spans="1:1" x14ac:dyDescent="0.35">
      <c r="A206" s="23"/>
    </row>
    <row r="207" spans="1:1" x14ac:dyDescent="0.35">
      <c r="A207" s="23"/>
    </row>
    <row r="208" spans="1:1" x14ac:dyDescent="0.35">
      <c r="A208" s="23"/>
    </row>
    <row r="209" spans="1:1" x14ac:dyDescent="0.35">
      <c r="A209" s="23"/>
    </row>
    <row r="210" spans="1:1" x14ac:dyDescent="0.35">
      <c r="A210" s="23"/>
    </row>
    <row r="211" spans="1:1" x14ac:dyDescent="0.35">
      <c r="A211" s="23"/>
    </row>
    <row r="212" spans="1:1" x14ac:dyDescent="0.35">
      <c r="A212" s="23"/>
    </row>
    <row r="213" spans="1:1" x14ac:dyDescent="0.35">
      <c r="A213" s="23"/>
    </row>
    <row r="214" spans="1:1" x14ac:dyDescent="0.35">
      <c r="A214" s="23"/>
    </row>
    <row r="215" spans="1:1" x14ac:dyDescent="0.35">
      <c r="A215" s="23"/>
    </row>
    <row r="216" spans="1:1" x14ac:dyDescent="0.35">
      <c r="A216" s="23"/>
    </row>
    <row r="217" spans="1:1" x14ac:dyDescent="0.35">
      <c r="A217" s="23"/>
    </row>
    <row r="218" spans="1:1" x14ac:dyDescent="0.35">
      <c r="A218" s="23"/>
    </row>
    <row r="219" spans="1:1" x14ac:dyDescent="0.35">
      <c r="A219" s="23"/>
    </row>
    <row r="220" spans="1:1" x14ac:dyDescent="0.35">
      <c r="A220" s="23"/>
    </row>
    <row r="221" spans="1:1" x14ac:dyDescent="0.35">
      <c r="A221" s="23"/>
    </row>
    <row r="222" spans="1:1" x14ac:dyDescent="0.35">
      <c r="A222" s="23"/>
    </row>
    <row r="223" spans="1:1" x14ac:dyDescent="0.35">
      <c r="A223" s="23"/>
    </row>
    <row r="224" spans="1:1" x14ac:dyDescent="0.35">
      <c r="A224" s="23"/>
    </row>
    <row r="225" spans="1:1" x14ac:dyDescent="0.35">
      <c r="A225" s="23"/>
    </row>
    <row r="226" spans="1:1" x14ac:dyDescent="0.35">
      <c r="A226" s="23"/>
    </row>
    <row r="227" spans="1:1" x14ac:dyDescent="0.35">
      <c r="A227" s="23"/>
    </row>
    <row r="228" spans="1:1" x14ac:dyDescent="0.35">
      <c r="A228" s="23"/>
    </row>
    <row r="229" spans="1:1" x14ac:dyDescent="0.35">
      <c r="A229" s="23"/>
    </row>
    <row r="230" spans="1:1" x14ac:dyDescent="0.35">
      <c r="A230" s="23"/>
    </row>
    <row r="231" spans="1:1" x14ac:dyDescent="0.35">
      <c r="A231" s="23"/>
    </row>
    <row r="232" spans="1:1" x14ac:dyDescent="0.35">
      <c r="A232" s="23"/>
    </row>
    <row r="233" spans="1:1" x14ac:dyDescent="0.35">
      <c r="A233" s="23"/>
    </row>
    <row r="234" spans="1:1" x14ac:dyDescent="0.35">
      <c r="A234" s="23"/>
    </row>
    <row r="235" spans="1:1" x14ac:dyDescent="0.35">
      <c r="A235" s="23"/>
    </row>
    <row r="236" spans="1:1" x14ac:dyDescent="0.35">
      <c r="A236" s="23"/>
    </row>
    <row r="237" spans="1:1" x14ac:dyDescent="0.35">
      <c r="A237" s="23"/>
    </row>
    <row r="238" spans="1:1" x14ac:dyDescent="0.35">
      <c r="A238" s="23"/>
    </row>
    <row r="239" spans="1:1" x14ac:dyDescent="0.35">
      <c r="A239" s="23"/>
    </row>
    <row r="240" spans="1:1" x14ac:dyDescent="0.35">
      <c r="A240" s="23"/>
    </row>
    <row r="241" spans="1:1" x14ac:dyDescent="0.35">
      <c r="A241" s="23"/>
    </row>
    <row r="242" spans="1:1" x14ac:dyDescent="0.35">
      <c r="A242" s="23"/>
    </row>
    <row r="243" spans="1:1" x14ac:dyDescent="0.35">
      <c r="A243" s="23"/>
    </row>
    <row r="244" spans="1:1" x14ac:dyDescent="0.35">
      <c r="A244" s="23"/>
    </row>
    <row r="245" spans="1:1" x14ac:dyDescent="0.35">
      <c r="A245" s="23"/>
    </row>
    <row r="246" spans="1:1" x14ac:dyDescent="0.35">
      <c r="A246" s="23"/>
    </row>
    <row r="247" spans="1:1" x14ac:dyDescent="0.35">
      <c r="A247" s="23"/>
    </row>
    <row r="248" spans="1:1" x14ac:dyDescent="0.35">
      <c r="A248" s="23"/>
    </row>
    <row r="249" spans="1:1" x14ac:dyDescent="0.35">
      <c r="A249" s="23"/>
    </row>
    <row r="250" spans="1:1" x14ac:dyDescent="0.35">
      <c r="A250" s="23"/>
    </row>
    <row r="251" spans="1:1" x14ac:dyDescent="0.35">
      <c r="A251" s="23"/>
    </row>
    <row r="252" spans="1:1" x14ac:dyDescent="0.35">
      <c r="A252" s="23"/>
    </row>
    <row r="253" spans="1:1" x14ac:dyDescent="0.35">
      <c r="A253" s="23"/>
    </row>
    <row r="254" spans="1:1" x14ac:dyDescent="0.35">
      <c r="A254" s="23"/>
    </row>
    <row r="255" spans="1:1" x14ac:dyDescent="0.35">
      <c r="A255" s="23"/>
    </row>
    <row r="256" spans="1:1" x14ac:dyDescent="0.35">
      <c r="A256" s="23"/>
    </row>
    <row r="257" spans="1:1" x14ac:dyDescent="0.35">
      <c r="A257" s="23"/>
    </row>
    <row r="258" spans="1:1" x14ac:dyDescent="0.35">
      <c r="A258" s="23"/>
    </row>
    <row r="259" spans="1:1" x14ac:dyDescent="0.35">
      <c r="A259" s="23"/>
    </row>
    <row r="260" spans="1:1" x14ac:dyDescent="0.35">
      <c r="A260" s="23"/>
    </row>
    <row r="261" spans="1:1" x14ac:dyDescent="0.35">
      <c r="A261" s="23"/>
    </row>
    <row r="262" spans="1:1" x14ac:dyDescent="0.35">
      <c r="A262" s="23"/>
    </row>
    <row r="263" spans="1:1" x14ac:dyDescent="0.35">
      <c r="A263" s="23"/>
    </row>
    <row r="264" spans="1:1" x14ac:dyDescent="0.35">
      <c r="A264" s="23"/>
    </row>
    <row r="265" spans="1:1" x14ac:dyDescent="0.35">
      <c r="A265" s="23"/>
    </row>
    <row r="266" spans="1:1" x14ac:dyDescent="0.35">
      <c r="A266" s="23"/>
    </row>
    <row r="267" spans="1:1" x14ac:dyDescent="0.35">
      <c r="A267" s="23"/>
    </row>
    <row r="268" spans="1:1" x14ac:dyDescent="0.35">
      <c r="A268" s="23"/>
    </row>
    <row r="269" spans="1:1" x14ac:dyDescent="0.35">
      <c r="A269" s="23"/>
    </row>
    <row r="270" spans="1:1" x14ac:dyDescent="0.35">
      <c r="A270" s="23"/>
    </row>
    <row r="271" spans="1:1" x14ac:dyDescent="0.35">
      <c r="A271" s="23"/>
    </row>
    <row r="272" spans="1:1" x14ac:dyDescent="0.35">
      <c r="A272" s="23"/>
    </row>
    <row r="273" spans="1:1" x14ac:dyDescent="0.35">
      <c r="A273" s="23"/>
    </row>
    <row r="274" spans="1:1" x14ac:dyDescent="0.35">
      <c r="A274" s="23"/>
    </row>
    <row r="275" spans="1:1" x14ac:dyDescent="0.35">
      <c r="A275" s="23"/>
    </row>
    <row r="276" spans="1:1" x14ac:dyDescent="0.35">
      <c r="A276" s="23"/>
    </row>
    <row r="277" spans="1:1" x14ac:dyDescent="0.35">
      <c r="A277" s="23"/>
    </row>
    <row r="278" spans="1:1" x14ac:dyDescent="0.35">
      <c r="A278" s="23"/>
    </row>
    <row r="279" spans="1:1" x14ac:dyDescent="0.35">
      <c r="A279" s="23"/>
    </row>
    <row r="280" spans="1:1" x14ac:dyDescent="0.35">
      <c r="A280" s="23"/>
    </row>
    <row r="281" spans="1:1" x14ac:dyDescent="0.35">
      <c r="A281" s="23"/>
    </row>
    <row r="282" spans="1:1" x14ac:dyDescent="0.35">
      <c r="A282" s="23"/>
    </row>
    <row r="283" spans="1:1" x14ac:dyDescent="0.35">
      <c r="A283" s="23"/>
    </row>
    <row r="284" spans="1:1" x14ac:dyDescent="0.35">
      <c r="A284" s="23"/>
    </row>
    <row r="285" spans="1:1" x14ac:dyDescent="0.35">
      <c r="A285" s="23"/>
    </row>
    <row r="286" spans="1:1" x14ac:dyDescent="0.35">
      <c r="A286" s="23"/>
    </row>
    <row r="287" spans="1:1" x14ac:dyDescent="0.35">
      <c r="A287" s="23"/>
    </row>
    <row r="288" spans="1:1" x14ac:dyDescent="0.35">
      <c r="A288" s="23"/>
    </row>
    <row r="289" spans="1:1" x14ac:dyDescent="0.35">
      <c r="A289" s="23"/>
    </row>
    <row r="290" spans="1:1" x14ac:dyDescent="0.35">
      <c r="A290" s="23"/>
    </row>
    <row r="291" spans="1:1" x14ac:dyDescent="0.35">
      <c r="A291" s="23"/>
    </row>
    <row r="292" spans="1:1" x14ac:dyDescent="0.35">
      <c r="A292" s="23"/>
    </row>
    <row r="293" spans="1:1" x14ac:dyDescent="0.35">
      <c r="A293" s="23"/>
    </row>
    <row r="294" spans="1:1" x14ac:dyDescent="0.35">
      <c r="A294" s="23"/>
    </row>
    <row r="295" spans="1:1" x14ac:dyDescent="0.35">
      <c r="A295" s="23"/>
    </row>
    <row r="296" spans="1:1" x14ac:dyDescent="0.35">
      <c r="A296" s="23"/>
    </row>
    <row r="297" spans="1:1" x14ac:dyDescent="0.35">
      <c r="A297" s="23"/>
    </row>
    <row r="298" spans="1:1" x14ac:dyDescent="0.35">
      <c r="A298" s="23"/>
    </row>
  </sheetData>
  <phoneticPr fontId="2" type="noConversion"/>
  <hyperlinks>
    <hyperlink ref="G17" r:id="rId1" xr:uid="{C1BB0B27-34CB-4453-B0AA-A5412C314976}"/>
    <hyperlink ref="A2" r:id="rId2" xr:uid="{34C34B04-E152-489F-A9AE-BB6A80544344}"/>
    <hyperlink ref="A3" r:id="rId3" xr:uid="{CA8A1C3A-D3EE-4AA4-B2A5-D9793AC569EF}"/>
    <hyperlink ref="A4" r:id="rId4" xr:uid="{2C93E85A-2074-4639-8964-3458FE6EA356}"/>
    <hyperlink ref="A5" r:id="rId5" xr:uid="{C21AA43E-DA70-4513-BF97-00EC125C4104}"/>
    <hyperlink ref="A6" r:id="rId6" xr:uid="{0EAB8495-B700-46DD-9E62-AA878FC0DAD8}"/>
    <hyperlink ref="A7" r:id="rId7" xr:uid="{2CA28CC4-A990-4304-8997-8C2B43C0FCC3}"/>
    <hyperlink ref="A8" r:id="rId8" xr:uid="{EA0EE95A-F25A-4F13-ACAA-77298C4659F6}"/>
    <hyperlink ref="A9" r:id="rId9" xr:uid="{2B42C3C9-37AC-477C-926C-80AC44D1AB50}"/>
    <hyperlink ref="A10" r:id="rId10" xr:uid="{A52CA081-8E70-4BDD-9354-1669E72544D6}"/>
    <hyperlink ref="A11" r:id="rId11" xr:uid="{9527417A-F2F6-4F8E-9B0D-ECE3315172FD}"/>
    <hyperlink ref="A12" r:id="rId12" xr:uid="{9DDDD862-7BE6-4FC8-A194-20E9EB11CB85}"/>
    <hyperlink ref="A13" r:id="rId13" xr:uid="{DBDCED68-1CC8-4132-944B-2B838BCAE206}"/>
    <hyperlink ref="A14" r:id="rId14" xr:uid="{5689D2DD-843E-46DF-A560-10DF6980B0BE}"/>
    <hyperlink ref="A15" r:id="rId15" xr:uid="{A2A47780-CE88-450F-8ECE-F9B5D041AD78}"/>
    <hyperlink ref="A16" r:id="rId16" xr:uid="{37A0BE8B-9BC3-4E22-9534-5834BA89E139}"/>
    <hyperlink ref="A17" r:id="rId17" xr:uid="{DBD70549-6037-477A-A789-AD5920DD65E2}"/>
    <hyperlink ref="A18" r:id="rId18" xr:uid="{26469F26-EDD0-4B75-9B79-5F84901C6878}"/>
    <hyperlink ref="A19" r:id="rId19" xr:uid="{CAF13AF4-680E-40D0-A42D-B26454264DF2}"/>
    <hyperlink ref="A20" r:id="rId20" xr:uid="{F8025785-833E-4C0D-93DA-C5750575E93A}"/>
    <hyperlink ref="A21" r:id="rId21" xr:uid="{C6FE4AC8-30AB-4F36-BFE5-E5031CA6B9E2}"/>
    <hyperlink ref="A22" r:id="rId22" xr:uid="{2CAB185A-21E4-4FD6-A283-420280521F67}"/>
    <hyperlink ref="A23" r:id="rId23" xr:uid="{8A907FC6-04F8-4AF7-B1A5-3A3E71CA1D4C}"/>
    <hyperlink ref="A24" r:id="rId24" xr:uid="{167F59A4-8664-45A7-8F5B-9916C27D01E3}"/>
    <hyperlink ref="A25" r:id="rId25" xr:uid="{16CEB2B6-41AB-4CFF-BAF2-0DF5394839B0}"/>
    <hyperlink ref="A26" r:id="rId26" xr:uid="{2BF29759-0580-4C1F-9087-CF6555F9584A}"/>
    <hyperlink ref="A27" r:id="rId27" xr:uid="{69232C9D-4E65-44D3-A622-0CD4B60462BB}"/>
    <hyperlink ref="A28" r:id="rId28" xr:uid="{12DEDE1E-AEC4-4EE2-A82B-C199769DA50C}"/>
    <hyperlink ref="A29" r:id="rId29" xr:uid="{CDB5C26E-6AB8-483F-952B-3C165FCF5D64}"/>
    <hyperlink ref="A30" r:id="rId30" xr:uid="{51B81CF0-DE5D-4422-AE8C-DBD1A2FD6E31}"/>
    <hyperlink ref="A31" r:id="rId31" xr:uid="{FB73126D-17C0-4C66-B8BD-BF949C069FD6}"/>
    <hyperlink ref="A32" r:id="rId32" xr:uid="{E689789E-E635-4CA1-B06D-5B5B243FAB60}"/>
    <hyperlink ref="A33" r:id="rId33" xr:uid="{95CC5903-72AA-460D-8498-44CF442CD7FB}"/>
    <hyperlink ref="A34" r:id="rId34" xr:uid="{ABD3E1BC-A818-46CA-9880-D9B15603F707}"/>
    <hyperlink ref="A35" r:id="rId35" xr:uid="{A1032FE8-A2A5-42E0-ABB1-BC6978FF405B}"/>
    <hyperlink ref="A36" r:id="rId36" xr:uid="{9E8EE78A-A273-4B58-99C1-E12521B8AFA6}"/>
  </hyperlinks>
  <pageMargins left="0.7" right="0.7" top="0.75" bottom="0.75" header="0.3" footer="0.3"/>
  <pageSetup paperSize="9" orientation="portrait" r:id="rId37"/>
  <drawing r:id="rId38"/>
  <tableParts count="1">
    <tablePart r:id="rId39"/>
  </tableParts>
  <extLst>
    <ext xmlns:x15="http://schemas.microsoft.com/office/spreadsheetml/2010/11/main" uri="{3A4CF648-6AED-40f4-86FF-DC5316D8AED3}">
      <x14:slicerList xmlns:x14="http://schemas.microsoft.com/office/spreadsheetml/2009/9/main">
        <x14:slicer r:id="rId4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3133-07E0-4C06-9A80-D7E17CFAF744}">
  <dimension ref="A1:J5001"/>
  <sheetViews>
    <sheetView topLeftCell="A121" workbookViewId="0">
      <selection activeCell="D680" sqref="D680"/>
    </sheetView>
  </sheetViews>
  <sheetFormatPr baseColWidth="10" defaultRowHeight="14.5" x14ac:dyDescent="0.35"/>
  <cols>
    <col min="1" max="1" width="16.1796875" customWidth="1"/>
    <col min="2" max="2" width="16.36328125" customWidth="1"/>
    <col min="3" max="3" width="23.81640625" style="2" customWidth="1"/>
    <col min="4" max="4" width="95.36328125" customWidth="1"/>
    <col min="5" max="5" width="24.26953125" customWidth="1"/>
    <col min="6" max="6" width="13.36328125" customWidth="1"/>
    <col min="7" max="7" width="15.1796875" customWidth="1"/>
    <col min="8" max="8" width="14.26953125" customWidth="1"/>
    <col min="9" max="9" width="15.90625" style="2" customWidth="1"/>
    <col min="10" max="10" width="24.26953125" style="2" customWidth="1"/>
  </cols>
  <sheetData>
    <row r="1" spans="1:10" x14ac:dyDescent="0.35">
      <c r="A1" t="s">
        <v>2673</v>
      </c>
      <c r="B1" t="s">
        <v>2674</v>
      </c>
      <c r="C1" s="2" t="s">
        <v>2675</v>
      </c>
      <c r="D1" t="s">
        <v>2676</v>
      </c>
      <c r="E1" t="s">
        <v>2677</v>
      </c>
      <c r="F1" t="s">
        <v>497</v>
      </c>
      <c r="G1" t="s">
        <v>4</v>
      </c>
      <c r="H1" t="s">
        <v>1</v>
      </c>
      <c r="I1" s="2" t="s">
        <v>548</v>
      </c>
      <c r="J1" s="2" t="s">
        <v>549</v>
      </c>
    </row>
    <row r="2" spans="1:10" x14ac:dyDescent="0.35">
      <c r="A2" t="s">
        <v>2678</v>
      </c>
      <c r="B2" t="s">
        <v>2679</v>
      </c>
      <c r="C2" s="2">
        <v>44265</v>
      </c>
      <c r="D2" t="s">
        <v>2680</v>
      </c>
      <c r="E2" t="s">
        <v>2681</v>
      </c>
      <c r="F2" t="s">
        <v>2682</v>
      </c>
      <c r="G2" t="s">
        <v>2683</v>
      </c>
      <c r="H2" t="s">
        <v>2678</v>
      </c>
      <c r="I2" s="2">
        <v>44221</v>
      </c>
      <c r="J2" s="2">
        <v>44260</v>
      </c>
    </row>
    <row r="3" spans="1:10" x14ac:dyDescent="0.35">
      <c r="A3" t="s">
        <v>2678</v>
      </c>
      <c r="B3" t="s">
        <v>2684</v>
      </c>
      <c r="C3" s="2">
        <v>44439</v>
      </c>
      <c r="D3" t="s">
        <v>2685</v>
      </c>
      <c r="E3" t="s">
        <v>540</v>
      </c>
      <c r="F3" t="s">
        <v>466</v>
      </c>
      <c r="G3" t="s">
        <v>466</v>
      </c>
      <c r="H3" t="s">
        <v>2678</v>
      </c>
      <c r="I3" s="2">
        <v>44431</v>
      </c>
      <c r="J3" s="2">
        <v>44439</v>
      </c>
    </row>
    <row r="4" spans="1:10" x14ac:dyDescent="0.35">
      <c r="A4" t="s">
        <v>2678</v>
      </c>
      <c r="B4" t="s">
        <v>2686</v>
      </c>
      <c r="C4" s="2">
        <v>44280</v>
      </c>
      <c r="D4" t="s">
        <v>2687</v>
      </c>
      <c r="E4" t="s">
        <v>2688</v>
      </c>
      <c r="F4" t="s">
        <v>2682</v>
      </c>
      <c r="G4" t="s">
        <v>2689</v>
      </c>
      <c r="H4" t="s">
        <v>2678</v>
      </c>
      <c r="I4" s="2">
        <v>44263</v>
      </c>
      <c r="J4" s="2">
        <v>44280</v>
      </c>
    </row>
    <row r="5" spans="1:10" x14ac:dyDescent="0.35">
      <c r="A5" t="s">
        <v>2678</v>
      </c>
      <c r="B5" t="s">
        <v>2690</v>
      </c>
      <c r="C5" s="2">
        <v>44490</v>
      </c>
      <c r="D5" t="s">
        <v>2691</v>
      </c>
      <c r="E5" t="s">
        <v>540</v>
      </c>
      <c r="F5" t="s">
        <v>543</v>
      </c>
      <c r="G5" t="s">
        <v>2692</v>
      </c>
      <c r="H5" t="s">
        <v>2678</v>
      </c>
      <c r="I5" s="2">
        <v>44481</v>
      </c>
      <c r="J5" s="2">
        <v>44490</v>
      </c>
    </row>
    <row r="6" spans="1:10" x14ac:dyDescent="0.35">
      <c r="A6" t="s">
        <v>2678</v>
      </c>
      <c r="B6" t="s">
        <v>2693</v>
      </c>
      <c r="C6" s="2">
        <v>44427</v>
      </c>
      <c r="D6" t="s">
        <v>2694</v>
      </c>
      <c r="E6" t="s">
        <v>2688</v>
      </c>
      <c r="F6" t="s">
        <v>2682</v>
      </c>
      <c r="G6" t="s">
        <v>2695</v>
      </c>
      <c r="H6" t="s">
        <v>2678</v>
      </c>
      <c r="I6" s="2">
        <v>44415</v>
      </c>
      <c r="J6" s="2">
        <v>44427</v>
      </c>
    </row>
    <row r="7" spans="1:10" x14ac:dyDescent="0.35">
      <c r="A7" t="s">
        <v>2678</v>
      </c>
      <c r="B7" t="s">
        <v>2696</v>
      </c>
      <c r="C7" s="2">
        <v>44533</v>
      </c>
      <c r="D7" t="s">
        <v>2697</v>
      </c>
      <c r="E7" t="s">
        <v>2698</v>
      </c>
      <c r="F7" t="s">
        <v>76</v>
      </c>
      <c r="G7" t="s">
        <v>2699</v>
      </c>
      <c r="H7" t="s">
        <v>2678</v>
      </c>
      <c r="I7" s="2">
        <v>44469</v>
      </c>
      <c r="J7" s="2">
        <v>44533</v>
      </c>
    </row>
    <row r="8" spans="1:10" x14ac:dyDescent="0.35">
      <c r="A8" t="s">
        <v>2678</v>
      </c>
      <c r="B8" t="s">
        <v>2700</v>
      </c>
      <c r="C8" s="2">
        <v>44372</v>
      </c>
      <c r="D8" t="s">
        <v>2701</v>
      </c>
      <c r="E8" t="s">
        <v>2702</v>
      </c>
      <c r="F8" t="s">
        <v>2682</v>
      </c>
      <c r="G8" t="s">
        <v>2703</v>
      </c>
      <c r="H8" t="s">
        <v>2678</v>
      </c>
      <c r="I8" s="2">
        <v>44361</v>
      </c>
      <c r="J8" s="2">
        <v>44372</v>
      </c>
    </row>
    <row r="9" spans="1:10" x14ac:dyDescent="0.35">
      <c r="A9" t="s">
        <v>2678</v>
      </c>
      <c r="B9" t="s">
        <v>2704</v>
      </c>
      <c r="C9" s="2">
        <v>44372</v>
      </c>
      <c r="D9" t="s">
        <v>2705</v>
      </c>
      <c r="E9" t="s">
        <v>2702</v>
      </c>
      <c r="F9" t="s">
        <v>2682</v>
      </c>
      <c r="G9" t="s">
        <v>2706</v>
      </c>
      <c r="H9" t="s">
        <v>2678</v>
      </c>
      <c r="I9" s="2">
        <v>44343</v>
      </c>
      <c r="J9" s="2">
        <v>44372</v>
      </c>
    </row>
    <row r="10" spans="1:10" x14ac:dyDescent="0.35">
      <c r="A10" t="s">
        <v>2678</v>
      </c>
      <c r="B10" t="s">
        <v>2707</v>
      </c>
      <c r="C10" s="2">
        <v>44351</v>
      </c>
      <c r="D10" t="s">
        <v>2708</v>
      </c>
      <c r="E10" t="s">
        <v>2702</v>
      </c>
      <c r="F10" t="s">
        <v>2682</v>
      </c>
      <c r="G10" t="s">
        <v>280</v>
      </c>
      <c r="H10" t="s">
        <v>2678</v>
      </c>
      <c r="I10" s="2">
        <v>44340</v>
      </c>
      <c r="J10" s="2">
        <v>44351</v>
      </c>
    </row>
    <row r="11" spans="1:10" x14ac:dyDescent="0.35">
      <c r="A11" t="s">
        <v>2678</v>
      </c>
      <c r="B11" t="s">
        <v>2709</v>
      </c>
      <c r="C11" s="2">
        <v>44435</v>
      </c>
      <c r="D11" t="s">
        <v>2710</v>
      </c>
      <c r="E11" t="s">
        <v>2698</v>
      </c>
      <c r="F11" t="s">
        <v>76</v>
      </c>
      <c r="G11" t="s">
        <v>2711</v>
      </c>
      <c r="H11" t="s">
        <v>2678</v>
      </c>
      <c r="I11" s="2">
        <v>44419</v>
      </c>
      <c r="J11" s="2">
        <v>44435</v>
      </c>
    </row>
    <row r="12" spans="1:10" x14ac:dyDescent="0.35">
      <c r="A12" t="s">
        <v>2678</v>
      </c>
      <c r="B12" t="s">
        <v>2712</v>
      </c>
      <c r="C12" s="2">
        <v>44272</v>
      </c>
      <c r="D12" t="s">
        <v>2713</v>
      </c>
      <c r="E12" t="s">
        <v>2702</v>
      </c>
      <c r="F12" t="s">
        <v>2682</v>
      </c>
      <c r="G12" t="s">
        <v>2714</v>
      </c>
      <c r="H12" t="s">
        <v>2678</v>
      </c>
      <c r="I12" s="2">
        <v>44258</v>
      </c>
      <c r="J12" s="2">
        <v>44272</v>
      </c>
    </row>
    <row r="13" spans="1:10" x14ac:dyDescent="0.35">
      <c r="A13" t="s">
        <v>2678</v>
      </c>
      <c r="B13" t="s">
        <v>2715</v>
      </c>
      <c r="C13" s="2">
        <v>44294</v>
      </c>
      <c r="D13" t="s">
        <v>2716</v>
      </c>
      <c r="E13" t="s">
        <v>2688</v>
      </c>
      <c r="F13" t="s">
        <v>2682</v>
      </c>
      <c r="G13" t="s">
        <v>2717</v>
      </c>
      <c r="H13" t="s">
        <v>2678</v>
      </c>
      <c r="I13" s="2">
        <v>44266</v>
      </c>
      <c r="J13" s="2">
        <v>44293</v>
      </c>
    </row>
    <row r="14" spans="1:10" x14ac:dyDescent="0.35">
      <c r="A14" t="s">
        <v>2678</v>
      </c>
      <c r="B14" t="s">
        <v>2718</v>
      </c>
      <c r="C14" s="2">
        <v>44460</v>
      </c>
      <c r="D14" t="s">
        <v>2719</v>
      </c>
      <c r="E14" t="s">
        <v>2720</v>
      </c>
      <c r="F14" t="s">
        <v>544</v>
      </c>
      <c r="G14" t="s">
        <v>545</v>
      </c>
      <c r="H14" t="s">
        <v>2678</v>
      </c>
      <c r="I14" s="2">
        <v>44438</v>
      </c>
      <c r="J14" s="2">
        <v>44460</v>
      </c>
    </row>
    <row r="15" spans="1:10" x14ac:dyDescent="0.35">
      <c r="A15" t="s">
        <v>2678</v>
      </c>
      <c r="B15" t="s">
        <v>2721</v>
      </c>
      <c r="C15" s="2">
        <v>44447</v>
      </c>
      <c r="D15" t="s">
        <v>2722</v>
      </c>
      <c r="E15" t="s">
        <v>2723</v>
      </c>
      <c r="F15" t="s">
        <v>2724</v>
      </c>
      <c r="G15" t="s">
        <v>2725</v>
      </c>
      <c r="H15" t="s">
        <v>2678</v>
      </c>
      <c r="I15" s="2">
        <v>44427</v>
      </c>
      <c r="J15" s="2">
        <v>44447</v>
      </c>
    </row>
    <row r="16" spans="1:10" x14ac:dyDescent="0.35">
      <c r="A16" t="s">
        <v>2678</v>
      </c>
      <c r="B16" t="s">
        <v>2726</v>
      </c>
      <c r="C16" s="2">
        <v>44392</v>
      </c>
      <c r="D16" t="s">
        <v>2727</v>
      </c>
      <c r="E16" t="s">
        <v>2702</v>
      </c>
      <c r="F16" t="s">
        <v>2682</v>
      </c>
      <c r="G16" t="s">
        <v>2728</v>
      </c>
      <c r="H16" t="s">
        <v>2678</v>
      </c>
      <c r="I16" s="2">
        <v>44383</v>
      </c>
      <c r="J16" s="2">
        <v>44392</v>
      </c>
    </row>
    <row r="17" spans="1:10" x14ac:dyDescent="0.35">
      <c r="A17" t="s">
        <v>2678</v>
      </c>
      <c r="B17" t="s">
        <v>2729</v>
      </c>
      <c r="C17" s="2">
        <v>44280</v>
      </c>
      <c r="D17" t="s">
        <v>2730</v>
      </c>
      <c r="E17" t="s">
        <v>2688</v>
      </c>
      <c r="F17" t="s">
        <v>2682</v>
      </c>
      <c r="G17" t="s">
        <v>2731</v>
      </c>
      <c r="H17" t="s">
        <v>2678</v>
      </c>
      <c r="I17" s="2">
        <v>44264</v>
      </c>
      <c r="J17" s="2">
        <v>44280</v>
      </c>
    </row>
    <row r="18" spans="1:10" x14ac:dyDescent="0.35">
      <c r="A18" t="s">
        <v>2678</v>
      </c>
      <c r="B18" t="s">
        <v>2732</v>
      </c>
      <c r="C18" s="2">
        <v>44831</v>
      </c>
      <c r="D18" t="s">
        <v>2733</v>
      </c>
      <c r="E18" t="s">
        <v>2698</v>
      </c>
      <c r="F18" t="s">
        <v>76</v>
      </c>
      <c r="G18" t="s">
        <v>2734</v>
      </c>
      <c r="H18" t="s">
        <v>2678</v>
      </c>
      <c r="I18" s="2">
        <v>44819</v>
      </c>
      <c r="J18" s="2">
        <v>44831</v>
      </c>
    </row>
    <row r="19" spans="1:10" x14ac:dyDescent="0.35">
      <c r="A19" t="s">
        <v>2678</v>
      </c>
      <c r="B19" t="s">
        <v>2735</v>
      </c>
      <c r="C19" s="2">
        <v>44901</v>
      </c>
      <c r="D19" t="s">
        <v>2736</v>
      </c>
      <c r="E19" t="s">
        <v>2723</v>
      </c>
      <c r="F19" t="s">
        <v>2737</v>
      </c>
      <c r="G19" t="s">
        <v>2738</v>
      </c>
      <c r="H19" t="s">
        <v>2678</v>
      </c>
      <c r="I19" s="2">
        <v>44819</v>
      </c>
      <c r="J19" s="2">
        <v>44901</v>
      </c>
    </row>
    <row r="20" spans="1:10" x14ac:dyDescent="0.35">
      <c r="A20" t="s">
        <v>2678</v>
      </c>
      <c r="B20" t="s">
        <v>2739</v>
      </c>
      <c r="C20" s="2">
        <v>44826</v>
      </c>
      <c r="D20" t="s">
        <v>2740</v>
      </c>
      <c r="E20" t="s">
        <v>540</v>
      </c>
      <c r="F20" t="s">
        <v>59</v>
      </c>
      <c r="G20" t="s">
        <v>2741</v>
      </c>
      <c r="H20" t="s">
        <v>2678</v>
      </c>
      <c r="I20" s="2">
        <v>44812</v>
      </c>
      <c r="J20" s="2">
        <v>44826</v>
      </c>
    </row>
    <row r="21" spans="1:10" x14ac:dyDescent="0.35">
      <c r="A21" t="s">
        <v>2678</v>
      </c>
      <c r="B21" t="s">
        <v>2742</v>
      </c>
      <c r="C21" s="2">
        <v>44826</v>
      </c>
      <c r="D21" t="s">
        <v>2743</v>
      </c>
      <c r="E21" t="s">
        <v>541</v>
      </c>
      <c r="F21" t="s">
        <v>283</v>
      </c>
      <c r="G21" t="s">
        <v>2744</v>
      </c>
      <c r="H21" t="s">
        <v>2678</v>
      </c>
      <c r="I21" s="2">
        <v>44818</v>
      </c>
      <c r="J21" s="2">
        <v>44826</v>
      </c>
    </row>
    <row r="22" spans="1:10" x14ac:dyDescent="0.35">
      <c r="A22" t="s">
        <v>2678</v>
      </c>
      <c r="B22" t="s">
        <v>2745</v>
      </c>
      <c r="C22" s="2">
        <v>44692</v>
      </c>
      <c r="D22" t="s">
        <v>2746</v>
      </c>
      <c r="E22" t="s">
        <v>2747</v>
      </c>
      <c r="F22" t="s">
        <v>2748</v>
      </c>
      <c r="G22" t="s">
        <v>546</v>
      </c>
      <c r="H22" t="s">
        <v>2678</v>
      </c>
      <c r="I22" s="2">
        <v>44684</v>
      </c>
      <c r="J22" s="2">
        <v>44692</v>
      </c>
    </row>
    <row r="23" spans="1:10" x14ac:dyDescent="0.35">
      <c r="A23" t="s">
        <v>2678</v>
      </c>
      <c r="B23" t="s">
        <v>2749</v>
      </c>
      <c r="C23" s="2">
        <v>44833</v>
      </c>
      <c r="D23" t="s">
        <v>2750</v>
      </c>
      <c r="E23" t="s">
        <v>541</v>
      </c>
      <c r="F23" t="s">
        <v>544</v>
      </c>
      <c r="G23" t="s">
        <v>2751</v>
      </c>
      <c r="H23" t="s">
        <v>2678</v>
      </c>
      <c r="I23" s="2">
        <v>44828</v>
      </c>
      <c r="J23" s="2">
        <v>44833</v>
      </c>
    </row>
    <row r="24" spans="1:10" x14ac:dyDescent="0.35">
      <c r="A24" t="s">
        <v>2678</v>
      </c>
      <c r="B24" t="s">
        <v>2752</v>
      </c>
      <c r="C24" s="2">
        <v>44833</v>
      </c>
      <c r="D24" t="s">
        <v>2753</v>
      </c>
      <c r="E24" t="s">
        <v>541</v>
      </c>
      <c r="F24" t="s">
        <v>544</v>
      </c>
      <c r="G24" t="s">
        <v>295</v>
      </c>
      <c r="H24" t="s">
        <v>2678</v>
      </c>
      <c r="I24" s="2">
        <v>44828</v>
      </c>
      <c r="J24" s="2">
        <v>44833</v>
      </c>
    </row>
    <row r="25" spans="1:10" x14ac:dyDescent="0.35">
      <c r="A25" t="s">
        <v>2678</v>
      </c>
      <c r="B25" t="s">
        <v>2754</v>
      </c>
      <c r="C25" s="2">
        <v>44889</v>
      </c>
      <c r="D25" t="s">
        <v>2755</v>
      </c>
      <c r="E25" t="s">
        <v>540</v>
      </c>
      <c r="F25" t="s">
        <v>396</v>
      </c>
      <c r="G25" t="s">
        <v>2756</v>
      </c>
      <c r="H25" t="s">
        <v>2678</v>
      </c>
      <c r="I25" s="2">
        <v>44817</v>
      </c>
      <c r="J25" s="2">
        <v>44889</v>
      </c>
    </row>
    <row r="26" spans="1:10" x14ac:dyDescent="0.35">
      <c r="A26" t="s">
        <v>2678</v>
      </c>
      <c r="B26" t="s">
        <v>2757</v>
      </c>
      <c r="C26" s="2">
        <v>44832</v>
      </c>
      <c r="D26" t="s">
        <v>2758</v>
      </c>
      <c r="E26" t="s">
        <v>540</v>
      </c>
      <c r="F26" t="s">
        <v>59</v>
      </c>
      <c r="G26" t="s">
        <v>2759</v>
      </c>
      <c r="H26" t="s">
        <v>2678</v>
      </c>
      <c r="I26" s="2">
        <v>44811</v>
      </c>
      <c r="J26" s="2">
        <v>44832</v>
      </c>
    </row>
    <row r="27" spans="1:10" x14ac:dyDescent="0.35">
      <c r="A27" t="s">
        <v>2678</v>
      </c>
      <c r="B27" t="s">
        <v>2760</v>
      </c>
      <c r="C27" s="2">
        <v>44826</v>
      </c>
      <c r="D27" t="s">
        <v>2761</v>
      </c>
      <c r="E27" t="s">
        <v>541</v>
      </c>
      <c r="F27" t="s">
        <v>2762</v>
      </c>
      <c r="G27" t="s">
        <v>291</v>
      </c>
      <c r="H27" t="s">
        <v>2678</v>
      </c>
      <c r="I27" s="2">
        <v>44816</v>
      </c>
      <c r="J27" s="2">
        <v>44826</v>
      </c>
    </row>
    <row r="28" spans="1:10" x14ac:dyDescent="0.35">
      <c r="A28" t="s">
        <v>2678</v>
      </c>
      <c r="B28" t="s">
        <v>2763</v>
      </c>
      <c r="C28" s="2">
        <v>44826</v>
      </c>
      <c r="D28" t="s">
        <v>2764</v>
      </c>
      <c r="E28" t="s">
        <v>540</v>
      </c>
      <c r="F28" t="s">
        <v>466</v>
      </c>
      <c r="G28" t="s">
        <v>246</v>
      </c>
      <c r="H28" t="s">
        <v>2678</v>
      </c>
      <c r="I28" s="2">
        <v>44454</v>
      </c>
      <c r="J28" s="2">
        <v>44826</v>
      </c>
    </row>
    <row r="29" spans="1:10" x14ac:dyDescent="0.35">
      <c r="A29" t="s">
        <v>2678</v>
      </c>
      <c r="B29" t="s">
        <v>2765</v>
      </c>
      <c r="C29" s="2">
        <v>44889</v>
      </c>
      <c r="D29" t="s">
        <v>2766</v>
      </c>
      <c r="E29" t="s">
        <v>2698</v>
      </c>
      <c r="F29" t="s">
        <v>76</v>
      </c>
      <c r="G29" t="s">
        <v>76</v>
      </c>
      <c r="H29" t="s">
        <v>2678</v>
      </c>
      <c r="I29" s="2">
        <v>44817</v>
      </c>
      <c r="J29" s="2">
        <v>44889</v>
      </c>
    </row>
    <row r="30" spans="1:10" x14ac:dyDescent="0.35">
      <c r="A30" t="s">
        <v>2678</v>
      </c>
      <c r="B30" t="s">
        <v>2767</v>
      </c>
      <c r="C30" s="2">
        <v>44833</v>
      </c>
      <c r="D30" t="s">
        <v>2768</v>
      </c>
      <c r="E30" t="s">
        <v>2723</v>
      </c>
      <c r="F30" t="s">
        <v>2769</v>
      </c>
      <c r="G30" t="s">
        <v>2770</v>
      </c>
      <c r="H30" t="s">
        <v>2678</v>
      </c>
      <c r="I30" s="2">
        <v>44827</v>
      </c>
      <c r="J30" s="2">
        <v>44833</v>
      </c>
    </row>
    <row r="31" spans="1:10" x14ac:dyDescent="0.35">
      <c r="A31" t="s">
        <v>2678</v>
      </c>
      <c r="B31" t="s">
        <v>2771</v>
      </c>
      <c r="C31" s="2">
        <v>44957</v>
      </c>
      <c r="D31" t="s">
        <v>2772</v>
      </c>
      <c r="E31" t="s">
        <v>541</v>
      </c>
      <c r="F31" t="s">
        <v>544</v>
      </c>
      <c r="G31" t="s">
        <v>2773</v>
      </c>
      <c r="H31" t="s">
        <v>2678</v>
      </c>
      <c r="I31" s="2">
        <v>44818</v>
      </c>
      <c r="J31" s="2">
        <v>44957</v>
      </c>
    </row>
    <row r="32" spans="1:10" x14ac:dyDescent="0.35">
      <c r="A32" t="s">
        <v>2678</v>
      </c>
      <c r="B32" t="s">
        <v>2774</v>
      </c>
      <c r="C32" s="2">
        <v>44839</v>
      </c>
      <c r="D32" t="s">
        <v>2775</v>
      </c>
      <c r="E32" t="s">
        <v>542</v>
      </c>
      <c r="F32" t="s">
        <v>2776</v>
      </c>
      <c r="G32" t="s">
        <v>2777</v>
      </c>
      <c r="H32" t="s">
        <v>2678</v>
      </c>
      <c r="I32" s="2">
        <v>44824</v>
      </c>
      <c r="J32" s="2">
        <v>44839</v>
      </c>
    </row>
    <row r="33" spans="1:10" x14ac:dyDescent="0.35">
      <c r="A33" t="s">
        <v>2678</v>
      </c>
      <c r="B33" t="s">
        <v>2778</v>
      </c>
      <c r="C33" s="2">
        <v>45029</v>
      </c>
      <c r="D33" t="s">
        <v>2779</v>
      </c>
      <c r="E33" t="s">
        <v>2723</v>
      </c>
      <c r="F33" t="s">
        <v>82</v>
      </c>
      <c r="G33" t="s">
        <v>547</v>
      </c>
      <c r="H33" t="s">
        <v>2678</v>
      </c>
      <c r="I33" s="2">
        <v>44466</v>
      </c>
      <c r="J33" s="2">
        <v>45029</v>
      </c>
    </row>
    <row r="34" spans="1:10" x14ac:dyDescent="0.35">
      <c r="A34" t="s">
        <v>2678</v>
      </c>
      <c r="B34" t="s">
        <v>2780</v>
      </c>
      <c r="C34" s="2">
        <v>44924</v>
      </c>
      <c r="D34" t="s">
        <v>2781</v>
      </c>
      <c r="E34" t="s">
        <v>2698</v>
      </c>
      <c r="F34" t="s">
        <v>76</v>
      </c>
      <c r="G34" t="s">
        <v>76</v>
      </c>
      <c r="H34" t="s">
        <v>2678</v>
      </c>
      <c r="I34" s="2">
        <v>44708</v>
      </c>
      <c r="J34" s="2">
        <v>44917</v>
      </c>
    </row>
    <row r="35" spans="1:10" x14ac:dyDescent="0.35">
      <c r="A35" t="s">
        <v>2678</v>
      </c>
      <c r="B35" t="s">
        <v>2782</v>
      </c>
      <c r="C35" s="2">
        <v>45050</v>
      </c>
      <c r="D35" t="s">
        <v>2783</v>
      </c>
      <c r="E35" t="s">
        <v>540</v>
      </c>
      <c r="F35" t="s">
        <v>51</v>
      </c>
      <c r="G35" t="s">
        <v>2784</v>
      </c>
      <c r="H35" t="s">
        <v>2678</v>
      </c>
      <c r="I35" s="2">
        <v>45025</v>
      </c>
      <c r="J35" s="2">
        <v>45050</v>
      </c>
    </row>
    <row r="36" spans="1:10" x14ac:dyDescent="0.35">
      <c r="A36" t="s">
        <v>2678</v>
      </c>
      <c r="B36" t="s">
        <v>2785</v>
      </c>
      <c r="C36" s="2">
        <v>45063</v>
      </c>
      <c r="D36" t="s">
        <v>2786</v>
      </c>
      <c r="E36" t="s">
        <v>541</v>
      </c>
      <c r="F36" t="s">
        <v>544</v>
      </c>
      <c r="G36" t="s">
        <v>14</v>
      </c>
      <c r="H36" t="s">
        <v>2678</v>
      </c>
      <c r="I36" s="2">
        <v>45050</v>
      </c>
      <c r="J36" s="2">
        <v>45063</v>
      </c>
    </row>
    <row r="37" spans="1:10" x14ac:dyDescent="0.35">
      <c r="A37" t="s">
        <v>2678</v>
      </c>
      <c r="B37" t="s">
        <v>2787</v>
      </c>
      <c r="C37" s="2">
        <v>45078</v>
      </c>
      <c r="D37" t="s">
        <v>2788</v>
      </c>
      <c r="E37" t="s">
        <v>540</v>
      </c>
      <c r="F37" t="s">
        <v>543</v>
      </c>
      <c r="G37" t="s">
        <v>2789</v>
      </c>
      <c r="H37" t="s">
        <v>2678</v>
      </c>
      <c r="I37" s="2">
        <v>45068</v>
      </c>
      <c r="J37" s="2">
        <v>45078</v>
      </c>
    </row>
    <row r="38" spans="1:10" x14ac:dyDescent="0.35">
      <c r="A38" t="s">
        <v>2678</v>
      </c>
      <c r="B38" t="s">
        <v>2790</v>
      </c>
      <c r="C38" s="2">
        <v>45097</v>
      </c>
      <c r="D38" t="s">
        <v>2791</v>
      </c>
      <c r="E38" t="s">
        <v>540</v>
      </c>
      <c r="F38" t="s">
        <v>396</v>
      </c>
      <c r="G38" t="s">
        <v>2792</v>
      </c>
      <c r="H38" t="s">
        <v>2678</v>
      </c>
      <c r="I38" s="2">
        <v>45057</v>
      </c>
      <c r="J38" s="2">
        <v>45097</v>
      </c>
    </row>
    <row r="39" spans="1:10" x14ac:dyDescent="0.35">
      <c r="A39" t="s">
        <v>2678</v>
      </c>
      <c r="B39" t="s">
        <v>2793</v>
      </c>
      <c r="C39" s="2">
        <v>45043</v>
      </c>
      <c r="D39" t="s">
        <v>2794</v>
      </c>
      <c r="E39" t="s">
        <v>540</v>
      </c>
      <c r="F39" t="s">
        <v>51</v>
      </c>
      <c r="G39" t="s">
        <v>2795</v>
      </c>
      <c r="H39" t="s">
        <v>2678</v>
      </c>
      <c r="I39" s="2">
        <v>44806</v>
      </c>
      <c r="J39" s="2">
        <v>45043</v>
      </c>
    </row>
    <row r="40" spans="1:10" x14ac:dyDescent="0.35">
      <c r="A40" t="s">
        <v>2678</v>
      </c>
      <c r="B40" t="s">
        <v>2796</v>
      </c>
      <c r="C40" s="2">
        <v>44854</v>
      </c>
      <c r="D40" t="s">
        <v>2797</v>
      </c>
      <c r="E40" t="s">
        <v>541</v>
      </c>
      <c r="F40" t="s">
        <v>544</v>
      </c>
      <c r="G40" t="s">
        <v>2798</v>
      </c>
      <c r="H40" t="s">
        <v>2678</v>
      </c>
      <c r="I40" s="2">
        <v>44846</v>
      </c>
      <c r="J40" s="2">
        <v>44854</v>
      </c>
    </row>
    <row r="41" spans="1:10" x14ac:dyDescent="0.35">
      <c r="A41" t="s">
        <v>2678</v>
      </c>
      <c r="B41" t="s">
        <v>2799</v>
      </c>
      <c r="C41" s="2">
        <v>45008</v>
      </c>
      <c r="D41" t="s">
        <v>2800</v>
      </c>
      <c r="E41" t="s">
        <v>542</v>
      </c>
      <c r="F41" t="s">
        <v>9</v>
      </c>
      <c r="G41" t="s">
        <v>481</v>
      </c>
      <c r="H41" t="s">
        <v>2678</v>
      </c>
      <c r="I41" s="2">
        <v>44846</v>
      </c>
      <c r="J41" s="2">
        <v>45008</v>
      </c>
    </row>
    <row r="42" spans="1:10" x14ac:dyDescent="0.35">
      <c r="A42" t="s">
        <v>2678</v>
      </c>
      <c r="B42" t="s">
        <v>2801</v>
      </c>
      <c r="C42" s="2">
        <v>44798</v>
      </c>
      <c r="D42" t="s">
        <v>2802</v>
      </c>
      <c r="E42" t="s">
        <v>2803</v>
      </c>
      <c r="F42" t="s">
        <v>2804</v>
      </c>
      <c r="G42" t="s">
        <v>2805</v>
      </c>
      <c r="H42" t="s">
        <v>2678</v>
      </c>
      <c r="I42" s="2">
        <v>44767</v>
      </c>
      <c r="J42" s="2">
        <v>44798</v>
      </c>
    </row>
    <row r="43" spans="1:10" x14ac:dyDescent="0.35">
      <c r="A43" t="s">
        <v>2678</v>
      </c>
      <c r="B43" t="s">
        <v>2806</v>
      </c>
      <c r="C43" s="2">
        <v>44945</v>
      </c>
      <c r="D43" t="s">
        <v>2807</v>
      </c>
      <c r="E43" t="s">
        <v>542</v>
      </c>
      <c r="F43" t="s">
        <v>498</v>
      </c>
      <c r="G43" t="s">
        <v>2808</v>
      </c>
      <c r="H43" t="s">
        <v>2678</v>
      </c>
      <c r="I43" s="2">
        <v>44845</v>
      </c>
      <c r="J43" s="2">
        <v>44945</v>
      </c>
    </row>
    <row r="44" spans="1:10" x14ac:dyDescent="0.35">
      <c r="A44" t="s">
        <v>2678</v>
      </c>
      <c r="B44" t="s">
        <v>2809</v>
      </c>
      <c r="C44" s="2">
        <v>44889</v>
      </c>
      <c r="D44" t="s">
        <v>2810</v>
      </c>
      <c r="E44" t="s">
        <v>2803</v>
      </c>
      <c r="F44" t="s">
        <v>2804</v>
      </c>
      <c r="G44" t="s">
        <v>2811</v>
      </c>
      <c r="H44" t="s">
        <v>2678</v>
      </c>
      <c r="I44" s="2">
        <v>44875</v>
      </c>
      <c r="J44" s="2">
        <v>44889</v>
      </c>
    </row>
    <row r="45" spans="1:10" x14ac:dyDescent="0.35">
      <c r="A45" t="s">
        <v>2678</v>
      </c>
      <c r="B45" t="s">
        <v>2812</v>
      </c>
      <c r="C45" s="2">
        <v>44902</v>
      </c>
      <c r="D45" t="s">
        <v>2813</v>
      </c>
      <c r="E45" t="s">
        <v>541</v>
      </c>
      <c r="F45" t="s">
        <v>544</v>
      </c>
      <c r="G45" t="s">
        <v>2814</v>
      </c>
      <c r="H45" t="s">
        <v>2678</v>
      </c>
      <c r="I45" s="2">
        <v>44656</v>
      </c>
      <c r="J45" s="2">
        <v>44902</v>
      </c>
    </row>
    <row r="46" spans="1:10" x14ac:dyDescent="0.35">
      <c r="A46" t="s">
        <v>2678</v>
      </c>
      <c r="B46" t="s">
        <v>2815</v>
      </c>
      <c r="C46" s="2">
        <v>44817</v>
      </c>
      <c r="D46" t="s">
        <v>2816</v>
      </c>
      <c r="E46" t="s">
        <v>540</v>
      </c>
      <c r="F46" t="s">
        <v>59</v>
      </c>
      <c r="G46" t="s">
        <v>2741</v>
      </c>
      <c r="H46" t="s">
        <v>2678</v>
      </c>
      <c r="I46" s="2">
        <v>44792</v>
      </c>
      <c r="J46" s="2">
        <v>44817</v>
      </c>
    </row>
    <row r="47" spans="1:10" x14ac:dyDescent="0.35">
      <c r="A47" t="s">
        <v>2678</v>
      </c>
      <c r="B47" t="s">
        <v>2817</v>
      </c>
      <c r="C47" s="2">
        <v>44803</v>
      </c>
      <c r="D47" t="s">
        <v>2818</v>
      </c>
      <c r="E47" t="s">
        <v>542</v>
      </c>
      <c r="F47" t="s">
        <v>209</v>
      </c>
      <c r="G47" t="s">
        <v>2819</v>
      </c>
      <c r="H47" t="s">
        <v>2678</v>
      </c>
      <c r="I47" s="2">
        <v>44789</v>
      </c>
      <c r="J47" s="2">
        <v>44803</v>
      </c>
    </row>
    <row r="48" spans="1:10" x14ac:dyDescent="0.35">
      <c r="A48" t="s">
        <v>2678</v>
      </c>
      <c r="B48" t="s">
        <v>2820</v>
      </c>
      <c r="C48" s="2">
        <v>44992</v>
      </c>
      <c r="D48" t="s">
        <v>2821</v>
      </c>
      <c r="E48" t="s">
        <v>542</v>
      </c>
      <c r="F48" t="s">
        <v>59</v>
      </c>
      <c r="G48" t="s">
        <v>404</v>
      </c>
      <c r="H48" t="s">
        <v>2678</v>
      </c>
      <c r="I48" s="2">
        <v>44930</v>
      </c>
      <c r="J48" s="2">
        <v>44992</v>
      </c>
    </row>
    <row r="49" spans="1:10" x14ac:dyDescent="0.35">
      <c r="A49" t="s">
        <v>2678</v>
      </c>
      <c r="B49" t="s">
        <v>2822</v>
      </c>
      <c r="C49" s="2">
        <v>44326</v>
      </c>
      <c r="D49" t="s">
        <v>2823</v>
      </c>
      <c r="E49" t="s">
        <v>2688</v>
      </c>
      <c r="F49" t="s">
        <v>2682</v>
      </c>
      <c r="G49" t="s">
        <v>2824</v>
      </c>
      <c r="H49" t="s">
        <v>2678</v>
      </c>
      <c r="I49" s="2">
        <v>44294</v>
      </c>
      <c r="J49" s="2">
        <v>44326</v>
      </c>
    </row>
    <row r="50" spans="1:10" x14ac:dyDescent="0.35">
      <c r="A50" t="s">
        <v>2678</v>
      </c>
      <c r="B50" t="s">
        <v>2825</v>
      </c>
      <c r="C50" s="2">
        <v>44861</v>
      </c>
      <c r="D50" t="s">
        <v>2826</v>
      </c>
      <c r="E50" t="s">
        <v>2698</v>
      </c>
      <c r="F50" t="s">
        <v>76</v>
      </c>
      <c r="G50" t="s">
        <v>355</v>
      </c>
      <c r="H50" t="s">
        <v>2678</v>
      </c>
      <c r="I50" s="2">
        <v>44659</v>
      </c>
      <c r="J50" s="2">
        <v>44861</v>
      </c>
    </row>
    <row r="51" spans="1:10" x14ac:dyDescent="0.35">
      <c r="A51" t="s">
        <v>2678</v>
      </c>
      <c r="B51" t="s">
        <v>2827</v>
      </c>
      <c r="C51" s="2">
        <v>44306</v>
      </c>
      <c r="D51" t="s">
        <v>2828</v>
      </c>
      <c r="E51" t="s">
        <v>2702</v>
      </c>
      <c r="F51" t="s">
        <v>2682</v>
      </c>
      <c r="G51" t="s">
        <v>2829</v>
      </c>
      <c r="H51" t="s">
        <v>2678</v>
      </c>
      <c r="I51" s="2">
        <v>44256</v>
      </c>
      <c r="J51" s="2">
        <v>44306</v>
      </c>
    </row>
    <row r="52" spans="1:10" x14ac:dyDescent="0.35">
      <c r="A52" t="s">
        <v>2678</v>
      </c>
      <c r="B52" t="s">
        <v>2830</v>
      </c>
      <c r="C52" s="2">
        <v>44622</v>
      </c>
      <c r="D52" t="s">
        <v>2831</v>
      </c>
      <c r="E52" t="s">
        <v>540</v>
      </c>
      <c r="F52" t="s">
        <v>2832</v>
      </c>
      <c r="G52" t="s">
        <v>2833</v>
      </c>
      <c r="H52" t="s">
        <v>2678</v>
      </c>
      <c r="I52" s="2">
        <v>44409</v>
      </c>
      <c r="J52" s="2">
        <v>44622</v>
      </c>
    </row>
    <row r="53" spans="1:10" x14ac:dyDescent="0.35">
      <c r="A53" t="s">
        <v>2678</v>
      </c>
      <c r="B53" t="s">
        <v>2834</v>
      </c>
      <c r="C53" s="2">
        <v>44391</v>
      </c>
      <c r="D53" t="s">
        <v>2835</v>
      </c>
      <c r="E53" t="s">
        <v>2702</v>
      </c>
      <c r="F53" t="s">
        <v>2682</v>
      </c>
      <c r="G53" t="s">
        <v>2836</v>
      </c>
      <c r="H53" t="s">
        <v>2678</v>
      </c>
      <c r="I53" s="2">
        <v>44306</v>
      </c>
      <c r="J53" s="2">
        <v>44391</v>
      </c>
    </row>
    <row r="54" spans="1:10" x14ac:dyDescent="0.35">
      <c r="A54" t="s">
        <v>2678</v>
      </c>
      <c r="B54" t="s">
        <v>2837</v>
      </c>
      <c r="C54" s="2">
        <v>44400</v>
      </c>
      <c r="D54" t="s">
        <v>2838</v>
      </c>
      <c r="E54" t="s">
        <v>2688</v>
      </c>
      <c r="F54" t="s">
        <v>2682</v>
      </c>
      <c r="G54" t="s">
        <v>2744</v>
      </c>
      <c r="H54" t="s">
        <v>2678</v>
      </c>
      <c r="I54" s="2">
        <v>44391</v>
      </c>
      <c r="J54" s="2">
        <v>44400</v>
      </c>
    </row>
    <row r="55" spans="1:10" x14ac:dyDescent="0.35">
      <c r="A55" t="s">
        <v>2678</v>
      </c>
      <c r="B55" t="s">
        <v>2839</v>
      </c>
      <c r="C55" s="2">
        <v>44847</v>
      </c>
      <c r="D55" t="s">
        <v>2840</v>
      </c>
      <c r="E55" t="s">
        <v>541</v>
      </c>
      <c r="F55" t="s">
        <v>544</v>
      </c>
      <c r="G55" t="s">
        <v>2841</v>
      </c>
      <c r="H55" t="s">
        <v>2678</v>
      </c>
      <c r="I55" s="2">
        <v>44776</v>
      </c>
      <c r="J55" s="2">
        <v>44847</v>
      </c>
    </row>
    <row r="56" spans="1:10" x14ac:dyDescent="0.35">
      <c r="A56" t="s">
        <v>2678</v>
      </c>
      <c r="B56" t="s">
        <v>2842</v>
      </c>
      <c r="C56" s="2">
        <v>44370</v>
      </c>
      <c r="D56" t="s">
        <v>2843</v>
      </c>
      <c r="E56" t="s">
        <v>2688</v>
      </c>
      <c r="F56" t="s">
        <v>2682</v>
      </c>
      <c r="G56" t="s">
        <v>2844</v>
      </c>
      <c r="H56" t="s">
        <v>2678</v>
      </c>
      <c r="I56" s="2">
        <v>44302</v>
      </c>
      <c r="J56" s="2">
        <v>44370</v>
      </c>
    </row>
    <row r="57" spans="1:10" x14ac:dyDescent="0.35">
      <c r="A57" t="s">
        <v>2678</v>
      </c>
      <c r="B57" t="s">
        <v>2845</v>
      </c>
      <c r="C57" s="2">
        <v>44328</v>
      </c>
      <c r="D57" t="s">
        <v>2846</v>
      </c>
      <c r="E57" t="s">
        <v>2702</v>
      </c>
      <c r="F57" t="s">
        <v>2682</v>
      </c>
      <c r="G57" t="s">
        <v>2847</v>
      </c>
      <c r="H57" t="s">
        <v>2678</v>
      </c>
      <c r="I57" s="2">
        <v>44216</v>
      </c>
      <c r="J57" s="2">
        <v>44325</v>
      </c>
    </row>
    <row r="58" spans="1:10" x14ac:dyDescent="0.35">
      <c r="A58" t="s">
        <v>2678</v>
      </c>
      <c r="B58" t="s">
        <v>2848</v>
      </c>
      <c r="C58" s="2">
        <v>44323</v>
      </c>
      <c r="D58" t="s">
        <v>2849</v>
      </c>
      <c r="E58" t="s">
        <v>2702</v>
      </c>
      <c r="F58" t="s">
        <v>2682</v>
      </c>
      <c r="G58" t="s">
        <v>280</v>
      </c>
      <c r="H58" t="s">
        <v>2678</v>
      </c>
      <c r="I58" s="2">
        <v>44258</v>
      </c>
      <c r="J58" s="2">
        <v>44323</v>
      </c>
    </row>
    <row r="59" spans="1:10" x14ac:dyDescent="0.35">
      <c r="A59" t="s">
        <v>2678</v>
      </c>
      <c r="B59" t="s">
        <v>2850</v>
      </c>
      <c r="C59" s="2">
        <v>44511</v>
      </c>
      <c r="D59" t="s">
        <v>2851</v>
      </c>
      <c r="E59" t="s">
        <v>541</v>
      </c>
      <c r="F59" t="s">
        <v>2762</v>
      </c>
      <c r="G59" t="s">
        <v>2852</v>
      </c>
      <c r="H59" t="s">
        <v>2678</v>
      </c>
      <c r="I59" s="2">
        <v>44498</v>
      </c>
      <c r="J59" s="2">
        <v>44511</v>
      </c>
    </row>
    <row r="60" spans="1:10" x14ac:dyDescent="0.35">
      <c r="A60" t="s">
        <v>2678</v>
      </c>
      <c r="B60" t="s">
        <v>2853</v>
      </c>
      <c r="C60" s="2">
        <v>44449</v>
      </c>
      <c r="D60" t="s">
        <v>2854</v>
      </c>
      <c r="E60" t="s">
        <v>2723</v>
      </c>
      <c r="F60" t="s">
        <v>2737</v>
      </c>
      <c r="G60" t="s">
        <v>2738</v>
      </c>
      <c r="H60" t="s">
        <v>2678</v>
      </c>
      <c r="I60" s="2">
        <v>44445</v>
      </c>
      <c r="J60" s="2">
        <v>44449</v>
      </c>
    </row>
    <row r="61" spans="1:10" x14ac:dyDescent="0.35">
      <c r="A61" t="s">
        <v>2678</v>
      </c>
      <c r="B61" t="s">
        <v>2855</v>
      </c>
      <c r="C61" s="2">
        <v>44539</v>
      </c>
      <c r="D61" t="s">
        <v>2856</v>
      </c>
      <c r="E61" t="s">
        <v>2803</v>
      </c>
      <c r="F61" t="s">
        <v>2804</v>
      </c>
      <c r="G61" t="s">
        <v>2857</v>
      </c>
      <c r="H61" t="s">
        <v>2678</v>
      </c>
      <c r="I61" s="2">
        <v>44487</v>
      </c>
      <c r="J61" s="2">
        <v>44539</v>
      </c>
    </row>
    <row r="62" spans="1:10" x14ac:dyDescent="0.35">
      <c r="A62" t="s">
        <v>2678</v>
      </c>
      <c r="B62" t="s">
        <v>2858</v>
      </c>
      <c r="C62" s="2">
        <v>44435</v>
      </c>
      <c r="D62" t="s">
        <v>2859</v>
      </c>
      <c r="E62" t="s">
        <v>540</v>
      </c>
      <c r="F62" t="s">
        <v>59</v>
      </c>
      <c r="G62" t="s">
        <v>2860</v>
      </c>
      <c r="H62" t="s">
        <v>2678</v>
      </c>
      <c r="I62" s="2">
        <v>44399</v>
      </c>
      <c r="J62" s="2">
        <v>44435</v>
      </c>
    </row>
    <row r="63" spans="1:10" x14ac:dyDescent="0.35">
      <c r="A63" t="s">
        <v>2678</v>
      </c>
      <c r="B63" t="s">
        <v>2861</v>
      </c>
      <c r="C63" s="2">
        <v>44539</v>
      </c>
      <c r="D63" t="s">
        <v>2862</v>
      </c>
      <c r="E63" t="s">
        <v>541</v>
      </c>
      <c r="F63" t="s">
        <v>544</v>
      </c>
      <c r="G63" t="s">
        <v>2863</v>
      </c>
      <c r="H63" t="s">
        <v>2678</v>
      </c>
      <c r="I63" s="2">
        <v>44518</v>
      </c>
      <c r="J63" s="2">
        <v>44539</v>
      </c>
    </row>
    <row r="64" spans="1:10" x14ac:dyDescent="0.35">
      <c r="A64" t="s">
        <v>2678</v>
      </c>
      <c r="B64" t="s">
        <v>2864</v>
      </c>
      <c r="C64" s="2">
        <v>44419</v>
      </c>
      <c r="D64" t="s">
        <v>2865</v>
      </c>
      <c r="E64" t="s">
        <v>2702</v>
      </c>
      <c r="F64" t="s">
        <v>2682</v>
      </c>
      <c r="G64" t="s">
        <v>2866</v>
      </c>
      <c r="H64" t="s">
        <v>2678</v>
      </c>
      <c r="I64" s="2">
        <v>44400</v>
      </c>
      <c r="J64" s="2">
        <v>44419</v>
      </c>
    </row>
    <row r="65" spans="1:10" x14ac:dyDescent="0.35">
      <c r="A65" t="s">
        <v>2678</v>
      </c>
      <c r="B65" t="s">
        <v>2867</v>
      </c>
      <c r="C65" s="2">
        <v>44350</v>
      </c>
      <c r="D65" t="s">
        <v>2868</v>
      </c>
      <c r="E65" t="s">
        <v>2688</v>
      </c>
      <c r="F65" t="s">
        <v>2682</v>
      </c>
      <c r="G65" t="s">
        <v>2869</v>
      </c>
      <c r="H65" t="s">
        <v>2678</v>
      </c>
      <c r="I65" s="2">
        <v>44337</v>
      </c>
      <c r="J65" s="2">
        <v>44350</v>
      </c>
    </row>
    <row r="66" spans="1:10" x14ac:dyDescent="0.35">
      <c r="A66" t="s">
        <v>2678</v>
      </c>
      <c r="B66" t="s">
        <v>2870</v>
      </c>
      <c r="C66" s="2">
        <v>44340</v>
      </c>
      <c r="D66" t="s">
        <v>2871</v>
      </c>
      <c r="E66" t="s">
        <v>2702</v>
      </c>
      <c r="F66" t="s">
        <v>2682</v>
      </c>
      <c r="G66" t="s">
        <v>2872</v>
      </c>
      <c r="H66" t="s">
        <v>2678</v>
      </c>
      <c r="I66" s="2">
        <v>44322</v>
      </c>
      <c r="J66" s="2">
        <v>44335</v>
      </c>
    </row>
    <row r="67" spans="1:10" x14ac:dyDescent="0.35">
      <c r="A67" t="s">
        <v>2678</v>
      </c>
      <c r="B67" t="s">
        <v>2873</v>
      </c>
      <c r="C67" s="2">
        <v>44461</v>
      </c>
      <c r="D67" t="s">
        <v>2874</v>
      </c>
      <c r="E67" t="s">
        <v>542</v>
      </c>
      <c r="F67" t="s">
        <v>498</v>
      </c>
      <c r="G67" t="s">
        <v>2875</v>
      </c>
      <c r="H67" t="s">
        <v>2678</v>
      </c>
      <c r="I67" s="2">
        <v>44207</v>
      </c>
      <c r="J67" s="2">
        <v>44461</v>
      </c>
    </row>
    <row r="68" spans="1:10" x14ac:dyDescent="0.35">
      <c r="A68" t="s">
        <v>2678</v>
      </c>
      <c r="B68" t="s">
        <v>2876</v>
      </c>
      <c r="C68" s="2">
        <v>44875</v>
      </c>
      <c r="D68" t="s">
        <v>2877</v>
      </c>
      <c r="E68" t="s">
        <v>542</v>
      </c>
      <c r="F68" t="s">
        <v>2878</v>
      </c>
      <c r="G68" t="s">
        <v>2879</v>
      </c>
      <c r="H68" t="s">
        <v>2678</v>
      </c>
      <c r="I68" s="2">
        <v>44853</v>
      </c>
      <c r="J68" s="2">
        <v>44875</v>
      </c>
    </row>
    <row r="69" spans="1:10" x14ac:dyDescent="0.35">
      <c r="A69" t="s">
        <v>2678</v>
      </c>
      <c r="B69" t="s">
        <v>2880</v>
      </c>
      <c r="C69" s="2">
        <v>44302</v>
      </c>
      <c r="D69" t="s">
        <v>2881</v>
      </c>
      <c r="E69" t="s">
        <v>2702</v>
      </c>
      <c r="F69" t="s">
        <v>2682</v>
      </c>
      <c r="G69" t="s">
        <v>2714</v>
      </c>
      <c r="H69" t="s">
        <v>2678</v>
      </c>
      <c r="I69" s="2">
        <v>44230</v>
      </c>
      <c r="J69" s="2">
        <v>44302</v>
      </c>
    </row>
    <row r="70" spans="1:10" x14ac:dyDescent="0.35">
      <c r="A70" t="s">
        <v>2678</v>
      </c>
      <c r="B70" t="s">
        <v>2882</v>
      </c>
      <c r="C70" s="2">
        <v>44386</v>
      </c>
      <c r="D70" t="s">
        <v>2883</v>
      </c>
      <c r="E70" t="s">
        <v>2702</v>
      </c>
      <c r="F70" t="s">
        <v>2682</v>
      </c>
      <c r="G70" t="s">
        <v>2884</v>
      </c>
      <c r="H70" t="s">
        <v>2678</v>
      </c>
      <c r="I70" s="2">
        <v>44348</v>
      </c>
      <c r="J70" s="2">
        <v>44386</v>
      </c>
    </row>
    <row r="71" spans="1:10" x14ac:dyDescent="0.35">
      <c r="A71" t="s">
        <v>2678</v>
      </c>
      <c r="B71" t="s">
        <v>2885</v>
      </c>
      <c r="C71" s="2">
        <v>44383</v>
      </c>
      <c r="D71" t="s">
        <v>2886</v>
      </c>
      <c r="E71" t="s">
        <v>2702</v>
      </c>
      <c r="F71" t="s">
        <v>2682</v>
      </c>
      <c r="G71" t="s">
        <v>2887</v>
      </c>
      <c r="H71" t="s">
        <v>2678</v>
      </c>
      <c r="I71" s="2">
        <v>44256</v>
      </c>
      <c r="J71" s="2">
        <v>44383</v>
      </c>
    </row>
    <row r="72" spans="1:10" x14ac:dyDescent="0.35">
      <c r="A72" t="s">
        <v>2678</v>
      </c>
      <c r="B72" t="s">
        <v>2888</v>
      </c>
      <c r="C72" s="2">
        <v>44970</v>
      </c>
      <c r="D72" t="s">
        <v>2889</v>
      </c>
      <c r="E72" t="s">
        <v>2698</v>
      </c>
      <c r="F72" t="s">
        <v>76</v>
      </c>
      <c r="G72" t="s">
        <v>2890</v>
      </c>
      <c r="H72" t="s">
        <v>2678</v>
      </c>
      <c r="I72" s="2">
        <v>44409</v>
      </c>
      <c r="J72" s="2">
        <v>44970</v>
      </c>
    </row>
    <row r="73" spans="1:10" x14ac:dyDescent="0.35">
      <c r="A73" t="s">
        <v>2678</v>
      </c>
      <c r="B73" t="s">
        <v>2891</v>
      </c>
      <c r="C73" s="2">
        <v>44336</v>
      </c>
      <c r="D73" t="s">
        <v>2892</v>
      </c>
      <c r="E73" t="s">
        <v>2688</v>
      </c>
      <c r="F73" t="s">
        <v>2682</v>
      </c>
      <c r="G73" t="s">
        <v>2893</v>
      </c>
      <c r="H73" t="s">
        <v>2678</v>
      </c>
      <c r="I73" s="2">
        <v>44329</v>
      </c>
      <c r="J73" s="2">
        <v>44336</v>
      </c>
    </row>
    <row r="74" spans="1:10" x14ac:dyDescent="0.35">
      <c r="A74" t="s">
        <v>2678</v>
      </c>
      <c r="B74" t="s">
        <v>2894</v>
      </c>
      <c r="C74" s="2">
        <v>44511</v>
      </c>
      <c r="D74" t="s">
        <v>2895</v>
      </c>
      <c r="E74" t="s">
        <v>541</v>
      </c>
      <c r="F74" t="s">
        <v>2762</v>
      </c>
      <c r="G74" t="s">
        <v>2896</v>
      </c>
      <c r="H74" t="s">
        <v>2678</v>
      </c>
      <c r="I74" s="2">
        <v>44502</v>
      </c>
      <c r="J74" s="2">
        <v>44511</v>
      </c>
    </row>
    <row r="75" spans="1:10" x14ac:dyDescent="0.35">
      <c r="A75" t="s">
        <v>2678</v>
      </c>
      <c r="B75" t="s">
        <v>2897</v>
      </c>
      <c r="C75" s="2">
        <v>44302</v>
      </c>
      <c r="D75" t="s">
        <v>2898</v>
      </c>
      <c r="E75" t="s">
        <v>2688</v>
      </c>
      <c r="F75" t="s">
        <v>2682</v>
      </c>
      <c r="G75" t="s">
        <v>2899</v>
      </c>
      <c r="H75" t="s">
        <v>2678</v>
      </c>
      <c r="I75" s="2">
        <v>44211</v>
      </c>
      <c r="J75" s="2">
        <v>44302</v>
      </c>
    </row>
    <row r="76" spans="1:10" x14ac:dyDescent="0.35">
      <c r="A76" t="s">
        <v>2678</v>
      </c>
      <c r="B76" t="s">
        <v>2900</v>
      </c>
      <c r="C76" s="2">
        <v>44306</v>
      </c>
      <c r="D76" t="s">
        <v>2901</v>
      </c>
      <c r="E76" t="s">
        <v>2702</v>
      </c>
      <c r="F76" t="s">
        <v>2682</v>
      </c>
      <c r="G76" t="s">
        <v>478</v>
      </c>
      <c r="H76" t="s">
        <v>2678</v>
      </c>
      <c r="I76" s="2">
        <v>44139</v>
      </c>
      <c r="J76" s="2">
        <v>44306</v>
      </c>
    </row>
    <row r="77" spans="1:10" x14ac:dyDescent="0.35">
      <c r="A77" t="s">
        <v>2678</v>
      </c>
      <c r="B77" t="s">
        <v>2902</v>
      </c>
      <c r="C77" s="2">
        <v>44483</v>
      </c>
      <c r="D77" t="s">
        <v>2903</v>
      </c>
      <c r="E77" t="s">
        <v>540</v>
      </c>
      <c r="F77" t="s">
        <v>9</v>
      </c>
      <c r="G77" t="s">
        <v>2904</v>
      </c>
      <c r="H77" t="s">
        <v>2678</v>
      </c>
      <c r="I77" s="2">
        <v>44439</v>
      </c>
      <c r="J77" s="2">
        <v>44483</v>
      </c>
    </row>
    <row r="78" spans="1:10" x14ac:dyDescent="0.35">
      <c r="A78" t="s">
        <v>2678</v>
      </c>
      <c r="B78" t="s">
        <v>2905</v>
      </c>
      <c r="C78" s="2">
        <v>44321</v>
      </c>
      <c r="D78" t="s">
        <v>2906</v>
      </c>
      <c r="E78" t="s">
        <v>2702</v>
      </c>
      <c r="F78" t="s">
        <v>9</v>
      </c>
      <c r="G78" t="s">
        <v>2907</v>
      </c>
      <c r="H78" t="s">
        <v>2678</v>
      </c>
      <c r="I78" s="2">
        <v>44311</v>
      </c>
      <c r="J78" s="2">
        <v>44321</v>
      </c>
    </row>
    <row r="79" spans="1:10" x14ac:dyDescent="0.35">
      <c r="A79" t="s">
        <v>2678</v>
      </c>
      <c r="B79" t="s">
        <v>2908</v>
      </c>
      <c r="C79" s="2">
        <v>44419</v>
      </c>
      <c r="D79" t="s">
        <v>2909</v>
      </c>
      <c r="E79" t="s">
        <v>2702</v>
      </c>
      <c r="F79" t="s">
        <v>2682</v>
      </c>
      <c r="G79" t="s">
        <v>2910</v>
      </c>
      <c r="H79" t="s">
        <v>2678</v>
      </c>
      <c r="I79" s="2">
        <v>44407</v>
      </c>
      <c r="J79" s="2">
        <v>44419</v>
      </c>
    </row>
    <row r="80" spans="1:10" x14ac:dyDescent="0.35">
      <c r="A80" t="s">
        <v>2678</v>
      </c>
      <c r="B80" t="s">
        <v>2911</v>
      </c>
      <c r="C80" s="2">
        <v>44439</v>
      </c>
      <c r="D80" t="s">
        <v>2912</v>
      </c>
      <c r="E80" t="s">
        <v>2720</v>
      </c>
      <c r="F80" t="s">
        <v>544</v>
      </c>
      <c r="G80" t="s">
        <v>2913</v>
      </c>
      <c r="H80" t="s">
        <v>2678</v>
      </c>
      <c r="I80" s="2">
        <v>44425</v>
      </c>
      <c r="J80" s="2">
        <v>44439</v>
      </c>
    </row>
    <row r="81" spans="1:10" x14ac:dyDescent="0.35">
      <c r="A81" t="s">
        <v>2678</v>
      </c>
      <c r="B81" t="s">
        <v>2914</v>
      </c>
      <c r="C81" s="2">
        <v>44490</v>
      </c>
      <c r="D81" t="s">
        <v>2915</v>
      </c>
      <c r="E81" t="s">
        <v>2723</v>
      </c>
      <c r="F81" t="s">
        <v>2769</v>
      </c>
      <c r="G81" t="s">
        <v>2916</v>
      </c>
      <c r="H81" t="s">
        <v>2678</v>
      </c>
      <c r="I81" s="2">
        <v>44484</v>
      </c>
      <c r="J81" s="2">
        <v>44490</v>
      </c>
    </row>
    <row r="82" spans="1:10" x14ac:dyDescent="0.35">
      <c r="A82" t="s">
        <v>2678</v>
      </c>
      <c r="B82" t="s">
        <v>2917</v>
      </c>
      <c r="C82" s="2">
        <v>44462</v>
      </c>
      <c r="D82" t="s">
        <v>2918</v>
      </c>
      <c r="E82" t="s">
        <v>2698</v>
      </c>
      <c r="F82" t="s">
        <v>384</v>
      </c>
      <c r="G82" t="s">
        <v>2919</v>
      </c>
      <c r="H82" t="s">
        <v>2678</v>
      </c>
      <c r="I82" s="2">
        <v>44442</v>
      </c>
      <c r="J82" s="2">
        <v>44462</v>
      </c>
    </row>
    <row r="83" spans="1:10" x14ac:dyDescent="0.35">
      <c r="A83" t="s">
        <v>2678</v>
      </c>
      <c r="B83" t="s">
        <v>2920</v>
      </c>
      <c r="C83" s="2">
        <v>44273</v>
      </c>
      <c r="D83" t="s">
        <v>2921</v>
      </c>
      <c r="E83" t="s">
        <v>2688</v>
      </c>
      <c r="F83" t="s">
        <v>2682</v>
      </c>
      <c r="G83" t="s">
        <v>2922</v>
      </c>
      <c r="H83" t="s">
        <v>2678</v>
      </c>
      <c r="I83" s="2">
        <v>44191</v>
      </c>
      <c r="J83" s="2">
        <v>44273</v>
      </c>
    </row>
    <row r="84" spans="1:10" x14ac:dyDescent="0.35">
      <c r="A84" t="s">
        <v>2678</v>
      </c>
      <c r="B84" t="s">
        <v>2923</v>
      </c>
      <c r="C84" s="2">
        <v>44462</v>
      </c>
      <c r="D84" t="s">
        <v>2924</v>
      </c>
      <c r="E84" t="s">
        <v>2803</v>
      </c>
      <c r="F84" t="s">
        <v>2925</v>
      </c>
      <c r="G84" t="s">
        <v>2893</v>
      </c>
      <c r="H84" t="s">
        <v>2678</v>
      </c>
      <c r="I84" s="2">
        <v>44436</v>
      </c>
      <c r="J84" s="2">
        <v>44462</v>
      </c>
    </row>
    <row r="85" spans="1:10" x14ac:dyDescent="0.35">
      <c r="A85" t="s">
        <v>2678</v>
      </c>
      <c r="B85" t="s">
        <v>2926</v>
      </c>
      <c r="C85" s="2">
        <v>44293</v>
      </c>
      <c r="D85" t="s">
        <v>2927</v>
      </c>
      <c r="E85" t="s">
        <v>2688</v>
      </c>
      <c r="F85" t="s">
        <v>2682</v>
      </c>
      <c r="G85" t="s">
        <v>2896</v>
      </c>
      <c r="H85" t="s">
        <v>2678</v>
      </c>
      <c r="I85" s="2">
        <v>44131</v>
      </c>
      <c r="J85" s="2">
        <v>44280</v>
      </c>
    </row>
    <row r="86" spans="1:10" x14ac:dyDescent="0.35">
      <c r="A86" t="s">
        <v>2678</v>
      </c>
      <c r="B86" t="s">
        <v>2928</v>
      </c>
      <c r="C86" s="2">
        <v>44406</v>
      </c>
      <c r="D86" t="s">
        <v>2929</v>
      </c>
      <c r="E86" t="s">
        <v>2688</v>
      </c>
      <c r="F86" t="s">
        <v>2682</v>
      </c>
      <c r="G86" t="s">
        <v>2930</v>
      </c>
      <c r="H86" t="s">
        <v>2678</v>
      </c>
      <c r="I86" s="2">
        <v>44376</v>
      </c>
      <c r="J86" s="2">
        <v>44406</v>
      </c>
    </row>
    <row r="87" spans="1:10" x14ac:dyDescent="0.35">
      <c r="A87" t="s">
        <v>2678</v>
      </c>
      <c r="B87" t="s">
        <v>2931</v>
      </c>
      <c r="C87" s="2">
        <v>44294</v>
      </c>
      <c r="D87" t="s">
        <v>2932</v>
      </c>
      <c r="E87" t="s">
        <v>2702</v>
      </c>
      <c r="F87" t="s">
        <v>2682</v>
      </c>
      <c r="G87" t="s">
        <v>2933</v>
      </c>
      <c r="H87" t="s">
        <v>2678</v>
      </c>
      <c r="I87" s="2">
        <v>44285</v>
      </c>
      <c r="J87" s="2">
        <v>44294</v>
      </c>
    </row>
    <row r="88" spans="1:10" x14ac:dyDescent="0.35">
      <c r="A88" t="s">
        <v>2678</v>
      </c>
      <c r="B88" t="s">
        <v>2934</v>
      </c>
      <c r="C88" s="2">
        <v>44546</v>
      </c>
      <c r="D88" t="s">
        <v>2935</v>
      </c>
      <c r="E88" t="s">
        <v>541</v>
      </c>
      <c r="F88" t="s">
        <v>544</v>
      </c>
      <c r="G88" t="s">
        <v>2798</v>
      </c>
      <c r="H88" t="s">
        <v>2678</v>
      </c>
      <c r="I88" s="2">
        <v>44536</v>
      </c>
      <c r="J88" s="2">
        <v>44546</v>
      </c>
    </row>
    <row r="89" spans="1:10" x14ac:dyDescent="0.35">
      <c r="A89" t="s">
        <v>2678</v>
      </c>
      <c r="B89" t="s">
        <v>2936</v>
      </c>
      <c r="C89" s="2">
        <v>44323</v>
      </c>
      <c r="D89" t="s">
        <v>2937</v>
      </c>
      <c r="E89" t="s">
        <v>2702</v>
      </c>
      <c r="F89" t="s">
        <v>2682</v>
      </c>
      <c r="G89" t="s">
        <v>2938</v>
      </c>
      <c r="H89" t="s">
        <v>2678</v>
      </c>
      <c r="I89" s="2">
        <v>44295</v>
      </c>
      <c r="J89" s="2">
        <v>44323</v>
      </c>
    </row>
    <row r="90" spans="1:10" x14ac:dyDescent="0.35">
      <c r="A90" t="s">
        <v>2678</v>
      </c>
      <c r="B90" t="s">
        <v>2939</v>
      </c>
      <c r="C90" s="2">
        <v>44518</v>
      </c>
      <c r="D90" t="s">
        <v>2940</v>
      </c>
      <c r="E90" t="s">
        <v>2803</v>
      </c>
      <c r="F90" t="s">
        <v>2941</v>
      </c>
      <c r="G90" t="s">
        <v>2942</v>
      </c>
      <c r="H90" t="s">
        <v>2678</v>
      </c>
      <c r="I90" s="2">
        <v>44430</v>
      </c>
      <c r="J90" s="2">
        <v>44518</v>
      </c>
    </row>
    <row r="91" spans="1:10" x14ac:dyDescent="0.35">
      <c r="A91" t="s">
        <v>2678</v>
      </c>
      <c r="B91" t="s">
        <v>2943</v>
      </c>
      <c r="C91" s="2">
        <v>44287</v>
      </c>
      <c r="D91" t="s">
        <v>2944</v>
      </c>
      <c r="E91" t="s">
        <v>2702</v>
      </c>
      <c r="F91" t="s">
        <v>2682</v>
      </c>
      <c r="G91" t="s">
        <v>466</v>
      </c>
      <c r="H91" t="s">
        <v>2678</v>
      </c>
      <c r="I91" s="2">
        <v>44278</v>
      </c>
      <c r="J91" s="2">
        <v>44287</v>
      </c>
    </row>
    <row r="92" spans="1:10" x14ac:dyDescent="0.35">
      <c r="A92" t="s">
        <v>2678</v>
      </c>
      <c r="B92" t="s">
        <v>2945</v>
      </c>
      <c r="C92" s="2">
        <v>44398</v>
      </c>
      <c r="D92" t="s">
        <v>2946</v>
      </c>
      <c r="E92" t="s">
        <v>2688</v>
      </c>
      <c r="F92" t="s">
        <v>2682</v>
      </c>
      <c r="G92" t="s">
        <v>2947</v>
      </c>
      <c r="H92" t="s">
        <v>2678</v>
      </c>
      <c r="I92" s="2">
        <v>44132</v>
      </c>
      <c r="J92" s="2">
        <v>44398</v>
      </c>
    </row>
    <row r="93" spans="1:10" x14ac:dyDescent="0.35">
      <c r="A93" t="s">
        <v>2678</v>
      </c>
      <c r="B93" t="s">
        <v>2948</v>
      </c>
      <c r="C93" s="2">
        <v>44789</v>
      </c>
      <c r="D93" t="s">
        <v>2949</v>
      </c>
      <c r="E93" t="s">
        <v>2698</v>
      </c>
      <c r="F93" t="s">
        <v>76</v>
      </c>
      <c r="G93" t="s">
        <v>2950</v>
      </c>
      <c r="H93" t="s">
        <v>2678</v>
      </c>
      <c r="I93" s="2">
        <v>44256</v>
      </c>
      <c r="J93" s="2">
        <v>44789</v>
      </c>
    </row>
    <row r="94" spans="1:10" x14ac:dyDescent="0.35">
      <c r="A94" t="s">
        <v>2678</v>
      </c>
      <c r="B94" t="s">
        <v>2951</v>
      </c>
      <c r="C94" s="2">
        <v>44586</v>
      </c>
      <c r="D94" t="s">
        <v>2952</v>
      </c>
      <c r="E94" t="s">
        <v>2698</v>
      </c>
      <c r="F94" t="s">
        <v>76</v>
      </c>
      <c r="G94" t="s">
        <v>2953</v>
      </c>
      <c r="H94" t="s">
        <v>2678</v>
      </c>
      <c r="I94" s="2">
        <v>44287</v>
      </c>
      <c r="J94" s="2">
        <v>44586</v>
      </c>
    </row>
    <row r="95" spans="1:10" x14ac:dyDescent="0.35">
      <c r="A95" t="s">
        <v>2678</v>
      </c>
      <c r="B95" t="s">
        <v>2954</v>
      </c>
      <c r="C95" s="2">
        <v>44553</v>
      </c>
      <c r="D95" t="s">
        <v>2955</v>
      </c>
      <c r="E95" t="s">
        <v>2803</v>
      </c>
      <c r="F95" t="s">
        <v>2941</v>
      </c>
      <c r="G95" t="s">
        <v>215</v>
      </c>
      <c r="H95" t="s">
        <v>2678</v>
      </c>
      <c r="I95" s="2">
        <v>44493</v>
      </c>
      <c r="J95" s="2">
        <v>44553</v>
      </c>
    </row>
    <row r="96" spans="1:10" x14ac:dyDescent="0.35">
      <c r="A96" t="s">
        <v>2678</v>
      </c>
      <c r="B96" t="s">
        <v>2956</v>
      </c>
      <c r="C96" s="2">
        <v>44428</v>
      </c>
      <c r="D96" t="s">
        <v>2957</v>
      </c>
      <c r="E96" t="s">
        <v>2702</v>
      </c>
      <c r="F96" t="s">
        <v>2682</v>
      </c>
      <c r="G96" t="s">
        <v>76</v>
      </c>
      <c r="H96" t="s">
        <v>2678</v>
      </c>
      <c r="I96" s="2">
        <v>44413</v>
      </c>
      <c r="J96" s="2">
        <v>44428</v>
      </c>
    </row>
    <row r="97" spans="1:10" x14ac:dyDescent="0.35">
      <c r="A97" t="s">
        <v>2678</v>
      </c>
      <c r="B97" t="s">
        <v>2958</v>
      </c>
      <c r="C97" s="2">
        <v>44532</v>
      </c>
      <c r="D97" t="s">
        <v>2959</v>
      </c>
      <c r="E97" t="s">
        <v>2723</v>
      </c>
      <c r="F97" t="s">
        <v>2769</v>
      </c>
      <c r="G97" t="s">
        <v>2960</v>
      </c>
      <c r="H97" t="s">
        <v>2678</v>
      </c>
      <c r="I97" s="2">
        <v>44529</v>
      </c>
      <c r="J97" s="2">
        <v>44532</v>
      </c>
    </row>
    <row r="98" spans="1:10" x14ac:dyDescent="0.35">
      <c r="A98" t="s">
        <v>2678</v>
      </c>
      <c r="B98" t="s">
        <v>2961</v>
      </c>
      <c r="C98" s="2">
        <v>44781</v>
      </c>
      <c r="D98" t="s">
        <v>2962</v>
      </c>
      <c r="E98" t="s">
        <v>2698</v>
      </c>
      <c r="F98" t="s">
        <v>76</v>
      </c>
      <c r="G98" t="s">
        <v>2963</v>
      </c>
      <c r="H98" t="s">
        <v>2678</v>
      </c>
      <c r="I98" s="2">
        <v>44256</v>
      </c>
      <c r="J98" s="2">
        <v>44781</v>
      </c>
    </row>
    <row r="99" spans="1:10" x14ac:dyDescent="0.35">
      <c r="A99" t="s">
        <v>2678</v>
      </c>
      <c r="B99" t="s">
        <v>2964</v>
      </c>
      <c r="C99" s="2">
        <v>44795</v>
      </c>
      <c r="D99" t="s">
        <v>2965</v>
      </c>
      <c r="E99" t="s">
        <v>2698</v>
      </c>
      <c r="F99" t="s">
        <v>76</v>
      </c>
      <c r="G99" t="s">
        <v>2966</v>
      </c>
      <c r="H99" t="s">
        <v>2678</v>
      </c>
      <c r="I99" s="2">
        <v>44228</v>
      </c>
      <c r="J99" s="2">
        <v>44795</v>
      </c>
    </row>
    <row r="100" spans="1:10" x14ac:dyDescent="0.35">
      <c r="A100" t="s">
        <v>2678</v>
      </c>
      <c r="B100" t="s">
        <v>2967</v>
      </c>
      <c r="C100" s="2">
        <v>44391</v>
      </c>
      <c r="D100" t="s">
        <v>2968</v>
      </c>
      <c r="E100" t="s">
        <v>2688</v>
      </c>
      <c r="F100" t="s">
        <v>2682</v>
      </c>
      <c r="G100" t="s">
        <v>2969</v>
      </c>
      <c r="H100" t="s">
        <v>2678</v>
      </c>
      <c r="I100" s="2">
        <v>44333</v>
      </c>
      <c r="J100" s="2">
        <v>44391</v>
      </c>
    </row>
    <row r="101" spans="1:10" x14ac:dyDescent="0.35">
      <c r="A101" t="s">
        <v>2678</v>
      </c>
      <c r="B101" t="s">
        <v>2970</v>
      </c>
      <c r="C101" s="2">
        <v>44578</v>
      </c>
      <c r="D101" t="s">
        <v>2971</v>
      </c>
      <c r="E101" t="s">
        <v>2698</v>
      </c>
      <c r="F101" t="s">
        <v>76</v>
      </c>
      <c r="G101" t="s">
        <v>2953</v>
      </c>
      <c r="H101" t="s">
        <v>2678</v>
      </c>
      <c r="I101" s="2">
        <v>44256</v>
      </c>
      <c r="J101" s="2">
        <v>44578</v>
      </c>
    </row>
    <row r="102" spans="1:10" x14ac:dyDescent="0.35">
      <c r="A102" t="s">
        <v>2678</v>
      </c>
      <c r="B102" t="s">
        <v>2972</v>
      </c>
      <c r="C102" s="2">
        <v>44532</v>
      </c>
      <c r="D102" t="s">
        <v>2973</v>
      </c>
      <c r="E102" t="s">
        <v>2698</v>
      </c>
      <c r="F102" t="s">
        <v>76</v>
      </c>
      <c r="G102" t="s">
        <v>2974</v>
      </c>
      <c r="H102" t="s">
        <v>2678</v>
      </c>
      <c r="I102" s="2">
        <v>44529</v>
      </c>
      <c r="J102" s="2">
        <v>44532</v>
      </c>
    </row>
    <row r="103" spans="1:10" x14ac:dyDescent="0.35">
      <c r="A103" t="s">
        <v>2678</v>
      </c>
      <c r="B103" t="s">
        <v>2975</v>
      </c>
      <c r="C103" s="2">
        <v>44266</v>
      </c>
      <c r="D103" t="s">
        <v>2976</v>
      </c>
      <c r="E103" t="s">
        <v>2702</v>
      </c>
      <c r="F103" t="s">
        <v>2682</v>
      </c>
      <c r="G103" t="s">
        <v>2977</v>
      </c>
      <c r="H103" t="s">
        <v>2678</v>
      </c>
      <c r="I103" s="2">
        <v>44239</v>
      </c>
      <c r="J103" s="2">
        <v>44266</v>
      </c>
    </row>
    <row r="104" spans="1:10" x14ac:dyDescent="0.35">
      <c r="A104" t="s">
        <v>2678</v>
      </c>
      <c r="B104" t="s">
        <v>2978</v>
      </c>
      <c r="C104" s="2">
        <v>44497</v>
      </c>
      <c r="D104" t="s">
        <v>2979</v>
      </c>
      <c r="E104" t="s">
        <v>540</v>
      </c>
      <c r="F104" t="s">
        <v>59</v>
      </c>
      <c r="G104" t="s">
        <v>2904</v>
      </c>
      <c r="H104" t="s">
        <v>2678</v>
      </c>
      <c r="I104" s="2">
        <v>44489</v>
      </c>
      <c r="J104" s="2">
        <v>44497</v>
      </c>
    </row>
    <row r="105" spans="1:10" x14ac:dyDescent="0.35">
      <c r="A105" t="s">
        <v>2678</v>
      </c>
      <c r="B105" t="s">
        <v>2980</v>
      </c>
      <c r="C105" s="2">
        <v>44435</v>
      </c>
      <c r="D105" t="s">
        <v>2981</v>
      </c>
      <c r="E105" t="s">
        <v>2720</v>
      </c>
      <c r="F105" t="s">
        <v>544</v>
      </c>
      <c r="G105" t="s">
        <v>302</v>
      </c>
      <c r="H105" t="s">
        <v>2678</v>
      </c>
      <c r="I105" s="2">
        <v>44417</v>
      </c>
      <c r="J105" s="2">
        <v>44435</v>
      </c>
    </row>
    <row r="106" spans="1:10" x14ac:dyDescent="0.35">
      <c r="A106" t="s">
        <v>2678</v>
      </c>
      <c r="B106" t="s">
        <v>2982</v>
      </c>
      <c r="C106" s="2">
        <v>44511</v>
      </c>
      <c r="D106" t="s">
        <v>2983</v>
      </c>
      <c r="E106" t="s">
        <v>541</v>
      </c>
      <c r="F106" t="s">
        <v>2762</v>
      </c>
      <c r="G106" t="s">
        <v>2896</v>
      </c>
      <c r="H106" t="s">
        <v>2678</v>
      </c>
      <c r="I106" s="2">
        <v>44502</v>
      </c>
      <c r="J106" s="2">
        <v>44511</v>
      </c>
    </row>
    <row r="107" spans="1:10" x14ac:dyDescent="0.35">
      <c r="A107" t="s">
        <v>2678</v>
      </c>
      <c r="B107" t="s">
        <v>2984</v>
      </c>
      <c r="C107" s="2">
        <v>44525</v>
      </c>
      <c r="D107" t="s">
        <v>2985</v>
      </c>
      <c r="E107" t="s">
        <v>541</v>
      </c>
      <c r="F107" t="s">
        <v>544</v>
      </c>
      <c r="G107" t="s">
        <v>2986</v>
      </c>
      <c r="H107" t="s">
        <v>2678</v>
      </c>
      <c r="I107" s="2">
        <v>44508</v>
      </c>
      <c r="J107" s="2">
        <v>44525</v>
      </c>
    </row>
    <row r="108" spans="1:10" x14ac:dyDescent="0.35">
      <c r="A108" t="s">
        <v>2678</v>
      </c>
      <c r="B108" t="s">
        <v>2987</v>
      </c>
      <c r="C108" s="2">
        <v>44524</v>
      </c>
      <c r="D108" t="s">
        <v>2988</v>
      </c>
      <c r="E108" t="s">
        <v>2698</v>
      </c>
      <c r="F108" t="s">
        <v>76</v>
      </c>
      <c r="G108" t="s">
        <v>2989</v>
      </c>
      <c r="H108" t="s">
        <v>2678</v>
      </c>
      <c r="I108" s="2">
        <v>44489</v>
      </c>
      <c r="J108" s="2">
        <v>44524</v>
      </c>
    </row>
    <row r="109" spans="1:10" x14ac:dyDescent="0.35">
      <c r="A109" t="s">
        <v>2678</v>
      </c>
      <c r="B109" t="s">
        <v>2990</v>
      </c>
      <c r="C109" s="2">
        <v>44327</v>
      </c>
      <c r="D109" t="s">
        <v>2991</v>
      </c>
      <c r="E109" t="s">
        <v>2688</v>
      </c>
      <c r="F109" t="s">
        <v>2682</v>
      </c>
      <c r="G109" t="s">
        <v>2992</v>
      </c>
      <c r="H109" t="s">
        <v>2678</v>
      </c>
      <c r="I109" s="2">
        <v>44319</v>
      </c>
      <c r="J109" s="2">
        <v>44319</v>
      </c>
    </row>
    <row r="110" spans="1:10" x14ac:dyDescent="0.35">
      <c r="A110" t="s">
        <v>2678</v>
      </c>
      <c r="B110" t="s">
        <v>2993</v>
      </c>
      <c r="C110" s="2">
        <v>44523</v>
      </c>
      <c r="D110" t="s">
        <v>2994</v>
      </c>
      <c r="E110" t="s">
        <v>2698</v>
      </c>
      <c r="F110" t="s">
        <v>76</v>
      </c>
      <c r="G110" t="s">
        <v>2995</v>
      </c>
      <c r="H110" t="s">
        <v>2678</v>
      </c>
      <c r="I110" s="2">
        <v>44256</v>
      </c>
      <c r="J110" s="2">
        <v>44523</v>
      </c>
    </row>
    <row r="111" spans="1:10" x14ac:dyDescent="0.35">
      <c r="A111" t="s">
        <v>2678</v>
      </c>
      <c r="B111" t="s">
        <v>2996</v>
      </c>
      <c r="C111" s="2">
        <v>44805</v>
      </c>
      <c r="D111" t="s">
        <v>2997</v>
      </c>
      <c r="E111" t="s">
        <v>2803</v>
      </c>
      <c r="F111" t="s">
        <v>2804</v>
      </c>
      <c r="G111" t="s">
        <v>2998</v>
      </c>
      <c r="H111" t="s">
        <v>2678</v>
      </c>
      <c r="I111" s="2">
        <v>44621</v>
      </c>
      <c r="J111" s="2">
        <v>44805</v>
      </c>
    </row>
    <row r="112" spans="1:10" x14ac:dyDescent="0.35">
      <c r="A112" t="s">
        <v>2678</v>
      </c>
      <c r="B112" t="s">
        <v>2999</v>
      </c>
      <c r="C112" s="2">
        <v>44734</v>
      </c>
      <c r="D112" t="s">
        <v>3000</v>
      </c>
      <c r="E112" t="s">
        <v>2803</v>
      </c>
      <c r="F112" t="s">
        <v>2804</v>
      </c>
      <c r="G112" t="s">
        <v>2896</v>
      </c>
      <c r="H112" t="s">
        <v>2678</v>
      </c>
      <c r="I112" s="2">
        <v>44716</v>
      </c>
      <c r="J112" s="2">
        <v>44734</v>
      </c>
    </row>
    <row r="113" spans="1:10" x14ac:dyDescent="0.35">
      <c r="A113" t="s">
        <v>2678</v>
      </c>
      <c r="B113" t="s">
        <v>3001</v>
      </c>
      <c r="C113" s="2">
        <v>44894</v>
      </c>
      <c r="D113" t="s">
        <v>3002</v>
      </c>
      <c r="E113" t="s">
        <v>541</v>
      </c>
      <c r="F113" t="s">
        <v>544</v>
      </c>
      <c r="G113" t="s">
        <v>2751</v>
      </c>
      <c r="H113" t="s">
        <v>2678</v>
      </c>
      <c r="I113" s="2">
        <v>44854</v>
      </c>
      <c r="J113" s="2">
        <v>44894</v>
      </c>
    </row>
    <row r="114" spans="1:10" x14ac:dyDescent="0.35">
      <c r="A114" t="s">
        <v>2678</v>
      </c>
      <c r="B114" t="s">
        <v>3003</v>
      </c>
      <c r="C114" s="2">
        <v>44691</v>
      </c>
      <c r="D114" t="s">
        <v>3004</v>
      </c>
      <c r="E114" t="s">
        <v>540</v>
      </c>
      <c r="F114" t="s">
        <v>59</v>
      </c>
      <c r="G114" t="s">
        <v>3005</v>
      </c>
      <c r="H114" t="s">
        <v>2678</v>
      </c>
      <c r="I114" s="2">
        <v>44649</v>
      </c>
      <c r="J114" s="2">
        <v>44691</v>
      </c>
    </row>
    <row r="115" spans="1:10" x14ac:dyDescent="0.35">
      <c r="A115" t="s">
        <v>2678</v>
      </c>
      <c r="B115" t="s">
        <v>3006</v>
      </c>
      <c r="C115" s="2">
        <v>44587</v>
      </c>
      <c r="D115" t="s">
        <v>3007</v>
      </c>
      <c r="E115" t="s">
        <v>540</v>
      </c>
      <c r="F115" t="s">
        <v>51</v>
      </c>
      <c r="G115" t="s">
        <v>315</v>
      </c>
      <c r="H115" t="s">
        <v>2678</v>
      </c>
      <c r="I115" s="2">
        <v>44578</v>
      </c>
      <c r="J115" s="2">
        <v>44587</v>
      </c>
    </row>
    <row r="116" spans="1:10" x14ac:dyDescent="0.35">
      <c r="A116" t="s">
        <v>2678</v>
      </c>
      <c r="B116" t="s">
        <v>3008</v>
      </c>
      <c r="C116" s="2">
        <v>44586</v>
      </c>
      <c r="D116" t="s">
        <v>3009</v>
      </c>
      <c r="E116" t="s">
        <v>541</v>
      </c>
      <c r="F116" t="s">
        <v>2762</v>
      </c>
      <c r="G116" t="s">
        <v>3010</v>
      </c>
      <c r="H116" t="s">
        <v>2678</v>
      </c>
      <c r="I116" s="2">
        <v>44578</v>
      </c>
      <c r="J116" s="2">
        <v>44586</v>
      </c>
    </row>
    <row r="117" spans="1:10" x14ac:dyDescent="0.35">
      <c r="A117" t="s">
        <v>2678</v>
      </c>
      <c r="B117" t="s">
        <v>3011</v>
      </c>
      <c r="C117" s="2">
        <v>44819</v>
      </c>
      <c r="D117" t="s">
        <v>3012</v>
      </c>
      <c r="E117" t="s">
        <v>2698</v>
      </c>
      <c r="F117" t="s">
        <v>76</v>
      </c>
      <c r="G117" t="s">
        <v>3013</v>
      </c>
      <c r="H117" t="s">
        <v>2678</v>
      </c>
      <c r="I117" s="2">
        <v>44699</v>
      </c>
      <c r="J117" s="2">
        <v>44819</v>
      </c>
    </row>
    <row r="118" spans="1:10" x14ac:dyDescent="0.35">
      <c r="A118" t="s">
        <v>3014</v>
      </c>
      <c r="B118" t="s">
        <v>3015</v>
      </c>
      <c r="C118" s="2">
        <v>44895</v>
      </c>
      <c r="D118" t="s">
        <v>3016</v>
      </c>
      <c r="E118" t="s">
        <v>540</v>
      </c>
      <c r="F118" t="s">
        <v>3017</v>
      </c>
      <c r="G118" t="s">
        <v>3018</v>
      </c>
      <c r="H118" t="s">
        <v>3014</v>
      </c>
      <c r="I118" s="2">
        <v>44872</v>
      </c>
      <c r="J118" s="2">
        <v>44895</v>
      </c>
    </row>
    <row r="119" spans="1:10" x14ac:dyDescent="0.35">
      <c r="A119" t="s">
        <v>2678</v>
      </c>
      <c r="B119" t="s">
        <v>3019</v>
      </c>
      <c r="C119" s="2">
        <v>45062</v>
      </c>
      <c r="D119" t="s">
        <v>3020</v>
      </c>
      <c r="E119" t="s">
        <v>2698</v>
      </c>
      <c r="F119" t="s">
        <v>3021</v>
      </c>
      <c r="G119" t="s">
        <v>3022</v>
      </c>
      <c r="H119" t="s">
        <v>2678</v>
      </c>
      <c r="I119" s="2">
        <v>45055</v>
      </c>
      <c r="J119" s="2">
        <v>45062</v>
      </c>
    </row>
    <row r="120" spans="1:10" x14ac:dyDescent="0.35">
      <c r="A120" t="s">
        <v>2678</v>
      </c>
      <c r="B120" t="s">
        <v>3023</v>
      </c>
      <c r="C120" s="2">
        <v>45062</v>
      </c>
      <c r="D120" t="s">
        <v>3024</v>
      </c>
      <c r="E120" t="s">
        <v>2698</v>
      </c>
      <c r="F120" t="s">
        <v>76</v>
      </c>
      <c r="G120" t="s">
        <v>92</v>
      </c>
      <c r="H120" t="s">
        <v>2678</v>
      </c>
      <c r="I120" s="2">
        <v>45054</v>
      </c>
      <c r="J120" s="2">
        <v>45062</v>
      </c>
    </row>
    <row r="121" spans="1:10" x14ac:dyDescent="0.35">
      <c r="A121" t="s">
        <v>2678</v>
      </c>
      <c r="B121" t="s">
        <v>3025</v>
      </c>
      <c r="C121" s="2">
        <v>44991</v>
      </c>
      <c r="D121" t="s">
        <v>3026</v>
      </c>
      <c r="E121" t="s">
        <v>2698</v>
      </c>
      <c r="F121" t="s">
        <v>76</v>
      </c>
      <c r="G121" t="s">
        <v>459</v>
      </c>
      <c r="H121" t="s">
        <v>2678</v>
      </c>
      <c r="I121" s="2">
        <v>44256</v>
      </c>
      <c r="J121" s="2">
        <v>44991</v>
      </c>
    </row>
    <row r="122" spans="1:10" x14ac:dyDescent="0.35">
      <c r="A122" t="s">
        <v>2678</v>
      </c>
      <c r="B122" t="s">
        <v>3027</v>
      </c>
      <c r="C122" s="2">
        <v>44812</v>
      </c>
      <c r="D122" t="s">
        <v>3028</v>
      </c>
      <c r="E122" t="s">
        <v>541</v>
      </c>
      <c r="F122" t="s">
        <v>544</v>
      </c>
      <c r="G122" t="s">
        <v>3029</v>
      </c>
      <c r="H122" t="s">
        <v>2678</v>
      </c>
      <c r="I122" s="2">
        <v>44763</v>
      </c>
      <c r="J122" s="2">
        <v>44812</v>
      </c>
    </row>
    <row r="123" spans="1:10" x14ac:dyDescent="0.35">
      <c r="A123" t="s">
        <v>2678</v>
      </c>
      <c r="B123" t="s">
        <v>3030</v>
      </c>
      <c r="C123" s="2">
        <v>44642</v>
      </c>
      <c r="D123" t="s">
        <v>3031</v>
      </c>
      <c r="E123" t="s">
        <v>2803</v>
      </c>
      <c r="F123" t="s">
        <v>2804</v>
      </c>
      <c r="G123" t="s">
        <v>3032</v>
      </c>
      <c r="H123" t="s">
        <v>2678</v>
      </c>
      <c r="I123" s="2">
        <v>44598</v>
      </c>
      <c r="J123" s="2">
        <v>44642</v>
      </c>
    </row>
    <row r="124" spans="1:10" x14ac:dyDescent="0.35">
      <c r="A124" t="s">
        <v>2678</v>
      </c>
      <c r="B124" t="s">
        <v>3033</v>
      </c>
      <c r="C124" s="2">
        <v>44917</v>
      </c>
      <c r="D124" t="s">
        <v>3034</v>
      </c>
      <c r="E124" t="s">
        <v>2723</v>
      </c>
      <c r="F124" t="s">
        <v>2776</v>
      </c>
      <c r="G124" t="s">
        <v>3035</v>
      </c>
      <c r="H124" t="s">
        <v>2678</v>
      </c>
      <c r="I124" s="2">
        <v>44690</v>
      </c>
      <c r="J124" s="2">
        <v>44917</v>
      </c>
    </row>
    <row r="125" spans="1:10" x14ac:dyDescent="0.35">
      <c r="A125" t="s">
        <v>2678</v>
      </c>
      <c r="B125" t="s">
        <v>3036</v>
      </c>
      <c r="C125" s="2">
        <v>44691</v>
      </c>
      <c r="D125" t="s">
        <v>3037</v>
      </c>
      <c r="E125" t="s">
        <v>541</v>
      </c>
      <c r="F125" t="s">
        <v>544</v>
      </c>
      <c r="G125" t="s">
        <v>3038</v>
      </c>
      <c r="H125" t="s">
        <v>2678</v>
      </c>
      <c r="I125" s="2">
        <v>44622</v>
      </c>
      <c r="J125" s="2">
        <v>44691</v>
      </c>
    </row>
    <row r="126" spans="1:10" x14ac:dyDescent="0.35">
      <c r="A126" t="s">
        <v>2678</v>
      </c>
      <c r="B126" t="s">
        <v>3039</v>
      </c>
      <c r="C126" s="2">
        <v>44749</v>
      </c>
      <c r="D126" t="s">
        <v>3040</v>
      </c>
      <c r="E126" t="s">
        <v>2698</v>
      </c>
      <c r="F126" t="s">
        <v>76</v>
      </c>
      <c r="G126" t="s">
        <v>92</v>
      </c>
      <c r="H126" t="s">
        <v>2678</v>
      </c>
      <c r="I126" s="2">
        <v>44700</v>
      </c>
      <c r="J126" s="2">
        <v>44749</v>
      </c>
    </row>
    <row r="127" spans="1:10" x14ac:dyDescent="0.35">
      <c r="A127" t="s">
        <v>2678</v>
      </c>
      <c r="B127" t="s">
        <v>3041</v>
      </c>
      <c r="C127" s="2">
        <v>44826</v>
      </c>
      <c r="D127" t="s">
        <v>3042</v>
      </c>
      <c r="E127" t="s">
        <v>541</v>
      </c>
      <c r="F127" t="s">
        <v>544</v>
      </c>
      <c r="G127" t="s">
        <v>539</v>
      </c>
      <c r="H127" t="s">
        <v>2678</v>
      </c>
      <c r="I127" s="2">
        <v>44726</v>
      </c>
      <c r="J127" s="2">
        <v>44826</v>
      </c>
    </row>
    <row r="128" spans="1:10" x14ac:dyDescent="0.35">
      <c r="A128" t="s">
        <v>2678</v>
      </c>
      <c r="B128" t="s">
        <v>3043</v>
      </c>
      <c r="C128" s="2">
        <v>44817</v>
      </c>
      <c r="D128" t="s">
        <v>3044</v>
      </c>
      <c r="E128" t="s">
        <v>541</v>
      </c>
      <c r="F128" t="s">
        <v>544</v>
      </c>
      <c r="G128" t="s">
        <v>3045</v>
      </c>
      <c r="H128" t="s">
        <v>2678</v>
      </c>
      <c r="I128" s="2">
        <v>44691</v>
      </c>
      <c r="J128" s="2">
        <v>44817</v>
      </c>
    </row>
    <row r="129" spans="1:10" x14ac:dyDescent="0.35">
      <c r="A129" t="s">
        <v>2678</v>
      </c>
      <c r="B129" t="s">
        <v>3046</v>
      </c>
      <c r="C129" s="2">
        <v>45076</v>
      </c>
      <c r="D129" t="s">
        <v>3047</v>
      </c>
      <c r="E129" t="s">
        <v>550</v>
      </c>
      <c r="F129" t="s">
        <v>76</v>
      </c>
      <c r="G129" t="s">
        <v>3048</v>
      </c>
      <c r="H129" t="s">
        <v>2678</v>
      </c>
      <c r="I129" s="2">
        <v>45042</v>
      </c>
      <c r="J129" s="2">
        <v>45076</v>
      </c>
    </row>
    <row r="130" spans="1:10" x14ac:dyDescent="0.35">
      <c r="A130" t="s">
        <v>2678</v>
      </c>
      <c r="B130" t="s">
        <v>3049</v>
      </c>
      <c r="C130" s="2">
        <v>45083</v>
      </c>
      <c r="D130" t="s">
        <v>3050</v>
      </c>
      <c r="E130" t="s">
        <v>541</v>
      </c>
      <c r="F130" t="s">
        <v>544</v>
      </c>
      <c r="G130" t="s">
        <v>3051</v>
      </c>
      <c r="H130" t="s">
        <v>2678</v>
      </c>
      <c r="I130" s="2">
        <v>45070</v>
      </c>
      <c r="J130" s="2">
        <v>45083</v>
      </c>
    </row>
    <row r="131" spans="1:10" x14ac:dyDescent="0.35">
      <c r="A131" t="s">
        <v>2678</v>
      </c>
      <c r="B131" t="s">
        <v>3052</v>
      </c>
      <c r="C131" s="2">
        <v>45085</v>
      </c>
      <c r="D131" t="s">
        <v>3053</v>
      </c>
      <c r="E131" t="s">
        <v>541</v>
      </c>
      <c r="F131" t="s">
        <v>283</v>
      </c>
      <c r="G131" t="s">
        <v>323</v>
      </c>
      <c r="H131" t="s">
        <v>2678</v>
      </c>
      <c r="I131" s="2">
        <v>45071</v>
      </c>
      <c r="J131" s="2">
        <v>45085</v>
      </c>
    </row>
    <row r="132" spans="1:10" x14ac:dyDescent="0.35">
      <c r="A132" t="s">
        <v>2678</v>
      </c>
      <c r="B132" t="s">
        <v>3054</v>
      </c>
      <c r="C132" s="2">
        <v>45077</v>
      </c>
      <c r="D132" t="s">
        <v>3055</v>
      </c>
      <c r="E132" t="s">
        <v>541</v>
      </c>
      <c r="F132" t="s">
        <v>544</v>
      </c>
      <c r="G132" t="s">
        <v>3051</v>
      </c>
      <c r="H132" t="s">
        <v>2678</v>
      </c>
      <c r="I132" s="2">
        <v>45068</v>
      </c>
      <c r="J132" s="2">
        <v>45077</v>
      </c>
    </row>
    <row r="133" spans="1:10" x14ac:dyDescent="0.35">
      <c r="A133" t="s">
        <v>2678</v>
      </c>
      <c r="B133" t="s">
        <v>3056</v>
      </c>
      <c r="C133" s="2">
        <v>45078</v>
      </c>
      <c r="D133" t="s">
        <v>3057</v>
      </c>
      <c r="E133" t="s">
        <v>541</v>
      </c>
      <c r="F133" t="s">
        <v>544</v>
      </c>
      <c r="G133" t="s">
        <v>3058</v>
      </c>
      <c r="H133" t="s">
        <v>2678</v>
      </c>
      <c r="I133" s="2">
        <v>45066</v>
      </c>
      <c r="J133" s="2">
        <v>45078</v>
      </c>
    </row>
    <row r="134" spans="1:10" x14ac:dyDescent="0.35">
      <c r="A134" t="s">
        <v>2678</v>
      </c>
      <c r="B134" t="s">
        <v>3059</v>
      </c>
      <c r="C134" s="2">
        <v>45106</v>
      </c>
      <c r="D134" t="s">
        <v>3060</v>
      </c>
      <c r="E134" t="s">
        <v>541</v>
      </c>
      <c r="F134" t="s">
        <v>212</v>
      </c>
      <c r="G134" t="s">
        <v>551</v>
      </c>
      <c r="H134" t="s">
        <v>2678</v>
      </c>
      <c r="I134" s="2">
        <v>45034</v>
      </c>
      <c r="J134" s="2">
        <v>45106</v>
      </c>
    </row>
    <row r="135" spans="1:10" x14ac:dyDescent="0.35">
      <c r="A135" t="s">
        <v>2678</v>
      </c>
      <c r="B135" t="s">
        <v>3061</v>
      </c>
      <c r="C135" s="2">
        <v>45063</v>
      </c>
      <c r="D135" t="s">
        <v>3062</v>
      </c>
      <c r="E135" t="s">
        <v>541</v>
      </c>
      <c r="F135" t="s">
        <v>544</v>
      </c>
      <c r="G135" t="s">
        <v>551</v>
      </c>
      <c r="H135" t="s">
        <v>2678</v>
      </c>
      <c r="I135" s="2">
        <v>45025</v>
      </c>
      <c r="J135" s="2">
        <v>45063</v>
      </c>
    </row>
    <row r="136" spans="1:10" x14ac:dyDescent="0.35">
      <c r="A136" t="s">
        <v>2678</v>
      </c>
      <c r="B136" t="s">
        <v>3063</v>
      </c>
      <c r="C136" s="2">
        <v>45050</v>
      </c>
      <c r="D136" t="s">
        <v>3064</v>
      </c>
      <c r="E136" t="s">
        <v>541</v>
      </c>
      <c r="F136" t="s">
        <v>544</v>
      </c>
      <c r="G136" t="s">
        <v>254</v>
      </c>
      <c r="H136" t="s">
        <v>2678</v>
      </c>
      <c r="I136" s="2">
        <v>45023</v>
      </c>
      <c r="J136" s="2">
        <v>45050</v>
      </c>
    </row>
    <row r="137" spans="1:10" x14ac:dyDescent="0.35">
      <c r="A137" t="s">
        <v>2678</v>
      </c>
      <c r="B137" t="s">
        <v>3065</v>
      </c>
      <c r="C137" s="2">
        <v>45056</v>
      </c>
      <c r="D137" t="s">
        <v>3066</v>
      </c>
      <c r="E137" t="s">
        <v>2723</v>
      </c>
      <c r="F137" t="s">
        <v>82</v>
      </c>
      <c r="G137" t="s">
        <v>552</v>
      </c>
      <c r="H137" t="s">
        <v>2678</v>
      </c>
      <c r="I137" s="2">
        <v>45048</v>
      </c>
      <c r="J137" s="2">
        <v>45056</v>
      </c>
    </row>
    <row r="138" spans="1:10" x14ac:dyDescent="0.35">
      <c r="A138" t="s">
        <v>2678</v>
      </c>
      <c r="B138" t="s">
        <v>3067</v>
      </c>
      <c r="C138" s="2">
        <v>45069</v>
      </c>
      <c r="D138" t="s">
        <v>3068</v>
      </c>
      <c r="E138" t="s">
        <v>2723</v>
      </c>
      <c r="F138" t="s">
        <v>82</v>
      </c>
      <c r="G138" t="s">
        <v>3069</v>
      </c>
      <c r="H138" t="s">
        <v>2678</v>
      </c>
      <c r="I138" s="2">
        <v>45063</v>
      </c>
      <c r="J138" s="2">
        <v>45069</v>
      </c>
    </row>
    <row r="139" spans="1:10" x14ac:dyDescent="0.35">
      <c r="A139" t="s">
        <v>2678</v>
      </c>
      <c r="B139" t="s">
        <v>3070</v>
      </c>
      <c r="C139" s="2">
        <v>45085</v>
      </c>
      <c r="D139" t="s">
        <v>3071</v>
      </c>
      <c r="E139" t="s">
        <v>550</v>
      </c>
      <c r="F139" t="s">
        <v>82</v>
      </c>
      <c r="G139" t="s">
        <v>3072</v>
      </c>
      <c r="H139" t="s">
        <v>2678</v>
      </c>
      <c r="I139" s="2">
        <v>45069</v>
      </c>
      <c r="J139" s="2">
        <v>45085</v>
      </c>
    </row>
    <row r="140" spans="1:10" x14ac:dyDescent="0.35">
      <c r="A140" t="s">
        <v>2678</v>
      </c>
      <c r="B140" t="s">
        <v>3073</v>
      </c>
      <c r="C140" s="2">
        <v>45097</v>
      </c>
      <c r="D140" t="s">
        <v>3074</v>
      </c>
      <c r="E140" t="s">
        <v>542</v>
      </c>
      <c r="F140" t="s">
        <v>9</v>
      </c>
      <c r="G140" t="s">
        <v>3075</v>
      </c>
      <c r="H140" t="s">
        <v>2678</v>
      </c>
      <c r="I140" s="2">
        <v>45062</v>
      </c>
      <c r="J140" s="2">
        <v>45097</v>
      </c>
    </row>
    <row r="141" spans="1:10" x14ac:dyDescent="0.35">
      <c r="A141" t="s">
        <v>2678</v>
      </c>
      <c r="B141" t="s">
        <v>3076</v>
      </c>
      <c r="C141" s="2">
        <v>45112</v>
      </c>
      <c r="D141" t="s">
        <v>3077</v>
      </c>
      <c r="E141" t="s">
        <v>542</v>
      </c>
      <c r="F141" t="s">
        <v>498</v>
      </c>
      <c r="G141" t="s">
        <v>3078</v>
      </c>
      <c r="H141" t="s">
        <v>2678</v>
      </c>
      <c r="I141" s="2">
        <v>45055</v>
      </c>
      <c r="J141" s="2">
        <v>45112</v>
      </c>
    </row>
    <row r="142" spans="1:10" x14ac:dyDescent="0.35">
      <c r="A142" t="s">
        <v>2678</v>
      </c>
      <c r="B142" t="s">
        <v>3079</v>
      </c>
      <c r="C142" s="2">
        <v>45092</v>
      </c>
      <c r="D142" t="s">
        <v>3080</v>
      </c>
      <c r="E142" t="s">
        <v>542</v>
      </c>
      <c r="F142" t="s">
        <v>9</v>
      </c>
      <c r="G142" t="s">
        <v>3081</v>
      </c>
      <c r="H142" t="s">
        <v>2678</v>
      </c>
      <c r="I142" s="2">
        <v>45048</v>
      </c>
      <c r="J142" s="2">
        <v>45092</v>
      </c>
    </row>
    <row r="143" spans="1:10" x14ac:dyDescent="0.35">
      <c r="A143" t="s">
        <v>2678</v>
      </c>
      <c r="B143" t="s">
        <v>3082</v>
      </c>
      <c r="C143" s="2">
        <v>45091</v>
      </c>
      <c r="D143" t="s">
        <v>3083</v>
      </c>
      <c r="E143" t="s">
        <v>542</v>
      </c>
      <c r="F143" t="s">
        <v>3084</v>
      </c>
      <c r="G143" t="s">
        <v>3085</v>
      </c>
      <c r="H143" t="s">
        <v>2678</v>
      </c>
      <c r="I143" s="2">
        <v>45029</v>
      </c>
      <c r="J143" s="2">
        <v>45091</v>
      </c>
    </row>
    <row r="144" spans="1:10" x14ac:dyDescent="0.35">
      <c r="A144" t="s">
        <v>2678</v>
      </c>
      <c r="B144" t="s">
        <v>3086</v>
      </c>
      <c r="C144" s="2">
        <v>45055</v>
      </c>
      <c r="D144" t="s">
        <v>3087</v>
      </c>
      <c r="E144" t="s">
        <v>541</v>
      </c>
      <c r="F144" t="s">
        <v>283</v>
      </c>
      <c r="G144" t="s">
        <v>3088</v>
      </c>
      <c r="H144" t="s">
        <v>2678</v>
      </c>
      <c r="I144" s="2">
        <v>45013</v>
      </c>
      <c r="J144" s="2">
        <v>45055</v>
      </c>
    </row>
    <row r="145" spans="1:10" x14ac:dyDescent="0.35">
      <c r="A145" t="s">
        <v>2678</v>
      </c>
      <c r="B145" t="s">
        <v>3089</v>
      </c>
      <c r="C145" s="2">
        <v>45049</v>
      </c>
      <c r="D145" t="s">
        <v>3090</v>
      </c>
      <c r="E145" t="s">
        <v>541</v>
      </c>
      <c r="F145" t="s">
        <v>544</v>
      </c>
      <c r="G145" t="s">
        <v>254</v>
      </c>
      <c r="H145" t="s">
        <v>2678</v>
      </c>
      <c r="I145" s="2">
        <v>44995</v>
      </c>
      <c r="J145" s="2">
        <v>45049</v>
      </c>
    </row>
    <row r="146" spans="1:10" x14ac:dyDescent="0.35">
      <c r="A146" t="s">
        <v>2678</v>
      </c>
      <c r="B146" t="s">
        <v>3091</v>
      </c>
      <c r="C146" s="2">
        <v>44734</v>
      </c>
      <c r="D146" t="s">
        <v>3092</v>
      </c>
      <c r="E146" t="s">
        <v>540</v>
      </c>
      <c r="F146" t="s">
        <v>59</v>
      </c>
      <c r="G146" t="s">
        <v>3093</v>
      </c>
      <c r="H146" t="s">
        <v>2678</v>
      </c>
      <c r="I146" s="2">
        <v>44701</v>
      </c>
      <c r="J146" s="2">
        <v>44734</v>
      </c>
    </row>
    <row r="147" spans="1:10" x14ac:dyDescent="0.35">
      <c r="A147" t="s">
        <v>2678</v>
      </c>
      <c r="B147" t="s">
        <v>3094</v>
      </c>
      <c r="C147" s="2">
        <v>45057</v>
      </c>
      <c r="D147" t="s">
        <v>3095</v>
      </c>
      <c r="E147" t="s">
        <v>542</v>
      </c>
      <c r="F147" t="s">
        <v>498</v>
      </c>
      <c r="G147" t="s">
        <v>89</v>
      </c>
      <c r="H147" t="s">
        <v>2678</v>
      </c>
      <c r="I147" s="2">
        <v>44982</v>
      </c>
      <c r="J147" s="2">
        <v>45057</v>
      </c>
    </row>
    <row r="148" spans="1:10" x14ac:dyDescent="0.35">
      <c r="A148" t="s">
        <v>2678</v>
      </c>
      <c r="B148" t="s">
        <v>3096</v>
      </c>
      <c r="C148" s="2">
        <v>45132</v>
      </c>
      <c r="D148" t="s">
        <v>3097</v>
      </c>
      <c r="E148" t="s">
        <v>542</v>
      </c>
      <c r="F148" t="s">
        <v>59</v>
      </c>
      <c r="G148" t="s">
        <v>3098</v>
      </c>
      <c r="H148" t="s">
        <v>2678</v>
      </c>
      <c r="I148" s="2">
        <v>44974</v>
      </c>
      <c r="J148" s="2">
        <v>45132</v>
      </c>
    </row>
    <row r="149" spans="1:10" x14ac:dyDescent="0.35">
      <c r="A149" t="s">
        <v>2678</v>
      </c>
      <c r="B149" t="s">
        <v>3099</v>
      </c>
      <c r="C149" s="2">
        <v>45056</v>
      </c>
      <c r="D149" t="s">
        <v>3100</v>
      </c>
      <c r="E149" t="s">
        <v>542</v>
      </c>
      <c r="F149" t="s">
        <v>59</v>
      </c>
      <c r="G149" t="s">
        <v>3101</v>
      </c>
      <c r="H149" t="s">
        <v>2678</v>
      </c>
      <c r="I149" s="2">
        <v>44926</v>
      </c>
      <c r="J149" s="2">
        <v>45056</v>
      </c>
    </row>
    <row r="150" spans="1:10" x14ac:dyDescent="0.35">
      <c r="A150" t="s">
        <v>2678</v>
      </c>
      <c r="B150" t="s">
        <v>3102</v>
      </c>
      <c r="C150" s="2">
        <v>44791</v>
      </c>
      <c r="D150" t="s">
        <v>3103</v>
      </c>
      <c r="E150" t="s">
        <v>3104</v>
      </c>
      <c r="F150" t="s">
        <v>3105</v>
      </c>
      <c r="G150" t="s">
        <v>3106</v>
      </c>
      <c r="H150" t="s">
        <v>2678</v>
      </c>
      <c r="I150" s="2">
        <v>44698</v>
      </c>
      <c r="J150" s="2">
        <v>44791</v>
      </c>
    </row>
    <row r="151" spans="1:10" x14ac:dyDescent="0.35">
      <c r="A151" t="s">
        <v>2678</v>
      </c>
      <c r="B151" t="s">
        <v>3107</v>
      </c>
      <c r="C151" s="2">
        <v>45113</v>
      </c>
      <c r="D151" t="s">
        <v>3108</v>
      </c>
      <c r="E151" t="s">
        <v>540</v>
      </c>
      <c r="F151" t="s">
        <v>51</v>
      </c>
      <c r="G151" t="s">
        <v>3109</v>
      </c>
      <c r="H151" t="s">
        <v>2678</v>
      </c>
      <c r="I151" s="2">
        <v>44937</v>
      </c>
      <c r="J151" s="2">
        <v>45113</v>
      </c>
    </row>
    <row r="152" spans="1:10" x14ac:dyDescent="0.35">
      <c r="A152" t="s">
        <v>2678</v>
      </c>
      <c r="B152" t="s">
        <v>3110</v>
      </c>
      <c r="C152" s="2">
        <v>44670</v>
      </c>
      <c r="D152" t="s">
        <v>3111</v>
      </c>
      <c r="E152" t="s">
        <v>2698</v>
      </c>
      <c r="F152" t="s">
        <v>76</v>
      </c>
      <c r="G152" t="s">
        <v>2974</v>
      </c>
      <c r="H152" t="s">
        <v>2678</v>
      </c>
      <c r="I152" s="2">
        <v>44658</v>
      </c>
      <c r="J152" s="2">
        <v>44670</v>
      </c>
    </row>
    <row r="153" spans="1:10" x14ac:dyDescent="0.35">
      <c r="A153" t="s">
        <v>2678</v>
      </c>
      <c r="B153" t="s">
        <v>3112</v>
      </c>
      <c r="C153" s="2">
        <v>44812</v>
      </c>
      <c r="D153" t="s">
        <v>3113</v>
      </c>
      <c r="E153" t="s">
        <v>541</v>
      </c>
      <c r="F153" t="s">
        <v>544</v>
      </c>
      <c r="G153" t="s">
        <v>3114</v>
      </c>
      <c r="H153" t="s">
        <v>2678</v>
      </c>
      <c r="I153" s="2">
        <v>44804</v>
      </c>
      <c r="J153" s="2">
        <v>44812</v>
      </c>
    </row>
    <row r="154" spans="1:10" x14ac:dyDescent="0.35">
      <c r="A154" t="s">
        <v>2678</v>
      </c>
      <c r="B154" t="s">
        <v>3115</v>
      </c>
      <c r="C154" s="2">
        <v>45014</v>
      </c>
      <c r="D154" t="s">
        <v>3116</v>
      </c>
      <c r="E154" t="s">
        <v>541</v>
      </c>
      <c r="F154" t="s">
        <v>544</v>
      </c>
      <c r="G154" t="s">
        <v>551</v>
      </c>
      <c r="H154" t="s">
        <v>2678</v>
      </c>
      <c r="I154" s="2">
        <v>44981</v>
      </c>
      <c r="J154" s="2">
        <v>45014</v>
      </c>
    </row>
    <row r="155" spans="1:10" x14ac:dyDescent="0.35">
      <c r="A155" t="s">
        <v>2678</v>
      </c>
      <c r="B155" t="s">
        <v>3117</v>
      </c>
      <c r="C155" s="2">
        <v>44812</v>
      </c>
      <c r="D155" t="s">
        <v>3118</v>
      </c>
      <c r="E155" t="s">
        <v>541</v>
      </c>
      <c r="F155" t="s">
        <v>544</v>
      </c>
      <c r="G155" t="s">
        <v>295</v>
      </c>
      <c r="H155" t="s">
        <v>2678</v>
      </c>
      <c r="I155" s="2">
        <v>44797</v>
      </c>
      <c r="J155" s="2">
        <v>44812</v>
      </c>
    </row>
    <row r="156" spans="1:10" x14ac:dyDescent="0.35">
      <c r="A156" t="s">
        <v>2678</v>
      </c>
      <c r="B156" t="s">
        <v>3119</v>
      </c>
      <c r="C156" s="2">
        <v>44763</v>
      </c>
      <c r="D156" t="s">
        <v>3120</v>
      </c>
      <c r="E156" t="s">
        <v>2723</v>
      </c>
      <c r="F156" t="s">
        <v>2737</v>
      </c>
      <c r="G156" t="s">
        <v>3121</v>
      </c>
      <c r="H156" t="s">
        <v>2678</v>
      </c>
      <c r="I156" s="2">
        <v>44754</v>
      </c>
      <c r="J156" s="2">
        <v>44763</v>
      </c>
    </row>
    <row r="157" spans="1:10" x14ac:dyDescent="0.35">
      <c r="A157" t="s">
        <v>2678</v>
      </c>
      <c r="B157" t="s">
        <v>3122</v>
      </c>
      <c r="C157" s="2">
        <v>44895</v>
      </c>
      <c r="D157" t="s">
        <v>3123</v>
      </c>
      <c r="E157" t="s">
        <v>540</v>
      </c>
      <c r="F157" t="s">
        <v>59</v>
      </c>
      <c r="G157" t="s">
        <v>553</v>
      </c>
      <c r="H157" t="s">
        <v>2678</v>
      </c>
      <c r="I157" s="2">
        <v>44747</v>
      </c>
      <c r="J157" s="2">
        <v>44895</v>
      </c>
    </row>
    <row r="158" spans="1:10" x14ac:dyDescent="0.35">
      <c r="A158" t="s">
        <v>2678</v>
      </c>
      <c r="B158" t="s">
        <v>3124</v>
      </c>
      <c r="C158" s="2">
        <v>44644</v>
      </c>
      <c r="D158" t="s">
        <v>3125</v>
      </c>
      <c r="E158" t="s">
        <v>541</v>
      </c>
      <c r="F158" t="s">
        <v>544</v>
      </c>
      <c r="G158" t="s">
        <v>3126</v>
      </c>
      <c r="H158" t="s">
        <v>2678</v>
      </c>
      <c r="I158" s="2">
        <v>44636</v>
      </c>
      <c r="J158" s="2">
        <v>44644</v>
      </c>
    </row>
    <row r="159" spans="1:10" x14ac:dyDescent="0.35">
      <c r="A159" t="s">
        <v>2678</v>
      </c>
      <c r="B159" t="s">
        <v>3127</v>
      </c>
      <c r="C159" s="2">
        <v>44587</v>
      </c>
      <c r="D159" t="s">
        <v>3128</v>
      </c>
      <c r="E159" t="s">
        <v>541</v>
      </c>
      <c r="F159" t="s">
        <v>2762</v>
      </c>
      <c r="G159" t="s">
        <v>3129</v>
      </c>
      <c r="H159" t="s">
        <v>2678</v>
      </c>
      <c r="I159" s="2">
        <v>44544</v>
      </c>
      <c r="J159" s="2">
        <v>44587</v>
      </c>
    </row>
    <row r="160" spans="1:10" x14ac:dyDescent="0.35">
      <c r="A160" t="s">
        <v>2678</v>
      </c>
      <c r="B160" t="s">
        <v>3130</v>
      </c>
      <c r="C160" s="2">
        <v>44847</v>
      </c>
      <c r="D160" t="s">
        <v>3131</v>
      </c>
      <c r="E160" t="s">
        <v>2723</v>
      </c>
      <c r="F160" t="s">
        <v>2769</v>
      </c>
      <c r="G160" t="s">
        <v>2770</v>
      </c>
      <c r="H160" t="s">
        <v>2678</v>
      </c>
      <c r="I160" s="2">
        <v>44802</v>
      </c>
      <c r="J160" s="2">
        <v>44847</v>
      </c>
    </row>
    <row r="161" spans="1:10" x14ac:dyDescent="0.35">
      <c r="A161" t="s">
        <v>2678</v>
      </c>
      <c r="B161" t="s">
        <v>3132</v>
      </c>
      <c r="C161" s="2">
        <v>45000</v>
      </c>
      <c r="D161" t="s">
        <v>3133</v>
      </c>
      <c r="E161" t="s">
        <v>541</v>
      </c>
      <c r="F161" t="s">
        <v>544</v>
      </c>
      <c r="G161" t="s">
        <v>254</v>
      </c>
      <c r="H161" t="s">
        <v>2678</v>
      </c>
      <c r="I161" s="2">
        <v>44964</v>
      </c>
      <c r="J161" s="2">
        <v>45000</v>
      </c>
    </row>
    <row r="162" spans="1:10" x14ac:dyDescent="0.35">
      <c r="A162" t="s">
        <v>2678</v>
      </c>
      <c r="B162" t="s">
        <v>3134</v>
      </c>
      <c r="C162" s="2">
        <v>44979</v>
      </c>
      <c r="D162" t="s">
        <v>3135</v>
      </c>
      <c r="E162" t="s">
        <v>2803</v>
      </c>
      <c r="F162" t="s">
        <v>2804</v>
      </c>
      <c r="G162" t="s">
        <v>3136</v>
      </c>
      <c r="H162" t="s">
        <v>2678</v>
      </c>
      <c r="I162" s="2">
        <v>44831</v>
      </c>
      <c r="J162" s="2">
        <v>44979</v>
      </c>
    </row>
    <row r="163" spans="1:10" x14ac:dyDescent="0.35">
      <c r="A163" t="s">
        <v>2678</v>
      </c>
      <c r="B163" t="s">
        <v>3137</v>
      </c>
      <c r="C163" s="2">
        <v>44742</v>
      </c>
      <c r="D163" t="s">
        <v>3138</v>
      </c>
      <c r="E163" t="s">
        <v>2698</v>
      </c>
      <c r="F163" t="s">
        <v>3139</v>
      </c>
      <c r="G163" t="s">
        <v>2919</v>
      </c>
      <c r="H163" t="s">
        <v>2678</v>
      </c>
      <c r="I163" s="2">
        <v>44705</v>
      </c>
      <c r="J163" s="2">
        <v>44707</v>
      </c>
    </row>
    <row r="164" spans="1:10" x14ac:dyDescent="0.35">
      <c r="A164" t="s">
        <v>2678</v>
      </c>
      <c r="B164" t="s">
        <v>3140</v>
      </c>
      <c r="C164" s="2">
        <v>44965</v>
      </c>
      <c r="D164" t="s">
        <v>3141</v>
      </c>
      <c r="E164" t="s">
        <v>541</v>
      </c>
      <c r="F164" t="s">
        <v>3142</v>
      </c>
      <c r="G164" t="s">
        <v>3143</v>
      </c>
      <c r="H164" t="s">
        <v>2678</v>
      </c>
      <c r="I164" s="2">
        <v>44663</v>
      </c>
      <c r="J164" s="2">
        <v>44965</v>
      </c>
    </row>
    <row r="165" spans="1:10" x14ac:dyDescent="0.35">
      <c r="A165" t="s">
        <v>2678</v>
      </c>
      <c r="B165" t="s">
        <v>3144</v>
      </c>
      <c r="C165" s="2">
        <v>44818</v>
      </c>
      <c r="D165" t="s">
        <v>3145</v>
      </c>
      <c r="E165" t="s">
        <v>540</v>
      </c>
      <c r="F165" t="s">
        <v>2776</v>
      </c>
      <c r="G165" t="s">
        <v>3146</v>
      </c>
      <c r="H165" t="s">
        <v>2678</v>
      </c>
      <c r="I165" s="2">
        <v>44805</v>
      </c>
      <c r="J165" s="2">
        <v>44818</v>
      </c>
    </row>
    <row r="166" spans="1:10" x14ac:dyDescent="0.35">
      <c r="A166" t="s">
        <v>2678</v>
      </c>
      <c r="B166" t="s">
        <v>3147</v>
      </c>
      <c r="C166" s="2">
        <v>44909</v>
      </c>
      <c r="D166" t="s">
        <v>3148</v>
      </c>
      <c r="E166" t="s">
        <v>2698</v>
      </c>
      <c r="F166" t="s">
        <v>76</v>
      </c>
      <c r="G166" t="s">
        <v>3149</v>
      </c>
      <c r="H166" t="s">
        <v>2678</v>
      </c>
      <c r="I166" s="2">
        <v>44769</v>
      </c>
      <c r="J166" s="2">
        <v>44909</v>
      </c>
    </row>
    <row r="167" spans="1:10" x14ac:dyDescent="0.35">
      <c r="A167" t="s">
        <v>2678</v>
      </c>
      <c r="B167" t="s">
        <v>3150</v>
      </c>
      <c r="C167" s="2">
        <v>44574</v>
      </c>
      <c r="D167" t="s">
        <v>3151</v>
      </c>
      <c r="E167" t="s">
        <v>2723</v>
      </c>
      <c r="F167" t="s">
        <v>2769</v>
      </c>
      <c r="G167" t="s">
        <v>3152</v>
      </c>
      <c r="H167" t="s">
        <v>2678</v>
      </c>
      <c r="I167" s="2">
        <v>44558</v>
      </c>
      <c r="J167" s="2">
        <v>44574</v>
      </c>
    </row>
    <row r="168" spans="1:10" x14ac:dyDescent="0.35">
      <c r="A168" t="s">
        <v>2678</v>
      </c>
      <c r="B168" t="s">
        <v>3153</v>
      </c>
      <c r="C168" s="2">
        <v>44581</v>
      </c>
      <c r="D168" t="s">
        <v>3154</v>
      </c>
      <c r="E168" t="s">
        <v>540</v>
      </c>
      <c r="F168" t="s">
        <v>59</v>
      </c>
      <c r="G168" t="s">
        <v>3155</v>
      </c>
      <c r="H168" t="s">
        <v>2678</v>
      </c>
      <c r="I168" s="2">
        <v>44545</v>
      </c>
      <c r="J168" s="2">
        <v>44581</v>
      </c>
    </row>
    <row r="169" spans="1:10" x14ac:dyDescent="0.35">
      <c r="A169" t="s">
        <v>2678</v>
      </c>
      <c r="B169" t="s">
        <v>3156</v>
      </c>
      <c r="C169" s="2">
        <v>44896</v>
      </c>
      <c r="D169" t="s">
        <v>3157</v>
      </c>
      <c r="E169" t="s">
        <v>542</v>
      </c>
      <c r="F169" t="s">
        <v>9</v>
      </c>
      <c r="G169" t="s">
        <v>3158</v>
      </c>
      <c r="H169" t="s">
        <v>2678</v>
      </c>
      <c r="I169" s="2">
        <v>44874</v>
      </c>
      <c r="J169" s="2">
        <v>44896</v>
      </c>
    </row>
    <row r="170" spans="1:10" x14ac:dyDescent="0.35">
      <c r="A170" t="s">
        <v>2678</v>
      </c>
      <c r="B170" t="s">
        <v>3159</v>
      </c>
      <c r="C170" s="2">
        <v>44973</v>
      </c>
      <c r="D170" t="s">
        <v>3160</v>
      </c>
      <c r="E170" t="s">
        <v>540</v>
      </c>
      <c r="F170" t="s">
        <v>35</v>
      </c>
      <c r="G170" t="s">
        <v>36</v>
      </c>
      <c r="H170" t="s">
        <v>2678</v>
      </c>
      <c r="I170" s="2">
        <v>44957</v>
      </c>
      <c r="J170" s="2">
        <v>44973</v>
      </c>
    </row>
    <row r="171" spans="1:10" x14ac:dyDescent="0.35">
      <c r="A171" t="s">
        <v>2678</v>
      </c>
      <c r="B171" t="s">
        <v>3161</v>
      </c>
      <c r="C171" s="2">
        <v>45083</v>
      </c>
      <c r="D171" t="s">
        <v>3162</v>
      </c>
      <c r="E171" t="s">
        <v>550</v>
      </c>
      <c r="F171" t="s">
        <v>82</v>
      </c>
      <c r="G171" t="s">
        <v>373</v>
      </c>
      <c r="H171" t="s">
        <v>2678</v>
      </c>
      <c r="I171" s="2">
        <v>45033</v>
      </c>
      <c r="J171" s="2">
        <v>45083</v>
      </c>
    </row>
    <row r="172" spans="1:10" x14ac:dyDescent="0.35">
      <c r="A172" t="s">
        <v>2678</v>
      </c>
      <c r="B172" t="s">
        <v>3163</v>
      </c>
      <c r="C172" s="2">
        <v>45083</v>
      </c>
      <c r="D172" t="s">
        <v>3164</v>
      </c>
      <c r="E172" t="s">
        <v>550</v>
      </c>
      <c r="F172" t="s">
        <v>82</v>
      </c>
      <c r="G172" t="s">
        <v>313</v>
      </c>
      <c r="H172" t="s">
        <v>2678</v>
      </c>
      <c r="I172" s="2">
        <v>45026</v>
      </c>
      <c r="J172" s="2">
        <v>45083</v>
      </c>
    </row>
    <row r="173" spans="1:10" x14ac:dyDescent="0.35">
      <c r="A173" t="s">
        <v>2678</v>
      </c>
      <c r="B173" t="s">
        <v>3165</v>
      </c>
      <c r="C173" s="2">
        <v>45029</v>
      </c>
      <c r="D173" t="s">
        <v>3166</v>
      </c>
      <c r="E173" t="s">
        <v>2723</v>
      </c>
      <c r="F173" t="s">
        <v>82</v>
      </c>
      <c r="G173" t="s">
        <v>3167</v>
      </c>
      <c r="H173" t="s">
        <v>2678</v>
      </c>
      <c r="I173" s="2">
        <v>45027</v>
      </c>
      <c r="J173" s="2">
        <v>45029</v>
      </c>
    </row>
    <row r="174" spans="1:10" x14ac:dyDescent="0.35">
      <c r="A174" t="s">
        <v>2678</v>
      </c>
      <c r="B174" t="s">
        <v>3168</v>
      </c>
      <c r="C174" s="2">
        <v>45055</v>
      </c>
      <c r="D174" t="s">
        <v>3169</v>
      </c>
      <c r="E174" t="s">
        <v>2723</v>
      </c>
      <c r="F174" t="s">
        <v>82</v>
      </c>
      <c r="G174" t="s">
        <v>373</v>
      </c>
      <c r="H174" t="s">
        <v>2678</v>
      </c>
      <c r="I174" s="2">
        <v>45017</v>
      </c>
      <c r="J174" s="2">
        <v>45055</v>
      </c>
    </row>
    <row r="175" spans="1:10" x14ac:dyDescent="0.35">
      <c r="A175" t="s">
        <v>2678</v>
      </c>
      <c r="B175" t="s">
        <v>3170</v>
      </c>
      <c r="C175" s="2">
        <v>45056</v>
      </c>
      <c r="D175" t="s">
        <v>3171</v>
      </c>
      <c r="E175" t="s">
        <v>2698</v>
      </c>
      <c r="F175" t="s">
        <v>65</v>
      </c>
      <c r="G175" t="s">
        <v>3172</v>
      </c>
      <c r="H175" t="s">
        <v>2678</v>
      </c>
      <c r="I175" s="2">
        <v>45014</v>
      </c>
      <c r="J175" s="2">
        <v>45056</v>
      </c>
    </row>
    <row r="176" spans="1:10" x14ac:dyDescent="0.35">
      <c r="A176" t="s">
        <v>2678</v>
      </c>
      <c r="B176" t="s">
        <v>3173</v>
      </c>
      <c r="C176" s="2">
        <v>44978</v>
      </c>
      <c r="D176" t="s">
        <v>3174</v>
      </c>
      <c r="E176" t="s">
        <v>541</v>
      </c>
      <c r="F176" t="s">
        <v>544</v>
      </c>
      <c r="G176" t="s">
        <v>2798</v>
      </c>
      <c r="H176" t="s">
        <v>2678</v>
      </c>
      <c r="I176" s="2">
        <v>44960</v>
      </c>
      <c r="J176" s="2">
        <v>44978</v>
      </c>
    </row>
    <row r="177" spans="1:10" x14ac:dyDescent="0.35">
      <c r="A177" t="s">
        <v>2678</v>
      </c>
      <c r="B177" t="s">
        <v>3175</v>
      </c>
      <c r="C177" s="2">
        <v>44966</v>
      </c>
      <c r="D177" t="s">
        <v>3176</v>
      </c>
      <c r="E177" t="s">
        <v>2723</v>
      </c>
      <c r="F177" t="s">
        <v>82</v>
      </c>
      <c r="G177" t="s">
        <v>3177</v>
      </c>
      <c r="H177" t="s">
        <v>2678</v>
      </c>
      <c r="I177" s="2">
        <v>44959</v>
      </c>
      <c r="J177" s="2">
        <v>44966</v>
      </c>
    </row>
    <row r="178" spans="1:10" x14ac:dyDescent="0.35">
      <c r="A178" t="s">
        <v>2678</v>
      </c>
      <c r="B178" t="s">
        <v>3178</v>
      </c>
      <c r="C178" s="2">
        <v>44735</v>
      </c>
      <c r="D178" t="s">
        <v>3179</v>
      </c>
      <c r="E178" t="s">
        <v>2803</v>
      </c>
      <c r="F178" t="s">
        <v>3180</v>
      </c>
      <c r="G178" t="s">
        <v>3181</v>
      </c>
      <c r="H178" t="s">
        <v>2678</v>
      </c>
      <c r="I178" s="2">
        <v>44717</v>
      </c>
      <c r="J178" s="2">
        <v>44735</v>
      </c>
    </row>
    <row r="179" spans="1:10" x14ac:dyDescent="0.35">
      <c r="A179" t="s">
        <v>2678</v>
      </c>
      <c r="B179" t="s">
        <v>3182</v>
      </c>
      <c r="C179" s="2">
        <v>45041</v>
      </c>
      <c r="D179" t="s">
        <v>3183</v>
      </c>
      <c r="E179" t="s">
        <v>541</v>
      </c>
      <c r="F179" t="s">
        <v>544</v>
      </c>
      <c r="G179" t="s">
        <v>3184</v>
      </c>
      <c r="H179" t="s">
        <v>2678</v>
      </c>
      <c r="I179" s="2">
        <v>44973</v>
      </c>
      <c r="J179" s="2">
        <v>45041</v>
      </c>
    </row>
    <row r="180" spans="1:10" x14ac:dyDescent="0.35">
      <c r="A180" t="s">
        <v>2678</v>
      </c>
      <c r="B180" t="s">
        <v>3185</v>
      </c>
      <c r="C180" s="2">
        <v>44978</v>
      </c>
      <c r="D180" t="s">
        <v>3186</v>
      </c>
      <c r="E180" t="s">
        <v>2803</v>
      </c>
      <c r="F180" t="s">
        <v>2804</v>
      </c>
      <c r="G180" t="s">
        <v>554</v>
      </c>
      <c r="H180" t="s">
        <v>2678</v>
      </c>
      <c r="I180" s="2">
        <v>44957</v>
      </c>
      <c r="J180" s="2">
        <v>44978</v>
      </c>
    </row>
    <row r="181" spans="1:10" x14ac:dyDescent="0.35">
      <c r="A181" t="s">
        <v>2678</v>
      </c>
      <c r="B181" t="s">
        <v>3187</v>
      </c>
      <c r="C181" s="2">
        <v>44978</v>
      </c>
      <c r="D181" t="s">
        <v>3188</v>
      </c>
      <c r="E181" t="s">
        <v>541</v>
      </c>
      <c r="F181" t="s">
        <v>544</v>
      </c>
      <c r="G181" t="s">
        <v>2798</v>
      </c>
      <c r="H181" t="s">
        <v>2678</v>
      </c>
      <c r="I181" s="2">
        <v>44967</v>
      </c>
      <c r="J181" s="2">
        <v>44978</v>
      </c>
    </row>
    <row r="182" spans="1:10" x14ac:dyDescent="0.35">
      <c r="A182" t="s">
        <v>2678</v>
      </c>
      <c r="B182" t="s">
        <v>3189</v>
      </c>
      <c r="C182" s="2">
        <v>44973</v>
      </c>
      <c r="D182" t="s">
        <v>3190</v>
      </c>
      <c r="E182" t="s">
        <v>2723</v>
      </c>
      <c r="F182" t="s">
        <v>82</v>
      </c>
      <c r="G182" t="s">
        <v>313</v>
      </c>
      <c r="H182" t="s">
        <v>2678</v>
      </c>
      <c r="I182" s="2">
        <v>44967</v>
      </c>
      <c r="J182" s="2">
        <v>44973</v>
      </c>
    </row>
    <row r="183" spans="1:10" x14ac:dyDescent="0.35">
      <c r="A183" t="s">
        <v>2678</v>
      </c>
      <c r="B183" t="s">
        <v>3191</v>
      </c>
      <c r="C183" s="2">
        <v>44936</v>
      </c>
      <c r="D183" t="s">
        <v>3192</v>
      </c>
      <c r="E183" t="s">
        <v>541</v>
      </c>
      <c r="F183" t="s">
        <v>544</v>
      </c>
      <c r="G183" t="s">
        <v>3193</v>
      </c>
      <c r="H183" t="s">
        <v>2678</v>
      </c>
      <c r="I183" s="2">
        <v>45288</v>
      </c>
      <c r="J183" s="2">
        <v>44936</v>
      </c>
    </row>
    <row r="184" spans="1:10" x14ac:dyDescent="0.35">
      <c r="A184" t="s">
        <v>2678</v>
      </c>
      <c r="B184" t="s">
        <v>3194</v>
      </c>
      <c r="C184" s="2">
        <v>44945</v>
      </c>
      <c r="D184" t="s">
        <v>3195</v>
      </c>
      <c r="E184" t="s">
        <v>542</v>
      </c>
      <c r="F184" t="s">
        <v>59</v>
      </c>
      <c r="G184" t="s">
        <v>3196</v>
      </c>
      <c r="H184" t="s">
        <v>2678</v>
      </c>
      <c r="I184" s="2">
        <v>44926</v>
      </c>
      <c r="J184" s="2">
        <v>44945</v>
      </c>
    </row>
    <row r="185" spans="1:10" x14ac:dyDescent="0.35">
      <c r="A185" t="s">
        <v>2678</v>
      </c>
      <c r="B185" t="s">
        <v>3197</v>
      </c>
      <c r="C185" s="2">
        <v>44964</v>
      </c>
      <c r="D185" t="s">
        <v>3198</v>
      </c>
      <c r="E185" t="s">
        <v>542</v>
      </c>
      <c r="F185" t="s">
        <v>59</v>
      </c>
      <c r="G185" t="s">
        <v>3199</v>
      </c>
      <c r="H185" t="s">
        <v>2678</v>
      </c>
      <c r="I185" s="2">
        <v>44926</v>
      </c>
      <c r="J185" s="2">
        <v>44964</v>
      </c>
    </row>
    <row r="186" spans="1:10" x14ac:dyDescent="0.35">
      <c r="A186" t="s">
        <v>2678</v>
      </c>
      <c r="B186" t="s">
        <v>3200</v>
      </c>
      <c r="C186" s="2">
        <v>45020</v>
      </c>
      <c r="D186" t="s">
        <v>3201</v>
      </c>
      <c r="E186" t="s">
        <v>542</v>
      </c>
      <c r="F186" t="s">
        <v>59</v>
      </c>
      <c r="G186" t="s">
        <v>421</v>
      </c>
      <c r="H186" t="s">
        <v>2678</v>
      </c>
      <c r="I186" s="2">
        <v>44926</v>
      </c>
      <c r="J186" s="2">
        <v>45020</v>
      </c>
    </row>
    <row r="187" spans="1:10" x14ac:dyDescent="0.35">
      <c r="A187" t="s">
        <v>2678</v>
      </c>
      <c r="B187" t="s">
        <v>3202</v>
      </c>
      <c r="C187" s="2">
        <v>45070</v>
      </c>
      <c r="D187" t="s">
        <v>3203</v>
      </c>
      <c r="E187" t="s">
        <v>542</v>
      </c>
      <c r="F187" t="s">
        <v>59</v>
      </c>
      <c r="G187" t="s">
        <v>3204</v>
      </c>
      <c r="H187" t="s">
        <v>2678</v>
      </c>
      <c r="I187" s="2">
        <v>44926</v>
      </c>
      <c r="J187" s="2">
        <v>45070</v>
      </c>
    </row>
    <row r="188" spans="1:10" x14ac:dyDescent="0.35">
      <c r="A188" t="s">
        <v>2678</v>
      </c>
      <c r="B188" t="s">
        <v>3205</v>
      </c>
      <c r="C188" s="2">
        <v>44964</v>
      </c>
      <c r="D188" t="s">
        <v>3206</v>
      </c>
      <c r="E188" t="s">
        <v>542</v>
      </c>
      <c r="F188" t="s">
        <v>59</v>
      </c>
      <c r="G188" t="s">
        <v>3207</v>
      </c>
      <c r="H188" t="s">
        <v>2678</v>
      </c>
      <c r="I188" s="2">
        <v>44926</v>
      </c>
      <c r="J188" s="2">
        <v>44964</v>
      </c>
    </row>
    <row r="189" spans="1:10" x14ac:dyDescent="0.35">
      <c r="A189" t="s">
        <v>2678</v>
      </c>
      <c r="B189" t="s">
        <v>3208</v>
      </c>
      <c r="C189" s="2">
        <v>45070</v>
      </c>
      <c r="D189" t="s">
        <v>3209</v>
      </c>
      <c r="E189" t="s">
        <v>542</v>
      </c>
      <c r="F189" t="s">
        <v>59</v>
      </c>
      <c r="G189" t="s">
        <v>3204</v>
      </c>
      <c r="H189" t="s">
        <v>2678</v>
      </c>
      <c r="I189" s="2">
        <v>44926</v>
      </c>
      <c r="J189" s="2">
        <v>45070</v>
      </c>
    </row>
    <row r="190" spans="1:10" x14ac:dyDescent="0.35">
      <c r="A190" t="s">
        <v>2678</v>
      </c>
      <c r="B190" t="s">
        <v>3210</v>
      </c>
      <c r="C190" s="2">
        <v>44930</v>
      </c>
      <c r="D190" t="s">
        <v>3211</v>
      </c>
      <c r="E190" t="s">
        <v>540</v>
      </c>
      <c r="F190" t="s">
        <v>35</v>
      </c>
      <c r="G190" t="s">
        <v>36</v>
      </c>
      <c r="H190" t="s">
        <v>2678</v>
      </c>
      <c r="I190" s="2">
        <v>44914</v>
      </c>
      <c r="J190" s="2">
        <v>44930</v>
      </c>
    </row>
    <row r="191" spans="1:10" x14ac:dyDescent="0.35">
      <c r="A191" t="s">
        <v>2678</v>
      </c>
      <c r="B191" t="s">
        <v>3212</v>
      </c>
      <c r="C191" s="2">
        <v>44812</v>
      </c>
      <c r="D191" t="s">
        <v>3213</v>
      </c>
      <c r="E191" t="s">
        <v>541</v>
      </c>
      <c r="F191" t="s">
        <v>544</v>
      </c>
      <c r="G191" t="s">
        <v>2751</v>
      </c>
      <c r="H191" t="s">
        <v>2678</v>
      </c>
      <c r="I191" s="2">
        <v>44797</v>
      </c>
      <c r="J191" s="2">
        <v>44812</v>
      </c>
    </row>
    <row r="192" spans="1:10" x14ac:dyDescent="0.35">
      <c r="A192" t="s">
        <v>2678</v>
      </c>
      <c r="B192" t="s">
        <v>3214</v>
      </c>
      <c r="C192" s="2">
        <v>45055</v>
      </c>
      <c r="D192" t="s">
        <v>3215</v>
      </c>
      <c r="E192" t="s">
        <v>2803</v>
      </c>
      <c r="F192" t="s">
        <v>2804</v>
      </c>
      <c r="G192" t="s">
        <v>555</v>
      </c>
      <c r="H192" t="s">
        <v>2678</v>
      </c>
      <c r="I192" s="2">
        <v>45028</v>
      </c>
      <c r="J192" s="2">
        <v>45055</v>
      </c>
    </row>
    <row r="193" spans="1:10" x14ac:dyDescent="0.35">
      <c r="A193" t="s">
        <v>2678</v>
      </c>
      <c r="B193" t="s">
        <v>3216</v>
      </c>
      <c r="C193" s="2">
        <v>45041</v>
      </c>
      <c r="D193" t="s">
        <v>3217</v>
      </c>
      <c r="E193" t="s">
        <v>2803</v>
      </c>
      <c r="F193" t="s">
        <v>2804</v>
      </c>
      <c r="G193" t="s">
        <v>3218</v>
      </c>
      <c r="H193" t="s">
        <v>2678</v>
      </c>
      <c r="I193" s="2">
        <v>45027</v>
      </c>
      <c r="J193" s="2">
        <v>45041</v>
      </c>
    </row>
    <row r="194" spans="1:10" x14ac:dyDescent="0.35">
      <c r="A194" t="s">
        <v>2678</v>
      </c>
      <c r="B194" t="s">
        <v>3219</v>
      </c>
      <c r="C194" s="2">
        <v>45083</v>
      </c>
      <c r="D194" t="s">
        <v>3220</v>
      </c>
      <c r="E194" t="s">
        <v>2803</v>
      </c>
      <c r="F194" t="s">
        <v>2804</v>
      </c>
      <c r="G194" t="s">
        <v>3221</v>
      </c>
      <c r="H194" t="s">
        <v>2678</v>
      </c>
      <c r="I194" s="2">
        <v>45064</v>
      </c>
      <c r="J194" s="2">
        <v>45083</v>
      </c>
    </row>
    <row r="195" spans="1:10" x14ac:dyDescent="0.35">
      <c r="A195" t="s">
        <v>2678</v>
      </c>
      <c r="B195" t="s">
        <v>3222</v>
      </c>
      <c r="C195" s="2">
        <v>45069</v>
      </c>
      <c r="D195" t="s">
        <v>3223</v>
      </c>
      <c r="E195" t="s">
        <v>2803</v>
      </c>
      <c r="F195" t="s">
        <v>2804</v>
      </c>
      <c r="G195" t="s">
        <v>554</v>
      </c>
      <c r="H195" t="s">
        <v>2678</v>
      </c>
      <c r="I195" s="2">
        <v>45059</v>
      </c>
      <c r="J195" s="2">
        <v>45069</v>
      </c>
    </row>
    <row r="196" spans="1:10" x14ac:dyDescent="0.35">
      <c r="A196" t="s">
        <v>2678</v>
      </c>
      <c r="B196" t="s">
        <v>3224</v>
      </c>
      <c r="C196" s="2">
        <v>45112</v>
      </c>
      <c r="D196" t="s">
        <v>3225</v>
      </c>
      <c r="E196" t="s">
        <v>2803</v>
      </c>
      <c r="F196" t="s">
        <v>3226</v>
      </c>
      <c r="G196" t="s">
        <v>3227</v>
      </c>
      <c r="H196" t="s">
        <v>2678</v>
      </c>
      <c r="I196" s="2">
        <v>45055</v>
      </c>
      <c r="J196" s="2">
        <v>45112</v>
      </c>
    </row>
    <row r="197" spans="1:10" x14ac:dyDescent="0.35">
      <c r="A197" t="s">
        <v>2678</v>
      </c>
      <c r="B197" t="s">
        <v>3228</v>
      </c>
      <c r="C197" s="2">
        <v>45077</v>
      </c>
      <c r="D197" t="s">
        <v>3229</v>
      </c>
      <c r="E197" t="s">
        <v>2803</v>
      </c>
      <c r="F197" t="s">
        <v>2804</v>
      </c>
      <c r="G197" t="s">
        <v>555</v>
      </c>
      <c r="H197" t="s">
        <v>2678</v>
      </c>
      <c r="I197" s="2">
        <v>45051</v>
      </c>
      <c r="J197" s="2">
        <v>45077</v>
      </c>
    </row>
    <row r="198" spans="1:10" x14ac:dyDescent="0.35">
      <c r="A198" t="s">
        <v>2678</v>
      </c>
      <c r="B198" t="s">
        <v>3230</v>
      </c>
      <c r="C198" s="2">
        <v>45125</v>
      </c>
      <c r="D198" t="s">
        <v>3231</v>
      </c>
      <c r="E198" t="s">
        <v>2803</v>
      </c>
      <c r="F198" t="s">
        <v>3232</v>
      </c>
      <c r="G198" t="s">
        <v>3227</v>
      </c>
      <c r="H198" t="s">
        <v>2678</v>
      </c>
      <c r="I198" s="2">
        <v>45007</v>
      </c>
      <c r="J198" s="2">
        <v>45125</v>
      </c>
    </row>
    <row r="199" spans="1:10" x14ac:dyDescent="0.35">
      <c r="A199" t="s">
        <v>2678</v>
      </c>
      <c r="B199" t="s">
        <v>3233</v>
      </c>
      <c r="C199" s="2">
        <v>45118</v>
      </c>
      <c r="D199" t="s">
        <v>3234</v>
      </c>
      <c r="E199" t="s">
        <v>541</v>
      </c>
      <c r="F199" t="s">
        <v>544</v>
      </c>
      <c r="G199" t="s">
        <v>14</v>
      </c>
      <c r="H199" t="s">
        <v>2678</v>
      </c>
      <c r="I199" s="2">
        <v>44950</v>
      </c>
      <c r="J199" s="2">
        <v>45118</v>
      </c>
    </row>
    <row r="200" spans="1:10" ht="25" customHeight="1" x14ac:dyDescent="0.35">
      <c r="A200" t="s">
        <v>2678</v>
      </c>
      <c r="B200" t="s">
        <v>3235</v>
      </c>
      <c r="C200" s="2">
        <v>44944</v>
      </c>
      <c r="D200" t="s">
        <v>3236</v>
      </c>
      <c r="E200" t="s">
        <v>542</v>
      </c>
      <c r="F200" t="s">
        <v>3237</v>
      </c>
      <c r="G200" t="s">
        <v>3238</v>
      </c>
      <c r="H200" t="s">
        <v>2678</v>
      </c>
      <c r="I200" s="2">
        <v>44916</v>
      </c>
      <c r="J200" s="2">
        <v>44944</v>
      </c>
    </row>
    <row r="201" spans="1:10" x14ac:dyDescent="0.35">
      <c r="A201" t="s">
        <v>2678</v>
      </c>
      <c r="B201" t="s">
        <v>3239</v>
      </c>
      <c r="C201" s="2">
        <v>44852</v>
      </c>
      <c r="D201" t="s">
        <v>3240</v>
      </c>
      <c r="E201" t="s">
        <v>540</v>
      </c>
      <c r="F201" t="s">
        <v>3241</v>
      </c>
      <c r="G201" t="s">
        <v>2770</v>
      </c>
      <c r="H201" t="s">
        <v>2678</v>
      </c>
      <c r="I201" s="2">
        <v>44839</v>
      </c>
      <c r="J201" s="2">
        <v>44852</v>
      </c>
    </row>
    <row r="202" spans="1:10" x14ac:dyDescent="0.35">
      <c r="A202" t="s">
        <v>2678</v>
      </c>
      <c r="B202" t="s">
        <v>3242</v>
      </c>
      <c r="C202" s="2">
        <v>44705</v>
      </c>
      <c r="D202" t="s">
        <v>3243</v>
      </c>
      <c r="E202" t="s">
        <v>541</v>
      </c>
      <c r="F202" t="s">
        <v>3244</v>
      </c>
      <c r="G202" t="s">
        <v>3245</v>
      </c>
      <c r="H202" t="s">
        <v>2678</v>
      </c>
      <c r="I202" s="2">
        <v>44685</v>
      </c>
      <c r="J202" s="2">
        <v>44705</v>
      </c>
    </row>
    <row r="203" spans="1:10" x14ac:dyDescent="0.35">
      <c r="A203" t="s">
        <v>2678</v>
      </c>
      <c r="B203" t="s">
        <v>3246</v>
      </c>
      <c r="C203" s="2">
        <v>44938</v>
      </c>
      <c r="D203" t="s">
        <v>3247</v>
      </c>
      <c r="E203" t="s">
        <v>542</v>
      </c>
      <c r="F203" t="s">
        <v>59</v>
      </c>
      <c r="G203" t="s">
        <v>404</v>
      </c>
      <c r="H203" t="s">
        <v>2678</v>
      </c>
      <c r="I203" s="2">
        <v>44926</v>
      </c>
      <c r="J203" s="2">
        <v>44938</v>
      </c>
    </row>
    <row r="204" spans="1:10" x14ac:dyDescent="0.35">
      <c r="A204" t="s">
        <v>2678</v>
      </c>
      <c r="B204" t="s">
        <v>3248</v>
      </c>
      <c r="C204" s="2">
        <v>44978</v>
      </c>
      <c r="D204" t="s">
        <v>3249</v>
      </c>
      <c r="E204" t="s">
        <v>542</v>
      </c>
      <c r="F204" t="s">
        <v>59</v>
      </c>
      <c r="G204" t="s">
        <v>258</v>
      </c>
      <c r="H204" t="s">
        <v>2678</v>
      </c>
      <c r="I204" s="2">
        <v>44926</v>
      </c>
      <c r="J204" s="2">
        <v>44978</v>
      </c>
    </row>
    <row r="205" spans="1:10" x14ac:dyDescent="0.35">
      <c r="A205" t="s">
        <v>2678</v>
      </c>
      <c r="B205" t="s">
        <v>3250</v>
      </c>
      <c r="C205" s="2">
        <v>45148</v>
      </c>
      <c r="D205" t="s">
        <v>3251</v>
      </c>
      <c r="E205" t="s">
        <v>550</v>
      </c>
      <c r="F205" t="s">
        <v>76</v>
      </c>
      <c r="G205" t="s">
        <v>3252</v>
      </c>
      <c r="H205" t="s">
        <v>2678</v>
      </c>
      <c r="I205" s="2">
        <v>44949</v>
      </c>
      <c r="J205" s="2">
        <v>45148</v>
      </c>
    </row>
    <row r="206" spans="1:10" x14ac:dyDescent="0.35">
      <c r="A206" t="s">
        <v>2678</v>
      </c>
      <c r="B206" t="s">
        <v>3253</v>
      </c>
      <c r="C206" s="2">
        <v>45099</v>
      </c>
      <c r="D206" t="s">
        <v>3254</v>
      </c>
      <c r="E206" t="s">
        <v>540</v>
      </c>
      <c r="F206" t="s">
        <v>556</v>
      </c>
      <c r="G206" t="s">
        <v>556</v>
      </c>
      <c r="H206" t="s">
        <v>2678</v>
      </c>
      <c r="I206" s="2">
        <v>44940</v>
      </c>
      <c r="J206" s="2">
        <v>45097</v>
      </c>
    </row>
    <row r="207" spans="1:10" x14ac:dyDescent="0.35">
      <c r="A207" t="s">
        <v>2678</v>
      </c>
      <c r="B207" t="s">
        <v>3255</v>
      </c>
      <c r="C207" s="2">
        <v>45120</v>
      </c>
      <c r="D207" t="s">
        <v>3256</v>
      </c>
      <c r="E207" t="s">
        <v>550</v>
      </c>
      <c r="F207" t="s">
        <v>76</v>
      </c>
      <c r="G207" t="s">
        <v>3257</v>
      </c>
      <c r="H207" t="s">
        <v>2678</v>
      </c>
      <c r="I207" s="2">
        <v>44925</v>
      </c>
      <c r="J207" s="2">
        <v>45120</v>
      </c>
    </row>
    <row r="208" spans="1:10" x14ac:dyDescent="0.35">
      <c r="A208" t="s">
        <v>2678</v>
      </c>
      <c r="B208" t="s">
        <v>3258</v>
      </c>
      <c r="C208" s="2">
        <v>45021</v>
      </c>
      <c r="D208" t="s">
        <v>3259</v>
      </c>
      <c r="E208" t="s">
        <v>2723</v>
      </c>
      <c r="F208" t="s">
        <v>82</v>
      </c>
      <c r="G208" t="s">
        <v>313</v>
      </c>
      <c r="H208" t="s">
        <v>2678</v>
      </c>
      <c r="I208" s="2">
        <v>44971</v>
      </c>
      <c r="J208" s="2">
        <v>45021</v>
      </c>
    </row>
    <row r="209" spans="1:10" x14ac:dyDescent="0.35">
      <c r="A209" t="s">
        <v>2678</v>
      </c>
      <c r="B209" t="s">
        <v>3260</v>
      </c>
      <c r="C209" s="2">
        <v>44656</v>
      </c>
      <c r="D209" t="s">
        <v>3261</v>
      </c>
      <c r="E209" t="s">
        <v>3262</v>
      </c>
      <c r="F209" t="s">
        <v>3263</v>
      </c>
      <c r="G209" t="s">
        <v>3264</v>
      </c>
      <c r="H209" t="s">
        <v>2678</v>
      </c>
      <c r="I209" s="2">
        <v>44183</v>
      </c>
      <c r="J209" s="2">
        <v>44656</v>
      </c>
    </row>
    <row r="210" spans="1:10" x14ac:dyDescent="0.35">
      <c r="A210" t="s">
        <v>2678</v>
      </c>
      <c r="B210" t="s">
        <v>3265</v>
      </c>
      <c r="C210" s="2">
        <v>44825</v>
      </c>
      <c r="D210" t="s">
        <v>3266</v>
      </c>
      <c r="E210" t="s">
        <v>2723</v>
      </c>
      <c r="F210" t="s">
        <v>2769</v>
      </c>
      <c r="G210" t="s">
        <v>2738</v>
      </c>
      <c r="H210" t="s">
        <v>2678</v>
      </c>
      <c r="I210" s="2">
        <v>44693</v>
      </c>
      <c r="J210" s="2">
        <v>44825</v>
      </c>
    </row>
    <row r="211" spans="1:10" x14ac:dyDescent="0.35">
      <c r="A211" t="s">
        <v>2678</v>
      </c>
      <c r="B211" t="s">
        <v>3267</v>
      </c>
      <c r="C211" s="2">
        <v>44713</v>
      </c>
      <c r="D211" t="s">
        <v>3268</v>
      </c>
      <c r="E211" t="s">
        <v>542</v>
      </c>
      <c r="F211" t="s">
        <v>2776</v>
      </c>
      <c r="G211" t="s">
        <v>3269</v>
      </c>
      <c r="H211" t="s">
        <v>2678</v>
      </c>
      <c r="I211" s="2">
        <v>44698</v>
      </c>
      <c r="J211" s="2">
        <v>44713</v>
      </c>
    </row>
    <row r="212" spans="1:10" x14ac:dyDescent="0.35">
      <c r="A212" t="s">
        <v>2678</v>
      </c>
      <c r="B212" t="s">
        <v>3270</v>
      </c>
      <c r="C212" s="2">
        <v>44747</v>
      </c>
      <c r="D212" t="s">
        <v>3271</v>
      </c>
      <c r="E212" t="s">
        <v>541</v>
      </c>
      <c r="F212" t="s">
        <v>544</v>
      </c>
      <c r="G212" t="s">
        <v>295</v>
      </c>
      <c r="H212" t="s">
        <v>2678</v>
      </c>
      <c r="I212" s="2">
        <v>44743</v>
      </c>
      <c r="J212" s="2">
        <v>44747</v>
      </c>
    </row>
    <row r="213" spans="1:10" x14ac:dyDescent="0.35">
      <c r="A213" t="s">
        <v>2678</v>
      </c>
      <c r="B213" t="s">
        <v>3272</v>
      </c>
      <c r="C213" s="2">
        <v>44950</v>
      </c>
      <c r="D213" t="s">
        <v>3273</v>
      </c>
      <c r="E213" t="s">
        <v>542</v>
      </c>
      <c r="F213" t="s">
        <v>59</v>
      </c>
      <c r="G213" t="s">
        <v>2741</v>
      </c>
      <c r="H213" t="s">
        <v>2678</v>
      </c>
      <c r="I213" s="2">
        <v>44860</v>
      </c>
      <c r="J213" s="2">
        <v>44950</v>
      </c>
    </row>
    <row r="214" spans="1:10" x14ac:dyDescent="0.35">
      <c r="A214" t="s">
        <v>2678</v>
      </c>
      <c r="B214" t="s">
        <v>3274</v>
      </c>
      <c r="C214" s="2">
        <v>44910</v>
      </c>
      <c r="D214" t="s">
        <v>3275</v>
      </c>
      <c r="E214" t="s">
        <v>542</v>
      </c>
      <c r="F214" t="s">
        <v>59</v>
      </c>
      <c r="G214" t="s">
        <v>3276</v>
      </c>
      <c r="H214" t="s">
        <v>2678</v>
      </c>
      <c r="I214" s="2">
        <v>44898</v>
      </c>
      <c r="J214" s="2">
        <v>44910</v>
      </c>
    </row>
    <row r="215" spans="1:10" x14ac:dyDescent="0.35">
      <c r="A215" t="s">
        <v>2678</v>
      </c>
      <c r="B215" t="s">
        <v>3277</v>
      </c>
      <c r="C215" s="2">
        <v>44810</v>
      </c>
      <c r="D215" t="s">
        <v>3278</v>
      </c>
      <c r="E215" t="s">
        <v>2723</v>
      </c>
      <c r="F215" t="s">
        <v>2769</v>
      </c>
      <c r="G215" t="s">
        <v>3279</v>
      </c>
      <c r="H215" t="s">
        <v>2678</v>
      </c>
      <c r="I215" s="2">
        <v>44799</v>
      </c>
      <c r="J215" s="2">
        <v>44810</v>
      </c>
    </row>
    <row r="216" spans="1:10" x14ac:dyDescent="0.35">
      <c r="A216" t="s">
        <v>2678</v>
      </c>
      <c r="B216" t="s">
        <v>3280</v>
      </c>
      <c r="C216" s="2">
        <v>44608</v>
      </c>
      <c r="D216" t="s">
        <v>3281</v>
      </c>
      <c r="E216" t="s">
        <v>540</v>
      </c>
      <c r="F216" t="s">
        <v>553</v>
      </c>
      <c r="G216" t="s">
        <v>3276</v>
      </c>
      <c r="H216" t="s">
        <v>2678</v>
      </c>
      <c r="I216" s="2">
        <v>44596</v>
      </c>
      <c r="J216" s="2">
        <v>44608</v>
      </c>
    </row>
    <row r="217" spans="1:10" x14ac:dyDescent="0.35">
      <c r="A217" t="s">
        <v>2678</v>
      </c>
      <c r="B217" t="s">
        <v>3282</v>
      </c>
      <c r="C217" s="2">
        <v>44973</v>
      </c>
      <c r="D217" t="s">
        <v>3283</v>
      </c>
      <c r="E217" t="s">
        <v>540</v>
      </c>
      <c r="F217" t="s">
        <v>3284</v>
      </c>
      <c r="G217" t="s">
        <v>3285</v>
      </c>
      <c r="H217" t="s">
        <v>2678</v>
      </c>
      <c r="I217" s="2">
        <v>44872</v>
      </c>
      <c r="J217" s="2">
        <v>44973</v>
      </c>
    </row>
    <row r="218" spans="1:10" x14ac:dyDescent="0.35">
      <c r="A218" t="s">
        <v>2678</v>
      </c>
      <c r="B218" t="s">
        <v>3286</v>
      </c>
      <c r="C218" s="2">
        <v>44783</v>
      </c>
      <c r="D218" t="s">
        <v>3287</v>
      </c>
      <c r="E218" t="s">
        <v>2698</v>
      </c>
      <c r="F218" t="s">
        <v>76</v>
      </c>
      <c r="G218" t="s">
        <v>2919</v>
      </c>
      <c r="H218" t="s">
        <v>2678</v>
      </c>
      <c r="I218" s="2">
        <v>44776</v>
      </c>
      <c r="J218" s="2">
        <v>44783</v>
      </c>
    </row>
    <row r="219" spans="1:10" x14ac:dyDescent="0.35">
      <c r="A219" t="s">
        <v>2678</v>
      </c>
      <c r="B219" t="s">
        <v>3288</v>
      </c>
      <c r="C219" s="2">
        <v>44902</v>
      </c>
      <c r="D219" t="s">
        <v>3289</v>
      </c>
      <c r="E219" t="s">
        <v>541</v>
      </c>
      <c r="F219" t="s">
        <v>544</v>
      </c>
      <c r="G219" t="s">
        <v>293</v>
      </c>
      <c r="H219" t="s">
        <v>2678</v>
      </c>
      <c r="I219" s="2">
        <v>44887</v>
      </c>
      <c r="J219" s="2">
        <v>44902</v>
      </c>
    </row>
    <row r="220" spans="1:10" x14ac:dyDescent="0.35">
      <c r="A220" t="s">
        <v>2678</v>
      </c>
      <c r="B220" t="s">
        <v>3290</v>
      </c>
      <c r="C220" s="2">
        <v>45001</v>
      </c>
      <c r="D220" t="s">
        <v>3291</v>
      </c>
      <c r="E220" t="s">
        <v>2803</v>
      </c>
      <c r="F220" t="s">
        <v>2804</v>
      </c>
      <c r="G220" t="s">
        <v>554</v>
      </c>
      <c r="H220" t="s">
        <v>2678</v>
      </c>
      <c r="I220" s="2">
        <v>44950</v>
      </c>
      <c r="J220" s="2">
        <v>45001</v>
      </c>
    </row>
    <row r="221" spans="1:10" x14ac:dyDescent="0.35">
      <c r="A221" t="s">
        <v>2678</v>
      </c>
      <c r="B221" t="s">
        <v>3292</v>
      </c>
      <c r="C221" s="2">
        <v>44873</v>
      </c>
      <c r="D221" t="s">
        <v>3293</v>
      </c>
      <c r="E221" t="s">
        <v>542</v>
      </c>
      <c r="F221" t="s">
        <v>3294</v>
      </c>
      <c r="G221" t="s">
        <v>485</v>
      </c>
      <c r="H221" t="s">
        <v>2678</v>
      </c>
      <c r="I221" s="2">
        <v>44860</v>
      </c>
      <c r="J221" s="2">
        <v>44873</v>
      </c>
    </row>
    <row r="222" spans="1:10" x14ac:dyDescent="0.35">
      <c r="A222" t="s">
        <v>2678</v>
      </c>
      <c r="B222" t="s">
        <v>3295</v>
      </c>
      <c r="C222" s="2">
        <v>44756</v>
      </c>
      <c r="D222" t="s">
        <v>3296</v>
      </c>
      <c r="E222" t="s">
        <v>540</v>
      </c>
      <c r="F222" t="s">
        <v>3297</v>
      </c>
      <c r="G222" t="s">
        <v>3298</v>
      </c>
      <c r="H222" t="s">
        <v>2678</v>
      </c>
      <c r="I222" s="2">
        <v>44742</v>
      </c>
      <c r="J222" s="2">
        <v>44756</v>
      </c>
    </row>
    <row r="223" spans="1:10" x14ac:dyDescent="0.35">
      <c r="A223" t="s">
        <v>2678</v>
      </c>
      <c r="B223" t="s">
        <v>3299</v>
      </c>
      <c r="C223" s="2">
        <v>44922</v>
      </c>
      <c r="D223" t="s">
        <v>3300</v>
      </c>
      <c r="E223" t="s">
        <v>2803</v>
      </c>
      <c r="F223" t="s">
        <v>2804</v>
      </c>
      <c r="G223" t="s">
        <v>2811</v>
      </c>
      <c r="H223" t="s">
        <v>2678</v>
      </c>
      <c r="I223" s="2">
        <v>44908</v>
      </c>
      <c r="J223" s="2">
        <v>44922</v>
      </c>
    </row>
    <row r="224" spans="1:10" x14ac:dyDescent="0.35">
      <c r="A224" t="s">
        <v>2678</v>
      </c>
      <c r="B224" t="s">
        <v>3301</v>
      </c>
      <c r="C224" s="2">
        <v>44922</v>
      </c>
      <c r="D224" t="s">
        <v>3302</v>
      </c>
      <c r="E224" t="s">
        <v>2723</v>
      </c>
      <c r="F224" t="s">
        <v>82</v>
      </c>
      <c r="G224" t="s">
        <v>3303</v>
      </c>
      <c r="H224" t="s">
        <v>2678</v>
      </c>
      <c r="I224" s="2">
        <v>44908</v>
      </c>
      <c r="J224" s="2">
        <v>44922</v>
      </c>
    </row>
    <row r="225" spans="1:10" x14ac:dyDescent="0.35">
      <c r="A225" t="s">
        <v>2678</v>
      </c>
      <c r="B225" t="s">
        <v>3304</v>
      </c>
      <c r="C225" s="2">
        <v>44909</v>
      </c>
      <c r="D225" t="s">
        <v>3305</v>
      </c>
      <c r="E225" t="s">
        <v>541</v>
      </c>
      <c r="F225" t="s">
        <v>544</v>
      </c>
      <c r="G225" t="s">
        <v>3306</v>
      </c>
      <c r="H225" t="s">
        <v>2678</v>
      </c>
      <c r="I225" s="2">
        <v>44885</v>
      </c>
      <c r="J225" s="2">
        <v>44909</v>
      </c>
    </row>
    <row r="226" spans="1:10" x14ac:dyDescent="0.35">
      <c r="A226" t="s">
        <v>2678</v>
      </c>
      <c r="B226" t="s">
        <v>3307</v>
      </c>
      <c r="C226" s="2">
        <v>44650</v>
      </c>
      <c r="D226" t="s">
        <v>3308</v>
      </c>
      <c r="E226" t="s">
        <v>2698</v>
      </c>
      <c r="F226" t="s">
        <v>76</v>
      </c>
      <c r="G226" t="s">
        <v>3309</v>
      </c>
      <c r="H226" t="s">
        <v>2678</v>
      </c>
      <c r="I226" s="2">
        <v>44638</v>
      </c>
      <c r="J226" s="2">
        <v>44650</v>
      </c>
    </row>
    <row r="227" spans="1:10" x14ac:dyDescent="0.35">
      <c r="A227" t="s">
        <v>2678</v>
      </c>
      <c r="B227" t="s">
        <v>3310</v>
      </c>
      <c r="C227" s="2">
        <v>44588</v>
      </c>
      <c r="D227" t="s">
        <v>3311</v>
      </c>
      <c r="E227" t="s">
        <v>2698</v>
      </c>
      <c r="F227" t="s">
        <v>76</v>
      </c>
      <c r="G227" t="s">
        <v>76</v>
      </c>
      <c r="H227" t="s">
        <v>2678</v>
      </c>
      <c r="I227" s="2">
        <v>44581</v>
      </c>
      <c r="J227" s="2">
        <v>44588</v>
      </c>
    </row>
    <row r="228" spans="1:10" x14ac:dyDescent="0.35">
      <c r="A228" t="s">
        <v>2678</v>
      </c>
      <c r="B228" t="s">
        <v>3312</v>
      </c>
      <c r="C228" s="2">
        <v>44957</v>
      </c>
      <c r="D228" t="s">
        <v>3313</v>
      </c>
      <c r="E228" t="s">
        <v>2698</v>
      </c>
      <c r="F228" t="s">
        <v>76</v>
      </c>
      <c r="G228" t="s">
        <v>2974</v>
      </c>
      <c r="H228" t="s">
        <v>2678</v>
      </c>
      <c r="I228" s="2">
        <v>44937</v>
      </c>
      <c r="J228" s="2">
        <v>44957</v>
      </c>
    </row>
    <row r="229" spans="1:10" x14ac:dyDescent="0.35">
      <c r="A229" t="s">
        <v>2678</v>
      </c>
      <c r="B229" t="s">
        <v>3314</v>
      </c>
      <c r="C229" s="2">
        <v>44621</v>
      </c>
      <c r="D229" t="s">
        <v>3315</v>
      </c>
      <c r="E229" t="s">
        <v>2723</v>
      </c>
      <c r="F229" t="s">
        <v>2769</v>
      </c>
      <c r="G229" t="s">
        <v>3152</v>
      </c>
      <c r="H229" t="s">
        <v>2678</v>
      </c>
      <c r="I229" s="2">
        <v>44601</v>
      </c>
      <c r="J229" s="2">
        <v>44621</v>
      </c>
    </row>
    <row r="230" spans="1:10" x14ac:dyDescent="0.35">
      <c r="A230" t="s">
        <v>2678</v>
      </c>
      <c r="B230" t="s">
        <v>3316</v>
      </c>
      <c r="C230" s="2">
        <v>44747</v>
      </c>
      <c r="D230" t="s">
        <v>3317</v>
      </c>
      <c r="E230" t="s">
        <v>541</v>
      </c>
      <c r="F230" t="s">
        <v>544</v>
      </c>
      <c r="G230" t="s">
        <v>295</v>
      </c>
      <c r="H230" t="s">
        <v>2678</v>
      </c>
      <c r="I230" s="2">
        <v>44740</v>
      </c>
      <c r="J230" s="2">
        <v>44747</v>
      </c>
    </row>
    <row r="231" spans="1:10" x14ac:dyDescent="0.35">
      <c r="A231" t="s">
        <v>2678</v>
      </c>
      <c r="B231" t="s">
        <v>3318</v>
      </c>
      <c r="C231" s="2">
        <v>44656</v>
      </c>
      <c r="D231" t="s">
        <v>3319</v>
      </c>
      <c r="E231" t="s">
        <v>2723</v>
      </c>
      <c r="F231" t="s">
        <v>2724</v>
      </c>
      <c r="G231" t="s">
        <v>547</v>
      </c>
      <c r="H231" t="s">
        <v>2678</v>
      </c>
      <c r="I231" s="2">
        <v>43886</v>
      </c>
      <c r="J231" s="2">
        <v>44656</v>
      </c>
    </row>
    <row r="232" spans="1:10" x14ac:dyDescent="0.35">
      <c r="A232" t="s">
        <v>2678</v>
      </c>
      <c r="B232" t="s">
        <v>3320</v>
      </c>
      <c r="C232" s="2">
        <v>44600</v>
      </c>
      <c r="D232" t="s">
        <v>3321</v>
      </c>
      <c r="E232" t="s">
        <v>2698</v>
      </c>
      <c r="F232" t="s">
        <v>76</v>
      </c>
      <c r="G232" t="s">
        <v>3322</v>
      </c>
      <c r="H232" t="s">
        <v>2678</v>
      </c>
      <c r="I232" s="2">
        <v>44531</v>
      </c>
      <c r="J232" s="2">
        <v>44600</v>
      </c>
    </row>
    <row r="233" spans="1:10" x14ac:dyDescent="0.35">
      <c r="A233" t="s">
        <v>2678</v>
      </c>
      <c r="B233" t="s">
        <v>3323</v>
      </c>
      <c r="C233" s="2">
        <v>44617</v>
      </c>
      <c r="D233" t="s">
        <v>3324</v>
      </c>
      <c r="E233" t="s">
        <v>2723</v>
      </c>
      <c r="F233" t="s">
        <v>2769</v>
      </c>
      <c r="G233" t="s">
        <v>3325</v>
      </c>
      <c r="H233" t="s">
        <v>2678</v>
      </c>
      <c r="I233" s="2">
        <v>44588</v>
      </c>
      <c r="J233" s="2">
        <v>44617</v>
      </c>
    </row>
    <row r="234" spans="1:10" x14ac:dyDescent="0.35">
      <c r="A234" t="s">
        <v>2678</v>
      </c>
      <c r="B234" t="s">
        <v>3326</v>
      </c>
      <c r="C234" s="2">
        <v>44628</v>
      </c>
      <c r="D234" t="s">
        <v>3327</v>
      </c>
      <c r="E234" t="s">
        <v>2723</v>
      </c>
      <c r="F234" t="s">
        <v>2769</v>
      </c>
      <c r="G234" t="s">
        <v>3325</v>
      </c>
      <c r="H234" t="s">
        <v>2678</v>
      </c>
      <c r="I234" s="2">
        <v>44592</v>
      </c>
      <c r="J234" s="2">
        <v>44628</v>
      </c>
    </row>
    <row r="235" spans="1:10" x14ac:dyDescent="0.35">
      <c r="A235" t="s">
        <v>2678</v>
      </c>
      <c r="B235" t="s">
        <v>3328</v>
      </c>
      <c r="C235" s="2">
        <v>44875</v>
      </c>
      <c r="D235" t="s">
        <v>3329</v>
      </c>
      <c r="E235" t="s">
        <v>2723</v>
      </c>
      <c r="F235" t="s">
        <v>3330</v>
      </c>
      <c r="G235" t="s">
        <v>280</v>
      </c>
      <c r="H235" t="s">
        <v>2678</v>
      </c>
      <c r="I235" s="2">
        <v>44862</v>
      </c>
      <c r="J235" s="2">
        <v>44875</v>
      </c>
    </row>
    <row r="236" spans="1:10" x14ac:dyDescent="0.35">
      <c r="A236" t="s">
        <v>2678</v>
      </c>
      <c r="B236" t="s">
        <v>3331</v>
      </c>
      <c r="C236" s="2">
        <v>44790</v>
      </c>
      <c r="D236" t="s">
        <v>3332</v>
      </c>
      <c r="E236" t="s">
        <v>541</v>
      </c>
      <c r="F236" t="s">
        <v>544</v>
      </c>
      <c r="G236" t="s">
        <v>254</v>
      </c>
      <c r="H236" t="s">
        <v>2678</v>
      </c>
      <c r="I236" s="2">
        <v>44635</v>
      </c>
      <c r="J236" s="2">
        <v>44790</v>
      </c>
    </row>
    <row r="237" spans="1:10" x14ac:dyDescent="0.35">
      <c r="A237" t="s">
        <v>2678</v>
      </c>
      <c r="B237" t="s">
        <v>3333</v>
      </c>
      <c r="C237" s="2">
        <v>44986</v>
      </c>
      <c r="D237" t="s">
        <v>3334</v>
      </c>
      <c r="E237" t="s">
        <v>2723</v>
      </c>
      <c r="F237" t="s">
        <v>82</v>
      </c>
      <c r="G237" t="s">
        <v>547</v>
      </c>
      <c r="H237" t="s">
        <v>2678</v>
      </c>
      <c r="I237" s="2">
        <v>44902</v>
      </c>
      <c r="J237" s="2">
        <v>44986</v>
      </c>
    </row>
    <row r="238" spans="1:10" x14ac:dyDescent="0.35">
      <c r="A238" t="s">
        <v>2678</v>
      </c>
      <c r="B238" t="s">
        <v>3335</v>
      </c>
      <c r="C238" s="2">
        <v>44649</v>
      </c>
      <c r="D238" t="s">
        <v>3336</v>
      </c>
      <c r="E238" t="s">
        <v>541</v>
      </c>
      <c r="F238" t="s">
        <v>544</v>
      </c>
      <c r="G238" t="s">
        <v>3337</v>
      </c>
      <c r="H238" t="s">
        <v>2678</v>
      </c>
      <c r="I238" s="2">
        <v>44644</v>
      </c>
      <c r="J238" s="2">
        <v>44649</v>
      </c>
    </row>
    <row r="239" spans="1:10" x14ac:dyDescent="0.35">
      <c r="A239" t="s">
        <v>2678</v>
      </c>
      <c r="B239" t="s">
        <v>3338</v>
      </c>
      <c r="C239" s="2">
        <v>44594</v>
      </c>
      <c r="D239" t="s">
        <v>3339</v>
      </c>
      <c r="E239" t="s">
        <v>2723</v>
      </c>
      <c r="F239" t="s">
        <v>82</v>
      </c>
      <c r="G239" t="s">
        <v>3303</v>
      </c>
      <c r="H239" t="s">
        <v>2678</v>
      </c>
      <c r="I239" s="2">
        <v>44533</v>
      </c>
      <c r="J239" s="2">
        <v>44594</v>
      </c>
    </row>
    <row r="240" spans="1:10" x14ac:dyDescent="0.35">
      <c r="A240" t="s">
        <v>2678</v>
      </c>
      <c r="B240" t="s">
        <v>3340</v>
      </c>
      <c r="C240" s="2">
        <v>44747</v>
      </c>
      <c r="D240" t="s">
        <v>3341</v>
      </c>
      <c r="E240" t="s">
        <v>541</v>
      </c>
      <c r="F240" t="s">
        <v>544</v>
      </c>
      <c r="G240" t="s">
        <v>2751</v>
      </c>
      <c r="H240" t="s">
        <v>2678</v>
      </c>
      <c r="I240" s="2">
        <v>44741</v>
      </c>
      <c r="J240" s="2">
        <v>44747</v>
      </c>
    </row>
    <row r="241" spans="1:10" x14ac:dyDescent="0.35">
      <c r="A241" t="s">
        <v>2678</v>
      </c>
      <c r="B241" t="s">
        <v>3342</v>
      </c>
      <c r="C241" s="2">
        <v>44663</v>
      </c>
      <c r="D241" t="s">
        <v>3343</v>
      </c>
      <c r="E241" t="s">
        <v>541</v>
      </c>
      <c r="F241" t="s">
        <v>544</v>
      </c>
      <c r="G241" t="s">
        <v>3344</v>
      </c>
      <c r="H241" t="s">
        <v>2678</v>
      </c>
      <c r="I241" s="2">
        <v>44656</v>
      </c>
      <c r="J241" s="2">
        <v>44663</v>
      </c>
    </row>
    <row r="242" spans="1:10" x14ac:dyDescent="0.35">
      <c r="A242" t="s">
        <v>2678</v>
      </c>
      <c r="B242" t="s">
        <v>3345</v>
      </c>
      <c r="C242" s="2">
        <v>44950</v>
      </c>
      <c r="D242" t="s">
        <v>3346</v>
      </c>
      <c r="E242" t="s">
        <v>541</v>
      </c>
      <c r="F242" t="s">
        <v>544</v>
      </c>
      <c r="G242" t="s">
        <v>291</v>
      </c>
      <c r="H242" t="s">
        <v>2678</v>
      </c>
      <c r="I242" s="2">
        <v>44939</v>
      </c>
      <c r="J242" s="2">
        <v>44950</v>
      </c>
    </row>
    <row r="243" spans="1:10" x14ac:dyDescent="0.35">
      <c r="A243" t="s">
        <v>2678</v>
      </c>
      <c r="B243" t="s">
        <v>3347</v>
      </c>
      <c r="C243" s="2">
        <v>44782</v>
      </c>
      <c r="D243" t="s">
        <v>3348</v>
      </c>
      <c r="E243" t="s">
        <v>2698</v>
      </c>
      <c r="F243" t="s">
        <v>76</v>
      </c>
      <c r="G243" t="s">
        <v>92</v>
      </c>
      <c r="H243" t="s">
        <v>2678</v>
      </c>
      <c r="I243" s="2">
        <v>44714</v>
      </c>
      <c r="J243" s="2">
        <v>44782</v>
      </c>
    </row>
    <row r="244" spans="1:10" x14ac:dyDescent="0.35">
      <c r="A244" t="s">
        <v>2678</v>
      </c>
      <c r="B244" t="s">
        <v>3349</v>
      </c>
      <c r="C244" s="2">
        <v>44992</v>
      </c>
      <c r="D244" t="s">
        <v>3350</v>
      </c>
      <c r="E244" t="s">
        <v>541</v>
      </c>
      <c r="F244" t="s">
        <v>544</v>
      </c>
      <c r="G244" t="s">
        <v>551</v>
      </c>
      <c r="H244" t="s">
        <v>2678</v>
      </c>
      <c r="I244" s="2">
        <v>44861</v>
      </c>
      <c r="J244" s="2">
        <v>44992</v>
      </c>
    </row>
    <row r="245" spans="1:10" x14ac:dyDescent="0.35">
      <c r="A245" t="s">
        <v>2678</v>
      </c>
      <c r="B245" t="s">
        <v>3351</v>
      </c>
      <c r="C245" s="2">
        <v>44952</v>
      </c>
      <c r="D245" t="s">
        <v>3352</v>
      </c>
      <c r="E245" t="s">
        <v>2803</v>
      </c>
      <c r="F245" t="s">
        <v>2804</v>
      </c>
      <c r="G245" t="s">
        <v>215</v>
      </c>
      <c r="H245" t="s">
        <v>2678</v>
      </c>
      <c r="I245" s="2">
        <v>44911</v>
      </c>
      <c r="J245" s="2">
        <v>44952</v>
      </c>
    </row>
    <row r="246" spans="1:10" x14ac:dyDescent="0.35">
      <c r="A246" t="s">
        <v>2678</v>
      </c>
      <c r="B246" t="s">
        <v>3353</v>
      </c>
      <c r="C246" s="2">
        <v>45056</v>
      </c>
      <c r="D246" t="s">
        <v>3354</v>
      </c>
      <c r="E246" t="s">
        <v>541</v>
      </c>
      <c r="F246" t="s">
        <v>544</v>
      </c>
      <c r="G246" t="s">
        <v>254</v>
      </c>
      <c r="H246" t="s">
        <v>2678</v>
      </c>
      <c r="I246" s="2">
        <v>44929</v>
      </c>
      <c r="J246" s="2">
        <v>45056</v>
      </c>
    </row>
    <row r="247" spans="1:10" x14ac:dyDescent="0.35">
      <c r="A247" t="s">
        <v>2678</v>
      </c>
      <c r="B247" t="s">
        <v>3355</v>
      </c>
      <c r="C247" s="2">
        <v>45056</v>
      </c>
      <c r="D247" t="s">
        <v>3356</v>
      </c>
      <c r="E247" t="s">
        <v>541</v>
      </c>
      <c r="F247" t="s">
        <v>544</v>
      </c>
      <c r="G247" t="s">
        <v>254</v>
      </c>
      <c r="H247" t="s">
        <v>2678</v>
      </c>
      <c r="I247" s="2">
        <v>44910</v>
      </c>
      <c r="J247" s="2">
        <v>45056</v>
      </c>
    </row>
    <row r="248" spans="1:10" x14ac:dyDescent="0.35">
      <c r="A248" t="s">
        <v>2678</v>
      </c>
      <c r="B248" t="s">
        <v>3357</v>
      </c>
      <c r="C248" s="2">
        <v>44642</v>
      </c>
      <c r="D248" t="s">
        <v>3358</v>
      </c>
      <c r="E248" t="s">
        <v>2698</v>
      </c>
      <c r="F248" t="s">
        <v>76</v>
      </c>
      <c r="G248" t="s">
        <v>3359</v>
      </c>
      <c r="H248" t="s">
        <v>2678</v>
      </c>
      <c r="I248" s="2">
        <v>44628</v>
      </c>
      <c r="J248" s="2">
        <v>44642</v>
      </c>
    </row>
    <row r="249" spans="1:10" x14ac:dyDescent="0.35">
      <c r="A249" t="s">
        <v>2678</v>
      </c>
      <c r="B249" t="s">
        <v>3360</v>
      </c>
      <c r="C249" s="2">
        <v>44896</v>
      </c>
      <c r="D249" t="s">
        <v>3361</v>
      </c>
      <c r="E249" t="s">
        <v>541</v>
      </c>
      <c r="F249" t="s">
        <v>544</v>
      </c>
      <c r="G249" t="s">
        <v>3362</v>
      </c>
      <c r="H249" t="s">
        <v>2678</v>
      </c>
      <c r="I249" s="2">
        <v>44641</v>
      </c>
      <c r="J249" s="2">
        <v>44896</v>
      </c>
    </row>
    <row r="250" spans="1:10" x14ac:dyDescent="0.35">
      <c r="A250" t="s">
        <v>2678</v>
      </c>
      <c r="B250" t="s">
        <v>3363</v>
      </c>
      <c r="C250" s="2">
        <v>44685</v>
      </c>
      <c r="D250" t="s">
        <v>3364</v>
      </c>
      <c r="E250" t="s">
        <v>541</v>
      </c>
      <c r="F250" t="s">
        <v>544</v>
      </c>
      <c r="G250" t="s">
        <v>3344</v>
      </c>
      <c r="H250" t="s">
        <v>2678</v>
      </c>
      <c r="I250" s="2">
        <v>44676</v>
      </c>
      <c r="J250" s="2">
        <v>44685</v>
      </c>
    </row>
    <row r="251" spans="1:10" x14ac:dyDescent="0.35">
      <c r="A251" t="s">
        <v>2678</v>
      </c>
      <c r="B251" t="s">
        <v>3365</v>
      </c>
      <c r="C251" s="2">
        <v>44691</v>
      </c>
      <c r="D251" t="s">
        <v>3366</v>
      </c>
      <c r="E251" t="s">
        <v>541</v>
      </c>
      <c r="F251" t="s">
        <v>544</v>
      </c>
      <c r="G251" t="s">
        <v>3367</v>
      </c>
      <c r="H251" t="s">
        <v>2678</v>
      </c>
      <c r="I251" s="2">
        <v>44648</v>
      </c>
      <c r="J251" s="2">
        <v>44691</v>
      </c>
    </row>
    <row r="252" spans="1:10" x14ac:dyDescent="0.35">
      <c r="A252" t="s">
        <v>2678</v>
      </c>
      <c r="B252" t="s">
        <v>3368</v>
      </c>
      <c r="C252" s="2">
        <v>44672</v>
      </c>
      <c r="D252" t="s">
        <v>3369</v>
      </c>
      <c r="E252" t="s">
        <v>542</v>
      </c>
      <c r="F252" t="s">
        <v>498</v>
      </c>
      <c r="G252" t="s">
        <v>3370</v>
      </c>
      <c r="H252" t="s">
        <v>2678</v>
      </c>
      <c r="I252" s="2">
        <v>44655</v>
      </c>
      <c r="J252" s="2">
        <v>44672</v>
      </c>
    </row>
    <row r="253" spans="1:10" x14ac:dyDescent="0.35">
      <c r="A253" t="s">
        <v>2678</v>
      </c>
      <c r="B253" t="s">
        <v>3371</v>
      </c>
      <c r="C253" s="2">
        <v>44705</v>
      </c>
      <c r="D253" t="s">
        <v>3372</v>
      </c>
      <c r="E253" t="s">
        <v>540</v>
      </c>
      <c r="F253" t="s">
        <v>9</v>
      </c>
      <c r="G253" t="s">
        <v>3373</v>
      </c>
      <c r="H253" t="s">
        <v>2678</v>
      </c>
      <c r="I253" s="2">
        <v>44695</v>
      </c>
      <c r="J253" s="2">
        <v>44705</v>
      </c>
    </row>
    <row r="254" spans="1:10" x14ac:dyDescent="0.35">
      <c r="A254" t="s">
        <v>2678</v>
      </c>
      <c r="B254" t="s">
        <v>3374</v>
      </c>
      <c r="C254" s="2">
        <v>44726</v>
      </c>
      <c r="D254" t="s">
        <v>3375</v>
      </c>
      <c r="E254" t="s">
        <v>540</v>
      </c>
      <c r="F254" t="s">
        <v>3376</v>
      </c>
      <c r="G254" t="s">
        <v>557</v>
      </c>
      <c r="H254" t="s">
        <v>2678</v>
      </c>
      <c r="I254" s="2">
        <v>44691</v>
      </c>
      <c r="J254" s="2">
        <v>44726</v>
      </c>
    </row>
    <row r="255" spans="1:10" x14ac:dyDescent="0.35">
      <c r="A255" t="s">
        <v>2678</v>
      </c>
      <c r="B255" t="s">
        <v>3377</v>
      </c>
      <c r="C255" s="2">
        <v>44966</v>
      </c>
      <c r="D255" t="s">
        <v>3378</v>
      </c>
      <c r="E255" t="s">
        <v>541</v>
      </c>
      <c r="F255" t="s">
        <v>544</v>
      </c>
      <c r="G255" t="s">
        <v>302</v>
      </c>
      <c r="H255" t="s">
        <v>2678</v>
      </c>
      <c r="I255" s="2">
        <v>44932</v>
      </c>
      <c r="J255" s="2">
        <v>44966</v>
      </c>
    </row>
    <row r="256" spans="1:10" x14ac:dyDescent="0.35">
      <c r="A256" t="s">
        <v>2678</v>
      </c>
      <c r="B256" t="s">
        <v>3379</v>
      </c>
      <c r="C256" s="2">
        <v>44896</v>
      </c>
      <c r="D256" t="s">
        <v>3380</v>
      </c>
      <c r="E256" t="s">
        <v>2698</v>
      </c>
      <c r="F256" t="s">
        <v>3381</v>
      </c>
      <c r="G256" t="s">
        <v>2974</v>
      </c>
      <c r="H256" t="s">
        <v>2678</v>
      </c>
      <c r="I256" s="2">
        <v>44884</v>
      </c>
      <c r="J256" s="2">
        <v>44896</v>
      </c>
    </row>
    <row r="257" spans="1:10" x14ac:dyDescent="0.35">
      <c r="A257" t="s">
        <v>2678</v>
      </c>
      <c r="B257" t="s">
        <v>3382</v>
      </c>
      <c r="C257" s="2">
        <v>44749</v>
      </c>
      <c r="D257" t="s">
        <v>3383</v>
      </c>
      <c r="E257" t="s">
        <v>2698</v>
      </c>
      <c r="F257" t="s">
        <v>76</v>
      </c>
      <c r="G257" t="s">
        <v>76</v>
      </c>
      <c r="H257" t="s">
        <v>2678</v>
      </c>
      <c r="I257" s="2">
        <v>44725</v>
      </c>
      <c r="J257" s="2">
        <v>44749</v>
      </c>
    </row>
    <row r="258" spans="1:10" x14ac:dyDescent="0.35">
      <c r="A258" t="s">
        <v>2678</v>
      </c>
      <c r="B258" t="s">
        <v>3384</v>
      </c>
      <c r="C258" s="2">
        <v>44754</v>
      </c>
      <c r="D258" t="s">
        <v>3385</v>
      </c>
      <c r="E258" t="s">
        <v>541</v>
      </c>
      <c r="F258" t="s">
        <v>544</v>
      </c>
      <c r="G258" t="s">
        <v>3386</v>
      </c>
      <c r="H258" t="s">
        <v>2678</v>
      </c>
      <c r="I258" s="2">
        <v>44715</v>
      </c>
      <c r="J258" s="2">
        <v>44754</v>
      </c>
    </row>
    <row r="259" spans="1:10" x14ac:dyDescent="0.35">
      <c r="A259" t="s">
        <v>2678</v>
      </c>
      <c r="B259" t="s">
        <v>3387</v>
      </c>
      <c r="C259" s="2">
        <v>44714</v>
      </c>
      <c r="D259" t="s">
        <v>3388</v>
      </c>
      <c r="E259" t="s">
        <v>541</v>
      </c>
      <c r="F259" t="s">
        <v>544</v>
      </c>
      <c r="G259" t="s">
        <v>295</v>
      </c>
      <c r="H259" t="s">
        <v>2678</v>
      </c>
      <c r="I259" s="2">
        <v>44708</v>
      </c>
      <c r="J259" s="2">
        <v>44714</v>
      </c>
    </row>
    <row r="260" spans="1:10" x14ac:dyDescent="0.35">
      <c r="A260" t="s">
        <v>2678</v>
      </c>
      <c r="B260" t="s">
        <v>3389</v>
      </c>
      <c r="C260" s="2">
        <v>44580</v>
      </c>
      <c r="D260" t="s">
        <v>3390</v>
      </c>
      <c r="E260" t="s">
        <v>2723</v>
      </c>
      <c r="F260" t="s">
        <v>2769</v>
      </c>
      <c r="G260" t="s">
        <v>3152</v>
      </c>
      <c r="H260" t="s">
        <v>2678</v>
      </c>
      <c r="I260" s="2">
        <v>44532</v>
      </c>
      <c r="J260" s="2">
        <v>44580</v>
      </c>
    </row>
    <row r="261" spans="1:10" x14ac:dyDescent="0.35">
      <c r="A261" t="s">
        <v>2678</v>
      </c>
      <c r="B261" t="s">
        <v>3391</v>
      </c>
      <c r="C261" s="2">
        <v>44950</v>
      </c>
      <c r="D261" t="s">
        <v>3392</v>
      </c>
      <c r="E261" t="s">
        <v>541</v>
      </c>
      <c r="F261" t="s">
        <v>544</v>
      </c>
      <c r="G261" t="s">
        <v>3393</v>
      </c>
      <c r="H261" t="s">
        <v>2678</v>
      </c>
      <c r="I261" s="2">
        <v>44798</v>
      </c>
      <c r="J261" s="2">
        <v>44950</v>
      </c>
    </row>
    <row r="262" spans="1:10" x14ac:dyDescent="0.35">
      <c r="A262" t="s">
        <v>2678</v>
      </c>
      <c r="B262" t="s">
        <v>3394</v>
      </c>
      <c r="C262" s="2">
        <v>44817</v>
      </c>
      <c r="D262" t="s">
        <v>3395</v>
      </c>
      <c r="E262" t="s">
        <v>540</v>
      </c>
      <c r="F262" t="s">
        <v>59</v>
      </c>
      <c r="G262" t="s">
        <v>485</v>
      </c>
      <c r="H262" t="s">
        <v>2678</v>
      </c>
      <c r="I262" s="2">
        <v>44810</v>
      </c>
      <c r="J262" s="2">
        <v>44817</v>
      </c>
    </row>
    <row r="263" spans="1:10" x14ac:dyDescent="0.35">
      <c r="A263" t="s">
        <v>2678</v>
      </c>
      <c r="B263" t="s">
        <v>3396</v>
      </c>
      <c r="C263" s="2">
        <v>44609</v>
      </c>
      <c r="D263" t="s">
        <v>3397</v>
      </c>
      <c r="E263" t="s">
        <v>2698</v>
      </c>
      <c r="F263" t="s">
        <v>76</v>
      </c>
      <c r="G263" t="s">
        <v>3398</v>
      </c>
      <c r="H263" t="s">
        <v>2678</v>
      </c>
      <c r="I263" s="2">
        <v>44554</v>
      </c>
      <c r="J263" s="2">
        <v>44609</v>
      </c>
    </row>
    <row r="264" spans="1:10" x14ac:dyDescent="0.35">
      <c r="A264" t="s">
        <v>2678</v>
      </c>
      <c r="B264" t="s">
        <v>3399</v>
      </c>
      <c r="C264" s="2">
        <v>44896</v>
      </c>
      <c r="D264" t="s">
        <v>3400</v>
      </c>
      <c r="E264" t="s">
        <v>541</v>
      </c>
      <c r="F264" t="s">
        <v>544</v>
      </c>
      <c r="G264" t="s">
        <v>2798</v>
      </c>
      <c r="H264" t="s">
        <v>2678</v>
      </c>
      <c r="I264" s="2">
        <v>44850</v>
      </c>
      <c r="J264" s="2">
        <v>44896</v>
      </c>
    </row>
    <row r="265" spans="1:10" x14ac:dyDescent="0.35">
      <c r="A265" t="s">
        <v>2678</v>
      </c>
      <c r="B265" t="s">
        <v>3401</v>
      </c>
      <c r="C265" s="2">
        <v>44755</v>
      </c>
      <c r="D265" t="s">
        <v>3402</v>
      </c>
      <c r="E265" t="s">
        <v>540</v>
      </c>
      <c r="F265" t="s">
        <v>51</v>
      </c>
      <c r="G265" t="s">
        <v>3017</v>
      </c>
      <c r="H265" t="s">
        <v>2678</v>
      </c>
      <c r="I265" s="2">
        <v>44748</v>
      </c>
      <c r="J265" s="2">
        <v>44755</v>
      </c>
    </row>
    <row r="266" spans="1:10" x14ac:dyDescent="0.35">
      <c r="A266" t="s">
        <v>2678</v>
      </c>
      <c r="B266" t="s">
        <v>3403</v>
      </c>
      <c r="C266" s="2">
        <v>44587</v>
      </c>
      <c r="D266" t="s">
        <v>3404</v>
      </c>
      <c r="E266" t="s">
        <v>2723</v>
      </c>
      <c r="F266" t="s">
        <v>2769</v>
      </c>
      <c r="G266" t="s">
        <v>3152</v>
      </c>
      <c r="H266" t="s">
        <v>2678</v>
      </c>
      <c r="I266" s="2">
        <v>44546</v>
      </c>
      <c r="J266" s="2">
        <v>44587</v>
      </c>
    </row>
    <row r="267" spans="1:10" x14ac:dyDescent="0.35">
      <c r="A267" t="s">
        <v>2678</v>
      </c>
      <c r="B267" t="s">
        <v>3405</v>
      </c>
      <c r="C267" s="2">
        <v>44623</v>
      </c>
      <c r="D267" t="s">
        <v>3406</v>
      </c>
      <c r="E267" t="s">
        <v>541</v>
      </c>
      <c r="F267" t="s">
        <v>2762</v>
      </c>
      <c r="G267" t="s">
        <v>3407</v>
      </c>
      <c r="H267" t="s">
        <v>2678</v>
      </c>
      <c r="I267" s="2">
        <v>44547</v>
      </c>
      <c r="J267" s="2">
        <v>44623</v>
      </c>
    </row>
    <row r="268" spans="1:10" x14ac:dyDescent="0.35">
      <c r="A268" t="s">
        <v>2678</v>
      </c>
      <c r="B268" t="s">
        <v>3408</v>
      </c>
      <c r="C268" s="2">
        <v>45056</v>
      </c>
      <c r="D268" t="s">
        <v>3409</v>
      </c>
      <c r="E268" t="s">
        <v>2698</v>
      </c>
      <c r="F268" t="s">
        <v>65</v>
      </c>
      <c r="G268" t="s">
        <v>3410</v>
      </c>
      <c r="H268" t="s">
        <v>2678</v>
      </c>
      <c r="I268" s="2">
        <v>44914</v>
      </c>
      <c r="J268" s="2">
        <v>45056</v>
      </c>
    </row>
    <row r="269" spans="1:10" x14ac:dyDescent="0.35">
      <c r="A269" t="s">
        <v>2678</v>
      </c>
      <c r="B269" t="s">
        <v>3411</v>
      </c>
      <c r="C269" s="2">
        <v>45008</v>
      </c>
      <c r="D269" t="s">
        <v>3412</v>
      </c>
      <c r="E269" t="s">
        <v>2803</v>
      </c>
      <c r="F269" t="s">
        <v>2804</v>
      </c>
      <c r="G269" t="s">
        <v>3413</v>
      </c>
      <c r="H269" t="s">
        <v>2678</v>
      </c>
      <c r="I269" s="2">
        <v>44908</v>
      </c>
      <c r="J269" s="2">
        <v>45008</v>
      </c>
    </row>
    <row r="270" spans="1:10" x14ac:dyDescent="0.35">
      <c r="A270" t="s">
        <v>2678</v>
      </c>
      <c r="B270" t="s">
        <v>3414</v>
      </c>
      <c r="C270" s="2">
        <v>44602</v>
      </c>
      <c r="D270" t="s">
        <v>3415</v>
      </c>
      <c r="E270" t="s">
        <v>541</v>
      </c>
      <c r="F270" t="s">
        <v>2762</v>
      </c>
      <c r="G270" t="s">
        <v>3393</v>
      </c>
      <c r="H270" t="s">
        <v>2678</v>
      </c>
      <c r="I270" s="2">
        <v>44594</v>
      </c>
      <c r="J270" s="2">
        <v>44602</v>
      </c>
    </row>
    <row r="271" spans="1:10" x14ac:dyDescent="0.35">
      <c r="A271" t="s">
        <v>2678</v>
      </c>
      <c r="B271" t="s">
        <v>3416</v>
      </c>
      <c r="C271" s="2">
        <v>44684</v>
      </c>
      <c r="D271" t="s">
        <v>3417</v>
      </c>
      <c r="E271" t="s">
        <v>2723</v>
      </c>
      <c r="F271" t="s">
        <v>2769</v>
      </c>
      <c r="G271" t="s">
        <v>2738</v>
      </c>
      <c r="H271" t="s">
        <v>2678</v>
      </c>
      <c r="I271" s="2">
        <v>44679</v>
      </c>
      <c r="J271" s="2">
        <v>44684</v>
      </c>
    </row>
    <row r="272" spans="1:10" x14ac:dyDescent="0.35">
      <c r="A272" t="s">
        <v>2678</v>
      </c>
      <c r="B272" t="s">
        <v>3418</v>
      </c>
      <c r="C272" s="2">
        <v>44586</v>
      </c>
      <c r="D272" t="s">
        <v>3419</v>
      </c>
      <c r="E272" t="s">
        <v>540</v>
      </c>
      <c r="F272" t="s">
        <v>9</v>
      </c>
      <c r="G272" t="s">
        <v>3420</v>
      </c>
      <c r="H272" t="s">
        <v>2678</v>
      </c>
      <c r="I272" s="2">
        <v>44341</v>
      </c>
      <c r="J272" s="2">
        <v>44586</v>
      </c>
    </row>
    <row r="273" spans="1:10" x14ac:dyDescent="0.35">
      <c r="A273" t="s">
        <v>2678</v>
      </c>
      <c r="B273" t="s">
        <v>3421</v>
      </c>
      <c r="C273" s="2">
        <v>44790</v>
      </c>
      <c r="D273" t="s">
        <v>3422</v>
      </c>
      <c r="E273" t="s">
        <v>541</v>
      </c>
      <c r="F273" t="s">
        <v>544</v>
      </c>
      <c r="G273" t="s">
        <v>302</v>
      </c>
      <c r="H273" t="s">
        <v>2678</v>
      </c>
      <c r="I273" s="2">
        <v>44602</v>
      </c>
      <c r="J273" s="2">
        <v>44790</v>
      </c>
    </row>
    <row r="274" spans="1:10" x14ac:dyDescent="0.35">
      <c r="A274" t="s">
        <v>2678</v>
      </c>
      <c r="B274" t="s">
        <v>3423</v>
      </c>
      <c r="C274" s="2">
        <v>44791</v>
      </c>
      <c r="D274" t="s">
        <v>3424</v>
      </c>
      <c r="E274" t="s">
        <v>2803</v>
      </c>
      <c r="F274" t="s">
        <v>2804</v>
      </c>
      <c r="G274" t="s">
        <v>3425</v>
      </c>
      <c r="H274" t="s">
        <v>2678</v>
      </c>
      <c r="I274" s="2">
        <v>44757</v>
      </c>
      <c r="J274" s="2">
        <v>44791</v>
      </c>
    </row>
    <row r="275" spans="1:10" x14ac:dyDescent="0.35">
      <c r="A275" t="s">
        <v>2678</v>
      </c>
      <c r="B275" t="s">
        <v>3426</v>
      </c>
      <c r="C275" s="2">
        <v>44832</v>
      </c>
      <c r="D275" t="s">
        <v>3427</v>
      </c>
      <c r="E275" t="s">
        <v>540</v>
      </c>
      <c r="F275" t="s">
        <v>59</v>
      </c>
      <c r="G275" t="s">
        <v>557</v>
      </c>
      <c r="H275" t="s">
        <v>2678</v>
      </c>
      <c r="I275" s="2">
        <v>44802</v>
      </c>
      <c r="J275" s="2">
        <v>44832</v>
      </c>
    </row>
    <row r="276" spans="1:10" x14ac:dyDescent="0.35">
      <c r="A276" t="s">
        <v>2678</v>
      </c>
      <c r="B276" t="s">
        <v>3428</v>
      </c>
      <c r="C276" s="2">
        <v>44896</v>
      </c>
      <c r="D276" t="s">
        <v>3429</v>
      </c>
      <c r="E276" t="s">
        <v>542</v>
      </c>
      <c r="F276" t="s">
        <v>9</v>
      </c>
      <c r="G276" t="s">
        <v>3430</v>
      </c>
      <c r="H276" t="s">
        <v>2678</v>
      </c>
      <c r="I276" s="2">
        <v>44872</v>
      </c>
      <c r="J276" s="2">
        <v>44896</v>
      </c>
    </row>
    <row r="277" spans="1:10" x14ac:dyDescent="0.35">
      <c r="A277" t="s">
        <v>2678</v>
      </c>
      <c r="B277" t="s">
        <v>3431</v>
      </c>
      <c r="C277" s="2">
        <v>44803</v>
      </c>
      <c r="D277" t="s">
        <v>3432</v>
      </c>
      <c r="E277" t="s">
        <v>540</v>
      </c>
      <c r="F277" t="s">
        <v>59</v>
      </c>
      <c r="G277" t="s">
        <v>3433</v>
      </c>
      <c r="H277" t="s">
        <v>2678</v>
      </c>
      <c r="I277" s="2">
        <v>44792</v>
      </c>
      <c r="J277" s="2">
        <v>44803</v>
      </c>
    </row>
    <row r="278" spans="1:10" x14ac:dyDescent="0.35">
      <c r="A278" t="s">
        <v>2678</v>
      </c>
      <c r="B278" t="s">
        <v>3434</v>
      </c>
      <c r="C278" s="2">
        <v>44978</v>
      </c>
      <c r="D278" t="s">
        <v>3435</v>
      </c>
      <c r="E278" t="s">
        <v>542</v>
      </c>
      <c r="F278" t="s">
        <v>59</v>
      </c>
      <c r="G278" t="s">
        <v>3436</v>
      </c>
      <c r="H278" t="s">
        <v>2678</v>
      </c>
      <c r="I278" s="2">
        <v>44940</v>
      </c>
      <c r="J278" s="2">
        <v>44978</v>
      </c>
    </row>
    <row r="279" spans="1:10" x14ac:dyDescent="0.35">
      <c r="A279" t="s">
        <v>2678</v>
      </c>
      <c r="B279" t="s">
        <v>3437</v>
      </c>
      <c r="C279" s="2">
        <v>44930</v>
      </c>
      <c r="D279" t="s">
        <v>3438</v>
      </c>
      <c r="E279" t="s">
        <v>2723</v>
      </c>
      <c r="F279" t="s">
        <v>2769</v>
      </c>
      <c r="G279" t="s">
        <v>3439</v>
      </c>
      <c r="H279" t="s">
        <v>2678</v>
      </c>
      <c r="I279" s="2">
        <v>44923</v>
      </c>
      <c r="J279" s="2">
        <v>44930</v>
      </c>
    </row>
    <row r="280" spans="1:10" x14ac:dyDescent="0.35">
      <c r="A280" t="s">
        <v>2678</v>
      </c>
      <c r="B280" t="s">
        <v>3440</v>
      </c>
      <c r="C280" s="2">
        <v>44936</v>
      </c>
      <c r="D280" t="s">
        <v>3441</v>
      </c>
      <c r="E280" t="s">
        <v>542</v>
      </c>
      <c r="F280" t="s">
        <v>59</v>
      </c>
      <c r="G280" t="s">
        <v>404</v>
      </c>
      <c r="H280" t="s">
        <v>2678</v>
      </c>
      <c r="I280" s="2">
        <v>44919</v>
      </c>
      <c r="J280" s="2">
        <v>44936</v>
      </c>
    </row>
    <row r="281" spans="1:10" x14ac:dyDescent="0.35">
      <c r="A281" t="s">
        <v>2678</v>
      </c>
      <c r="B281" t="s">
        <v>3442</v>
      </c>
      <c r="C281" s="2">
        <v>44803</v>
      </c>
      <c r="D281" t="s">
        <v>3443</v>
      </c>
      <c r="E281" t="s">
        <v>540</v>
      </c>
      <c r="F281" t="s">
        <v>59</v>
      </c>
      <c r="G281" t="s">
        <v>3444</v>
      </c>
      <c r="H281" t="s">
        <v>2678</v>
      </c>
      <c r="I281" s="2">
        <v>44796</v>
      </c>
      <c r="J281" s="2">
        <v>44803</v>
      </c>
    </row>
    <row r="282" spans="1:10" x14ac:dyDescent="0.35">
      <c r="A282" t="s">
        <v>2678</v>
      </c>
      <c r="B282" t="s">
        <v>3445</v>
      </c>
      <c r="C282" s="2">
        <v>44957</v>
      </c>
      <c r="D282" t="s">
        <v>3446</v>
      </c>
      <c r="E282" t="s">
        <v>542</v>
      </c>
      <c r="F282" t="s">
        <v>59</v>
      </c>
      <c r="G282" t="s">
        <v>494</v>
      </c>
      <c r="H282" t="s">
        <v>2678</v>
      </c>
      <c r="I282" s="2">
        <v>44792</v>
      </c>
      <c r="J282" s="2">
        <v>44957</v>
      </c>
    </row>
    <row r="283" spans="1:10" x14ac:dyDescent="0.35">
      <c r="A283" t="s">
        <v>2678</v>
      </c>
      <c r="B283" t="s">
        <v>3447</v>
      </c>
      <c r="C283" s="2">
        <v>44901</v>
      </c>
      <c r="D283" t="s">
        <v>3448</v>
      </c>
      <c r="E283" t="s">
        <v>542</v>
      </c>
      <c r="F283" t="s">
        <v>9</v>
      </c>
      <c r="G283" t="s">
        <v>3449</v>
      </c>
      <c r="H283" t="s">
        <v>2678</v>
      </c>
      <c r="I283" s="2">
        <v>44888</v>
      </c>
      <c r="J283" s="2">
        <v>44901</v>
      </c>
    </row>
    <row r="284" spans="1:10" x14ac:dyDescent="0.35">
      <c r="A284" t="s">
        <v>2678</v>
      </c>
      <c r="B284" t="s">
        <v>3450</v>
      </c>
      <c r="C284" s="2">
        <v>44888</v>
      </c>
      <c r="D284" t="s">
        <v>3451</v>
      </c>
      <c r="E284" t="s">
        <v>541</v>
      </c>
      <c r="F284" t="s">
        <v>544</v>
      </c>
      <c r="G284" t="s">
        <v>3452</v>
      </c>
      <c r="H284" t="s">
        <v>2678</v>
      </c>
      <c r="I284" s="2">
        <v>44880</v>
      </c>
      <c r="J284" s="2">
        <v>44888</v>
      </c>
    </row>
    <row r="285" spans="1:10" x14ac:dyDescent="0.35">
      <c r="A285" t="s">
        <v>2678</v>
      </c>
      <c r="B285" t="s">
        <v>3453</v>
      </c>
      <c r="C285" s="2">
        <v>44831</v>
      </c>
      <c r="D285" t="s">
        <v>3454</v>
      </c>
      <c r="E285" t="s">
        <v>540</v>
      </c>
      <c r="F285" t="s">
        <v>59</v>
      </c>
      <c r="G285" t="s">
        <v>3455</v>
      </c>
      <c r="H285" t="s">
        <v>2678</v>
      </c>
      <c r="I285" s="2">
        <v>44792</v>
      </c>
      <c r="J285" s="2">
        <v>44831</v>
      </c>
    </row>
    <row r="286" spans="1:10" x14ac:dyDescent="0.35">
      <c r="A286" t="s">
        <v>2678</v>
      </c>
      <c r="B286" t="s">
        <v>3456</v>
      </c>
      <c r="C286" s="2">
        <v>44812</v>
      </c>
      <c r="D286" t="s">
        <v>3457</v>
      </c>
      <c r="E286" t="s">
        <v>541</v>
      </c>
      <c r="F286" t="s">
        <v>544</v>
      </c>
      <c r="G286" t="s">
        <v>3452</v>
      </c>
      <c r="H286" t="s">
        <v>2678</v>
      </c>
      <c r="I286" s="2">
        <v>44795</v>
      </c>
      <c r="J286" s="2">
        <v>44812</v>
      </c>
    </row>
    <row r="287" spans="1:10" x14ac:dyDescent="0.35">
      <c r="A287" t="s">
        <v>2678</v>
      </c>
      <c r="B287" t="s">
        <v>3458</v>
      </c>
      <c r="C287" s="2">
        <v>44586</v>
      </c>
      <c r="D287" t="s">
        <v>3459</v>
      </c>
      <c r="E287" t="s">
        <v>541</v>
      </c>
      <c r="F287" t="s">
        <v>2762</v>
      </c>
      <c r="G287" t="s">
        <v>3393</v>
      </c>
      <c r="H287" t="s">
        <v>2678</v>
      </c>
      <c r="I287" s="2">
        <v>44578</v>
      </c>
      <c r="J287" s="2">
        <v>44586</v>
      </c>
    </row>
    <row r="288" spans="1:10" x14ac:dyDescent="0.35">
      <c r="A288" t="s">
        <v>2678</v>
      </c>
      <c r="B288" t="s">
        <v>3460</v>
      </c>
      <c r="C288" s="2">
        <v>44916</v>
      </c>
      <c r="D288" t="s">
        <v>3461</v>
      </c>
      <c r="E288" t="s">
        <v>541</v>
      </c>
      <c r="F288" t="s">
        <v>544</v>
      </c>
      <c r="G288" t="s">
        <v>3462</v>
      </c>
      <c r="H288" t="s">
        <v>2678</v>
      </c>
      <c r="I288" s="2">
        <v>44790</v>
      </c>
      <c r="J288" s="2">
        <v>44916</v>
      </c>
    </row>
    <row r="289" spans="1:10" x14ac:dyDescent="0.35">
      <c r="A289" t="s">
        <v>2678</v>
      </c>
      <c r="B289" t="s">
        <v>3463</v>
      </c>
      <c r="C289" s="2">
        <v>44679</v>
      </c>
      <c r="D289" t="s">
        <v>3464</v>
      </c>
      <c r="E289" t="s">
        <v>3465</v>
      </c>
      <c r="F289" t="s">
        <v>2804</v>
      </c>
      <c r="G289" t="s">
        <v>3466</v>
      </c>
      <c r="H289" t="s">
        <v>2678</v>
      </c>
      <c r="I289" s="2">
        <v>44671</v>
      </c>
      <c r="J289" s="2">
        <v>44679</v>
      </c>
    </row>
    <row r="290" spans="1:10" x14ac:dyDescent="0.35">
      <c r="A290" t="s">
        <v>2678</v>
      </c>
      <c r="B290" t="s">
        <v>3467</v>
      </c>
      <c r="C290" s="2">
        <v>44908</v>
      </c>
      <c r="D290" t="s">
        <v>3468</v>
      </c>
      <c r="E290" t="s">
        <v>2803</v>
      </c>
      <c r="F290" t="s">
        <v>2804</v>
      </c>
      <c r="G290" t="s">
        <v>554</v>
      </c>
      <c r="H290" t="s">
        <v>2678</v>
      </c>
      <c r="I290" s="2">
        <v>44889</v>
      </c>
      <c r="J290" s="2">
        <v>44908</v>
      </c>
    </row>
    <row r="291" spans="1:10" x14ac:dyDescent="0.35">
      <c r="A291" t="s">
        <v>2678</v>
      </c>
      <c r="B291" t="s">
        <v>3469</v>
      </c>
      <c r="C291" s="2">
        <v>44818</v>
      </c>
      <c r="D291" t="s">
        <v>3470</v>
      </c>
      <c r="E291" t="s">
        <v>540</v>
      </c>
      <c r="F291" t="s">
        <v>51</v>
      </c>
      <c r="G291" t="s">
        <v>3471</v>
      </c>
      <c r="H291" t="s">
        <v>2678</v>
      </c>
      <c r="I291" s="2">
        <v>44803</v>
      </c>
      <c r="J291" s="2">
        <v>44818</v>
      </c>
    </row>
    <row r="292" spans="1:10" x14ac:dyDescent="0.35">
      <c r="A292" t="s">
        <v>2678</v>
      </c>
      <c r="B292" t="s">
        <v>3472</v>
      </c>
      <c r="C292" s="2">
        <v>44805</v>
      </c>
      <c r="D292" t="s">
        <v>3473</v>
      </c>
      <c r="E292" t="s">
        <v>542</v>
      </c>
      <c r="F292" t="s">
        <v>498</v>
      </c>
      <c r="G292" t="s">
        <v>3146</v>
      </c>
      <c r="H292" t="s">
        <v>2678</v>
      </c>
      <c r="I292" s="2">
        <v>44767</v>
      </c>
      <c r="J292" s="2">
        <v>44805</v>
      </c>
    </row>
    <row r="293" spans="1:10" x14ac:dyDescent="0.35">
      <c r="A293" t="s">
        <v>2678</v>
      </c>
      <c r="B293" t="s">
        <v>3474</v>
      </c>
      <c r="C293" s="2">
        <v>44684</v>
      </c>
      <c r="D293" t="s">
        <v>3475</v>
      </c>
      <c r="E293" t="s">
        <v>2723</v>
      </c>
      <c r="F293" t="s">
        <v>2769</v>
      </c>
      <c r="G293" t="s">
        <v>3325</v>
      </c>
      <c r="H293" t="s">
        <v>2678</v>
      </c>
      <c r="I293" s="2">
        <v>44566</v>
      </c>
      <c r="J293" s="2">
        <v>44684</v>
      </c>
    </row>
    <row r="294" spans="1:10" x14ac:dyDescent="0.35">
      <c r="A294" t="s">
        <v>2678</v>
      </c>
      <c r="B294" t="s">
        <v>3476</v>
      </c>
      <c r="C294" s="2">
        <v>44916</v>
      </c>
      <c r="D294" t="s">
        <v>3477</v>
      </c>
      <c r="E294" t="s">
        <v>541</v>
      </c>
      <c r="F294" t="s">
        <v>544</v>
      </c>
      <c r="G294" t="s">
        <v>3478</v>
      </c>
      <c r="H294" t="s">
        <v>2678</v>
      </c>
      <c r="I294" s="2">
        <v>44901</v>
      </c>
      <c r="J294" s="2">
        <v>44916</v>
      </c>
    </row>
    <row r="295" spans="1:10" x14ac:dyDescent="0.35">
      <c r="A295" t="s">
        <v>2678</v>
      </c>
      <c r="B295" t="s">
        <v>3479</v>
      </c>
      <c r="C295" s="2">
        <v>44966</v>
      </c>
      <c r="D295" t="s">
        <v>3480</v>
      </c>
      <c r="E295" t="s">
        <v>2803</v>
      </c>
      <c r="F295" t="s">
        <v>2804</v>
      </c>
      <c r="G295" t="s">
        <v>215</v>
      </c>
      <c r="H295" t="s">
        <v>2678</v>
      </c>
      <c r="I295" s="2">
        <v>44907</v>
      </c>
      <c r="J295" s="2">
        <v>44966</v>
      </c>
    </row>
    <row r="296" spans="1:10" x14ac:dyDescent="0.35">
      <c r="A296" t="s">
        <v>2678</v>
      </c>
      <c r="B296" t="s">
        <v>3481</v>
      </c>
      <c r="C296" s="2">
        <v>44908</v>
      </c>
      <c r="D296" t="s">
        <v>3482</v>
      </c>
      <c r="E296" t="s">
        <v>2803</v>
      </c>
      <c r="F296" t="s">
        <v>2804</v>
      </c>
      <c r="G296" t="s">
        <v>554</v>
      </c>
      <c r="H296" t="s">
        <v>2678</v>
      </c>
      <c r="I296" s="2">
        <v>44895</v>
      </c>
      <c r="J296" s="2">
        <v>44908</v>
      </c>
    </row>
    <row r="297" spans="1:10" x14ac:dyDescent="0.35">
      <c r="A297" t="s">
        <v>2678</v>
      </c>
      <c r="B297" t="s">
        <v>3483</v>
      </c>
      <c r="C297" s="2">
        <v>44902</v>
      </c>
      <c r="D297" t="s">
        <v>3484</v>
      </c>
      <c r="E297" t="s">
        <v>541</v>
      </c>
      <c r="F297" t="s">
        <v>544</v>
      </c>
      <c r="G297" t="s">
        <v>254</v>
      </c>
      <c r="H297" t="s">
        <v>2678</v>
      </c>
      <c r="I297" s="2">
        <v>44859</v>
      </c>
      <c r="J297" s="2">
        <v>44902</v>
      </c>
    </row>
    <row r="298" spans="1:10" x14ac:dyDescent="0.35">
      <c r="A298" t="s">
        <v>2678</v>
      </c>
      <c r="B298" t="s">
        <v>3485</v>
      </c>
      <c r="C298" s="2">
        <v>44958</v>
      </c>
      <c r="D298" t="s">
        <v>3486</v>
      </c>
      <c r="E298" t="s">
        <v>2698</v>
      </c>
      <c r="F298" t="s">
        <v>76</v>
      </c>
      <c r="G298" t="s">
        <v>3487</v>
      </c>
      <c r="H298" t="s">
        <v>2678</v>
      </c>
      <c r="I298" s="2">
        <v>44882</v>
      </c>
      <c r="J298" s="2">
        <v>44958</v>
      </c>
    </row>
    <row r="299" spans="1:10" x14ac:dyDescent="0.35">
      <c r="A299" t="s">
        <v>2678</v>
      </c>
      <c r="B299" t="s">
        <v>3488</v>
      </c>
      <c r="C299" s="2">
        <v>44726</v>
      </c>
      <c r="D299" t="s">
        <v>3489</v>
      </c>
      <c r="E299" t="s">
        <v>2723</v>
      </c>
      <c r="F299" t="s">
        <v>2769</v>
      </c>
      <c r="G299" t="s">
        <v>3490</v>
      </c>
      <c r="H299" t="s">
        <v>2678</v>
      </c>
      <c r="I299" s="2">
        <v>44628</v>
      </c>
      <c r="J299" s="2">
        <v>44726</v>
      </c>
    </row>
    <row r="300" spans="1:10" x14ac:dyDescent="0.35">
      <c r="A300" t="s">
        <v>2678</v>
      </c>
      <c r="B300" t="s">
        <v>3491</v>
      </c>
      <c r="C300" s="2">
        <v>44665</v>
      </c>
      <c r="D300" t="s">
        <v>3492</v>
      </c>
      <c r="E300" t="s">
        <v>2723</v>
      </c>
      <c r="F300" t="s">
        <v>2769</v>
      </c>
      <c r="G300" t="s">
        <v>2916</v>
      </c>
      <c r="H300" t="s">
        <v>2678</v>
      </c>
      <c r="I300" s="2">
        <v>44461</v>
      </c>
      <c r="J300" s="2">
        <v>44665</v>
      </c>
    </row>
    <row r="301" spans="1:10" x14ac:dyDescent="0.35">
      <c r="A301" t="s">
        <v>2678</v>
      </c>
      <c r="B301" t="s">
        <v>3493</v>
      </c>
      <c r="C301" s="2">
        <v>44676</v>
      </c>
      <c r="D301" t="s">
        <v>3494</v>
      </c>
      <c r="E301" t="s">
        <v>2723</v>
      </c>
      <c r="F301" t="s">
        <v>2769</v>
      </c>
      <c r="G301" t="s">
        <v>3121</v>
      </c>
      <c r="H301" t="s">
        <v>2678</v>
      </c>
      <c r="I301" s="2">
        <v>44519</v>
      </c>
      <c r="J301" s="2">
        <v>44676</v>
      </c>
    </row>
    <row r="302" spans="1:10" x14ac:dyDescent="0.35">
      <c r="A302" t="s">
        <v>2678</v>
      </c>
      <c r="B302" t="s">
        <v>3495</v>
      </c>
      <c r="C302" s="2">
        <v>44924</v>
      </c>
      <c r="D302" t="s">
        <v>3496</v>
      </c>
      <c r="E302" t="s">
        <v>2698</v>
      </c>
      <c r="F302" t="s">
        <v>76</v>
      </c>
      <c r="G302" t="s">
        <v>3497</v>
      </c>
      <c r="H302" t="s">
        <v>2678</v>
      </c>
      <c r="I302" s="2">
        <v>44911</v>
      </c>
      <c r="J302" s="2">
        <v>44924</v>
      </c>
    </row>
    <row r="303" spans="1:10" x14ac:dyDescent="0.35">
      <c r="A303" t="s">
        <v>2678</v>
      </c>
      <c r="B303" t="s">
        <v>3498</v>
      </c>
      <c r="C303" s="2">
        <v>44677</v>
      </c>
      <c r="D303" t="s">
        <v>3499</v>
      </c>
      <c r="E303" t="s">
        <v>2723</v>
      </c>
      <c r="F303" t="s">
        <v>35</v>
      </c>
      <c r="G303" t="s">
        <v>3500</v>
      </c>
      <c r="H303" t="s">
        <v>2678</v>
      </c>
      <c r="I303" s="2">
        <v>44522</v>
      </c>
      <c r="J303" s="2">
        <v>44677</v>
      </c>
    </row>
    <row r="304" spans="1:10" x14ac:dyDescent="0.35">
      <c r="A304" t="s">
        <v>2678</v>
      </c>
      <c r="B304" t="s">
        <v>3501</v>
      </c>
      <c r="C304" s="2">
        <v>44567</v>
      </c>
      <c r="D304" t="s">
        <v>3502</v>
      </c>
      <c r="E304" t="s">
        <v>3503</v>
      </c>
      <c r="F304" t="s">
        <v>3504</v>
      </c>
      <c r="G304" t="s">
        <v>3504</v>
      </c>
      <c r="H304" t="s">
        <v>2678</v>
      </c>
      <c r="I304" s="2">
        <v>44531</v>
      </c>
      <c r="J304" s="2">
        <v>44567</v>
      </c>
    </row>
    <row r="305" spans="1:10" x14ac:dyDescent="0.35">
      <c r="A305" t="s">
        <v>2678</v>
      </c>
      <c r="B305" t="s">
        <v>3505</v>
      </c>
      <c r="C305" s="2">
        <v>44644</v>
      </c>
      <c r="D305" t="s">
        <v>3506</v>
      </c>
      <c r="E305" t="s">
        <v>541</v>
      </c>
      <c r="F305" t="s">
        <v>544</v>
      </c>
      <c r="G305" t="s">
        <v>2852</v>
      </c>
      <c r="H305" t="s">
        <v>2678</v>
      </c>
      <c r="I305" s="2">
        <v>44637</v>
      </c>
      <c r="J305" s="2">
        <v>44644</v>
      </c>
    </row>
    <row r="306" spans="1:10" x14ac:dyDescent="0.35">
      <c r="A306" t="s">
        <v>2678</v>
      </c>
      <c r="B306" t="s">
        <v>3507</v>
      </c>
      <c r="C306" s="2">
        <v>44678</v>
      </c>
      <c r="D306" t="s">
        <v>3508</v>
      </c>
      <c r="E306" t="s">
        <v>2747</v>
      </c>
      <c r="F306" t="s">
        <v>3509</v>
      </c>
      <c r="G306" t="s">
        <v>558</v>
      </c>
      <c r="H306" t="s">
        <v>2678</v>
      </c>
      <c r="I306" s="2">
        <v>44658</v>
      </c>
      <c r="J306" s="2">
        <v>44678</v>
      </c>
    </row>
    <row r="307" spans="1:10" x14ac:dyDescent="0.35">
      <c r="A307" t="s">
        <v>2678</v>
      </c>
      <c r="B307" t="s">
        <v>3510</v>
      </c>
      <c r="C307" s="2">
        <v>45029</v>
      </c>
      <c r="D307" t="s">
        <v>3511</v>
      </c>
      <c r="E307" t="s">
        <v>542</v>
      </c>
      <c r="F307" t="s">
        <v>9</v>
      </c>
      <c r="G307" t="s">
        <v>404</v>
      </c>
      <c r="H307" t="s">
        <v>2678</v>
      </c>
      <c r="I307" s="2">
        <v>45002</v>
      </c>
      <c r="J307" s="2">
        <v>45029</v>
      </c>
    </row>
    <row r="308" spans="1:10" x14ac:dyDescent="0.35">
      <c r="A308" t="s">
        <v>2678</v>
      </c>
      <c r="B308" t="s">
        <v>3512</v>
      </c>
      <c r="C308" s="2">
        <v>44728</v>
      </c>
      <c r="D308" t="s">
        <v>3513</v>
      </c>
      <c r="E308" t="s">
        <v>2698</v>
      </c>
      <c r="F308" t="s">
        <v>76</v>
      </c>
      <c r="G308" t="s">
        <v>3013</v>
      </c>
      <c r="H308" t="s">
        <v>2678</v>
      </c>
      <c r="I308" s="2">
        <v>44631</v>
      </c>
      <c r="J308" s="2">
        <v>44728</v>
      </c>
    </row>
    <row r="309" spans="1:10" x14ac:dyDescent="0.35">
      <c r="A309" t="s">
        <v>2678</v>
      </c>
      <c r="B309" t="s">
        <v>3514</v>
      </c>
      <c r="C309" s="2">
        <v>44670</v>
      </c>
      <c r="D309" t="s">
        <v>3515</v>
      </c>
      <c r="E309" t="s">
        <v>2803</v>
      </c>
      <c r="F309" t="s">
        <v>2804</v>
      </c>
      <c r="G309" t="s">
        <v>3516</v>
      </c>
      <c r="H309" t="s">
        <v>2678</v>
      </c>
      <c r="I309" s="2">
        <v>44641</v>
      </c>
      <c r="J309" s="2">
        <v>44670</v>
      </c>
    </row>
    <row r="310" spans="1:10" x14ac:dyDescent="0.35">
      <c r="A310" t="s">
        <v>2678</v>
      </c>
      <c r="B310" t="s">
        <v>3517</v>
      </c>
      <c r="C310" s="2">
        <v>44601</v>
      </c>
      <c r="D310" t="s">
        <v>3518</v>
      </c>
      <c r="E310" t="s">
        <v>2698</v>
      </c>
      <c r="F310" t="s">
        <v>76</v>
      </c>
      <c r="G310" t="s">
        <v>3519</v>
      </c>
      <c r="H310" t="s">
        <v>2678</v>
      </c>
      <c r="I310" s="2">
        <v>44573</v>
      </c>
      <c r="J310" s="2">
        <v>44601</v>
      </c>
    </row>
    <row r="311" spans="1:10" x14ac:dyDescent="0.35">
      <c r="A311" t="s">
        <v>2678</v>
      </c>
      <c r="B311" t="s">
        <v>3520</v>
      </c>
      <c r="C311" s="2">
        <v>45029</v>
      </c>
      <c r="D311" t="s">
        <v>3521</v>
      </c>
      <c r="E311" t="s">
        <v>542</v>
      </c>
      <c r="F311" t="s">
        <v>498</v>
      </c>
      <c r="G311" t="s">
        <v>3522</v>
      </c>
      <c r="H311" t="s">
        <v>2678</v>
      </c>
      <c r="I311" s="2">
        <v>44771</v>
      </c>
      <c r="J311" s="2">
        <v>45029</v>
      </c>
    </row>
    <row r="312" spans="1:10" x14ac:dyDescent="0.35">
      <c r="A312" t="s">
        <v>2678</v>
      </c>
      <c r="B312" t="s">
        <v>3523</v>
      </c>
      <c r="C312" s="2">
        <v>45069</v>
      </c>
      <c r="D312" t="s">
        <v>3524</v>
      </c>
      <c r="E312" t="s">
        <v>542</v>
      </c>
      <c r="F312" t="s">
        <v>9</v>
      </c>
      <c r="G312" t="s">
        <v>3525</v>
      </c>
      <c r="H312" t="s">
        <v>2678</v>
      </c>
      <c r="I312" s="2">
        <v>44718</v>
      </c>
      <c r="J312" s="2">
        <v>45069</v>
      </c>
    </row>
    <row r="313" spans="1:10" x14ac:dyDescent="0.35">
      <c r="A313" t="s">
        <v>2678</v>
      </c>
      <c r="B313" t="s">
        <v>3526</v>
      </c>
      <c r="C313" s="2">
        <v>45041</v>
      </c>
      <c r="D313" t="s">
        <v>3527</v>
      </c>
      <c r="E313" t="s">
        <v>542</v>
      </c>
      <c r="F313" t="s">
        <v>3528</v>
      </c>
      <c r="G313" t="s">
        <v>244</v>
      </c>
      <c r="H313" t="s">
        <v>2678</v>
      </c>
      <c r="I313" s="2">
        <v>44707</v>
      </c>
      <c r="J313" s="2">
        <v>45041</v>
      </c>
    </row>
    <row r="314" spans="1:10" x14ac:dyDescent="0.35">
      <c r="A314" t="s">
        <v>2678</v>
      </c>
      <c r="B314" t="s">
        <v>3529</v>
      </c>
      <c r="C314" s="2">
        <v>44630</v>
      </c>
      <c r="D314" t="s">
        <v>3530</v>
      </c>
      <c r="E314" t="s">
        <v>540</v>
      </c>
      <c r="F314" t="s">
        <v>59</v>
      </c>
      <c r="G314" t="s">
        <v>3531</v>
      </c>
      <c r="H314" t="s">
        <v>2678</v>
      </c>
      <c r="I314" s="2">
        <v>44228</v>
      </c>
      <c r="J314" s="2">
        <v>44630</v>
      </c>
    </row>
    <row r="315" spans="1:10" x14ac:dyDescent="0.35">
      <c r="A315" t="s">
        <v>2678</v>
      </c>
      <c r="B315" t="s">
        <v>3532</v>
      </c>
      <c r="C315" s="2">
        <v>44887</v>
      </c>
      <c r="D315" t="s">
        <v>3533</v>
      </c>
      <c r="E315" t="s">
        <v>541</v>
      </c>
      <c r="F315" t="s">
        <v>544</v>
      </c>
      <c r="G315" t="s">
        <v>3534</v>
      </c>
      <c r="H315" t="s">
        <v>2678</v>
      </c>
      <c r="I315" s="2">
        <v>44879</v>
      </c>
      <c r="J315" s="2">
        <v>44887</v>
      </c>
    </row>
    <row r="316" spans="1:10" x14ac:dyDescent="0.35">
      <c r="A316" t="s">
        <v>2678</v>
      </c>
      <c r="B316" t="s">
        <v>3535</v>
      </c>
      <c r="C316" s="2">
        <v>44908</v>
      </c>
      <c r="D316" t="s">
        <v>3536</v>
      </c>
      <c r="E316" t="s">
        <v>2723</v>
      </c>
      <c r="F316" t="s">
        <v>2737</v>
      </c>
      <c r="G316" t="s">
        <v>3537</v>
      </c>
      <c r="H316" t="s">
        <v>2678</v>
      </c>
      <c r="I316" s="2">
        <v>44890</v>
      </c>
      <c r="J316" s="2">
        <v>44908</v>
      </c>
    </row>
    <row r="317" spans="1:10" x14ac:dyDescent="0.35">
      <c r="A317" t="s">
        <v>2678</v>
      </c>
      <c r="B317" t="s">
        <v>3538</v>
      </c>
      <c r="C317" s="2">
        <v>44587</v>
      </c>
      <c r="D317" t="s">
        <v>3539</v>
      </c>
      <c r="E317" t="s">
        <v>542</v>
      </c>
      <c r="F317" t="s">
        <v>3528</v>
      </c>
      <c r="G317" t="s">
        <v>3540</v>
      </c>
      <c r="H317" t="s">
        <v>2678</v>
      </c>
      <c r="I317" s="2">
        <v>44258</v>
      </c>
      <c r="J317" s="2">
        <v>44587</v>
      </c>
    </row>
    <row r="318" spans="1:10" x14ac:dyDescent="0.35">
      <c r="A318" t="s">
        <v>2678</v>
      </c>
      <c r="B318" t="s">
        <v>3541</v>
      </c>
      <c r="C318" s="2">
        <v>44950</v>
      </c>
      <c r="D318" t="s">
        <v>3542</v>
      </c>
      <c r="E318" t="s">
        <v>541</v>
      </c>
      <c r="F318" t="s">
        <v>544</v>
      </c>
      <c r="G318" t="s">
        <v>3452</v>
      </c>
      <c r="H318" t="s">
        <v>2678</v>
      </c>
      <c r="I318" s="2">
        <v>44939</v>
      </c>
      <c r="J318" s="2">
        <v>44950</v>
      </c>
    </row>
    <row r="319" spans="1:10" x14ac:dyDescent="0.35">
      <c r="A319" t="s">
        <v>2678</v>
      </c>
      <c r="B319" t="s">
        <v>3543</v>
      </c>
      <c r="C319" s="2">
        <v>44965</v>
      </c>
      <c r="D319" t="s">
        <v>3544</v>
      </c>
      <c r="E319" t="s">
        <v>542</v>
      </c>
      <c r="F319" t="s">
        <v>3528</v>
      </c>
      <c r="G319" t="s">
        <v>3545</v>
      </c>
      <c r="H319" t="s">
        <v>2678</v>
      </c>
      <c r="I319" s="2">
        <v>44945</v>
      </c>
      <c r="J319" s="2">
        <v>44965</v>
      </c>
    </row>
    <row r="320" spans="1:10" x14ac:dyDescent="0.35">
      <c r="A320" t="s">
        <v>2678</v>
      </c>
      <c r="B320" t="s">
        <v>3546</v>
      </c>
      <c r="C320" s="2">
        <v>44881</v>
      </c>
      <c r="D320" t="s">
        <v>3547</v>
      </c>
      <c r="E320" t="s">
        <v>2803</v>
      </c>
      <c r="F320" t="s">
        <v>3548</v>
      </c>
      <c r="G320" t="s">
        <v>3549</v>
      </c>
      <c r="H320" t="s">
        <v>2678</v>
      </c>
      <c r="I320" s="2">
        <v>44875</v>
      </c>
      <c r="J320" s="2">
        <v>44881</v>
      </c>
    </row>
    <row r="321" spans="1:10" x14ac:dyDescent="0.35">
      <c r="A321" t="s">
        <v>3014</v>
      </c>
      <c r="B321" t="s">
        <v>3550</v>
      </c>
      <c r="C321" s="2">
        <v>44889</v>
      </c>
      <c r="D321" t="s">
        <v>3551</v>
      </c>
      <c r="E321" t="s">
        <v>542</v>
      </c>
      <c r="F321" t="s">
        <v>3552</v>
      </c>
      <c r="G321" t="s">
        <v>3553</v>
      </c>
      <c r="H321" t="s">
        <v>2678</v>
      </c>
      <c r="I321" s="2">
        <v>44876</v>
      </c>
      <c r="J321" s="2">
        <v>44889</v>
      </c>
    </row>
    <row r="322" spans="1:10" x14ac:dyDescent="0.35">
      <c r="A322" t="s">
        <v>2678</v>
      </c>
      <c r="B322" t="s">
        <v>3554</v>
      </c>
      <c r="C322" s="2">
        <v>44573</v>
      </c>
      <c r="D322" t="s">
        <v>3555</v>
      </c>
      <c r="E322" t="s">
        <v>541</v>
      </c>
      <c r="F322" t="s">
        <v>544</v>
      </c>
      <c r="G322" t="s">
        <v>3556</v>
      </c>
      <c r="H322" t="s">
        <v>2678</v>
      </c>
      <c r="I322" s="2">
        <v>44503</v>
      </c>
      <c r="J322" s="2">
        <v>44573</v>
      </c>
    </row>
    <row r="323" spans="1:10" x14ac:dyDescent="0.35">
      <c r="A323" t="s">
        <v>2678</v>
      </c>
      <c r="B323" t="s">
        <v>3557</v>
      </c>
      <c r="C323" s="2">
        <v>44889</v>
      </c>
      <c r="D323" t="s">
        <v>3558</v>
      </c>
      <c r="E323" t="s">
        <v>541</v>
      </c>
      <c r="F323" t="s">
        <v>544</v>
      </c>
      <c r="G323" t="s">
        <v>295</v>
      </c>
      <c r="H323" t="s">
        <v>2678</v>
      </c>
      <c r="I323" s="2">
        <v>44859</v>
      </c>
      <c r="J323" s="2">
        <v>44889</v>
      </c>
    </row>
    <row r="324" spans="1:10" x14ac:dyDescent="0.35">
      <c r="A324" t="s">
        <v>2678</v>
      </c>
      <c r="B324" t="s">
        <v>3559</v>
      </c>
      <c r="C324" s="2">
        <v>44581</v>
      </c>
      <c r="D324" t="s">
        <v>3560</v>
      </c>
      <c r="E324" t="s">
        <v>541</v>
      </c>
      <c r="F324" t="s">
        <v>544</v>
      </c>
      <c r="G324" t="s">
        <v>2798</v>
      </c>
      <c r="H324" t="s">
        <v>2678</v>
      </c>
      <c r="I324" s="2">
        <v>44530</v>
      </c>
      <c r="J324" s="2">
        <v>44581</v>
      </c>
    </row>
    <row r="325" spans="1:10" x14ac:dyDescent="0.35">
      <c r="A325" t="s">
        <v>2678</v>
      </c>
      <c r="B325" t="s">
        <v>3561</v>
      </c>
      <c r="C325" s="2">
        <v>44650</v>
      </c>
      <c r="D325" t="s">
        <v>3562</v>
      </c>
      <c r="E325" t="s">
        <v>540</v>
      </c>
      <c r="F325" t="s">
        <v>59</v>
      </c>
      <c r="G325" t="s">
        <v>3563</v>
      </c>
      <c r="H325" t="s">
        <v>2678</v>
      </c>
      <c r="I325" s="2">
        <v>44641</v>
      </c>
      <c r="J325" s="2">
        <v>44650</v>
      </c>
    </row>
    <row r="326" spans="1:10" x14ac:dyDescent="0.35">
      <c r="A326" t="s">
        <v>2678</v>
      </c>
      <c r="B326" t="s">
        <v>3564</v>
      </c>
      <c r="C326" s="2">
        <v>44678</v>
      </c>
      <c r="D326" t="s">
        <v>3565</v>
      </c>
      <c r="E326" t="s">
        <v>2698</v>
      </c>
      <c r="F326" t="s">
        <v>76</v>
      </c>
      <c r="G326" t="s">
        <v>92</v>
      </c>
      <c r="H326" t="s">
        <v>2678</v>
      </c>
      <c r="I326" s="2">
        <v>44462</v>
      </c>
      <c r="J326" s="2">
        <v>44678</v>
      </c>
    </row>
    <row r="327" spans="1:10" x14ac:dyDescent="0.35">
      <c r="A327" t="s">
        <v>2678</v>
      </c>
      <c r="B327" t="s">
        <v>3566</v>
      </c>
      <c r="C327" s="2">
        <v>44791</v>
      </c>
      <c r="D327" t="s">
        <v>3567</v>
      </c>
      <c r="E327" t="s">
        <v>541</v>
      </c>
      <c r="F327" t="s">
        <v>544</v>
      </c>
      <c r="G327" t="s">
        <v>551</v>
      </c>
      <c r="H327" t="s">
        <v>2678</v>
      </c>
      <c r="I327" s="2">
        <v>44782</v>
      </c>
      <c r="J327" s="2">
        <v>44791</v>
      </c>
    </row>
    <row r="328" spans="1:10" x14ac:dyDescent="0.35">
      <c r="A328" t="s">
        <v>2678</v>
      </c>
      <c r="B328" t="s">
        <v>3568</v>
      </c>
      <c r="C328" s="2">
        <v>44957</v>
      </c>
      <c r="D328" t="s">
        <v>3569</v>
      </c>
      <c r="E328" t="s">
        <v>541</v>
      </c>
      <c r="F328" t="s">
        <v>544</v>
      </c>
      <c r="G328" t="s">
        <v>2798</v>
      </c>
      <c r="H328" t="s">
        <v>2678</v>
      </c>
      <c r="I328" s="2">
        <v>44876</v>
      </c>
      <c r="J328" s="2">
        <v>44957</v>
      </c>
    </row>
    <row r="329" spans="1:10" x14ac:dyDescent="0.35">
      <c r="A329" t="s">
        <v>2678</v>
      </c>
      <c r="B329" t="s">
        <v>3570</v>
      </c>
      <c r="C329" s="2">
        <v>44782</v>
      </c>
      <c r="D329" t="s">
        <v>3571</v>
      </c>
      <c r="E329" t="s">
        <v>2803</v>
      </c>
      <c r="F329" t="s">
        <v>2804</v>
      </c>
      <c r="G329" t="s">
        <v>3572</v>
      </c>
      <c r="H329" t="s">
        <v>2678</v>
      </c>
      <c r="I329" s="2">
        <v>44778</v>
      </c>
      <c r="J329" s="2">
        <v>44782</v>
      </c>
    </row>
    <row r="330" spans="1:10" x14ac:dyDescent="0.35">
      <c r="A330" t="s">
        <v>2678</v>
      </c>
      <c r="B330" t="s">
        <v>3573</v>
      </c>
      <c r="C330" s="2">
        <v>45027</v>
      </c>
      <c r="D330" t="s">
        <v>3574</v>
      </c>
      <c r="E330" t="s">
        <v>2723</v>
      </c>
      <c r="F330" t="s">
        <v>82</v>
      </c>
      <c r="G330" t="s">
        <v>3575</v>
      </c>
      <c r="H330" t="s">
        <v>2678</v>
      </c>
      <c r="I330" s="2">
        <v>44910</v>
      </c>
      <c r="J330" s="2">
        <v>45027</v>
      </c>
    </row>
    <row r="331" spans="1:10" x14ac:dyDescent="0.35">
      <c r="A331" t="s">
        <v>2678</v>
      </c>
      <c r="B331" t="s">
        <v>3576</v>
      </c>
      <c r="C331" s="2">
        <v>44901</v>
      </c>
      <c r="D331" t="s">
        <v>3577</v>
      </c>
      <c r="E331" t="s">
        <v>2698</v>
      </c>
      <c r="F331" t="s">
        <v>3578</v>
      </c>
      <c r="G331" t="s">
        <v>467</v>
      </c>
      <c r="H331" t="s">
        <v>2678</v>
      </c>
      <c r="I331" s="2">
        <v>44888</v>
      </c>
      <c r="J331" s="2">
        <v>44901</v>
      </c>
    </row>
    <row r="332" spans="1:10" x14ac:dyDescent="0.35">
      <c r="A332" t="s">
        <v>2678</v>
      </c>
      <c r="B332" t="s">
        <v>3579</v>
      </c>
      <c r="C332" s="2">
        <v>44617</v>
      </c>
      <c r="D332" t="s">
        <v>3580</v>
      </c>
      <c r="E332" t="s">
        <v>2723</v>
      </c>
      <c r="F332" t="s">
        <v>2769</v>
      </c>
      <c r="G332" t="s">
        <v>3325</v>
      </c>
      <c r="H332" t="s">
        <v>2678</v>
      </c>
      <c r="I332" s="2">
        <v>44587</v>
      </c>
      <c r="J332" s="2">
        <v>44617</v>
      </c>
    </row>
    <row r="333" spans="1:10" x14ac:dyDescent="0.35">
      <c r="A333" t="s">
        <v>2678</v>
      </c>
      <c r="B333" t="s">
        <v>3581</v>
      </c>
      <c r="C333" s="2">
        <v>44741</v>
      </c>
      <c r="D333" t="s">
        <v>3582</v>
      </c>
      <c r="E333" t="s">
        <v>540</v>
      </c>
      <c r="F333" t="s">
        <v>3297</v>
      </c>
      <c r="G333" t="s">
        <v>3583</v>
      </c>
      <c r="H333" t="s">
        <v>2678</v>
      </c>
      <c r="I333" s="2">
        <v>44728</v>
      </c>
      <c r="J333" s="2">
        <v>44734</v>
      </c>
    </row>
    <row r="334" spans="1:10" x14ac:dyDescent="0.35">
      <c r="A334" t="s">
        <v>2678</v>
      </c>
      <c r="B334" t="s">
        <v>3584</v>
      </c>
      <c r="C334" s="2">
        <v>44672</v>
      </c>
      <c r="D334" t="s">
        <v>3585</v>
      </c>
      <c r="E334" t="s">
        <v>2698</v>
      </c>
      <c r="F334" t="s">
        <v>3139</v>
      </c>
      <c r="G334" t="s">
        <v>3586</v>
      </c>
      <c r="H334" t="s">
        <v>2678</v>
      </c>
      <c r="I334" s="2">
        <v>44590</v>
      </c>
      <c r="J334" s="2">
        <v>44672</v>
      </c>
    </row>
    <row r="335" spans="1:10" x14ac:dyDescent="0.35">
      <c r="A335" t="s">
        <v>2678</v>
      </c>
      <c r="B335" t="s">
        <v>3587</v>
      </c>
      <c r="C335" s="2">
        <v>44979</v>
      </c>
      <c r="D335" t="s">
        <v>3588</v>
      </c>
      <c r="E335" t="s">
        <v>2723</v>
      </c>
      <c r="F335" t="s">
        <v>82</v>
      </c>
      <c r="G335" t="s">
        <v>3589</v>
      </c>
      <c r="H335" t="s">
        <v>2678</v>
      </c>
      <c r="I335" s="2">
        <v>44956</v>
      </c>
      <c r="J335" s="2">
        <v>44979</v>
      </c>
    </row>
    <row r="336" spans="1:10" x14ac:dyDescent="0.35">
      <c r="A336" t="s">
        <v>2678</v>
      </c>
      <c r="B336" t="s">
        <v>3590</v>
      </c>
      <c r="C336" s="2">
        <v>44917</v>
      </c>
      <c r="D336" t="s">
        <v>3591</v>
      </c>
      <c r="E336" t="s">
        <v>2803</v>
      </c>
      <c r="F336" t="s">
        <v>2804</v>
      </c>
      <c r="G336" t="s">
        <v>3592</v>
      </c>
      <c r="H336" t="s">
        <v>2678</v>
      </c>
      <c r="I336" s="2">
        <v>44887</v>
      </c>
      <c r="J336" s="2">
        <v>44917</v>
      </c>
    </row>
    <row r="337" spans="1:10" x14ac:dyDescent="0.35">
      <c r="A337" t="s">
        <v>2678</v>
      </c>
      <c r="B337" t="s">
        <v>3593</v>
      </c>
      <c r="C337" s="2">
        <v>44908</v>
      </c>
      <c r="D337" t="s">
        <v>3594</v>
      </c>
      <c r="E337" t="s">
        <v>2803</v>
      </c>
      <c r="F337" t="s">
        <v>2804</v>
      </c>
      <c r="G337" t="s">
        <v>2896</v>
      </c>
      <c r="H337" t="s">
        <v>2678</v>
      </c>
      <c r="I337" s="2">
        <v>44872</v>
      </c>
      <c r="J337" s="2">
        <v>44908</v>
      </c>
    </row>
    <row r="338" spans="1:10" x14ac:dyDescent="0.35">
      <c r="A338" t="s">
        <v>2678</v>
      </c>
      <c r="B338" t="s">
        <v>3595</v>
      </c>
      <c r="C338" s="2">
        <v>44754</v>
      </c>
      <c r="D338" t="s">
        <v>3596</v>
      </c>
      <c r="E338" t="s">
        <v>2698</v>
      </c>
      <c r="F338" t="s">
        <v>76</v>
      </c>
      <c r="G338" t="s">
        <v>478</v>
      </c>
      <c r="H338" t="s">
        <v>2678</v>
      </c>
      <c r="I338" s="2">
        <v>44748</v>
      </c>
      <c r="J338" s="2">
        <v>44754</v>
      </c>
    </row>
    <row r="339" spans="1:10" x14ac:dyDescent="0.35">
      <c r="A339" t="s">
        <v>2678</v>
      </c>
      <c r="B339" t="s">
        <v>3597</v>
      </c>
      <c r="C339" s="2">
        <v>44978</v>
      </c>
      <c r="D339" t="s">
        <v>3598</v>
      </c>
      <c r="E339" t="s">
        <v>541</v>
      </c>
      <c r="F339" t="s">
        <v>544</v>
      </c>
      <c r="G339" t="s">
        <v>3599</v>
      </c>
      <c r="H339" t="s">
        <v>2678</v>
      </c>
      <c r="I339" s="2">
        <v>44953</v>
      </c>
      <c r="J339" s="2">
        <v>44978</v>
      </c>
    </row>
    <row r="340" spans="1:10" x14ac:dyDescent="0.35">
      <c r="A340" t="s">
        <v>2678</v>
      </c>
      <c r="B340" t="s">
        <v>3600</v>
      </c>
      <c r="C340" s="2">
        <v>45028</v>
      </c>
      <c r="D340" t="s">
        <v>3601</v>
      </c>
      <c r="E340" t="s">
        <v>542</v>
      </c>
      <c r="F340" t="s">
        <v>498</v>
      </c>
      <c r="G340" t="s">
        <v>3602</v>
      </c>
      <c r="H340" t="s">
        <v>2678</v>
      </c>
      <c r="I340" s="2">
        <v>44986</v>
      </c>
      <c r="J340" s="2">
        <v>45028</v>
      </c>
    </row>
    <row r="341" spans="1:10" x14ac:dyDescent="0.35">
      <c r="A341" t="s">
        <v>2678</v>
      </c>
      <c r="B341" t="s">
        <v>3603</v>
      </c>
      <c r="C341" s="2">
        <v>45006</v>
      </c>
      <c r="D341" t="s">
        <v>3604</v>
      </c>
      <c r="E341" t="s">
        <v>541</v>
      </c>
      <c r="F341" t="s">
        <v>544</v>
      </c>
      <c r="G341" t="s">
        <v>3605</v>
      </c>
      <c r="H341" t="s">
        <v>2678</v>
      </c>
      <c r="I341" s="2">
        <v>44986</v>
      </c>
      <c r="J341" s="2">
        <v>45006</v>
      </c>
    </row>
    <row r="342" spans="1:10" x14ac:dyDescent="0.35">
      <c r="A342" t="s">
        <v>2678</v>
      </c>
      <c r="B342" t="s">
        <v>3606</v>
      </c>
      <c r="C342" s="2">
        <v>44615</v>
      </c>
      <c r="D342" t="s">
        <v>3607</v>
      </c>
      <c r="E342" t="s">
        <v>541</v>
      </c>
      <c r="F342" t="s">
        <v>2762</v>
      </c>
      <c r="G342" t="s">
        <v>3608</v>
      </c>
      <c r="H342" t="s">
        <v>2678</v>
      </c>
      <c r="I342" s="2">
        <v>44550</v>
      </c>
      <c r="J342" s="2">
        <v>44615</v>
      </c>
    </row>
    <row r="343" spans="1:10" x14ac:dyDescent="0.35">
      <c r="A343" t="s">
        <v>2678</v>
      </c>
      <c r="B343" t="s">
        <v>3609</v>
      </c>
      <c r="C343" s="2">
        <v>44895</v>
      </c>
      <c r="D343" t="s">
        <v>3610</v>
      </c>
      <c r="E343" t="s">
        <v>541</v>
      </c>
      <c r="F343" t="s">
        <v>544</v>
      </c>
      <c r="G343" t="s">
        <v>291</v>
      </c>
      <c r="H343" t="s">
        <v>2678</v>
      </c>
      <c r="I343" s="2">
        <v>44858</v>
      </c>
      <c r="J343" s="2">
        <v>44895</v>
      </c>
    </row>
    <row r="344" spans="1:10" x14ac:dyDescent="0.35">
      <c r="A344" t="s">
        <v>2678</v>
      </c>
      <c r="B344" t="s">
        <v>3611</v>
      </c>
      <c r="C344" s="2">
        <v>44796</v>
      </c>
      <c r="D344" t="s">
        <v>3612</v>
      </c>
      <c r="E344" t="s">
        <v>2698</v>
      </c>
      <c r="F344" t="s">
        <v>76</v>
      </c>
      <c r="G344" t="s">
        <v>3613</v>
      </c>
      <c r="H344" t="s">
        <v>2678</v>
      </c>
      <c r="I344" s="2">
        <v>44770</v>
      </c>
      <c r="J344" s="2">
        <v>44796</v>
      </c>
    </row>
    <row r="345" spans="1:10" x14ac:dyDescent="0.35">
      <c r="A345" t="s">
        <v>2678</v>
      </c>
      <c r="B345" t="s">
        <v>3614</v>
      </c>
      <c r="C345" s="2">
        <v>44889</v>
      </c>
      <c r="D345" t="s">
        <v>3615</v>
      </c>
      <c r="E345" t="s">
        <v>541</v>
      </c>
      <c r="F345" t="s">
        <v>544</v>
      </c>
      <c r="G345" t="s">
        <v>2798</v>
      </c>
      <c r="H345" t="s">
        <v>2678</v>
      </c>
      <c r="I345" s="2">
        <v>44881</v>
      </c>
      <c r="J345" s="2">
        <v>44889</v>
      </c>
    </row>
    <row r="346" spans="1:10" x14ac:dyDescent="0.35">
      <c r="A346" t="s">
        <v>2678</v>
      </c>
      <c r="B346" t="s">
        <v>3616</v>
      </c>
      <c r="C346" s="2">
        <v>44860</v>
      </c>
      <c r="D346" t="s">
        <v>3617</v>
      </c>
      <c r="E346" t="s">
        <v>541</v>
      </c>
      <c r="F346" t="s">
        <v>544</v>
      </c>
      <c r="G346" t="s">
        <v>295</v>
      </c>
      <c r="H346" t="s">
        <v>2678</v>
      </c>
      <c r="I346" s="2">
        <v>44797</v>
      </c>
      <c r="J346" s="2">
        <v>44860</v>
      </c>
    </row>
    <row r="347" spans="1:10" x14ac:dyDescent="0.35">
      <c r="A347" t="s">
        <v>2678</v>
      </c>
      <c r="B347" t="s">
        <v>3618</v>
      </c>
      <c r="C347" s="2">
        <v>44916</v>
      </c>
      <c r="D347" t="s">
        <v>3619</v>
      </c>
      <c r="E347" t="s">
        <v>541</v>
      </c>
      <c r="F347" t="s">
        <v>544</v>
      </c>
      <c r="G347" t="s">
        <v>3620</v>
      </c>
      <c r="H347" t="s">
        <v>2678</v>
      </c>
      <c r="I347" s="2">
        <v>44880</v>
      </c>
      <c r="J347" s="2">
        <v>44916</v>
      </c>
    </row>
    <row r="348" spans="1:10" x14ac:dyDescent="0.35">
      <c r="A348" t="s">
        <v>2678</v>
      </c>
      <c r="B348" t="s">
        <v>3621</v>
      </c>
      <c r="C348" s="2">
        <v>44754</v>
      </c>
      <c r="D348" t="s">
        <v>3622</v>
      </c>
      <c r="E348" t="s">
        <v>2803</v>
      </c>
      <c r="F348" t="s">
        <v>2804</v>
      </c>
      <c r="G348" t="s">
        <v>3623</v>
      </c>
      <c r="H348" t="s">
        <v>2678</v>
      </c>
      <c r="I348" s="2">
        <v>44717</v>
      </c>
      <c r="J348" s="2">
        <v>44754</v>
      </c>
    </row>
    <row r="349" spans="1:10" x14ac:dyDescent="0.35">
      <c r="A349" t="s">
        <v>2678</v>
      </c>
      <c r="B349" t="s">
        <v>3624</v>
      </c>
      <c r="C349" s="2">
        <v>44894</v>
      </c>
      <c r="D349" t="s">
        <v>3625</v>
      </c>
      <c r="E349" t="s">
        <v>540</v>
      </c>
      <c r="F349" t="s">
        <v>59</v>
      </c>
      <c r="G349" t="s">
        <v>3626</v>
      </c>
      <c r="H349" t="s">
        <v>2678</v>
      </c>
      <c r="I349" s="2">
        <v>44883</v>
      </c>
      <c r="J349" s="2">
        <v>44894</v>
      </c>
    </row>
    <row r="350" spans="1:10" x14ac:dyDescent="0.35">
      <c r="A350" t="s">
        <v>2678</v>
      </c>
      <c r="B350" t="s">
        <v>3627</v>
      </c>
      <c r="C350" s="2">
        <v>44902</v>
      </c>
      <c r="D350" t="s">
        <v>3628</v>
      </c>
      <c r="E350" t="s">
        <v>541</v>
      </c>
      <c r="F350" t="s">
        <v>544</v>
      </c>
      <c r="G350" t="s">
        <v>254</v>
      </c>
      <c r="H350" t="s">
        <v>2678</v>
      </c>
      <c r="I350" s="2">
        <v>44847</v>
      </c>
      <c r="J350" s="2">
        <v>44902</v>
      </c>
    </row>
    <row r="351" spans="1:10" x14ac:dyDescent="0.35">
      <c r="A351" t="s">
        <v>2678</v>
      </c>
      <c r="B351" t="s">
        <v>3629</v>
      </c>
      <c r="C351" s="2">
        <v>44910</v>
      </c>
      <c r="D351" t="s">
        <v>3630</v>
      </c>
      <c r="E351" t="s">
        <v>2803</v>
      </c>
      <c r="F351" t="s">
        <v>2804</v>
      </c>
      <c r="G351" t="s">
        <v>215</v>
      </c>
      <c r="H351" t="s">
        <v>2678</v>
      </c>
      <c r="I351" s="2">
        <v>44880</v>
      </c>
      <c r="J351" s="2">
        <v>44910</v>
      </c>
    </row>
    <row r="352" spans="1:10" x14ac:dyDescent="0.35">
      <c r="A352" t="s">
        <v>2678</v>
      </c>
      <c r="B352" t="s">
        <v>3631</v>
      </c>
      <c r="C352" s="2">
        <v>45001</v>
      </c>
      <c r="D352" t="s">
        <v>3632</v>
      </c>
      <c r="E352" t="s">
        <v>2803</v>
      </c>
      <c r="F352" t="s">
        <v>2804</v>
      </c>
      <c r="G352" t="s">
        <v>554</v>
      </c>
      <c r="H352" t="s">
        <v>2678</v>
      </c>
      <c r="I352" s="2">
        <v>44935</v>
      </c>
      <c r="J352" s="2">
        <v>45001</v>
      </c>
    </row>
    <row r="353" spans="1:10" x14ac:dyDescent="0.35">
      <c r="A353" t="s">
        <v>2678</v>
      </c>
      <c r="B353" t="s">
        <v>3633</v>
      </c>
      <c r="C353" s="2">
        <v>44698</v>
      </c>
      <c r="D353" t="s">
        <v>3634</v>
      </c>
      <c r="E353" t="s">
        <v>2698</v>
      </c>
      <c r="F353" t="s">
        <v>76</v>
      </c>
      <c r="G353" t="s">
        <v>92</v>
      </c>
      <c r="H353" t="s">
        <v>2678</v>
      </c>
      <c r="I353" s="2">
        <v>44687</v>
      </c>
      <c r="J353" s="2">
        <v>44698</v>
      </c>
    </row>
    <row r="354" spans="1:10" x14ac:dyDescent="0.35">
      <c r="A354" t="s">
        <v>2678</v>
      </c>
      <c r="B354" t="s">
        <v>3635</v>
      </c>
      <c r="C354" s="2">
        <v>44670</v>
      </c>
      <c r="D354" t="s">
        <v>3636</v>
      </c>
      <c r="E354" t="s">
        <v>2723</v>
      </c>
      <c r="F354" t="s">
        <v>2769</v>
      </c>
      <c r="G354" t="s">
        <v>2738</v>
      </c>
      <c r="H354" t="s">
        <v>2678</v>
      </c>
      <c r="I354" s="2">
        <v>44662</v>
      </c>
      <c r="J354" s="2">
        <v>44670</v>
      </c>
    </row>
    <row r="355" spans="1:10" x14ac:dyDescent="0.35">
      <c r="A355" t="s">
        <v>2678</v>
      </c>
      <c r="B355" t="s">
        <v>3637</v>
      </c>
      <c r="C355" s="2">
        <v>44685</v>
      </c>
      <c r="D355" t="s">
        <v>3638</v>
      </c>
      <c r="E355" t="s">
        <v>541</v>
      </c>
      <c r="F355" t="s">
        <v>3639</v>
      </c>
      <c r="G355" t="s">
        <v>3640</v>
      </c>
      <c r="H355" t="s">
        <v>2678</v>
      </c>
      <c r="I355" s="2">
        <v>44679</v>
      </c>
      <c r="J355" s="2">
        <v>44685</v>
      </c>
    </row>
    <row r="356" spans="1:10" x14ac:dyDescent="0.35">
      <c r="A356" t="s">
        <v>2678</v>
      </c>
      <c r="B356" t="s">
        <v>3641</v>
      </c>
      <c r="C356" s="2">
        <v>44608</v>
      </c>
      <c r="D356" t="s">
        <v>3642</v>
      </c>
      <c r="E356" t="s">
        <v>541</v>
      </c>
      <c r="F356" t="s">
        <v>544</v>
      </c>
      <c r="G356" t="s">
        <v>3643</v>
      </c>
      <c r="H356" t="s">
        <v>2678</v>
      </c>
      <c r="I356" s="2">
        <v>44601</v>
      </c>
      <c r="J356" s="2">
        <v>44608</v>
      </c>
    </row>
    <row r="357" spans="1:10" x14ac:dyDescent="0.35">
      <c r="A357" t="s">
        <v>2678</v>
      </c>
      <c r="B357" t="s">
        <v>3644</v>
      </c>
      <c r="C357" s="2">
        <v>44964</v>
      </c>
      <c r="D357" t="s">
        <v>3645</v>
      </c>
      <c r="E357" t="s">
        <v>2803</v>
      </c>
      <c r="F357" t="s">
        <v>2804</v>
      </c>
      <c r="G357" t="s">
        <v>3646</v>
      </c>
      <c r="H357" t="s">
        <v>2678</v>
      </c>
      <c r="I357" s="2">
        <v>44852</v>
      </c>
      <c r="J357" s="2">
        <v>44964</v>
      </c>
    </row>
    <row r="358" spans="1:10" x14ac:dyDescent="0.35">
      <c r="A358" t="s">
        <v>2678</v>
      </c>
      <c r="B358" t="s">
        <v>3647</v>
      </c>
      <c r="C358" s="2">
        <v>44917</v>
      </c>
      <c r="D358" t="s">
        <v>3648</v>
      </c>
      <c r="E358" t="s">
        <v>2723</v>
      </c>
      <c r="F358" t="s">
        <v>3528</v>
      </c>
      <c r="G358" t="s">
        <v>3167</v>
      </c>
      <c r="H358" t="s">
        <v>2678</v>
      </c>
      <c r="I358" s="2">
        <v>44880</v>
      </c>
      <c r="J358" s="2">
        <v>44917</v>
      </c>
    </row>
    <row r="359" spans="1:10" x14ac:dyDescent="0.35">
      <c r="A359" t="s">
        <v>2678</v>
      </c>
      <c r="B359" t="s">
        <v>3649</v>
      </c>
      <c r="C359" s="2">
        <v>44987</v>
      </c>
      <c r="D359" t="s">
        <v>3650</v>
      </c>
      <c r="E359" t="s">
        <v>2723</v>
      </c>
      <c r="F359" t="s">
        <v>82</v>
      </c>
      <c r="G359" t="s">
        <v>3651</v>
      </c>
      <c r="H359" t="s">
        <v>2678</v>
      </c>
      <c r="I359" s="2">
        <v>44904</v>
      </c>
      <c r="J359" s="2">
        <v>44987</v>
      </c>
    </row>
    <row r="360" spans="1:10" x14ac:dyDescent="0.35">
      <c r="A360" t="s">
        <v>2678</v>
      </c>
      <c r="B360" t="s">
        <v>3652</v>
      </c>
      <c r="C360" s="2">
        <v>44923</v>
      </c>
      <c r="D360" t="s">
        <v>3653</v>
      </c>
      <c r="E360" t="s">
        <v>541</v>
      </c>
      <c r="F360" t="s">
        <v>544</v>
      </c>
      <c r="G360" t="s">
        <v>254</v>
      </c>
      <c r="H360" t="s">
        <v>2678</v>
      </c>
      <c r="I360" s="2">
        <v>44910</v>
      </c>
      <c r="J360" s="2">
        <v>44923</v>
      </c>
    </row>
    <row r="361" spans="1:10" x14ac:dyDescent="0.35">
      <c r="A361" t="s">
        <v>2678</v>
      </c>
      <c r="B361" t="s">
        <v>3654</v>
      </c>
      <c r="C361" s="2">
        <v>44678</v>
      </c>
      <c r="D361" t="s">
        <v>3655</v>
      </c>
      <c r="E361" t="s">
        <v>542</v>
      </c>
      <c r="F361" t="s">
        <v>2776</v>
      </c>
      <c r="G361" t="s">
        <v>3656</v>
      </c>
      <c r="H361" t="s">
        <v>2678</v>
      </c>
      <c r="I361" s="2">
        <v>44650</v>
      </c>
      <c r="J361" s="2">
        <v>44678</v>
      </c>
    </row>
    <row r="362" spans="1:10" x14ac:dyDescent="0.35">
      <c r="A362" t="s">
        <v>2678</v>
      </c>
      <c r="B362" t="s">
        <v>3657</v>
      </c>
      <c r="C362" s="2">
        <v>44901</v>
      </c>
      <c r="D362" t="s">
        <v>3658</v>
      </c>
      <c r="E362" t="s">
        <v>542</v>
      </c>
      <c r="F362" t="s">
        <v>498</v>
      </c>
      <c r="G362" t="s">
        <v>297</v>
      </c>
      <c r="H362" t="s">
        <v>2678</v>
      </c>
      <c r="I362" s="2">
        <v>44856</v>
      </c>
      <c r="J362" s="2">
        <v>44901</v>
      </c>
    </row>
    <row r="363" spans="1:10" x14ac:dyDescent="0.35">
      <c r="A363" t="s">
        <v>2678</v>
      </c>
      <c r="B363" t="s">
        <v>3659</v>
      </c>
      <c r="C363" s="2">
        <v>44608</v>
      </c>
      <c r="D363" t="s">
        <v>3660</v>
      </c>
      <c r="E363" t="s">
        <v>2803</v>
      </c>
      <c r="F363" t="s">
        <v>2941</v>
      </c>
      <c r="G363" t="s">
        <v>3661</v>
      </c>
      <c r="H363" t="s">
        <v>2678</v>
      </c>
      <c r="I363" s="2">
        <v>44565</v>
      </c>
      <c r="J363" s="2">
        <v>44608</v>
      </c>
    </row>
    <row r="364" spans="1:10" x14ac:dyDescent="0.35">
      <c r="A364" t="s">
        <v>2678</v>
      </c>
      <c r="B364" t="s">
        <v>3662</v>
      </c>
      <c r="C364" s="2">
        <v>44964</v>
      </c>
      <c r="D364" t="s">
        <v>3663</v>
      </c>
      <c r="E364" t="s">
        <v>2698</v>
      </c>
      <c r="F364" t="s">
        <v>397</v>
      </c>
      <c r="G364" t="s">
        <v>56</v>
      </c>
      <c r="H364" t="s">
        <v>2678</v>
      </c>
      <c r="I364" s="2">
        <v>44924</v>
      </c>
      <c r="J364" s="2">
        <v>44964</v>
      </c>
    </row>
    <row r="365" spans="1:10" x14ac:dyDescent="0.35">
      <c r="A365" t="s">
        <v>2678</v>
      </c>
      <c r="B365" t="s">
        <v>3664</v>
      </c>
      <c r="C365" s="2">
        <v>45054</v>
      </c>
      <c r="D365" t="s">
        <v>3665</v>
      </c>
      <c r="E365" t="s">
        <v>2698</v>
      </c>
      <c r="F365" t="s">
        <v>55</v>
      </c>
      <c r="G365" t="s">
        <v>2974</v>
      </c>
      <c r="H365" t="s">
        <v>2678</v>
      </c>
      <c r="I365" s="2">
        <v>44835</v>
      </c>
      <c r="J365" s="2">
        <v>45054</v>
      </c>
    </row>
    <row r="366" spans="1:10" x14ac:dyDescent="0.35">
      <c r="A366" t="s">
        <v>2678</v>
      </c>
      <c r="B366" t="s">
        <v>3666</v>
      </c>
      <c r="C366" s="2">
        <v>45057</v>
      </c>
      <c r="D366" t="s">
        <v>3667</v>
      </c>
      <c r="E366" t="s">
        <v>2803</v>
      </c>
      <c r="F366" t="s">
        <v>2804</v>
      </c>
      <c r="G366" t="s">
        <v>3668</v>
      </c>
      <c r="H366" t="s">
        <v>2678</v>
      </c>
      <c r="I366" s="2">
        <v>44838</v>
      </c>
      <c r="J366" s="2">
        <v>45057</v>
      </c>
    </row>
    <row r="367" spans="1:10" x14ac:dyDescent="0.35">
      <c r="A367" t="s">
        <v>2678</v>
      </c>
      <c r="B367" t="s">
        <v>3669</v>
      </c>
      <c r="C367" s="2">
        <v>44909</v>
      </c>
      <c r="D367" t="s">
        <v>3670</v>
      </c>
      <c r="E367" t="s">
        <v>542</v>
      </c>
      <c r="F367" t="s">
        <v>59</v>
      </c>
      <c r="G367" t="s">
        <v>3671</v>
      </c>
      <c r="H367" t="s">
        <v>2678</v>
      </c>
      <c r="I367" s="2">
        <v>44893</v>
      </c>
      <c r="J367" s="2">
        <v>44909</v>
      </c>
    </row>
    <row r="368" spans="1:10" x14ac:dyDescent="0.35">
      <c r="A368" t="s">
        <v>2678</v>
      </c>
      <c r="B368" t="s">
        <v>3672</v>
      </c>
      <c r="C368" s="2">
        <v>45090</v>
      </c>
      <c r="D368" t="s">
        <v>3673</v>
      </c>
      <c r="E368" t="s">
        <v>540</v>
      </c>
      <c r="F368" t="s">
        <v>3284</v>
      </c>
      <c r="G368" t="s">
        <v>3674</v>
      </c>
      <c r="H368" t="s">
        <v>2678</v>
      </c>
      <c r="I368" s="2">
        <v>44902</v>
      </c>
      <c r="J368" s="2">
        <v>45090</v>
      </c>
    </row>
    <row r="369" spans="1:10" x14ac:dyDescent="0.35">
      <c r="A369" t="s">
        <v>2678</v>
      </c>
      <c r="B369" t="s">
        <v>3675</v>
      </c>
      <c r="C369" s="2">
        <v>44608</v>
      </c>
      <c r="D369" t="s">
        <v>3676</v>
      </c>
      <c r="E369" t="s">
        <v>540</v>
      </c>
      <c r="F369" t="s">
        <v>59</v>
      </c>
      <c r="G369" t="s">
        <v>3677</v>
      </c>
      <c r="H369" t="s">
        <v>2678</v>
      </c>
      <c r="I369" s="2">
        <v>44583</v>
      </c>
      <c r="J369" s="2">
        <v>44608</v>
      </c>
    </row>
    <row r="370" spans="1:10" x14ac:dyDescent="0.35">
      <c r="A370" t="s">
        <v>2678</v>
      </c>
      <c r="B370" t="s">
        <v>3678</v>
      </c>
      <c r="C370" s="2">
        <v>44936</v>
      </c>
      <c r="D370" t="s">
        <v>3679</v>
      </c>
      <c r="E370" t="s">
        <v>542</v>
      </c>
      <c r="F370" t="s">
        <v>59</v>
      </c>
      <c r="G370" t="s">
        <v>3680</v>
      </c>
      <c r="H370" t="s">
        <v>2678</v>
      </c>
      <c r="I370" s="2">
        <v>44890</v>
      </c>
      <c r="J370" s="2">
        <v>44936</v>
      </c>
    </row>
    <row r="371" spans="1:10" x14ac:dyDescent="0.35">
      <c r="A371" t="s">
        <v>2678</v>
      </c>
      <c r="B371" t="s">
        <v>3681</v>
      </c>
      <c r="C371" s="2">
        <v>44950</v>
      </c>
      <c r="D371" t="s">
        <v>3682</v>
      </c>
      <c r="E371" t="s">
        <v>2698</v>
      </c>
      <c r="F371" t="s">
        <v>3683</v>
      </c>
      <c r="G371" t="s">
        <v>56</v>
      </c>
      <c r="H371" t="s">
        <v>2678</v>
      </c>
      <c r="I371" s="2">
        <v>44902</v>
      </c>
      <c r="J371" s="2">
        <v>44950</v>
      </c>
    </row>
    <row r="372" spans="1:10" x14ac:dyDescent="0.35">
      <c r="A372" t="s">
        <v>2678</v>
      </c>
      <c r="B372" t="s">
        <v>3684</v>
      </c>
      <c r="C372" s="2">
        <v>44915</v>
      </c>
      <c r="D372" t="s">
        <v>3685</v>
      </c>
      <c r="E372" t="s">
        <v>540</v>
      </c>
      <c r="F372" t="s">
        <v>3284</v>
      </c>
      <c r="G372" t="s">
        <v>36</v>
      </c>
      <c r="H372" t="s">
        <v>2678</v>
      </c>
      <c r="I372" s="2">
        <v>44901</v>
      </c>
      <c r="J372" s="2">
        <v>44915</v>
      </c>
    </row>
    <row r="373" spans="1:10" x14ac:dyDescent="0.35">
      <c r="A373" t="s">
        <v>2678</v>
      </c>
      <c r="B373" t="s">
        <v>3686</v>
      </c>
      <c r="C373" s="2">
        <v>44798</v>
      </c>
      <c r="D373" t="s">
        <v>3687</v>
      </c>
      <c r="E373" t="s">
        <v>2803</v>
      </c>
      <c r="F373" t="s">
        <v>2804</v>
      </c>
      <c r="G373" t="s">
        <v>3688</v>
      </c>
      <c r="H373" t="s">
        <v>2678</v>
      </c>
      <c r="I373" s="2">
        <v>44727</v>
      </c>
      <c r="J373" s="2">
        <v>44798</v>
      </c>
    </row>
    <row r="374" spans="1:10" x14ac:dyDescent="0.35">
      <c r="A374" t="s">
        <v>2678</v>
      </c>
      <c r="B374" t="s">
        <v>3689</v>
      </c>
      <c r="C374" s="2">
        <v>44705</v>
      </c>
      <c r="D374" t="s">
        <v>3690</v>
      </c>
      <c r="E374" t="s">
        <v>540</v>
      </c>
      <c r="F374" t="s">
        <v>3297</v>
      </c>
      <c r="G374" t="s">
        <v>3691</v>
      </c>
      <c r="H374" t="s">
        <v>2678</v>
      </c>
      <c r="I374" s="2">
        <v>44687</v>
      </c>
      <c r="J374" s="2">
        <v>44705</v>
      </c>
    </row>
    <row r="375" spans="1:10" x14ac:dyDescent="0.35">
      <c r="A375" t="s">
        <v>2678</v>
      </c>
      <c r="B375" t="s">
        <v>3692</v>
      </c>
      <c r="C375" s="2">
        <v>44973</v>
      </c>
      <c r="D375" t="s">
        <v>3693</v>
      </c>
      <c r="E375" t="s">
        <v>2698</v>
      </c>
      <c r="F375" t="s">
        <v>76</v>
      </c>
      <c r="G375" t="s">
        <v>3694</v>
      </c>
      <c r="H375" t="s">
        <v>2678</v>
      </c>
      <c r="I375" s="2">
        <v>44892</v>
      </c>
      <c r="J375" s="2">
        <v>44973</v>
      </c>
    </row>
    <row r="376" spans="1:10" x14ac:dyDescent="0.35">
      <c r="A376" t="s">
        <v>2678</v>
      </c>
      <c r="B376" t="s">
        <v>3695</v>
      </c>
      <c r="C376" s="2">
        <v>44609</v>
      </c>
      <c r="D376" t="s">
        <v>3696</v>
      </c>
      <c r="E376" t="s">
        <v>541</v>
      </c>
      <c r="F376" t="s">
        <v>544</v>
      </c>
      <c r="G376" t="s">
        <v>3697</v>
      </c>
      <c r="H376" t="s">
        <v>2678</v>
      </c>
      <c r="I376" s="2">
        <v>44595</v>
      </c>
      <c r="J376" s="2">
        <v>44609</v>
      </c>
    </row>
    <row r="377" spans="1:10" x14ac:dyDescent="0.35">
      <c r="A377" t="s">
        <v>2678</v>
      </c>
      <c r="B377" t="s">
        <v>3698</v>
      </c>
      <c r="C377" s="2">
        <v>44915</v>
      </c>
      <c r="D377" t="s">
        <v>3699</v>
      </c>
      <c r="E377" t="s">
        <v>540</v>
      </c>
      <c r="F377" t="s">
        <v>3284</v>
      </c>
      <c r="G377" t="s">
        <v>36</v>
      </c>
      <c r="H377" t="s">
        <v>2678</v>
      </c>
      <c r="I377" s="2">
        <v>44901</v>
      </c>
      <c r="J377" s="2">
        <v>44915</v>
      </c>
    </row>
    <row r="378" spans="1:10" x14ac:dyDescent="0.35">
      <c r="A378" t="s">
        <v>2678</v>
      </c>
      <c r="B378" t="s">
        <v>3700</v>
      </c>
      <c r="C378" s="2">
        <v>44993</v>
      </c>
      <c r="D378" t="s">
        <v>3701</v>
      </c>
      <c r="E378" t="s">
        <v>2698</v>
      </c>
      <c r="F378" t="s">
        <v>76</v>
      </c>
      <c r="G378" t="s">
        <v>2974</v>
      </c>
      <c r="H378" t="s">
        <v>2678</v>
      </c>
      <c r="I378" s="2">
        <v>44986</v>
      </c>
      <c r="J378" s="2">
        <v>44993</v>
      </c>
    </row>
    <row r="379" spans="1:10" x14ac:dyDescent="0.35">
      <c r="A379" t="s">
        <v>2678</v>
      </c>
      <c r="B379" t="s">
        <v>3702</v>
      </c>
      <c r="C379" s="2">
        <v>44909</v>
      </c>
      <c r="D379" t="s">
        <v>3703</v>
      </c>
      <c r="E379" t="s">
        <v>542</v>
      </c>
      <c r="F379" t="s">
        <v>59</v>
      </c>
      <c r="G379" t="s">
        <v>220</v>
      </c>
      <c r="H379" t="s">
        <v>2678</v>
      </c>
      <c r="I379" s="2">
        <v>44893</v>
      </c>
      <c r="J379" s="2">
        <v>44909</v>
      </c>
    </row>
    <row r="380" spans="1:10" x14ac:dyDescent="0.35">
      <c r="A380" t="s">
        <v>2678</v>
      </c>
      <c r="B380" t="s">
        <v>3704</v>
      </c>
      <c r="C380" s="2">
        <v>44922</v>
      </c>
      <c r="D380" t="s">
        <v>3705</v>
      </c>
      <c r="E380" t="s">
        <v>2803</v>
      </c>
      <c r="F380" t="s">
        <v>215</v>
      </c>
      <c r="G380" t="s">
        <v>3706</v>
      </c>
      <c r="H380" t="s">
        <v>2678</v>
      </c>
      <c r="I380" s="2">
        <v>44904</v>
      </c>
      <c r="J380" s="2">
        <v>44922</v>
      </c>
    </row>
    <row r="381" spans="1:10" x14ac:dyDescent="0.35">
      <c r="A381" t="s">
        <v>2678</v>
      </c>
      <c r="B381" t="s">
        <v>3707</v>
      </c>
      <c r="C381" s="2">
        <v>44952</v>
      </c>
      <c r="D381" t="s">
        <v>3708</v>
      </c>
      <c r="E381" t="s">
        <v>2803</v>
      </c>
      <c r="F381" t="s">
        <v>2804</v>
      </c>
      <c r="G381" t="s">
        <v>3709</v>
      </c>
      <c r="H381" t="s">
        <v>2678</v>
      </c>
      <c r="I381" s="2">
        <v>44898</v>
      </c>
      <c r="J381" s="2">
        <v>44952</v>
      </c>
    </row>
    <row r="382" spans="1:10" x14ac:dyDescent="0.35">
      <c r="A382" t="s">
        <v>2678</v>
      </c>
      <c r="B382" t="s">
        <v>3710</v>
      </c>
      <c r="C382" s="2">
        <v>44825</v>
      </c>
      <c r="D382" t="s">
        <v>3711</v>
      </c>
      <c r="E382" t="s">
        <v>541</v>
      </c>
      <c r="F382" t="s">
        <v>544</v>
      </c>
      <c r="G382" t="s">
        <v>295</v>
      </c>
      <c r="H382" t="s">
        <v>2678</v>
      </c>
      <c r="I382" s="2">
        <v>44806</v>
      </c>
      <c r="J382" s="2">
        <v>44825</v>
      </c>
    </row>
    <row r="383" spans="1:10" x14ac:dyDescent="0.35">
      <c r="A383" t="s">
        <v>2678</v>
      </c>
      <c r="B383" t="s">
        <v>3712</v>
      </c>
      <c r="C383" s="2">
        <v>44910</v>
      </c>
      <c r="D383" t="s">
        <v>3713</v>
      </c>
      <c r="E383" t="s">
        <v>541</v>
      </c>
      <c r="F383" t="s">
        <v>212</v>
      </c>
      <c r="G383" t="s">
        <v>3714</v>
      </c>
      <c r="H383" t="s">
        <v>2678</v>
      </c>
      <c r="I383" s="2">
        <v>44859</v>
      </c>
      <c r="J383" s="2">
        <v>44910</v>
      </c>
    </row>
    <row r="384" spans="1:10" x14ac:dyDescent="0.35">
      <c r="A384" t="s">
        <v>2678</v>
      </c>
      <c r="B384" t="s">
        <v>3715</v>
      </c>
      <c r="C384" s="2">
        <v>44796</v>
      </c>
      <c r="D384" t="s">
        <v>3716</v>
      </c>
      <c r="E384" t="s">
        <v>2698</v>
      </c>
      <c r="F384" t="s">
        <v>3139</v>
      </c>
      <c r="G384" t="s">
        <v>3022</v>
      </c>
      <c r="H384" t="s">
        <v>2678</v>
      </c>
      <c r="I384" s="2">
        <v>44785</v>
      </c>
      <c r="J384" s="2">
        <v>44796</v>
      </c>
    </row>
    <row r="385" spans="1:10" x14ac:dyDescent="0.35">
      <c r="A385" t="s">
        <v>2678</v>
      </c>
      <c r="B385" t="s">
        <v>3717</v>
      </c>
      <c r="C385" s="2">
        <v>44686</v>
      </c>
      <c r="D385" t="s">
        <v>3718</v>
      </c>
      <c r="E385" t="s">
        <v>540</v>
      </c>
      <c r="F385" t="s">
        <v>59</v>
      </c>
      <c r="G385" t="s">
        <v>3719</v>
      </c>
      <c r="H385" t="s">
        <v>2678</v>
      </c>
      <c r="I385" s="2">
        <v>44678</v>
      </c>
      <c r="J385" s="2">
        <v>44686</v>
      </c>
    </row>
    <row r="386" spans="1:10" x14ac:dyDescent="0.35">
      <c r="A386" t="s">
        <v>2678</v>
      </c>
      <c r="B386" t="s">
        <v>3720</v>
      </c>
      <c r="C386" s="2">
        <v>44812</v>
      </c>
      <c r="D386" t="s">
        <v>3721</v>
      </c>
      <c r="E386" t="s">
        <v>541</v>
      </c>
      <c r="F386" t="s">
        <v>544</v>
      </c>
      <c r="G386" t="s">
        <v>293</v>
      </c>
      <c r="H386" t="s">
        <v>2678</v>
      </c>
      <c r="I386" s="2">
        <v>44789</v>
      </c>
      <c r="J386" s="2">
        <v>44812</v>
      </c>
    </row>
    <row r="387" spans="1:10" x14ac:dyDescent="0.35">
      <c r="A387" t="s">
        <v>2678</v>
      </c>
      <c r="B387" t="s">
        <v>3722</v>
      </c>
      <c r="C387" s="2">
        <v>44909</v>
      </c>
      <c r="D387" t="s">
        <v>3723</v>
      </c>
      <c r="E387" t="s">
        <v>542</v>
      </c>
      <c r="F387" t="s">
        <v>59</v>
      </c>
      <c r="G387" t="s">
        <v>404</v>
      </c>
      <c r="H387" t="s">
        <v>2678</v>
      </c>
      <c r="I387" s="2">
        <v>44895</v>
      </c>
      <c r="J387" s="2">
        <v>44909</v>
      </c>
    </row>
    <row r="388" spans="1:10" x14ac:dyDescent="0.35">
      <c r="A388" t="s">
        <v>2678</v>
      </c>
      <c r="B388" t="s">
        <v>3724</v>
      </c>
      <c r="C388" s="2">
        <v>44726</v>
      </c>
      <c r="D388" t="s">
        <v>3725</v>
      </c>
      <c r="E388" t="s">
        <v>2803</v>
      </c>
      <c r="F388" t="s">
        <v>2804</v>
      </c>
      <c r="G388" t="s">
        <v>3726</v>
      </c>
      <c r="H388" t="s">
        <v>2678</v>
      </c>
      <c r="I388" s="2">
        <v>44688</v>
      </c>
      <c r="J388" s="2">
        <v>44726</v>
      </c>
    </row>
    <row r="389" spans="1:10" x14ac:dyDescent="0.35">
      <c r="A389" t="s">
        <v>2678</v>
      </c>
      <c r="B389" t="s">
        <v>3727</v>
      </c>
      <c r="C389" s="2">
        <v>44685</v>
      </c>
      <c r="D389" t="s">
        <v>3728</v>
      </c>
      <c r="E389" t="s">
        <v>541</v>
      </c>
      <c r="F389" t="s">
        <v>544</v>
      </c>
      <c r="G389" t="s">
        <v>3729</v>
      </c>
      <c r="H389" t="s">
        <v>2678</v>
      </c>
      <c r="I389" s="2">
        <v>44673</v>
      </c>
      <c r="J389" s="2">
        <v>44685</v>
      </c>
    </row>
    <row r="390" spans="1:10" x14ac:dyDescent="0.35">
      <c r="A390" t="s">
        <v>2678</v>
      </c>
      <c r="B390" t="s">
        <v>3730</v>
      </c>
      <c r="C390" s="2">
        <v>44643</v>
      </c>
      <c r="D390" t="s">
        <v>3731</v>
      </c>
      <c r="E390" t="s">
        <v>541</v>
      </c>
      <c r="F390" t="s">
        <v>544</v>
      </c>
      <c r="G390" t="s">
        <v>551</v>
      </c>
      <c r="H390" t="s">
        <v>2678</v>
      </c>
      <c r="I390" s="2">
        <v>44487</v>
      </c>
      <c r="J390" s="2">
        <v>44643</v>
      </c>
    </row>
    <row r="391" spans="1:10" x14ac:dyDescent="0.35">
      <c r="A391" t="s">
        <v>3014</v>
      </c>
      <c r="B391" t="s">
        <v>3732</v>
      </c>
      <c r="C391" s="2">
        <v>44895</v>
      </c>
      <c r="D391" t="s">
        <v>3733</v>
      </c>
      <c r="E391" t="s">
        <v>542</v>
      </c>
      <c r="F391" t="s">
        <v>2776</v>
      </c>
      <c r="G391" t="s">
        <v>3078</v>
      </c>
      <c r="H391" t="s">
        <v>3014</v>
      </c>
      <c r="I391" s="2">
        <v>44872</v>
      </c>
      <c r="J391" s="2">
        <v>44895</v>
      </c>
    </row>
    <row r="392" spans="1:10" x14ac:dyDescent="0.35">
      <c r="A392" t="s">
        <v>2678</v>
      </c>
      <c r="B392" t="s">
        <v>3734</v>
      </c>
      <c r="C392" s="2">
        <v>44714</v>
      </c>
      <c r="D392" t="s">
        <v>3735</v>
      </c>
      <c r="E392" t="s">
        <v>2723</v>
      </c>
      <c r="F392" t="s">
        <v>79</v>
      </c>
      <c r="G392" t="s">
        <v>3736</v>
      </c>
      <c r="H392" t="s">
        <v>2678</v>
      </c>
      <c r="I392" s="2">
        <v>44685</v>
      </c>
      <c r="J392" s="2">
        <v>44714</v>
      </c>
    </row>
    <row r="393" spans="1:10" x14ac:dyDescent="0.35">
      <c r="A393" t="s">
        <v>2678</v>
      </c>
      <c r="B393" t="s">
        <v>3737</v>
      </c>
      <c r="C393" s="2">
        <v>44873</v>
      </c>
      <c r="D393" t="s">
        <v>3738</v>
      </c>
      <c r="E393" t="s">
        <v>541</v>
      </c>
      <c r="F393" t="s">
        <v>544</v>
      </c>
      <c r="G393" t="s">
        <v>3393</v>
      </c>
      <c r="H393" t="s">
        <v>2678</v>
      </c>
      <c r="I393" s="2">
        <v>44807</v>
      </c>
      <c r="J393" s="2">
        <v>44873</v>
      </c>
    </row>
    <row r="394" spans="1:10" x14ac:dyDescent="0.35">
      <c r="A394" t="s">
        <v>2678</v>
      </c>
      <c r="B394" t="s">
        <v>3739</v>
      </c>
      <c r="C394" s="2">
        <v>44728</v>
      </c>
      <c r="D394" t="s">
        <v>3740</v>
      </c>
      <c r="E394" t="s">
        <v>540</v>
      </c>
      <c r="F394" t="s">
        <v>51</v>
      </c>
      <c r="G394" t="s">
        <v>3741</v>
      </c>
      <c r="H394" t="s">
        <v>2678</v>
      </c>
      <c r="I394" s="2">
        <v>44717</v>
      </c>
      <c r="J394" s="2">
        <v>44728</v>
      </c>
    </row>
    <row r="395" spans="1:10" x14ac:dyDescent="0.35">
      <c r="A395" t="s">
        <v>2678</v>
      </c>
      <c r="B395" t="s">
        <v>3742</v>
      </c>
      <c r="C395" s="2">
        <v>44608</v>
      </c>
      <c r="D395" t="s">
        <v>3743</v>
      </c>
      <c r="E395" t="s">
        <v>2803</v>
      </c>
      <c r="F395" t="s">
        <v>2804</v>
      </c>
      <c r="G395" t="s">
        <v>3744</v>
      </c>
      <c r="H395" t="s">
        <v>2678</v>
      </c>
      <c r="I395" s="2">
        <v>44494</v>
      </c>
      <c r="J395" s="2">
        <v>44608</v>
      </c>
    </row>
    <row r="396" spans="1:10" x14ac:dyDescent="0.35">
      <c r="A396" t="s">
        <v>2678</v>
      </c>
      <c r="B396" t="s">
        <v>3745</v>
      </c>
      <c r="C396" s="2">
        <v>45021</v>
      </c>
      <c r="D396" t="s">
        <v>3746</v>
      </c>
      <c r="E396" t="s">
        <v>541</v>
      </c>
      <c r="F396" t="s">
        <v>544</v>
      </c>
      <c r="G396" t="s">
        <v>254</v>
      </c>
      <c r="H396" t="s">
        <v>2678</v>
      </c>
      <c r="I396" s="2">
        <v>45008</v>
      </c>
      <c r="J396" s="2">
        <v>45021</v>
      </c>
    </row>
    <row r="397" spans="1:10" x14ac:dyDescent="0.35">
      <c r="A397" t="s">
        <v>2678</v>
      </c>
      <c r="B397" t="s">
        <v>3747</v>
      </c>
      <c r="C397" s="2">
        <v>44594</v>
      </c>
      <c r="D397" t="s">
        <v>3748</v>
      </c>
      <c r="E397" t="s">
        <v>2803</v>
      </c>
      <c r="F397" t="s">
        <v>2804</v>
      </c>
      <c r="G397" t="s">
        <v>3749</v>
      </c>
      <c r="H397" t="s">
        <v>2678</v>
      </c>
      <c r="I397" s="2">
        <v>44582</v>
      </c>
      <c r="J397" s="2">
        <v>44594</v>
      </c>
    </row>
    <row r="398" spans="1:10" x14ac:dyDescent="0.35">
      <c r="A398" t="s">
        <v>2678</v>
      </c>
      <c r="B398" t="s">
        <v>3750</v>
      </c>
      <c r="C398" s="2">
        <v>44798</v>
      </c>
      <c r="D398" t="s">
        <v>3751</v>
      </c>
      <c r="E398" t="s">
        <v>540</v>
      </c>
      <c r="F398" t="s">
        <v>3297</v>
      </c>
      <c r="G398" t="s">
        <v>3752</v>
      </c>
      <c r="H398" t="s">
        <v>2678</v>
      </c>
      <c r="I398" s="2">
        <v>44781</v>
      </c>
      <c r="J398" s="2">
        <v>44798</v>
      </c>
    </row>
    <row r="399" spans="1:10" x14ac:dyDescent="0.35">
      <c r="A399" t="s">
        <v>2678</v>
      </c>
      <c r="B399" t="s">
        <v>3753</v>
      </c>
      <c r="C399" s="2">
        <v>44719</v>
      </c>
      <c r="D399" t="s">
        <v>3754</v>
      </c>
      <c r="E399" t="s">
        <v>540</v>
      </c>
      <c r="F399" t="s">
        <v>59</v>
      </c>
      <c r="G399" t="s">
        <v>3755</v>
      </c>
      <c r="H399" t="s">
        <v>2678</v>
      </c>
      <c r="I399" s="2">
        <v>44586</v>
      </c>
      <c r="J399" s="2">
        <v>44719</v>
      </c>
    </row>
    <row r="400" spans="1:10" x14ac:dyDescent="0.35">
      <c r="A400" t="s">
        <v>2678</v>
      </c>
      <c r="B400" t="s">
        <v>3756</v>
      </c>
      <c r="C400" s="2">
        <v>44805</v>
      </c>
      <c r="D400" t="s">
        <v>3757</v>
      </c>
      <c r="E400" t="s">
        <v>2723</v>
      </c>
      <c r="F400" t="s">
        <v>2769</v>
      </c>
      <c r="G400" t="s">
        <v>559</v>
      </c>
      <c r="H400" t="s">
        <v>2678</v>
      </c>
      <c r="I400" s="2">
        <v>44785</v>
      </c>
      <c r="J400" s="2">
        <v>44805</v>
      </c>
    </row>
    <row r="401" spans="1:10" x14ac:dyDescent="0.35">
      <c r="A401" t="s">
        <v>2678</v>
      </c>
      <c r="B401" t="s">
        <v>3758</v>
      </c>
      <c r="C401" s="2">
        <v>44931</v>
      </c>
      <c r="D401" t="s">
        <v>3759</v>
      </c>
      <c r="E401" t="s">
        <v>540</v>
      </c>
      <c r="F401" t="s">
        <v>51</v>
      </c>
      <c r="G401" t="s">
        <v>3760</v>
      </c>
      <c r="H401" t="s">
        <v>2678</v>
      </c>
      <c r="I401" s="2">
        <v>44099</v>
      </c>
      <c r="J401" s="2">
        <v>44931</v>
      </c>
    </row>
    <row r="402" spans="1:10" x14ac:dyDescent="0.35">
      <c r="A402" t="s">
        <v>2678</v>
      </c>
      <c r="B402" t="s">
        <v>3761</v>
      </c>
      <c r="C402" s="2">
        <v>44755</v>
      </c>
      <c r="D402" t="s">
        <v>3762</v>
      </c>
      <c r="E402" t="s">
        <v>541</v>
      </c>
      <c r="F402" t="s">
        <v>544</v>
      </c>
      <c r="G402" t="s">
        <v>3462</v>
      </c>
      <c r="H402" t="s">
        <v>2678</v>
      </c>
      <c r="I402" s="2">
        <v>44732</v>
      </c>
      <c r="J402" s="2">
        <v>44755</v>
      </c>
    </row>
    <row r="403" spans="1:10" x14ac:dyDescent="0.35">
      <c r="A403" t="s">
        <v>2678</v>
      </c>
      <c r="B403" t="s">
        <v>3763</v>
      </c>
      <c r="C403" s="2">
        <v>45014</v>
      </c>
      <c r="D403" t="s">
        <v>3764</v>
      </c>
      <c r="E403" t="s">
        <v>2803</v>
      </c>
      <c r="F403" t="s">
        <v>2804</v>
      </c>
      <c r="G403" t="s">
        <v>2925</v>
      </c>
      <c r="H403" t="s">
        <v>2678</v>
      </c>
      <c r="I403" s="2">
        <v>45002</v>
      </c>
      <c r="J403" s="2">
        <v>45014</v>
      </c>
    </row>
    <row r="404" spans="1:10" x14ac:dyDescent="0.35">
      <c r="A404" t="s">
        <v>2678</v>
      </c>
      <c r="B404" t="s">
        <v>3765</v>
      </c>
      <c r="C404" s="2">
        <v>44756</v>
      </c>
      <c r="D404" t="s">
        <v>3766</v>
      </c>
      <c r="E404" t="s">
        <v>540</v>
      </c>
      <c r="F404" t="s">
        <v>51</v>
      </c>
      <c r="G404" t="s">
        <v>315</v>
      </c>
      <c r="H404" t="s">
        <v>2678</v>
      </c>
      <c r="I404" s="2">
        <v>44719</v>
      </c>
      <c r="J404" s="2">
        <v>44756</v>
      </c>
    </row>
    <row r="405" spans="1:10" x14ac:dyDescent="0.35">
      <c r="A405" t="s">
        <v>2678</v>
      </c>
      <c r="B405" t="s">
        <v>3767</v>
      </c>
      <c r="C405" s="2">
        <v>45054</v>
      </c>
      <c r="D405" t="s">
        <v>3768</v>
      </c>
      <c r="E405" t="s">
        <v>2698</v>
      </c>
      <c r="F405" t="s">
        <v>76</v>
      </c>
      <c r="G405" t="s">
        <v>560</v>
      </c>
      <c r="H405" t="s">
        <v>2678</v>
      </c>
      <c r="I405" s="2">
        <v>44966</v>
      </c>
      <c r="J405" s="2">
        <v>45054</v>
      </c>
    </row>
    <row r="406" spans="1:10" x14ac:dyDescent="0.35">
      <c r="A406" t="s">
        <v>2678</v>
      </c>
      <c r="B406" t="s">
        <v>3769</v>
      </c>
      <c r="C406" s="2">
        <v>44671</v>
      </c>
      <c r="D406" t="s">
        <v>3770</v>
      </c>
      <c r="E406" t="s">
        <v>2803</v>
      </c>
      <c r="F406" t="s">
        <v>2804</v>
      </c>
      <c r="G406" t="s">
        <v>3771</v>
      </c>
      <c r="H406" t="s">
        <v>2678</v>
      </c>
      <c r="I406" s="2">
        <v>44609</v>
      </c>
      <c r="J406" s="2">
        <v>44671</v>
      </c>
    </row>
    <row r="407" spans="1:10" x14ac:dyDescent="0.35">
      <c r="A407" t="s">
        <v>2678</v>
      </c>
      <c r="B407" t="s">
        <v>3772</v>
      </c>
      <c r="C407" s="2">
        <v>44915</v>
      </c>
      <c r="D407" t="s">
        <v>3773</v>
      </c>
      <c r="E407" t="s">
        <v>541</v>
      </c>
      <c r="F407" t="s">
        <v>544</v>
      </c>
      <c r="G407" t="s">
        <v>3306</v>
      </c>
      <c r="H407" t="s">
        <v>2678</v>
      </c>
      <c r="I407" s="2">
        <v>44747</v>
      </c>
      <c r="J407" s="2">
        <v>44915</v>
      </c>
    </row>
    <row r="408" spans="1:10" x14ac:dyDescent="0.35">
      <c r="A408" t="s">
        <v>2678</v>
      </c>
      <c r="B408" t="s">
        <v>3774</v>
      </c>
      <c r="C408" s="2">
        <v>44854</v>
      </c>
      <c r="D408" t="s">
        <v>3775</v>
      </c>
      <c r="E408" t="s">
        <v>541</v>
      </c>
      <c r="F408" t="s">
        <v>544</v>
      </c>
      <c r="G408" t="s">
        <v>295</v>
      </c>
      <c r="H408" t="s">
        <v>2678</v>
      </c>
      <c r="I408" s="2">
        <v>44839</v>
      </c>
      <c r="J408" s="2">
        <v>44854</v>
      </c>
    </row>
    <row r="409" spans="1:10" x14ac:dyDescent="0.35">
      <c r="A409" t="s">
        <v>2678</v>
      </c>
      <c r="B409" t="s">
        <v>3776</v>
      </c>
      <c r="C409" s="2">
        <v>44742</v>
      </c>
      <c r="D409" t="s">
        <v>3777</v>
      </c>
      <c r="E409" t="s">
        <v>540</v>
      </c>
      <c r="F409" t="s">
        <v>59</v>
      </c>
      <c r="G409" t="s">
        <v>3719</v>
      </c>
      <c r="H409" t="s">
        <v>2678</v>
      </c>
      <c r="I409" s="2">
        <v>44600</v>
      </c>
      <c r="J409" s="2">
        <v>44742</v>
      </c>
    </row>
    <row r="410" spans="1:10" x14ac:dyDescent="0.35">
      <c r="A410" t="s">
        <v>2678</v>
      </c>
      <c r="B410" t="s">
        <v>3778</v>
      </c>
      <c r="C410" s="2">
        <v>44417</v>
      </c>
      <c r="D410" t="s">
        <v>3779</v>
      </c>
      <c r="E410" t="s">
        <v>2702</v>
      </c>
      <c r="F410" t="s">
        <v>2682</v>
      </c>
      <c r="G410" t="s">
        <v>3780</v>
      </c>
      <c r="H410" t="s">
        <v>2678</v>
      </c>
      <c r="I410" s="2">
        <v>44232</v>
      </c>
      <c r="J410" s="2">
        <v>44417</v>
      </c>
    </row>
    <row r="411" spans="1:10" x14ac:dyDescent="0.35">
      <c r="A411" t="s">
        <v>2678</v>
      </c>
      <c r="B411" t="s">
        <v>3781</v>
      </c>
      <c r="C411" s="2">
        <v>44987</v>
      </c>
      <c r="D411" t="s">
        <v>3782</v>
      </c>
      <c r="E411" t="s">
        <v>541</v>
      </c>
      <c r="F411" t="s">
        <v>544</v>
      </c>
      <c r="G411" t="s">
        <v>3783</v>
      </c>
      <c r="H411" t="s">
        <v>2678</v>
      </c>
      <c r="I411" s="2">
        <v>44697</v>
      </c>
      <c r="J411" s="2">
        <v>44987</v>
      </c>
    </row>
    <row r="412" spans="1:10" x14ac:dyDescent="0.35">
      <c r="A412" t="s">
        <v>2678</v>
      </c>
      <c r="B412" t="s">
        <v>3784</v>
      </c>
      <c r="C412" s="2">
        <v>44958</v>
      </c>
      <c r="D412" t="s">
        <v>3785</v>
      </c>
      <c r="E412" t="s">
        <v>2723</v>
      </c>
      <c r="F412" t="s">
        <v>82</v>
      </c>
      <c r="G412" t="s">
        <v>547</v>
      </c>
      <c r="H412" t="s">
        <v>2678</v>
      </c>
      <c r="I412" s="2">
        <v>44945</v>
      </c>
      <c r="J412" s="2">
        <v>44958</v>
      </c>
    </row>
    <row r="413" spans="1:10" x14ac:dyDescent="0.35">
      <c r="A413" t="s">
        <v>2678</v>
      </c>
      <c r="B413" t="s">
        <v>3786</v>
      </c>
      <c r="C413" s="2">
        <v>44713</v>
      </c>
      <c r="D413" t="s">
        <v>3787</v>
      </c>
      <c r="E413" t="s">
        <v>542</v>
      </c>
      <c r="F413" t="s">
        <v>498</v>
      </c>
      <c r="G413" t="s">
        <v>3788</v>
      </c>
      <c r="H413" t="s">
        <v>2678</v>
      </c>
      <c r="I413" s="2">
        <v>44630</v>
      </c>
      <c r="J413" s="2">
        <v>44713</v>
      </c>
    </row>
    <row r="414" spans="1:10" x14ac:dyDescent="0.35">
      <c r="A414" t="s">
        <v>2678</v>
      </c>
      <c r="B414" t="s">
        <v>3789</v>
      </c>
      <c r="C414" s="2">
        <v>44693</v>
      </c>
      <c r="D414" t="s">
        <v>3790</v>
      </c>
      <c r="E414" t="s">
        <v>2723</v>
      </c>
      <c r="F414" t="s">
        <v>2769</v>
      </c>
      <c r="G414" t="s">
        <v>3152</v>
      </c>
      <c r="H414" t="s">
        <v>2678</v>
      </c>
      <c r="I414" s="2">
        <v>44531</v>
      </c>
      <c r="J414" s="2">
        <v>44693</v>
      </c>
    </row>
    <row r="415" spans="1:10" x14ac:dyDescent="0.35">
      <c r="A415" t="s">
        <v>2678</v>
      </c>
      <c r="B415" t="s">
        <v>3791</v>
      </c>
      <c r="C415" s="2">
        <v>44868</v>
      </c>
      <c r="D415" t="s">
        <v>3792</v>
      </c>
      <c r="E415" t="s">
        <v>540</v>
      </c>
      <c r="F415" t="s">
        <v>51</v>
      </c>
      <c r="G415" t="s">
        <v>3793</v>
      </c>
      <c r="H415" t="s">
        <v>2678</v>
      </c>
      <c r="I415" s="2">
        <v>44656</v>
      </c>
      <c r="J415" s="2">
        <v>44868</v>
      </c>
    </row>
    <row r="416" spans="1:10" x14ac:dyDescent="0.35">
      <c r="A416" t="s">
        <v>2678</v>
      </c>
      <c r="B416" t="s">
        <v>3794</v>
      </c>
      <c r="C416" s="2">
        <v>44392</v>
      </c>
      <c r="D416" t="s">
        <v>3795</v>
      </c>
      <c r="E416" t="s">
        <v>2688</v>
      </c>
      <c r="F416" t="s">
        <v>2682</v>
      </c>
      <c r="G416" t="s">
        <v>2751</v>
      </c>
      <c r="H416" t="s">
        <v>2678</v>
      </c>
      <c r="I416" s="2">
        <v>44379</v>
      </c>
      <c r="J416" s="2">
        <v>44392</v>
      </c>
    </row>
    <row r="417" spans="1:10" x14ac:dyDescent="0.35">
      <c r="A417" t="s">
        <v>2678</v>
      </c>
      <c r="B417" t="s">
        <v>3796</v>
      </c>
      <c r="C417" s="2">
        <v>44720</v>
      </c>
      <c r="D417" t="s">
        <v>3797</v>
      </c>
      <c r="E417" t="s">
        <v>2747</v>
      </c>
      <c r="F417" t="s">
        <v>546</v>
      </c>
      <c r="G417" t="s">
        <v>3798</v>
      </c>
      <c r="H417" t="s">
        <v>2678</v>
      </c>
      <c r="I417" s="2">
        <v>44687</v>
      </c>
      <c r="J417" s="2">
        <v>44720</v>
      </c>
    </row>
    <row r="418" spans="1:10" x14ac:dyDescent="0.35">
      <c r="A418" t="s">
        <v>2678</v>
      </c>
      <c r="B418" t="s">
        <v>3799</v>
      </c>
      <c r="C418" s="2">
        <v>44714</v>
      </c>
      <c r="D418" t="s">
        <v>3800</v>
      </c>
      <c r="E418" t="s">
        <v>540</v>
      </c>
      <c r="F418" t="s">
        <v>3376</v>
      </c>
      <c r="G418" t="s">
        <v>3801</v>
      </c>
      <c r="H418" t="s">
        <v>2678</v>
      </c>
      <c r="I418" s="2">
        <v>44708</v>
      </c>
      <c r="J418" s="2">
        <v>44714</v>
      </c>
    </row>
    <row r="419" spans="1:10" x14ac:dyDescent="0.35">
      <c r="A419" t="s">
        <v>2678</v>
      </c>
      <c r="B419" t="s">
        <v>3802</v>
      </c>
      <c r="C419" s="2">
        <v>44734</v>
      </c>
      <c r="D419" t="s">
        <v>3803</v>
      </c>
      <c r="E419" t="s">
        <v>540</v>
      </c>
      <c r="F419" t="s">
        <v>466</v>
      </c>
      <c r="G419" t="s">
        <v>3804</v>
      </c>
      <c r="H419" t="s">
        <v>2678</v>
      </c>
      <c r="I419" s="2">
        <v>44714</v>
      </c>
      <c r="J419" s="2">
        <v>44734</v>
      </c>
    </row>
    <row r="420" spans="1:10" x14ac:dyDescent="0.35">
      <c r="A420" t="s">
        <v>2678</v>
      </c>
      <c r="B420" t="s">
        <v>3805</v>
      </c>
      <c r="C420" s="2">
        <v>44700</v>
      </c>
      <c r="D420" t="s">
        <v>3806</v>
      </c>
      <c r="E420" t="s">
        <v>541</v>
      </c>
      <c r="F420" t="s">
        <v>544</v>
      </c>
      <c r="G420" t="s">
        <v>3807</v>
      </c>
      <c r="H420" t="s">
        <v>2678</v>
      </c>
      <c r="I420" s="2">
        <v>44684</v>
      </c>
      <c r="J420" s="2">
        <v>44700</v>
      </c>
    </row>
    <row r="421" spans="1:10" x14ac:dyDescent="0.35">
      <c r="A421" t="s">
        <v>2678</v>
      </c>
      <c r="B421" t="s">
        <v>3808</v>
      </c>
      <c r="C421" s="2">
        <v>44691</v>
      </c>
      <c r="D421" t="s">
        <v>3809</v>
      </c>
      <c r="E421" t="s">
        <v>541</v>
      </c>
      <c r="F421" t="s">
        <v>544</v>
      </c>
      <c r="G421" t="s">
        <v>2798</v>
      </c>
      <c r="H421" t="s">
        <v>2678</v>
      </c>
      <c r="I421" s="2">
        <v>44683</v>
      </c>
      <c r="J421" s="2">
        <v>44691</v>
      </c>
    </row>
    <row r="422" spans="1:10" x14ac:dyDescent="0.35">
      <c r="A422" t="s">
        <v>2678</v>
      </c>
      <c r="B422" t="s">
        <v>3810</v>
      </c>
      <c r="C422" s="2">
        <v>44978</v>
      </c>
      <c r="D422" t="s">
        <v>3811</v>
      </c>
      <c r="E422" t="s">
        <v>542</v>
      </c>
      <c r="F422" t="s">
        <v>59</v>
      </c>
      <c r="G422" t="s">
        <v>3801</v>
      </c>
      <c r="H422" t="s">
        <v>2678</v>
      </c>
      <c r="I422" s="2">
        <v>44945</v>
      </c>
      <c r="J422" s="2">
        <v>44978</v>
      </c>
    </row>
    <row r="423" spans="1:10" x14ac:dyDescent="0.35">
      <c r="A423" t="s">
        <v>2678</v>
      </c>
      <c r="B423" t="s">
        <v>3812</v>
      </c>
      <c r="C423" s="2">
        <v>44714</v>
      </c>
      <c r="D423" t="s">
        <v>3813</v>
      </c>
      <c r="E423" t="s">
        <v>541</v>
      </c>
      <c r="F423" t="s">
        <v>544</v>
      </c>
      <c r="G423" t="s">
        <v>2751</v>
      </c>
      <c r="H423" t="s">
        <v>2678</v>
      </c>
      <c r="I423" s="2">
        <v>44699</v>
      </c>
      <c r="J423" s="2">
        <v>44714</v>
      </c>
    </row>
    <row r="424" spans="1:10" x14ac:dyDescent="0.35">
      <c r="A424" t="s">
        <v>2678</v>
      </c>
      <c r="B424" t="s">
        <v>3814</v>
      </c>
      <c r="C424" s="2">
        <v>44685</v>
      </c>
      <c r="D424" t="s">
        <v>3815</v>
      </c>
      <c r="E424" t="s">
        <v>2723</v>
      </c>
      <c r="F424" t="s">
        <v>2769</v>
      </c>
      <c r="G424" t="s">
        <v>263</v>
      </c>
      <c r="H424" t="s">
        <v>2678</v>
      </c>
      <c r="I424" s="2">
        <v>44461</v>
      </c>
      <c r="J424" s="2">
        <v>44685</v>
      </c>
    </row>
    <row r="425" spans="1:10" x14ac:dyDescent="0.35">
      <c r="A425" t="s">
        <v>2678</v>
      </c>
      <c r="B425" t="s">
        <v>3816</v>
      </c>
      <c r="C425" s="2">
        <v>44754</v>
      </c>
      <c r="D425" t="s">
        <v>3817</v>
      </c>
      <c r="E425" t="s">
        <v>541</v>
      </c>
      <c r="F425" t="s">
        <v>544</v>
      </c>
      <c r="G425" t="s">
        <v>3818</v>
      </c>
      <c r="H425" t="s">
        <v>2678</v>
      </c>
      <c r="I425" s="2">
        <v>44690</v>
      </c>
      <c r="J425" s="2">
        <v>44754</v>
      </c>
    </row>
    <row r="426" spans="1:10" x14ac:dyDescent="0.35">
      <c r="A426" t="s">
        <v>2678</v>
      </c>
      <c r="B426" t="s">
        <v>3819</v>
      </c>
      <c r="C426" s="2">
        <v>44686</v>
      </c>
      <c r="D426" t="s">
        <v>3820</v>
      </c>
      <c r="E426" t="s">
        <v>540</v>
      </c>
      <c r="F426" t="s">
        <v>51</v>
      </c>
      <c r="G426" t="s">
        <v>3821</v>
      </c>
      <c r="H426" t="s">
        <v>2678</v>
      </c>
      <c r="I426" s="2">
        <v>44490</v>
      </c>
      <c r="J426" s="2">
        <v>44686</v>
      </c>
    </row>
    <row r="427" spans="1:10" x14ac:dyDescent="0.35">
      <c r="A427" t="s">
        <v>2678</v>
      </c>
      <c r="B427" t="s">
        <v>3822</v>
      </c>
      <c r="C427" s="2">
        <v>44705</v>
      </c>
      <c r="D427" t="s">
        <v>3823</v>
      </c>
      <c r="E427" t="s">
        <v>541</v>
      </c>
      <c r="F427" t="s">
        <v>544</v>
      </c>
      <c r="G427" t="s">
        <v>2798</v>
      </c>
      <c r="H427" t="s">
        <v>2678</v>
      </c>
      <c r="I427" s="2">
        <v>44685</v>
      </c>
      <c r="J427" s="2">
        <v>44705</v>
      </c>
    </row>
    <row r="428" spans="1:10" x14ac:dyDescent="0.35">
      <c r="A428" t="s">
        <v>2678</v>
      </c>
      <c r="B428" t="s">
        <v>3824</v>
      </c>
      <c r="C428" s="2">
        <v>45015</v>
      </c>
      <c r="D428" t="s">
        <v>3825</v>
      </c>
      <c r="E428" t="s">
        <v>541</v>
      </c>
      <c r="F428" t="s">
        <v>544</v>
      </c>
      <c r="G428" t="s">
        <v>302</v>
      </c>
      <c r="H428" t="s">
        <v>2678</v>
      </c>
      <c r="I428" s="2">
        <v>45002</v>
      </c>
      <c r="J428" s="2">
        <v>45015</v>
      </c>
    </row>
    <row r="429" spans="1:10" x14ac:dyDescent="0.35">
      <c r="A429" t="s">
        <v>2678</v>
      </c>
      <c r="B429" t="s">
        <v>3826</v>
      </c>
      <c r="C429" s="2">
        <v>44868</v>
      </c>
      <c r="D429" t="s">
        <v>3827</v>
      </c>
      <c r="E429" t="s">
        <v>2723</v>
      </c>
      <c r="F429" t="s">
        <v>2769</v>
      </c>
      <c r="G429" t="s">
        <v>2725</v>
      </c>
      <c r="H429" t="s">
        <v>2678</v>
      </c>
      <c r="I429" s="2">
        <v>44718</v>
      </c>
      <c r="J429" s="2">
        <v>44868</v>
      </c>
    </row>
    <row r="430" spans="1:10" x14ac:dyDescent="0.35">
      <c r="A430" t="s">
        <v>2678</v>
      </c>
      <c r="B430" t="s">
        <v>3828</v>
      </c>
      <c r="C430" s="2">
        <v>44817</v>
      </c>
      <c r="D430" t="s">
        <v>3829</v>
      </c>
      <c r="E430" t="s">
        <v>2723</v>
      </c>
      <c r="F430" t="s">
        <v>2769</v>
      </c>
      <c r="G430" t="s">
        <v>263</v>
      </c>
      <c r="H430" t="s">
        <v>2678</v>
      </c>
      <c r="I430" s="2">
        <v>44809</v>
      </c>
      <c r="J430" s="2">
        <v>44817</v>
      </c>
    </row>
    <row r="431" spans="1:10" x14ac:dyDescent="0.35">
      <c r="A431" t="s">
        <v>2678</v>
      </c>
      <c r="B431" t="s">
        <v>3830</v>
      </c>
      <c r="C431" s="2">
        <v>44700</v>
      </c>
      <c r="D431" t="s">
        <v>3831</v>
      </c>
      <c r="E431" t="s">
        <v>542</v>
      </c>
      <c r="F431" t="s">
        <v>3528</v>
      </c>
      <c r="G431" t="s">
        <v>3146</v>
      </c>
      <c r="H431" t="s">
        <v>2678</v>
      </c>
      <c r="I431" s="2">
        <v>44648</v>
      </c>
      <c r="J431" s="2">
        <v>44700</v>
      </c>
    </row>
    <row r="432" spans="1:10" x14ac:dyDescent="0.35">
      <c r="A432" t="s">
        <v>2678</v>
      </c>
      <c r="B432" t="s">
        <v>3832</v>
      </c>
      <c r="C432" s="2">
        <v>44831</v>
      </c>
      <c r="D432" t="s">
        <v>3833</v>
      </c>
      <c r="E432" t="s">
        <v>540</v>
      </c>
      <c r="F432" t="s">
        <v>396</v>
      </c>
      <c r="G432" t="s">
        <v>2792</v>
      </c>
      <c r="H432" t="s">
        <v>2678</v>
      </c>
      <c r="I432" s="2">
        <v>44711</v>
      </c>
      <c r="J432" s="2">
        <v>44831</v>
      </c>
    </row>
    <row r="433" spans="1:10" x14ac:dyDescent="0.35">
      <c r="A433" t="s">
        <v>2678</v>
      </c>
      <c r="B433" t="s">
        <v>3834</v>
      </c>
      <c r="C433" s="2">
        <v>44917</v>
      </c>
      <c r="D433" t="s">
        <v>3835</v>
      </c>
      <c r="E433" t="s">
        <v>540</v>
      </c>
      <c r="F433" t="s">
        <v>2804</v>
      </c>
      <c r="G433" t="s">
        <v>3836</v>
      </c>
      <c r="H433" t="s">
        <v>2678</v>
      </c>
      <c r="I433" s="2">
        <v>44747</v>
      </c>
      <c r="J433" s="2">
        <v>44917</v>
      </c>
    </row>
    <row r="434" spans="1:10" x14ac:dyDescent="0.35">
      <c r="A434" t="s">
        <v>2678</v>
      </c>
      <c r="B434" t="s">
        <v>3837</v>
      </c>
      <c r="C434" s="2">
        <v>44671</v>
      </c>
      <c r="D434" t="s">
        <v>3838</v>
      </c>
      <c r="E434" t="s">
        <v>541</v>
      </c>
      <c r="F434" t="s">
        <v>544</v>
      </c>
      <c r="G434" t="s">
        <v>291</v>
      </c>
      <c r="H434" t="s">
        <v>2678</v>
      </c>
      <c r="I434" s="2">
        <v>44652</v>
      </c>
      <c r="J434" s="2">
        <v>44671</v>
      </c>
    </row>
    <row r="435" spans="1:10" x14ac:dyDescent="0.35">
      <c r="A435" t="s">
        <v>2678</v>
      </c>
      <c r="B435" t="s">
        <v>3839</v>
      </c>
      <c r="C435" s="2">
        <v>44722</v>
      </c>
      <c r="D435" t="s">
        <v>3840</v>
      </c>
      <c r="E435" t="s">
        <v>540</v>
      </c>
      <c r="F435" t="s">
        <v>533</v>
      </c>
      <c r="G435" t="s">
        <v>3841</v>
      </c>
      <c r="H435" t="s">
        <v>2678</v>
      </c>
      <c r="I435" s="2">
        <v>44599</v>
      </c>
      <c r="J435" s="2">
        <v>44722</v>
      </c>
    </row>
    <row r="436" spans="1:10" x14ac:dyDescent="0.35">
      <c r="A436" t="s">
        <v>2678</v>
      </c>
      <c r="B436" t="s">
        <v>3842</v>
      </c>
      <c r="C436" s="2">
        <v>44719</v>
      </c>
      <c r="D436" t="s">
        <v>3843</v>
      </c>
      <c r="E436" t="s">
        <v>542</v>
      </c>
      <c r="F436" t="s">
        <v>498</v>
      </c>
      <c r="G436" t="s">
        <v>3844</v>
      </c>
      <c r="H436" t="s">
        <v>2678</v>
      </c>
      <c r="I436" s="2">
        <v>44614</v>
      </c>
      <c r="J436" s="2">
        <v>44719</v>
      </c>
    </row>
    <row r="437" spans="1:10" x14ac:dyDescent="0.35">
      <c r="A437" t="s">
        <v>2678</v>
      </c>
      <c r="B437" t="s">
        <v>3845</v>
      </c>
      <c r="C437" s="2">
        <v>44861</v>
      </c>
      <c r="D437" t="s">
        <v>3846</v>
      </c>
      <c r="E437" t="s">
        <v>541</v>
      </c>
      <c r="F437" t="s">
        <v>544</v>
      </c>
      <c r="G437" t="s">
        <v>295</v>
      </c>
      <c r="H437" t="s">
        <v>2678</v>
      </c>
      <c r="I437" s="2">
        <v>44858</v>
      </c>
      <c r="J437" s="2">
        <v>44861</v>
      </c>
    </row>
    <row r="438" spans="1:10" x14ac:dyDescent="0.35">
      <c r="A438" t="s">
        <v>2678</v>
      </c>
      <c r="B438" t="s">
        <v>3847</v>
      </c>
      <c r="C438" s="2">
        <v>44678</v>
      </c>
      <c r="D438" t="s">
        <v>3848</v>
      </c>
      <c r="E438" t="s">
        <v>541</v>
      </c>
      <c r="F438" t="s">
        <v>2762</v>
      </c>
      <c r="G438" t="s">
        <v>3010</v>
      </c>
      <c r="H438" t="s">
        <v>2678</v>
      </c>
      <c r="I438" s="2">
        <v>44609</v>
      </c>
      <c r="J438" s="2">
        <v>44678</v>
      </c>
    </row>
    <row r="439" spans="1:10" x14ac:dyDescent="0.35">
      <c r="A439" t="s">
        <v>2678</v>
      </c>
      <c r="B439" t="s">
        <v>3849</v>
      </c>
      <c r="C439" s="2">
        <v>44727</v>
      </c>
      <c r="D439" t="s">
        <v>3850</v>
      </c>
      <c r="E439" t="s">
        <v>2803</v>
      </c>
      <c r="F439" t="s">
        <v>3180</v>
      </c>
      <c r="G439" t="s">
        <v>3181</v>
      </c>
      <c r="H439" t="s">
        <v>2678</v>
      </c>
      <c r="I439" s="2">
        <v>44363</v>
      </c>
      <c r="J439" s="2">
        <v>44727</v>
      </c>
    </row>
    <row r="440" spans="1:10" x14ac:dyDescent="0.35">
      <c r="A440" t="s">
        <v>2678</v>
      </c>
      <c r="B440" t="s">
        <v>3851</v>
      </c>
      <c r="C440" s="2">
        <v>44610</v>
      </c>
      <c r="D440" t="s">
        <v>3852</v>
      </c>
      <c r="E440" t="s">
        <v>2723</v>
      </c>
      <c r="F440" t="s">
        <v>2769</v>
      </c>
      <c r="G440" t="s">
        <v>3152</v>
      </c>
      <c r="H440" t="s">
        <v>2678</v>
      </c>
      <c r="I440" s="2">
        <v>44567</v>
      </c>
      <c r="J440" s="2">
        <v>44610</v>
      </c>
    </row>
    <row r="441" spans="1:10" x14ac:dyDescent="0.35">
      <c r="A441" t="s">
        <v>2678</v>
      </c>
      <c r="B441" t="s">
        <v>3853</v>
      </c>
      <c r="C441" s="2">
        <v>44775</v>
      </c>
      <c r="D441" t="s">
        <v>3854</v>
      </c>
      <c r="E441" t="s">
        <v>2723</v>
      </c>
      <c r="F441" t="s">
        <v>2769</v>
      </c>
      <c r="G441" t="s">
        <v>2725</v>
      </c>
      <c r="H441" t="s">
        <v>2678</v>
      </c>
      <c r="I441" s="2">
        <v>44649</v>
      </c>
      <c r="J441" s="2">
        <v>44775</v>
      </c>
    </row>
    <row r="442" spans="1:10" x14ac:dyDescent="0.35">
      <c r="A442" t="s">
        <v>2678</v>
      </c>
      <c r="B442" t="s">
        <v>3855</v>
      </c>
      <c r="C442" s="2">
        <v>44838</v>
      </c>
      <c r="D442" t="s">
        <v>3856</v>
      </c>
      <c r="E442" t="s">
        <v>542</v>
      </c>
      <c r="F442" t="s">
        <v>2776</v>
      </c>
      <c r="G442" t="s">
        <v>3857</v>
      </c>
      <c r="H442" t="s">
        <v>2678</v>
      </c>
      <c r="I442" s="2">
        <v>44785</v>
      </c>
      <c r="J442" s="2">
        <v>44838</v>
      </c>
    </row>
    <row r="443" spans="1:10" x14ac:dyDescent="0.35">
      <c r="A443" t="s">
        <v>2678</v>
      </c>
      <c r="B443" t="s">
        <v>3858</v>
      </c>
      <c r="C443" s="2">
        <v>44747</v>
      </c>
      <c r="D443" t="s">
        <v>3859</v>
      </c>
      <c r="E443" t="s">
        <v>541</v>
      </c>
      <c r="F443" t="s">
        <v>544</v>
      </c>
      <c r="G443" t="s">
        <v>295</v>
      </c>
      <c r="H443" t="s">
        <v>2678</v>
      </c>
      <c r="I443" s="2">
        <v>44741</v>
      </c>
      <c r="J443" s="2">
        <v>44747</v>
      </c>
    </row>
    <row r="444" spans="1:10" x14ac:dyDescent="0.35">
      <c r="A444" t="s">
        <v>2678</v>
      </c>
      <c r="B444" t="s">
        <v>3860</v>
      </c>
      <c r="C444" s="2">
        <v>44734</v>
      </c>
      <c r="D444" t="s">
        <v>3861</v>
      </c>
      <c r="E444" t="s">
        <v>2803</v>
      </c>
      <c r="F444" t="s">
        <v>2804</v>
      </c>
      <c r="G444" t="s">
        <v>2896</v>
      </c>
      <c r="H444" t="s">
        <v>2678</v>
      </c>
      <c r="I444" s="2">
        <v>44720</v>
      </c>
      <c r="J444" s="2">
        <v>44734</v>
      </c>
    </row>
    <row r="445" spans="1:10" x14ac:dyDescent="0.35">
      <c r="A445" t="s">
        <v>2678</v>
      </c>
      <c r="B445" t="s">
        <v>3862</v>
      </c>
      <c r="C445" s="2">
        <v>44810</v>
      </c>
      <c r="D445" t="s">
        <v>3863</v>
      </c>
      <c r="E445" t="s">
        <v>540</v>
      </c>
      <c r="F445" t="s">
        <v>466</v>
      </c>
      <c r="G445" t="s">
        <v>3864</v>
      </c>
      <c r="H445" t="s">
        <v>2678</v>
      </c>
      <c r="I445" s="2">
        <v>44776</v>
      </c>
      <c r="J445" s="2">
        <v>44810</v>
      </c>
    </row>
    <row r="446" spans="1:10" x14ac:dyDescent="0.35">
      <c r="A446" t="s">
        <v>2678</v>
      </c>
      <c r="B446" t="s">
        <v>3865</v>
      </c>
      <c r="C446" s="2">
        <v>44657</v>
      </c>
      <c r="D446" t="s">
        <v>3866</v>
      </c>
      <c r="E446" t="s">
        <v>541</v>
      </c>
      <c r="F446" t="s">
        <v>544</v>
      </c>
      <c r="G446" t="s">
        <v>2896</v>
      </c>
      <c r="H446" t="s">
        <v>2678</v>
      </c>
      <c r="I446" s="2">
        <v>44648</v>
      </c>
      <c r="J446" s="2">
        <v>44657</v>
      </c>
    </row>
    <row r="447" spans="1:10" x14ac:dyDescent="0.35">
      <c r="A447" t="s">
        <v>2678</v>
      </c>
      <c r="B447" t="s">
        <v>3867</v>
      </c>
      <c r="C447" s="2">
        <v>44992</v>
      </c>
      <c r="D447" t="s">
        <v>3868</v>
      </c>
      <c r="E447" t="s">
        <v>541</v>
      </c>
      <c r="F447" t="s">
        <v>544</v>
      </c>
      <c r="G447" t="s">
        <v>3869</v>
      </c>
      <c r="H447" t="s">
        <v>2678</v>
      </c>
      <c r="I447" s="2">
        <v>44986</v>
      </c>
      <c r="J447" s="2">
        <v>44992</v>
      </c>
    </row>
    <row r="448" spans="1:10" x14ac:dyDescent="0.35">
      <c r="A448" t="s">
        <v>2678</v>
      </c>
      <c r="B448" t="s">
        <v>3870</v>
      </c>
      <c r="C448" s="2">
        <v>44315</v>
      </c>
      <c r="D448" t="s">
        <v>3871</v>
      </c>
      <c r="E448" t="s">
        <v>2702</v>
      </c>
      <c r="F448" t="s">
        <v>2682</v>
      </c>
      <c r="G448" t="s">
        <v>3872</v>
      </c>
      <c r="H448" t="s">
        <v>2678</v>
      </c>
      <c r="I448" s="2">
        <v>44259</v>
      </c>
      <c r="J448" s="2">
        <v>44315</v>
      </c>
    </row>
    <row r="449" spans="1:10" x14ac:dyDescent="0.35">
      <c r="A449" t="s">
        <v>2678</v>
      </c>
      <c r="B449" t="s">
        <v>3873</v>
      </c>
      <c r="C449" s="2">
        <v>44742</v>
      </c>
      <c r="D449" t="s">
        <v>3874</v>
      </c>
      <c r="E449" t="s">
        <v>2723</v>
      </c>
      <c r="F449" t="s">
        <v>2769</v>
      </c>
      <c r="G449" t="s">
        <v>280</v>
      </c>
      <c r="H449" t="s">
        <v>2678</v>
      </c>
      <c r="I449" s="2">
        <v>44735</v>
      </c>
      <c r="J449" s="2">
        <v>44742</v>
      </c>
    </row>
    <row r="450" spans="1:10" x14ac:dyDescent="0.35">
      <c r="A450" t="s">
        <v>2678</v>
      </c>
      <c r="B450" t="s">
        <v>3875</v>
      </c>
      <c r="C450" s="2">
        <v>44859</v>
      </c>
      <c r="D450" t="s">
        <v>3876</v>
      </c>
      <c r="E450" t="s">
        <v>541</v>
      </c>
      <c r="F450" t="s">
        <v>544</v>
      </c>
      <c r="G450" t="s">
        <v>3393</v>
      </c>
      <c r="H450" t="s">
        <v>2678</v>
      </c>
      <c r="I450" s="2">
        <v>44847</v>
      </c>
      <c r="J450" s="2">
        <v>44859</v>
      </c>
    </row>
    <row r="451" spans="1:10" x14ac:dyDescent="0.35">
      <c r="A451" t="s">
        <v>2678</v>
      </c>
      <c r="B451" t="s">
        <v>3877</v>
      </c>
      <c r="C451" s="2">
        <v>44740</v>
      </c>
      <c r="D451" t="s">
        <v>3878</v>
      </c>
      <c r="E451" t="s">
        <v>541</v>
      </c>
      <c r="F451" t="s">
        <v>544</v>
      </c>
      <c r="G451" t="s">
        <v>295</v>
      </c>
      <c r="H451" t="s">
        <v>2678</v>
      </c>
      <c r="I451" s="2">
        <v>44715</v>
      </c>
      <c r="J451" s="2">
        <v>44740</v>
      </c>
    </row>
    <row r="452" spans="1:10" x14ac:dyDescent="0.35">
      <c r="A452" t="s">
        <v>2678</v>
      </c>
      <c r="B452" t="s">
        <v>3879</v>
      </c>
      <c r="C452" s="2">
        <v>44698</v>
      </c>
      <c r="D452" t="s">
        <v>3880</v>
      </c>
      <c r="E452" t="s">
        <v>541</v>
      </c>
      <c r="F452" t="s">
        <v>544</v>
      </c>
      <c r="G452" t="s">
        <v>295</v>
      </c>
      <c r="H452" t="s">
        <v>2678</v>
      </c>
      <c r="I452" s="2">
        <v>44687</v>
      </c>
      <c r="J452" s="2">
        <v>44698</v>
      </c>
    </row>
    <row r="453" spans="1:10" x14ac:dyDescent="0.35">
      <c r="A453" t="s">
        <v>2678</v>
      </c>
      <c r="B453" t="s">
        <v>3881</v>
      </c>
      <c r="C453" s="2">
        <v>44734</v>
      </c>
      <c r="D453" t="s">
        <v>3882</v>
      </c>
      <c r="E453" t="s">
        <v>541</v>
      </c>
      <c r="F453" t="s">
        <v>544</v>
      </c>
      <c r="G453" t="s">
        <v>295</v>
      </c>
      <c r="H453" t="s">
        <v>2678</v>
      </c>
      <c r="I453" s="2">
        <v>44725</v>
      </c>
      <c r="J453" s="2">
        <v>44734</v>
      </c>
    </row>
    <row r="454" spans="1:10" x14ac:dyDescent="0.35">
      <c r="A454" t="s">
        <v>2678</v>
      </c>
      <c r="B454" t="s">
        <v>3883</v>
      </c>
      <c r="C454" s="2">
        <v>45028</v>
      </c>
      <c r="D454" t="s">
        <v>3884</v>
      </c>
      <c r="E454" t="s">
        <v>541</v>
      </c>
      <c r="F454" t="s">
        <v>544</v>
      </c>
      <c r="G454" t="s">
        <v>254</v>
      </c>
      <c r="H454" t="s">
        <v>2678</v>
      </c>
      <c r="I454" s="2">
        <v>45002</v>
      </c>
      <c r="J454" s="2">
        <v>45028</v>
      </c>
    </row>
    <row r="455" spans="1:10" x14ac:dyDescent="0.35">
      <c r="A455" t="s">
        <v>2678</v>
      </c>
      <c r="B455" t="s">
        <v>3885</v>
      </c>
      <c r="C455" s="2">
        <v>44980</v>
      </c>
      <c r="D455" t="s">
        <v>3886</v>
      </c>
      <c r="E455" t="s">
        <v>2803</v>
      </c>
      <c r="F455" t="s">
        <v>3887</v>
      </c>
      <c r="G455" t="s">
        <v>3227</v>
      </c>
      <c r="H455" t="s">
        <v>2678</v>
      </c>
      <c r="I455" s="2">
        <v>44750</v>
      </c>
      <c r="J455" s="2">
        <v>44980</v>
      </c>
    </row>
    <row r="456" spans="1:10" x14ac:dyDescent="0.35">
      <c r="A456" t="s">
        <v>2678</v>
      </c>
      <c r="B456" t="s">
        <v>3888</v>
      </c>
      <c r="C456" s="2">
        <v>44741</v>
      </c>
      <c r="D456" t="s">
        <v>3889</v>
      </c>
      <c r="E456" t="s">
        <v>541</v>
      </c>
      <c r="F456" t="s">
        <v>544</v>
      </c>
      <c r="G456" t="s">
        <v>3890</v>
      </c>
      <c r="H456" t="s">
        <v>2678</v>
      </c>
      <c r="I456" s="2">
        <v>44719</v>
      </c>
      <c r="J456" s="2">
        <v>44741</v>
      </c>
    </row>
    <row r="457" spans="1:10" x14ac:dyDescent="0.35">
      <c r="A457" t="s">
        <v>2678</v>
      </c>
      <c r="B457" t="s">
        <v>3891</v>
      </c>
      <c r="C457" s="2">
        <v>44670</v>
      </c>
      <c r="D457" t="s">
        <v>3892</v>
      </c>
      <c r="E457" t="s">
        <v>541</v>
      </c>
      <c r="F457" t="s">
        <v>544</v>
      </c>
      <c r="G457" t="s">
        <v>3126</v>
      </c>
      <c r="H457" t="s">
        <v>2678</v>
      </c>
      <c r="I457" s="2">
        <v>44610</v>
      </c>
      <c r="J457" s="2">
        <v>44670</v>
      </c>
    </row>
    <row r="458" spans="1:10" x14ac:dyDescent="0.35">
      <c r="A458" t="s">
        <v>2678</v>
      </c>
      <c r="B458" t="s">
        <v>3893</v>
      </c>
      <c r="C458" s="2">
        <v>44810</v>
      </c>
      <c r="D458" t="s">
        <v>3894</v>
      </c>
      <c r="E458" t="s">
        <v>541</v>
      </c>
      <c r="F458" t="s">
        <v>544</v>
      </c>
      <c r="G458" t="s">
        <v>3895</v>
      </c>
      <c r="H458" t="s">
        <v>2678</v>
      </c>
      <c r="I458" s="2">
        <v>44748</v>
      </c>
      <c r="J458" s="2">
        <v>44810</v>
      </c>
    </row>
    <row r="459" spans="1:10" x14ac:dyDescent="0.35">
      <c r="A459" t="s">
        <v>2678</v>
      </c>
      <c r="B459" t="s">
        <v>3896</v>
      </c>
      <c r="C459" s="2">
        <v>44797</v>
      </c>
      <c r="D459" t="s">
        <v>3897</v>
      </c>
      <c r="E459" t="s">
        <v>541</v>
      </c>
      <c r="F459" t="s">
        <v>544</v>
      </c>
      <c r="G459" t="s">
        <v>254</v>
      </c>
      <c r="H459" t="s">
        <v>2678</v>
      </c>
      <c r="I459" s="2">
        <v>44782</v>
      </c>
      <c r="J459" s="2">
        <v>44797</v>
      </c>
    </row>
    <row r="460" spans="1:10" x14ac:dyDescent="0.35">
      <c r="A460" t="s">
        <v>2678</v>
      </c>
      <c r="B460" t="s">
        <v>3898</v>
      </c>
      <c r="C460" s="2">
        <v>44698</v>
      </c>
      <c r="D460" t="s">
        <v>3899</v>
      </c>
      <c r="E460" t="s">
        <v>541</v>
      </c>
      <c r="F460" t="s">
        <v>2762</v>
      </c>
      <c r="G460" t="s">
        <v>3407</v>
      </c>
      <c r="H460" t="s">
        <v>2678</v>
      </c>
      <c r="I460" s="2">
        <v>44578</v>
      </c>
      <c r="J460" s="2">
        <v>44698</v>
      </c>
    </row>
    <row r="461" spans="1:10" x14ac:dyDescent="0.35">
      <c r="A461" t="s">
        <v>2678</v>
      </c>
      <c r="B461" t="s">
        <v>3900</v>
      </c>
      <c r="C461" s="2">
        <v>45029</v>
      </c>
      <c r="D461" t="s">
        <v>3901</v>
      </c>
      <c r="E461" t="s">
        <v>542</v>
      </c>
      <c r="F461" t="s">
        <v>498</v>
      </c>
      <c r="G461" t="s">
        <v>3902</v>
      </c>
      <c r="H461" t="s">
        <v>2678</v>
      </c>
      <c r="I461" s="2">
        <v>44637</v>
      </c>
      <c r="J461" s="2">
        <v>45029</v>
      </c>
    </row>
    <row r="462" spans="1:10" x14ac:dyDescent="0.35">
      <c r="A462" t="s">
        <v>2678</v>
      </c>
      <c r="B462" t="s">
        <v>3903</v>
      </c>
      <c r="C462" s="2">
        <v>44887</v>
      </c>
      <c r="D462" t="s">
        <v>3904</v>
      </c>
      <c r="E462" t="s">
        <v>542</v>
      </c>
      <c r="F462" t="s">
        <v>498</v>
      </c>
      <c r="G462" t="s">
        <v>3905</v>
      </c>
      <c r="H462" t="s">
        <v>2678</v>
      </c>
      <c r="I462" s="2">
        <v>44693</v>
      </c>
      <c r="J462" s="2">
        <v>44887</v>
      </c>
    </row>
    <row r="463" spans="1:10" x14ac:dyDescent="0.35">
      <c r="A463" t="s">
        <v>2678</v>
      </c>
      <c r="B463" t="s">
        <v>3906</v>
      </c>
      <c r="C463" s="2">
        <v>44917</v>
      </c>
      <c r="D463" t="s">
        <v>3907</v>
      </c>
      <c r="E463" t="s">
        <v>541</v>
      </c>
      <c r="F463" t="s">
        <v>544</v>
      </c>
      <c r="G463" t="s">
        <v>3462</v>
      </c>
      <c r="H463" t="s">
        <v>2678</v>
      </c>
      <c r="I463" s="2">
        <v>44876</v>
      </c>
      <c r="J463" s="2">
        <v>44917</v>
      </c>
    </row>
    <row r="464" spans="1:10" x14ac:dyDescent="0.35">
      <c r="A464" t="s">
        <v>2678</v>
      </c>
      <c r="B464" t="s">
        <v>3908</v>
      </c>
      <c r="C464" s="2">
        <v>44701</v>
      </c>
      <c r="D464" t="s">
        <v>3909</v>
      </c>
      <c r="E464" t="s">
        <v>2698</v>
      </c>
      <c r="F464" t="s">
        <v>76</v>
      </c>
      <c r="G464" t="s">
        <v>76</v>
      </c>
      <c r="H464" t="s">
        <v>2678</v>
      </c>
      <c r="I464" s="2">
        <v>44688</v>
      </c>
      <c r="J464" s="2">
        <v>44701</v>
      </c>
    </row>
    <row r="465" spans="1:10" x14ac:dyDescent="0.35">
      <c r="A465" t="s">
        <v>2678</v>
      </c>
      <c r="B465" t="s">
        <v>3910</v>
      </c>
      <c r="C465" s="2">
        <v>44670</v>
      </c>
      <c r="D465" t="s">
        <v>3911</v>
      </c>
      <c r="E465" t="s">
        <v>541</v>
      </c>
      <c r="F465" t="s">
        <v>544</v>
      </c>
      <c r="G465" t="s">
        <v>551</v>
      </c>
      <c r="H465" t="s">
        <v>2678</v>
      </c>
      <c r="I465" s="2">
        <v>44663</v>
      </c>
      <c r="J465" s="2">
        <v>44670</v>
      </c>
    </row>
    <row r="466" spans="1:10" x14ac:dyDescent="0.35">
      <c r="A466" t="s">
        <v>2678</v>
      </c>
      <c r="B466" t="s">
        <v>3912</v>
      </c>
      <c r="C466" s="2">
        <v>44670</v>
      </c>
      <c r="D466" t="s">
        <v>3913</v>
      </c>
      <c r="E466" t="s">
        <v>2803</v>
      </c>
      <c r="F466" t="s">
        <v>2804</v>
      </c>
      <c r="G466" t="s">
        <v>3914</v>
      </c>
      <c r="H466" t="s">
        <v>2678</v>
      </c>
      <c r="I466" s="2">
        <v>44572</v>
      </c>
      <c r="J466" s="2">
        <v>44670</v>
      </c>
    </row>
    <row r="467" spans="1:10" x14ac:dyDescent="0.35">
      <c r="A467" t="s">
        <v>2678</v>
      </c>
      <c r="B467" t="s">
        <v>3915</v>
      </c>
      <c r="C467" s="2">
        <v>44391</v>
      </c>
      <c r="D467" t="s">
        <v>3916</v>
      </c>
      <c r="E467" t="s">
        <v>2702</v>
      </c>
      <c r="F467" t="s">
        <v>2682</v>
      </c>
      <c r="G467" t="s">
        <v>3917</v>
      </c>
      <c r="H467" t="s">
        <v>2678</v>
      </c>
      <c r="I467" s="2">
        <v>44327</v>
      </c>
      <c r="J467" s="2">
        <v>44391</v>
      </c>
    </row>
    <row r="468" spans="1:10" x14ac:dyDescent="0.35">
      <c r="A468" t="s">
        <v>2678</v>
      </c>
      <c r="B468" t="s">
        <v>3918</v>
      </c>
      <c r="C468" s="2">
        <v>44874</v>
      </c>
      <c r="D468" t="s">
        <v>3919</v>
      </c>
      <c r="E468" t="s">
        <v>541</v>
      </c>
      <c r="F468" t="s">
        <v>544</v>
      </c>
      <c r="G468" t="s">
        <v>291</v>
      </c>
      <c r="H468" t="s">
        <v>2678</v>
      </c>
      <c r="I468" s="2">
        <v>44869</v>
      </c>
      <c r="J468" s="2">
        <v>44875</v>
      </c>
    </row>
    <row r="469" spans="1:10" x14ac:dyDescent="0.35">
      <c r="A469" t="s">
        <v>2678</v>
      </c>
      <c r="B469" t="s">
        <v>3920</v>
      </c>
      <c r="C469" s="2">
        <v>44826</v>
      </c>
      <c r="D469" t="s">
        <v>3921</v>
      </c>
      <c r="E469" t="s">
        <v>541</v>
      </c>
      <c r="F469" t="s">
        <v>544</v>
      </c>
      <c r="G469" t="s">
        <v>3922</v>
      </c>
      <c r="H469" t="s">
        <v>2678</v>
      </c>
      <c r="I469" s="2">
        <v>44809</v>
      </c>
      <c r="J469" s="2">
        <v>44826</v>
      </c>
    </row>
    <row r="470" spans="1:10" x14ac:dyDescent="0.35">
      <c r="A470" t="s">
        <v>2678</v>
      </c>
      <c r="B470" t="s">
        <v>3923</v>
      </c>
      <c r="C470" s="2">
        <v>44693</v>
      </c>
      <c r="D470" t="s">
        <v>3924</v>
      </c>
      <c r="E470" t="s">
        <v>541</v>
      </c>
      <c r="F470" t="s">
        <v>544</v>
      </c>
      <c r="G470" t="s">
        <v>3925</v>
      </c>
      <c r="H470" t="s">
        <v>2678</v>
      </c>
      <c r="I470" s="2">
        <v>44685</v>
      </c>
      <c r="J470" s="2">
        <v>44693</v>
      </c>
    </row>
    <row r="471" spans="1:10" x14ac:dyDescent="0.35">
      <c r="A471" t="s">
        <v>2678</v>
      </c>
      <c r="B471" t="s">
        <v>3926</v>
      </c>
      <c r="C471" s="2">
        <v>45035</v>
      </c>
      <c r="D471" t="s">
        <v>3927</v>
      </c>
      <c r="E471" t="s">
        <v>2803</v>
      </c>
      <c r="F471" t="s">
        <v>2804</v>
      </c>
      <c r="G471" t="s">
        <v>3928</v>
      </c>
      <c r="H471" t="s">
        <v>2678</v>
      </c>
      <c r="I471" s="2">
        <v>44655</v>
      </c>
      <c r="J471" s="2">
        <v>45035</v>
      </c>
    </row>
    <row r="472" spans="1:10" x14ac:dyDescent="0.35">
      <c r="A472" t="s">
        <v>2678</v>
      </c>
      <c r="B472" t="s">
        <v>3929</v>
      </c>
      <c r="C472" s="2">
        <v>44610</v>
      </c>
      <c r="D472" t="s">
        <v>3930</v>
      </c>
      <c r="E472" t="s">
        <v>2723</v>
      </c>
      <c r="F472" t="s">
        <v>2769</v>
      </c>
      <c r="G472" t="s">
        <v>2725</v>
      </c>
      <c r="H472" t="s">
        <v>2678</v>
      </c>
      <c r="I472" s="2">
        <v>44545</v>
      </c>
      <c r="J472" s="2">
        <v>44610</v>
      </c>
    </row>
    <row r="473" spans="1:10" x14ac:dyDescent="0.35">
      <c r="A473" t="s">
        <v>2678</v>
      </c>
      <c r="B473" t="s">
        <v>3931</v>
      </c>
      <c r="C473" s="2">
        <v>45092</v>
      </c>
      <c r="D473" t="s">
        <v>3932</v>
      </c>
      <c r="E473" t="s">
        <v>540</v>
      </c>
      <c r="F473" t="s">
        <v>3284</v>
      </c>
      <c r="G473" t="s">
        <v>3933</v>
      </c>
      <c r="H473" t="s">
        <v>2678</v>
      </c>
      <c r="I473" s="2">
        <v>44817</v>
      </c>
      <c r="J473" s="2">
        <v>45092</v>
      </c>
    </row>
    <row r="474" spans="1:10" x14ac:dyDescent="0.35">
      <c r="A474" t="s">
        <v>2678</v>
      </c>
      <c r="B474" t="s">
        <v>3934</v>
      </c>
      <c r="C474" s="2">
        <v>45054</v>
      </c>
      <c r="D474" t="s">
        <v>3935</v>
      </c>
      <c r="E474" t="s">
        <v>2698</v>
      </c>
      <c r="F474" t="s">
        <v>76</v>
      </c>
      <c r="G474" t="s">
        <v>234</v>
      </c>
      <c r="H474" t="s">
        <v>2678</v>
      </c>
      <c r="I474" s="2">
        <v>44958</v>
      </c>
      <c r="J474" s="2">
        <v>45054</v>
      </c>
    </row>
    <row r="475" spans="1:10" x14ac:dyDescent="0.35">
      <c r="A475" t="s">
        <v>2678</v>
      </c>
      <c r="B475" t="s">
        <v>3936</v>
      </c>
      <c r="C475" s="2">
        <v>45008</v>
      </c>
      <c r="D475" t="s">
        <v>3937</v>
      </c>
      <c r="E475" t="s">
        <v>542</v>
      </c>
      <c r="F475" t="s">
        <v>3938</v>
      </c>
      <c r="G475" t="s">
        <v>561</v>
      </c>
      <c r="H475" t="s">
        <v>2678</v>
      </c>
      <c r="I475" s="2">
        <v>45001</v>
      </c>
      <c r="J475" s="2">
        <v>45008</v>
      </c>
    </row>
    <row r="476" spans="1:10" x14ac:dyDescent="0.35">
      <c r="A476" t="s">
        <v>2678</v>
      </c>
      <c r="B476" t="s">
        <v>3939</v>
      </c>
      <c r="C476" s="2">
        <v>45020</v>
      </c>
      <c r="D476" t="s">
        <v>3940</v>
      </c>
      <c r="E476" t="s">
        <v>2698</v>
      </c>
      <c r="F476" t="s">
        <v>76</v>
      </c>
      <c r="G476" t="s">
        <v>3941</v>
      </c>
      <c r="H476" t="s">
        <v>2678</v>
      </c>
      <c r="I476" s="2">
        <v>45002</v>
      </c>
      <c r="J476" s="2">
        <v>45020</v>
      </c>
    </row>
    <row r="477" spans="1:10" x14ac:dyDescent="0.35">
      <c r="A477" t="s">
        <v>2678</v>
      </c>
      <c r="B477" t="s">
        <v>3942</v>
      </c>
      <c r="C477" s="2">
        <v>45029</v>
      </c>
      <c r="D477" t="s">
        <v>3943</v>
      </c>
      <c r="E477" t="s">
        <v>2803</v>
      </c>
      <c r="F477" t="s">
        <v>2804</v>
      </c>
      <c r="G477" t="s">
        <v>554</v>
      </c>
      <c r="H477" t="s">
        <v>2678</v>
      </c>
      <c r="I477" s="2">
        <v>45020</v>
      </c>
      <c r="J477" s="2">
        <v>45029</v>
      </c>
    </row>
    <row r="478" spans="1:10" x14ac:dyDescent="0.35">
      <c r="A478" t="s">
        <v>2678</v>
      </c>
      <c r="B478" t="s">
        <v>3944</v>
      </c>
      <c r="C478" s="2">
        <v>45008</v>
      </c>
      <c r="D478" t="s">
        <v>3945</v>
      </c>
      <c r="E478" t="s">
        <v>2723</v>
      </c>
      <c r="F478" t="s">
        <v>82</v>
      </c>
      <c r="G478" t="s">
        <v>3946</v>
      </c>
      <c r="H478" t="s">
        <v>2678</v>
      </c>
      <c r="I478" s="2">
        <v>45005</v>
      </c>
      <c r="J478" s="2">
        <v>45008</v>
      </c>
    </row>
    <row r="479" spans="1:10" x14ac:dyDescent="0.35">
      <c r="A479" t="s">
        <v>2678</v>
      </c>
      <c r="B479" t="s">
        <v>3947</v>
      </c>
      <c r="C479" s="2">
        <v>44895</v>
      </c>
      <c r="D479" t="s">
        <v>3948</v>
      </c>
      <c r="E479" t="s">
        <v>541</v>
      </c>
      <c r="F479" t="s">
        <v>212</v>
      </c>
      <c r="G479" t="s">
        <v>3051</v>
      </c>
      <c r="H479" t="s">
        <v>2678</v>
      </c>
      <c r="I479" s="2">
        <v>44854</v>
      </c>
      <c r="J479" s="2">
        <v>44895</v>
      </c>
    </row>
    <row r="480" spans="1:10" x14ac:dyDescent="0.35">
      <c r="A480" t="s">
        <v>2678</v>
      </c>
      <c r="B480" t="s">
        <v>3949</v>
      </c>
      <c r="C480" s="2">
        <v>44958</v>
      </c>
      <c r="D480" t="s">
        <v>3950</v>
      </c>
      <c r="E480" t="s">
        <v>542</v>
      </c>
      <c r="F480" t="s">
        <v>498</v>
      </c>
      <c r="G480" t="s">
        <v>3951</v>
      </c>
      <c r="H480" t="s">
        <v>2678</v>
      </c>
      <c r="I480" s="2">
        <v>44789</v>
      </c>
      <c r="J480" s="2">
        <v>44958</v>
      </c>
    </row>
    <row r="481" spans="1:10" x14ac:dyDescent="0.35">
      <c r="A481" t="s">
        <v>2678</v>
      </c>
      <c r="B481" t="s">
        <v>3952</v>
      </c>
      <c r="C481" s="2">
        <v>44937</v>
      </c>
      <c r="D481" t="s">
        <v>3953</v>
      </c>
      <c r="E481" t="s">
        <v>541</v>
      </c>
      <c r="F481" t="s">
        <v>544</v>
      </c>
      <c r="G481" t="s">
        <v>2798</v>
      </c>
      <c r="H481" t="s">
        <v>2678</v>
      </c>
      <c r="I481" s="2">
        <v>44927</v>
      </c>
      <c r="J481" s="2">
        <v>44937</v>
      </c>
    </row>
    <row r="482" spans="1:10" x14ac:dyDescent="0.35">
      <c r="A482" t="s">
        <v>2678</v>
      </c>
      <c r="B482" t="s">
        <v>3954</v>
      </c>
      <c r="C482" s="2">
        <v>44959</v>
      </c>
      <c r="D482" t="s">
        <v>3955</v>
      </c>
      <c r="E482" t="s">
        <v>541</v>
      </c>
      <c r="F482" t="s">
        <v>544</v>
      </c>
      <c r="G482" t="s">
        <v>3956</v>
      </c>
      <c r="H482" t="s">
        <v>2678</v>
      </c>
      <c r="I482" s="2">
        <v>44950</v>
      </c>
      <c r="J482" s="2">
        <v>44959</v>
      </c>
    </row>
    <row r="483" spans="1:10" x14ac:dyDescent="0.35">
      <c r="A483" t="s">
        <v>2678</v>
      </c>
      <c r="B483" t="s">
        <v>3957</v>
      </c>
      <c r="C483" s="2">
        <v>44965</v>
      </c>
      <c r="D483" t="s">
        <v>3958</v>
      </c>
      <c r="E483" t="s">
        <v>2698</v>
      </c>
      <c r="F483" t="s">
        <v>76</v>
      </c>
      <c r="G483" t="s">
        <v>3959</v>
      </c>
      <c r="H483" t="s">
        <v>2678</v>
      </c>
      <c r="I483" s="2">
        <v>44929</v>
      </c>
      <c r="J483" s="2">
        <v>44965</v>
      </c>
    </row>
    <row r="484" spans="1:10" x14ac:dyDescent="0.35">
      <c r="A484" t="s">
        <v>2678</v>
      </c>
      <c r="B484" t="s">
        <v>3960</v>
      </c>
      <c r="C484" s="2">
        <v>44965</v>
      </c>
      <c r="D484" t="s">
        <v>3961</v>
      </c>
      <c r="E484" t="s">
        <v>541</v>
      </c>
      <c r="F484" t="s">
        <v>544</v>
      </c>
      <c r="G484" t="s">
        <v>3956</v>
      </c>
      <c r="H484" t="s">
        <v>2678</v>
      </c>
      <c r="I484" s="2">
        <v>44951</v>
      </c>
      <c r="J484" s="2">
        <v>44965</v>
      </c>
    </row>
    <row r="485" spans="1:10" x14ac:dyDescent="0.35">
      <c r="A485" t="s">
        <v>2678</v>
      </c>
      <c r="B485" t="s">
        <v>3962</v>
      </c>
      <c r="C485" s="2">
        <v>44938</v>
      </c>
      <c r="D485" t="s">
        <v>3963</v>
      </c>
      <c r="E485" t="s">
        <v>541</v>
      </c>
      <c r="F485" t="s">
        <v>544</v>
      </c>
      <c r="G485" t="s">
        <v>254</v>
      </c>
      <c r="H485" t="s">
        <v>2678</v>
      </c>
      <c r="I485" s="2">
        <v>44932</v>
      </c>
      <c r="J485" s="2">
        <v>44938</v>
      </c>
    </row>
    <row r="486" spans="1:10" x14ac:dyDescent="0.35">
      <c r="A486" t="s">
        <v>2678</v>
      </c>
      <c r="B486" t="s">
        <v>3964</v>
      </c>
      <c r="C486" s="2">
        <v>44629</v>
      </c>
      <c r="D486" t="s">
        <v>3965</v>
      </c>
      <c r="E486" t="s">
        <v>541</v>
      </c>
      <c r="F486" t="s">
        <v>2762</v>
      </c>
      <c r="G486" t="s">
        <v>3966</v>
      </c>
      <c r="H486" t="s">
        <v>2678</v>
      </c>
      <c r="I486" s="2">
        <v>44609</v>
      </c>
      <c r="J486" s="2">
        <v>44629</v>
      </c>
    </row>
    <row r="487" spans="1:10" x14ac:dyDescent="0.35">
      <c r="A487" t="s">
        <v>2678</v>
      </c>
      <c r="B487" t="s">
        <v>3967</v>
      </c>
      <c r="C487" s="2">
        <v>44908</v>
      </c>
      <c r="D487" t="s">
        <v>3968</v>
      </c>
      <c r="E487" t="s">
        <v>2803</v>
      </c>
      <c r="F487" t="s">
        <v>2804</v>
      </c>
      <c r="G487" t="s">
        <v>2896</v>
      </c>
      <c r="H487" t="s">
        <v>2678</v>
      </c>
      <c r="I487" s="2">
        <v>44875</v>
      </c>
      <c r="J487" s="2">
        <v>44908</v>
      </c>
    </row>
    <row r="488" spans="1:10" x14ac:dyDescent="0.35">
      <c r="A488" t="s">
        <v>2678</v>
      </c>
      <c r="B488" t="s">
        <v>3969</v>
      </c>
      <c r="C488" s="2">
        <v>44622</v>
      </c>
      <c r="D488" t="s">
        <v>3970</v>
      </c>
      <c r="E488" t="s">
        <v>540</v>
      </c>
      <c r="F488" t="s">
        <v>59</v>
      </c>
      <c r="G488" t="s">
        <v>3971</v>
      </c>
      <c r="H488" t="s">
        <v>2678</v>
      </c>
      <c r="I488" s="2">
        <v>44600</v>
      </c>
      <c r="J488" s="2">
        <v>44622</v>
      </c>
    </row>
    <row r="489" spans="1:10" x14ac:dyDescent="0.35">
      <c r="A489" t="s">
        <v>2678</v>
      </c>
      <c r="B489" t="s">
        <v>3972</v>
      </c>
      <c r="C489" s="2">
        <v>44644</v>
      </c>
      <c r="D489" t="s">
        <v>3973</v>
      </c>
      <c r="E489" t="s">
        <v>2698</v>
      </c>
      <c r="F489" t="s">
        <v>3139</v>
      </c>
      <c r="G489" t="s">
        <v>3974</v>
      </c>
      <c r="H489" t="s">
        <v>2678</v>
      </c>
      <c r="I489" s="2">
        <v>44627</v>
      </c>
      <c r="J489" s="2">
        <v>44644</v>
      </c>
    </row>
    <row r="490" spans="1:10" x14ac:dyDescent="0.35">
      <c r="A490" t="s">
        <v>2678</v>
      </c>
      <c r="B490" t="s">
        <v>3975</v>
      </c>
      <c r="C490" s="2">
        <v>44859</v>
      </c>
      <c r="D490" t="s">
        <v>3976</v>
      </c>
      <c r="E490" t="s">
        <v>2803</v>
      </c>
      <c r="F490" t="s">
        <v>2804</v>
      </c>
      <c r="G490" t="s">
        <v>555</v>
      </c>
      <c r="H490" t="s">
        <v>2678</v>
      </c>
      <c r="I490" s="2">
        <v>44852</v>
      </c>
      <c r="J490" s="2">
        <v>44859</v>
      </c>
    </row>
    <row r="491" spans="1:10" x14ac:dyDescent="0.35">
      <c r="A491" t="s">
        <v>2678</v>
      </c>
      <c r="B491" t="s">
        <v>3977</v>
      </c>
      <c r="C491" s="2">
        <v>44750</v>
      </c>
      <c r="D491" t="s">
        <v>3978</v>
      </c>
      <c r="E491" t="s">
        <v>541</v>
      </c>
      <c r="F491" t="s">
        <v>544</v>
      </c>
      <c r="G491" t="s">
        <v>3979</v>
      </c>
      <c r="H491" t="s">
        <v>2678</v>
      </c>
      <c r="I491" s="2">
        <v>44727</v>
      </c>
      <c r="J491" s="2">
        <v>44750</v>
      </c>
    </row>
    <row r="492" spans="1:10" x14ac:dyDescent="0.35">
      <c r="A492" t="s">
        <v>2678</v>
      </c>
      <c r="B492" t="s">
        <v>3980</v>
      </c>
      <c r="C492" s="2">
        <v>44861</v>
      </c>
      <c r="D492" t="s">
        <v>3981</v>
      </c>
      <c r="E492" t="s">
        <v>540</v>
      </c>
      <c r="F492" t="s">
        <v>466</v>
      </c>
      <c r="G492" t="s">
        <v>3982</v>
      </c>
      <c r="H492" t="s">
        <v>2678</v>
      </c>
      <c r="I492" s="2">
        <v>44854</v>
      </c>
      <c r="J492" s="2">
        <v>44861</v>
      </c>
    </row>
    <row r="493" spans="1:10" x14ac:dyDescent="0.35">
      <c r="A493" t="s">
        <v>2678</v>
      </c>
      <c r="B493" t="s">
        <v>3983</v>
      </c>
      <c r="C493" s="2">
        <v>44281</v>
      </c>
      <c r="D493" t="s">
        <v>3984</v>
      </c>
      <c r="E493" t="s">
        <v>2702</v>
      </c>
      <c r="F493" t="s">
        <v>2682</v>
      </c>
      <c r="G493" t="s">
        <v>3985</v>
      </c>
      <c r="H493" t="s">
        <v>2678</v>
      </c>
      <c r="I493" s="2">
        <v>44259</v>
      </c>
      <c r="J493" s="2">
        <v>44281</v>
      </c>
    </row>
    <row r="494" spans="1:10" x14ac:dyDescent="0.35">
      <c r="A494" t="s">
        <v>2678</v>
      </c>
      <c r="B494" t="s">
        <v>3986</v>
      </c>
      <c r="C494" s="2">
        <v>44336</v>
      </c>
      <c r="D494" t="s">
        <v>3987</v>
      </c>
      <c r="E494" t="s">
        <v>2688</v>
      </c>
      <c r="F494" t="s">
        <v>2682</v>
      </c>
      <c r="G494" t="s">
        <v>3988</v>
      </c>
      <c r="H494" t="s">
        <v>2678</v>
      </c>
      <c r="I494" s="2">
        <v>44324</v>
      </c>
      <c r="J494" s="2">
        <v>44336</v>
      </c>
    </row>
    <row r="495" spans="1:10" x14ac:dyDescent="0.35">
      <c r="A495" t="s">
        <v>2678</v>
      </c>
      <c r="B495" t="s">
        <v>3989</v>
      </c>
      <c r="C495" s="2">
        <v>44970</v>
      </c>
      <c r="D495" t="s">
        <v>3990</v>
      </c>
      <c r="E495" t="s">
        <v>2698</v>
      </c>
      <c r="F495" t="s">
        <v>76</v>
      </c>
      <c r="G495" t="s">
        <v>3991</v>
      </c>
      <c r="H495" t="s">
        <v>2678</v>
      </c>
      <c r="I495" s="2">
        <v>44409</v>
      </c>
      <c r="J495" s="2">
        <v>44970</v>
      </c>
    </row>
    <row r="496" spans="1:10" x14ac:dyDescent="0.35">
      <c r="A496" t="s">
        <v>2678</v>
      </c>
      <c r="B496" t="s">
        <v>3992</v>
      </c>
      <c r="C496" s="2">
        <v>44636</v>
      </c>
      <c r="D496" t="s">
        <v>3993</v>
      </c>
      <c r="E496" t="s">
        <v>2698</v>
      </c>
      <c r="F496" t="s">
        <v>76</v>
      </c>
      <c r="G496" t="s">
        <v>3994</v>
      </c>
      <c r="H496" t="s">
        <v>2678</v>
      </c>
      <c r="I496" s="2">
        <v>44620</v>
      </c>
      <c r="J496" s="2">
        <v>44636</v>
      </c>
    </row>
    <row r="497" spans="1:10" x14ac:dyDescent="0.35">
      <c r="A497" t="s">
        <v>2678</v>
      </c>
      <c r="B497" t="s">
        <v>3995</v>
      </c>
      <c r="C497" s="2">
        <v>44342</v>
      </c>
      <c r="D497" t="s">
        <v>3996</v>
      </c>
      <c r="E497" t="s">
        <v>2702</v>
      </c>
      <c r="F497" t="s">
        <v>2682</v>
      </c>
      <c r="G497" t="s">
        <v>3997</v>
      </c>
      <c r="H497" t="s">
        <v>2678</v>
      </c>
      <c r="I497" s="2">
        <v>44313</v>
      </c>
      <c r="J497" s="2">
        <v>44335</v>
      </c>
    </row>
    <row r="498" spans="1:10" x14ac:dyDescent="0.35">
      <c r="A498" t="s">
        <v>2678</v>
      </c>
      <c r="B498" t="s">
        <v>3998</v>
      </c>
      <c r="C498" s="2">
        <v>44326</v>
      </c>
      <c r="D498" t="s">
        <v>3999</v>
      </c>
      <c r="E498" t="s">
        <v>2702</v>
      </c>
      <c r="F498" t="s">
        <v>2682</v>
      </c>
      <c r="G498" t="s">
        <v>2706</v>
      </c>
      <c r="H498" t="s">
        <v>2678</v>
      </c>
      <c r="I498" s="2">
        <v>44313</v>
      </c>
      <c r="J498" s="2">
        <v>44326</v>
      </c>
    </row>
    <row r="499" spans="1:10" x14ac:dyDescent="0.35">
      <c r="A499" t="s">
        <v>2678</v>
      </c>
      <c r="B499" t="s">
        <v>4000</v>
      </c>
      <c r="C499" s="2">
        <v>44383</v>
      </c>
      <c r="D499" t="s">
        <v>4001</v>
      </c>
      <c r="E499" t="s">
        <v>2702</v>
      </c>
      <c r="F499" t="s">
        <v>2682</v>
      </c>
      <c r="G499" t="s">
        <v>4002</v>
      </c>
      <c r="H499" t="s">
        <v>2678</v>
      </c>
      <c r="I499" s="2">
        <v>44228</v>
      </c>
      <c r="J499" s="2">
        <v>44383</v>
      </c>
    </row>
    <row r="500" spans="1:10" x14ac:dyDescent="0.35">
      <c r="A500" t="s">
        <v>2678</v>
      </c>
      <c r="B500" t="s">
        <v>4003</v>
      </c>
      <c r="C500" s="2">
        <v>44461</v>
      </c>
      <c r="D500" t="s">
        <v>4004</v>
      </c>
      <c r="E500" t="s">
        <v>2723</v>
      </c>
      <c r="F500" t="s">
        <v>2724</v>
      </c>
      <c r="G500" t="s">
        <v>280</v>
      </c>
      <c r="H500" t="s">
        <v>2678</v>
      </c>
      <c r="I500" s="2">
        <v>43995</v>
      </c>
      <c r="J500" s="2">
        <v>44461</v>
      </c>
    </row>
    <row r="501" spans="1:10" x14ac:dyDescent="0.35">
      <c r="A501" t="s">
        <v>2678</v>
      </c>
      <c r="B501" t="s">
        <v>4005</v>
      </c>
      <c r="C501" s="2">
        <v>44407</v>
      </c>
      <c r="D501" t="s">
        <v>4006</v>
      </c>
      <c r="E501" t="s">
        <v>2702</v>
      </c>
      <c r="F501" t="s">
        <v>2682</v>
      </c>
      <c r="G501" t="s">
        <v>4007</v>
      </c>
      <c r="H501" t="s">
        <v>2678</v>
      </c>
      <c r="I501" s="2">
        <v>44347</v>
      </c>
      <c r="J501" s="2">
        <v>44407</v>
      </c>
    </row>
    <row r="502" spans="1:10" x14ac:dyDescent="0.35">
      <c r="A502" t="s">
        <v>2678</v>
      </c>
      <c r="B502" t="s">
        <v>4008</v>
      </c>
      <c r="C502" s="2">
        <v>44321</v>
      </c>
      <c r="D502" t="s">
        <v>4009</v>
      </c>
      <c r="E502" t="s">
        <v>2702</v>
      </c>
      <c r="F502" t="s">
        <v>2682</v>
      </c>
      <c r="G502" t="s">
        <v>4010</v>
      </c>
      <c r="H502" t="s">
        <v>2678</v>
      </c>
      <c r="I502" s="2">
        <v>44148</v>
      </c>
      <c r="J502" s="2">
        <v>44320</v>
      </c>
    </row>
    <row r="503" spans="1:10" x14ac:dyDescent="0.35">
      <c r="A503" t="s">
        <v>2678</v>
      </c>
      <c r="B503" t="s">
        <v>4011</v>
      </c>
      <c r="C503" s="2">
        <v>44365</v>
      </c>
      <c r="D503" t="s">
        <v>4012</v>
      </c>
      <c r="E503" t="s">
        <v>2702</v>
      </c>
      <c r="F503" t="s">
        <v>3297</v>
      </c>
      <c r="G503" t="s">
        <v>4013</v>
      </c>
      <c r="H503" t="s">
        <v>2678</v>
      </c>
      <c r="I503" s="2">
        <v>44225</v>
      </c>
      <c r="J503" s="2">
        <v>44365</v>
      </c>
    </row>
    <row r="504" spans="1:10" x14ac:dyDescent="0.35">
      <c r="A504" t="s">
        <v>2678</v>
      </c>
      <c r="B504" t="s">
        <v>4014</v>
      </c>
      <c r="C504" s="2">
        <v>44265</v>
      </c>
      <c r="D504" t="s">
        <v>4015</v>
      </c>
      <c r="E504" t="s">
        <v>2702</v>
      </c>
      <c r="F504" t="s">
        <v>2682</v>
      </c>
      <c r="G504" t="s">
        <v>4016</v>
      </c>
      <c r="H504" t="s">
        <v>2678</v>
      </c>
      <c r="I504" s="2">
        <v>44227</v>
      </c>
      <c r="J504" s="2">
        <v>44265</v>
      </c>
    </row>
    <row r="505" spans="1:10" x14ac:dyDescent="0.35">
      <c r="A505" t="s">
        <v>2678</v>
      </c>
      <c r="B505" t="s">
        <v>4017</v>
      </c>
      <c r="C505" s="2">
        <v>44398</v>
      </c>
      <c r="D505" t="s">
        <v>4018</v>
      </c>
      <c r="E505" t="s">
        <v>2688</v>
      </c>
      <c r="F505" t="s">
        <v>2682</v>
      </c>
      <c r="G505" t="s">
        <v>2930</v>
      </c>
      <c r="H505" t="s">
        <v>2678</v>
      </c>
      <c r="I505" s="2">
        <v>44176</v>
      </c>
      <c r="J505" s="2">
        <v>44398</v>
      </c>
    </row>
    <row r="506" spans="1:10" x14ac:dyDescent="0.35">
      <c r="A506" t="s">
        <v>2678</v>
      </c>
      <c r="B506" t="s">
        <v>4019</v>
      </c>
      <c r="C506" s="2">
        <v>44384</v>
      </c>
      <c r="D506" t="s">
        <v>4020</v>
      </c>
      <c r="E506" t="s">
        <v>2702</v>
      </c>
      <c r="F506" t="s">
        <v>2682</v>
      </c>
      <c r="G506" t="s">
        <v>4021</v>
      </c>
      <c r="H506" t="s">
        <v>2678</v>
      </c>
      <c r="I506" s="2">
        <v>44290</v>
      </c>
      <c r="J506" s="2">
        <v>44384</v>
      </c>
    </row>
    <row r="507" spans="1:10" x14ac:dyDescent="0.35">
      <c r="A507" t="s">
        <v>2678</v>
      </c>
      <c r="B507" t="s">
        <v>4022</v>
      </c>
      <c r="C507" s="2">
        <v>44350</v>
      </c>
      <c r="D507" t="s">
        <v>4023</v>
      </c>
      <c r="E507" t="s">
        <v>2688</v>
      </c>
      <c r="F507" t="s">
        <v>2682</v>
      </c>
      <c r="G507" t="s">
        <v>4024</v>
      </c>
      <c r="H507" t="s">
        <v>2678</v>
      </c>
      <c r="I507" s="2">
        <v>44340</v>
      </c>
      <c r="J507" s="2">
        <v>44351</v>
      </c>
    </row>
    <row r="508" spans="1:10" x14ac:dyDescent="0.35">
      <c r="A508" t="s">
        <v>2678</v>
      </c>
      <c r="B508" t="s">
        <v>4025</v>
      </c>
      <c r="C508" s="2">
        <v>44476</v>
      </c>
      <c r="D508" t="s">
        <v>4026</v>
      </c>
      <c r="E508" t="s">
        <v>2723</v>
      </c>
      <c r="F508" t="s">
        <v>4027</v>
      </c>
      <c r="G508" t="s">
        <v>4028</v>
      </c>
      <c r="H508" t="s">
        <v>2678</v>
      </c>
      <c r="I508" s="2">
        <v>44333</v>
      </c>
      <c r="J508" s="2">
        <v>44477</v>
      </c>
    </row>
    <row r="509" spans="1:10" x14ac:dyDescent="0.35">
      <c r="A509" t="s">
        <v>2678</v>
      </c>
      <c r="B509" t="s">
        <v>4029</v>
      </c>
      <c r="C509" s="2">
        <v>44372</v>
      </c>
      <c r="D509" t="s">
        <v>4030</v>
      </c>
      <c r="E509" t="s">
        <v>2688</v>
      </c>
      <c r="F509" t="s">
        <v>2682</v>
      </c>
      <c r="G509" t="s">
        <v>2899</v>
      </c>
      <c r="H509" t="s">
        <v>2678</v>
      </c>
      <c r="I509" s="2">
        <v>44176</v>
      </c>
      <c r="J509" s="2">
        <v>44372</v>
      </c>
    </row>
    <row r="510" spans="1:10" x14ac:dyDescent="0.35">
      <c r="A510" t="s">
        <v>2678</v>
      </c>
      <c r="B510" t="s">
        <v>4031</v>
      </c>
      <c r="C510" s="2">
        <v>44397</v>
      </c>
      <c r="D510" t="s">
        <v>4032</v>
      </c>
      <c r="E510" t="s">
        <v>2702</v>
      </c>
      <c r="F510" t="s">
        <v>2682</v>
      </c>
      <c r="G510" t="s">
        <v>4033</v>
      </c>
      <c r="H510" t="s">
        <v>2678</v>
      </c>
      <c r="I510" s="2">
        <v>44228</v>
      </c>
      <c r="J510" s="2">
        <v>44397</v>
      </c>
    </row>
    <row r="511" spans="1:10" x14ac:dyDescent="0.35">
      <c r="A511" t="s">
        <v>2678</v>
      </c>
      <c r="B511" t="s">
        <v>4034</v>
      </c>
      <c r="C511" s="2">
        <v>44558</v>
      </c>
      <c r="D511" t="s">
        <v>4035</v>
      </c>
      <c r="E511" t="s">
        <v>2698</v>
      </c>
      <c r="F511" t="s">
        <v>76</v>
      </c>
      <c r="G511" t="s">
        <v>2953</v>
      </c>
      <c r="H511" t="s">
        <v>2678</v>
      </c>
      <c r="I511" s="2">
        <v>44287</v>
      </c>
      <c r="J511" s="2">
        <v>44558</v>
      </c>
    </row>
    <row r="512" spans="1:10" x14ac:dyDescent="0.35">
      <c r="A512" t="s">
        <v>2678</v>
      </c>
      <c r="B512" t="s">
        <v>4036</v>
      </c>
      <c r="C512" s="2">
        <v>44287</v>
      </c>
      <c r="D512" t="s">
        <v>4037</v>
      </c>
      <c r="E512" t="s">
        <v>2688</v>
      </c>
      <c r="F512" t="s">
        <v>2682</v>
      </c>
      <c r="G512" t="s">
        <v>562</v>
      </c>
      <c r="H512" t="s">
        <v>2678</v>
      </c>
      <c r="I512" s="2">
        <v>44279</v>
      </c>
      <c r="J512" s="2">
        <v>44287</v>
      </c>
    </row>
    <row r="513" spans="1:10" x14ac:dyDescent="0.35">
      <c r="A513" t="s">
        <v>2678</v>
      </c>
      <c r="B513" t="s">
        <v>4038</v>
      </c>
      <c r="C513" s="2">
        <v>44294</v>
      </c>
      <c r="D513" t="s">
        <v>4039</v>
      </c>
      <c r="E513" t="s">
        <v>2702</v>
      </c>
      <c r="F513" t="s">
        <v>2682</v>
      </c>
      <c r="G513" t="s">
        <v>4040</v>
      </c>
      <c r="H513" t="s">
        <v>2678</v>
      </c>
      <c r="I513" s="2">
        <v>44286</v>
      </c>
      <c r="J513" s="2">
        <v>44294</v>
      </c>
    </row>
    <row r="514" spans="1:10" x14ac:dyDescent="0.35">
      <c r="A514" t="s">
        <v>2678</v>
      </c>
      <c r="B514" t="s">
        <v>4041</v>
      </c>
      <c r="C514" s="2">
        <v>44407</v>
      </c>
      <c r="D514" t="s">
        <v>4042</v>
      </c>
      <c r="E514" t="s">
        <v>2702</v>
      </c>
      <c r="F514" t="s">
        <v>2682</v>
      </c>
      <c r="G514" t="s">
        <v>3974</v>
      </c>
      <c r="H514" t="s">
        <v>2678</v>
      </c>
      <c r="I514" s="2">
        <v>44333</v>
      </c>
      <c r="J514" s="2">
        <v>44407</v>
      </c>
    </row>
    <row r="515" spans="1:10" x14ac:dyDescent="0.35">
      <c r="A515" t="s">
        <v>2678</v>
      </c>
      <c r="B515" t="s">
        <v>4043</v>
      </c>
      <c r="C515" s="2">
        <v>44340</v>
      </c>
      <c r="D515" t="s">
        <v>4044</v>
      </c>
      <c r="E515" t="s">
        <v>2702</v>
      </c>
      <c r="F515" t="s">
        <v>2682</v>
      </c>
      <c r="G515" t="s">
        <v>4045</v>
      </c>
      <c r="H515" t="s">
        <v>2678</v>
      </c>
      <c r="I515" s="2">
        <v>44321</v>
      </c>
      <c r="J515" s="2">
        <v>44335</v>
      </c>
    </row>
    <row r="516" spans="1:10" x14ac:dyDescent="0.35">
      <c r="A516" t="s">
        <v>2678</v>
      </c>
      <c r="B516" t="s">
        <v>4046</v>
      </c>
      <c r="C516" s="2">
        <v>44390</v>
      </c>
      <c r="D516" t="s">
        <v>4047</v>
      </c>
      <c r="E516" t="s">
        <v>2702</v>
      </c>
      <c r="F516" t="s">
        <v>2682</v>
      </c>
      <c r="G516" t="s">
        <v>4002</v>
      </c>
      <c r="H516" t="s">
        <v>2678</v>
      </c>
      <c r="I516" s="2">
        <v>44228</v>
      </c>
      <c r="J516" s="2">
        <v>44390</v>
      </c>
    </row>
    <row r="517" spans="1:10" x14ac:dyDescent="0.35">
      <c r="A517" t="s">
        <v>2678</v>
      </c>
      <c r="B517" t="s">
        <v>4048</v>
      </c>
      <c r="C517" s="2">
        <v>44363</v>
      </c>
      <c r="D517" t="s">
        <v>4049</v>
      </c>
      <c r="E517" t="s">
        <v>2702</v>
      </c>
      <c r="F517" t="s">
        <v>2682</v>
      </c>
      <c r="G517" t="s">
        <v>4050</v>
      </c>
      <c r="H517" t="s">
        <v>2678</v>
      </c>
      <c r="I517" s="2">
        <v>44256</v>
      </c>
      <c r="J517" s="2">
        <v>44363</v>
      </c>
    </row>
    <row r="518" spans="1:10" x14ac:dyDescent="0.35">
      <c r="A518" t="s">
        <v>2678</v>
      </c>
      <c r="B518" t="s">
        <v>4051</v>
      </c>
      <c r="C518" s="2">
        <v>44407</v>
      </c>
      <c r="D518" t="s">
        <v>4052</v>
      </c>
      <c r="E518" t="s">
        <v>2702</v>
      </c>
      <c r="F518" t="s">
        <v>2682</v>
      </c>
      <c r="G518" t="s">
        <v>4053</v>
      </c>
      <c r="H518" t="s">
        <v>2678</v>
      </c>
      <c r="I518" s="2">
        <v>44328</v>
      </c>
      <c r="J518" s="2">
        <v>44407</v>
      </c>
    </row>
    <row r="519" spans="1:10" x14ac:dyDescent="0.35">
      <c r="A519" t="s">
        <v>2678</v>
      </c>
      <c r="B519" t="s">
        <v>4054</v>
      </c>
      <c r="C519" s="2">
        <v>44414</v>
      </c>
      <c r="D519" t="s">
        <v>4055</v>
      </c>
      <c r="E519" t="s">
        <v>2702</v>
      </c>
      <c r="F519" t="s">
        <v>2682</v>
      </c>
      <c r="G519" t="s">
        <v>2974</v>
      </c>
      <c r="H519" t="s">
        <v>2678</v>
      </c>
      <c r="I519" s="2">
        <v>44117</v>
      </c>
      <c r="J519" s="2">
        <v>44414</v>
      </c>
    </row>
    <row r="520" spans="1:10" x14ac:dyDescent="0.35">
      <c r="A520" t="s">
        <v>2678</v>
      </c>
      <c r="B520" t="s">
        <v>4056</v>
      </c>
      <c r="C520" s="2">
        <v>44405</v>
      </c>
      <c r="D520" t="s">
        <v>4057</v>
      </c>
      <c r="E520" t="s">
        <v>2702</v>
      </c>
      <c r="F520" t="s">
        <v>2682</v>
      </c>
      <c r="G520" t="s">
        <v>478</v>
      </c>
      <c r="H520" t="s">
        <v>2678</v>
      </c>
      <c r="I520" s="2">
        <v>44387</v>
      </c>
      <c r="J520" s="2">
        <v>44405</v>
      </c>
    </row>
    <row r="521" spans="1:10" x14ac:dyDescent="0.35">
      <c r="A521" t="s">
        <v>2678</v>
      </c>
      <c r="B521" t="s">
        <v>4058</v>
      </c>
      <c r="C521" s="2">
        <v>44295</v>
      </c>
      <c r="D521" t="s">
        <v>4059</v>
      </c>
      <c r="E521" t="s">
        <v>2688</v>
      </c>
      <c r="F521" t="s">
        <v>2682</v>
      </c>
      <c r="G521" t="s">
        <v>539</v>
      </c>
      <c r="H521" t="s">
        <v>2678</v>
      </c>
      <c r="I521" s="2">
        <v>44240</v>
      </c>
      <c r="J521" s="2">
        <v>44290</v>
      </c>
    </row>
    <row r="522" spans="1:10" x14ac:dyDescent="0.35">
      <c r="A522" t="s">
        <v>2678</v>
      </c>
      <c r="B522" t="s">
        <v>4060</v>
      </c>
      <c r="C522" s="2">
        <v>44448</v>
      </c>
      <c r="D522" t="s">
        <v>4061</v>
      </c>
      <c r="E522" t="s">
        <v>2720</v>
      </c>
      <c r="F522" t="s">
        <v>544</v>
      </c>
      <c r="G522" t="s">
        <v>2913</v>
      </c>
      <c r="H522" t="s">
        <v>2678</v>
      </c>
      <c r="I522" s="2">
        <v>44433</v>
      </c>
      <c r="J522" s="2">
        <v>44448</v>
      </c>
    </row>
    <row r="523" spans="1:10" x14ac:dyDescent="0.35">
      <c r="A523" t="s">
        <v>2678</v>
      </c>
      <c r="B523" t="s">
        <v>4062</v>
      </c>
      <c r="C523" s="2">
        <v>44510</v>
      </c>
      <c r="D523" t="s">
        <v>4063</v>
      </c>
      <c r="E523" t="s">
        <v>540</v>
      </c>
      <c r="F523" t="s">
        <v>59</v>
      </c>
      <c r="G523" t="s">
        <v>557</v>
      </c>
      <c r="H523" t="s">
        <v>2678</v>
      </c>
      <c r="I523" s="2">
        <v>44400</v>
      </c>
      <c r="J523" s="2">
        <v>44510</v>
      </c>
    </row>
    <row r="524" spans="1:10" x14ac:dyDescent="0.35">
      <c r="A524" t="s">
        <v>2678</v>
      </c>
      <c r="B524" t="s">
        <v>4064</v>
      </c>
      <c r="C524" s="2">
        <v>44392</v>
      </c>
      <c r="D524" t="s">
        <v>4065</v>
      </c>
      <c r="E524" t="s">
        <v>2702</v>
      </c>
      <c r="F524" t="s">
        <v>2682</v>
      </c>
      <c r="G524" t="s">
        <v>4066</v>
      </c>
      <c r="H524" t="s">
        <v>2678</v>
      </c>
      <c r="I524" s="2">
        <v>44378</v>
      </c>
      <c r="J524" s="2">
        <v>44392</v>
      </c>
    </row>
    <row r="525" spans="1:10" x14ac:dyDescent="0.35">
      <c r="A525" t="s">
        <v>2678</v>
      </c>
      <c r="B525" t="s">
        <v>4067</v>
      </c>
      <c r="C525" s="2">
        <v>44355</v>
      </c>
      <c r="D525" t="s">
        <v>4068</v>
      </c>
      <c r="E525" t="s">
        <v>2702</v>
      </c>
      <c r="F525" t="s">
        <v>2682</v>
      </c>
      <c r="G525" t="s">
        <v>280</v>
      </c>
      <c r="H525" t="s">
        <v>2678</v>
      </c>
      <c r="I525" s="2">
        <v>44343</v>
      </c>
      <c r="J525" s="2">
        <v>44355</v>
      </c>
    </row>
    <row r="526" spans="1:10" x14ac:dyDescent="0.35">
      <c r="A526" t="s">
        <v>2678</v>
      </c>
      <c r="B526" t="s">
        <v>4069</v>
      </c>
      <c r="C526" s="2">
        <v>44294</v>
      </c>
      <c r="D526" t="s">
        <v>4070</v>
      </c>
      <c r="E526" t="s">
        <v>2702</v>
      </c>
      <c r="F526" t="s">
        <v>2682</v>
      </c>
      <c r="G526" t="s">
        <v>2916</v>
      </c>
      <c r="H526" t="s">
        <v>2678</v>
      </c>
      <c r="I526" s="2">
        <v>44285</v>
      </c>
      <c r="J526" s="2">
        <v>44294</v>
      </c>
    </row>
    <row r="527" spans="1:10" x14ac:dyDescent="0.35">
      <c r="A527" t="s">
        <v>2678</v>
      </c>
      <c r="B527" t="s">
        <v>4071</v>
      </c>
      <c r="C527" s="2">
        <v>44463</v>
      </c>
      <c r="D527" t="s">
        <v>4072</v>
      </c>
      <c r="E527" t="s">
        <v>2720</v>
      </c>
      <c r="F527" t="s">
        <v>544</v>
      </c>
      <c r="G527" t="s">
        <v>554</v>
      </c>
      <c r="H527" t="s">
        <v>2678</v>
      </c>
      <c r="I527" s="2">
        <v>44440</v>
      </c>
      <c r="J527" s="2">
        <v>44463</v>
      </c>
    </row>
    <row r="528" spans="1:10" x14ac:dyDescent="0.35">
      <c r="A528" t="s">
        <v>2678</v>
      </c>
      <c r="B528" t="s">
        <v>4073</v>
      </c>
      <c r="C528" s="2">
        <v>44287</v>
      </c>
      <c r="D528" t="s">
        <v>4074</v>
      </c>
      <c r="E528" t="s">
        <v>2688</v>
      </c>
      <c r="F528" t="s">
        <v>2682</v>
      </c>
      <c r="G528" t="s">
        <v>2731</v>
      </c>
      <c r="H528" t="s">
        <v>2678</v>
      </c>
      <c r="I528" s="2">
        <v>44274</v>
      </c>
      <c r="J528" s="2">
        <v>44287</v>
      </c>
    </row>
    <row r="529" spans="1:10" x14ac:dyDescent="0.35">
      <c r="A529" t="s">
        <v>2678</v>
      </c>
      <c r="B529" t="s">
        <v>4075</v>
      </c>
      <c r="C529" s="2">
        <v>44294</v>
      </c>
      <c r="D529" t="s">
        <v>4076</v>
      </c>
      <c r="E529" t="s">
        <v>2702</v>
      </c>
      <c r="F529" t="s">
        <v>2682</v>
      </c>
      <c r="G529" t="s">
        <v>4077</v>
      </c>
      <c r="H529" t="s">
        <v>2678</v>
      </c>
      <c r="I529" s="2">
        <v>44243</v>
      </c>
      <c r="J529" s="2">
        <v>44294</v>
      </c>
    </row>
    <row r="530" spans="1:10" x14ac:dyDescent="0.35">
      <c r="A530" t="s">
        <v>2678</v>
      </c>
      <c r="B530" t="s">
        <v>4078</v>
      </c>
      <c r="C530" s="2">
        <v>44301</v>
      </c>
      <c r="D530" t="s">
        <v>4079</v>
      </c>
      <c r="E530" t="s">
        <v>2688</v>
      </c>
      <c r="F530" t="s">
        <v>2682</v>
      </c>
      <c r="G530" t="s">
        <v>4080</v>
      </c>
      <c r="H530" t="s">
        <v>2678</v>
      </c>
      <c r="I530" s="2">
        <v>44260</v>
      </c>
      <c r="J530" s="2">
        <v>44301</v>
      </c>
    </row>
    <row r="531" spans="1:10" x14ac:dyDescent="0.35">
      <c r="A531" t="s">
        <v>2678</v>
      </c>
      <c r="B531" t="s">
        <v>4081</v>
      </c>
      <c r="C531" s="2">
        <v>44386</v>
      </c>
      <c r="D531" t="s">
        <v>4082</v>
      </c>
      <c r="E531" t="s">
        <v>2702</v>
      </c>
      <c r="F531" t="s">
        <v>2682</v>
      </c>
      <c r="G531" t="s">
        <v>3917</v>
      </c>
      <c r="H531" t="s">
        <v>2678</v>
      </c>
      <c r="I531" s="2">
        <v>44322</v>
      </c>
      <c r="J531" s="2">
        <v>44386</v>
      </c>
    </row>
    <row r="532" spans="1:10" x14ac:dyDescent="0.35">
      <c r="A532" t="s">
        <v>2678</v>
      </c>
      <c r="B532" t="s">
        <v>4083</v>
      </c>
      <c r="C532" s="2">
        <v>44462</v>
      </c>
      <c r="D532" t="s">
        <v>4084</v>
      </c>
      <c r="E532" t="s">
        <v>2723</v>
      </c>
      <c r="F532" t="s">
        <v>2737</v>
      </c>
      <c r="G532" t="s">
        <v>547</v>
      </c>
      <c r="H532" t="s">
        <v>2678</v>
      </c>
      <c r="I532" s="2">
        <v>44453</v>
      </c>
      <c r="J532" s="2">
        <v>44462</v>
      </c>
    </row>
    <row r="533" spans="1:10" x14ac:dyDescent="0.35">
      <c r="A533" t="s">
        <v>2678</v>
      </c>
      <c r="B533" t="s">
        <v>4085</v>
      </c>
      <c r="C533" s="2">
        <v>44462</v>
      </c>
      <c r="D533" t="s">
        <v>4086</v>
      </c>
      <c r="E533" t="s">
        <v>2720</v>
      </c>
      <c r="F533" t="s">
        <v>544</v>
      </c>
      <c r="G533" t="s">
        <v>554</v>
      </c>
      <c r="H533" t="s">
        <v>2678</v>
      </c>
      <c r="I533" s="2">
        <v>44452</v>
      </c>
      <c r="J533" s="2">
        <v>44462</v>
      </c>
    </row>
    <row r="534" spans="1:10" x14ac:dyDescent="0.35">
      <c r="A534" t="s">
        <v>2678</v>
      </c>
      <c r="B534" t="s">
        <v>4087</v>
      </c>
      <c r="C534" s="2">
        <v>44405</v>
      </c>
      <c r="D534" t="s">
        <v>4088</v>
      </c>
      <c r="E534" t="s">
        <v>2702</v>
      </c>
      <c r="F534" t="s">
        <v>2682</v>
      </c>
      <c r="G534" t="s">
        <v>4089</v>
      </c>
      <c r="H534" t="s">
        <v>2678</v>
      </c>
      <c r="I534" s="2">
        <v>44354</v>
      </c>
      <c r="J534" s="2">
        <v>44405</v>
      </c>
    </row>
    <row r="535" spans="1:10" x14ac:dyDescent="0.35">
      <c r="A535" t="s">
        <v>2678</v>
      </c>
      <c r="B535" t="s">
        <v>4090</v>
      </c>
      <c r="C535" s="2">
        <v>44323</v>
      </c>
      <c r="D535" t="s">
        <v>4091</v>
      </c>
      <c r="E535" t="s">
        <v>2702</v>
      </c>
      <c r="F535" t="s">
        <v>2682</v>
      </c>
      <c r="G535" t="s">
        <v>4092</v>
      </c>
      <c r="H535" t="s">
        <v>2678</v>
      </c>
      <c r="I535" s="2">
        <v>44283</v>
      </c>
      <c r="J535" s="2">
        <v>44313</v>
      </c>
    </row>
    <row r="536" spans="1:10" x14ac:dyDescent="0.35">
      <c r="A536" t="s">
        <v>2678</v>
      </c>
      <c r="B536" t="s">
        <v>4093</v>
      </c>
      <c r="C536" s="2">
        <v>44991</v>
      </c>
      <c r="D536" t="s">
        <v>4094</v>
      </c>
      <c r="E536" t="s">
        <v>2698</v>
      </c>
      <c r="F536" t="s">
        <v>76</v>
      </c>
      <c r="G536" t="s">
        <v>4095</v>
      </c>
      <c r="H536" t="s">
        <v>2678</v>
      </c>
      <c r="I536" s="2">
        <v>44872</v>
      </c>
      <c r="J536" s="2">
        <v>44991</v>
      </c>
    </row>
    <row r="537" spans="1:10" x14ac:dyDescent="0.35">
      <c r="A537" t="s">
        <v>2678</v>
      </c>
      <c r="B537" t="s">
        <v>4096</v>
      </c>
      <c r="C537" s="2">
        <v>44309</v>
      </c>
      <c r="D537" t="s">
        <v>4097</v>
      </c>
      <c r="E537" t="s">
        <v>2702</v>
      </c>
      <c r="F537" t="s">
        <v>2682</v>
      </c>
      <c r="G537" t="s">
        <v>4098</v>
      </c>
      <c r="H537" t="s">
        <v>2678</v>
      </c>
      <c r="I537" s="2">
        <v>44300</v>
      </c>
      <c r="J537" s="2">
        <v>44309</v>
      </c>
    </row>
    <row r="538" spans="1:10" x14ac:dyDescent="0.35">
      <c r="A538" t="s">
        <v>2678</v>
      </c>
      <c r="B538" t="s">
        <v>4099</v>
      </c>
      <c r="C538" s="2">
        <v>44469</v>
      </c>
      <c r="D538" t="s">
        <v>4100</v>
      </c>
      <c r="E538" t="s">
        <v>2723</v>
      </c>
      <c r="F538" t="s">
        <v>2737</v>
      </c>
      <c r="G538" t="s">
        <v>547</v>
      </c>
      <c r="H538" t="s">
        <v>2678</v>
      </c>
      <c r="I538" s="2">
        <v>44442</v>
      </c>
      <c r="J538" s="2">
        <v>44469</v>
      </c>
    </row>
    <row r="539" spans="1:10" x14ac:dyDescent="0.35">
      <c r="A539" t="s">
        <v>2678</v>
      </c>
      <c r="B539" t="s">
        <v>4101</v>
      </c>
      <c r="C539" s="2">
        <v>44476</v>
      </c>
      <c r="D539" t="s">
        <v>4102</v>
      </c>
      <c r="E539" t="s">
        <v>2723</v>
      </c>
      <c r="F539" t="s">
        <v>2724</v>
      </c>
      <c r="G539" t="s">
        <v>280</v>
      </c>
      <c r="H539" t="s">
        <v>2678</v>
      </c>
      <c r="I539" s="2">
        <v>44282</v>
      </c>
      <c r="J539" s="2">
        <v>44476</v>
      </c>
    </row>
    <row r="540" spans="1:10" x14ac:dyDescent="0.35">
      <c r="A540" t="s">
        <v>2678</v>
      </c>
      <c r="B540" t="s">
        <v>4103</v>
      </c>
      <c r="C540" s="2">
        <v>44315</v>
      </c>
      <c r="D540" t="s">
        <v>4104</v>
      </c>
      <c r="E540" t="s">
        <v>2688</v>
      </c>
      <c r="F540" t="s">
        <v>2682</v>
      </c>
      <c r="G540" t="s">
        <v>2896</v>
      </c>
      <c r="H540" t="s">
        <v>2678</v>
      </c>
      <c r="I540" s="2">
        <v>44253</v>
      </c>
      <c r="J540" s="2">
        <v>44310</v>
      </c>
    </row>
    <row r="541" spans="1:10" x14ac:dyDescent="0.35">
      <c r="A541" t="s">
        <v>2678</v>
      </c>
      <c r="B541" t="s">
        <v>4105</v>
      </c>
      <c r="C541" s="2">
        <v>44510</v>
      </c>
      <c r="D541" t="s">
        <v>4106</v>
      </c>
      <c r="E541" t="s">
        <v>541</v>
      </c>
      <c r="F541" t="s">
        <v>544</v>
      </c>
      <c r="G541" t="s">
        <v>3549</v>
      </c>
      <c r="H541" t="s">
        <v>2678</v>
      </c>
      <c r="I541" s="2">
        <v>44495</v>
      </c>
      <c r="J541" s="2">
        <v>44510</v>
      </c>
    </row>
    <row r="542" spans="1:10" x14ac:dyDescent="0.35">
      <c r="A542" t="s">
        <v>2678</v>
      </c>
      <c r="B542" t="s">
        <v>4107</v>
      </c>
      <c r="C542" s="2">
        <v>44363</v>
      </c>
      <c r="D542" t="s">
        <v>4108</v>
      </c>
      <c r="E542" t="s">
        <v>2702</v>
      </c>
      <c r="F542" t="s">
        <v>2682</v>
      </c>
      <c r="G542" t="s">
        <v>3974</v>
      </c>
      <c r="H542" t="s">
        <v>2678</v>
      </c>
      <c r="I542" s="2">
        <v>44321</v>
      </c>
      <c r="J542" s="2">
        <v>44363</v>
      </c>
    </row>
    <row r="543" spans="1:10" x14ac:dyDescent="0.35">
      <c r="A543" t="s">
        <v>2678</v>
      </c>
      <c r="B543" t="s">
        <v>4109</v>
      </c>
      <c r="C543" s="2">
        <v>44448</v>
      </c>
      <c r="D543" t="s">
        <v>4110</v>
      </c>
      <c r="E543" t="s">
        <v>2723</v>
      </c>
      <c r="F543" t="s">
        <v>2724</v>
      </c>
      <c r="G543" t="s">
        <v>280</v>
      </c>
      <c r="H543" t="s">
        <v>2678</v>
      </c>
      <c r="I543" s="2">
        <v>43521</v>
      </c>
      <c r="J543" s="2">
        <v>44448</v>
      </c>
    </row>
    <row r="544" spans="1:10" x14ac:dyDescent="0.35">
      <c r="A544" t="s">
        <v>2678</v>
      </c>
      <c r="B544" t="s">
        <v>4111</v>
      </c>
      <c r="C544" s="2">
        <v>44286</v>
      </c>
      <c r="D544" t="s">
        <v>4112</v>
      </c>
      <c r="E544" t="s">
        <v>2688</v>
      </c>
      <c r="F544" t="s">
        <v>2682</v>
      </c>
      <c r="G544" t="s">
        <v>2731</v>
      </c>
      <c r="H544" t="s">
        <v>2678</v>
      </c>
      <c r="I544" s="2">
        <v>44195</v>
      </c>
      <c r="J544" s="2">
        <v>44282</v>
      </c>
    </row>
    <row r="545" spans="1:10" x14ac:dyDescent="0.35">
      <c r="A545" t="s">
        <v>2678</v>
      </c>
      <c r="B545" t="s">
        <v>4113</v>
      </c>
      <c r="C545" s="2">
        <v>44323</v>
      </c>
      <c r="D545" t="s">
        <v>4114</v>
      </c>
      <c r="E545" t="s">
        <v>2702</v>
      </c>
      <c r="F545" t="s">
        <v>2682</v>
      </c>
      <c r="G545" t="s">
        <v>4115</v>
      </c>
      <c r="H545" t="s">
        <v>2678</v>
      </c>
      <c r="I545" s="2">
        <v>44243</v>
      </c>
      <c r="J545" s="2">
        <v>44323</v>
      </c>
    </row>
    <row r="546" spans="1:10" x14ac:dyDescent="0.35">
      <c r="A546" t="s">
        <v>2678</v>
      </c>
      <c r="B546" t="s">
        <v>4116</v>
      </c>
      <c r="C546" s="2">
        <v>44400</v>
      </c>
      <c r="D546" t="s">
        <v>4117</v>
      </c>
      <c r="E546" t="s">
        <v>2702</v>
      </c>
      <c r="F546" t="s">
        <v>2682</v>
      </c>
      <c r="G546" t="s">
        <v>4118</v>
      </c>
      <c r="H546" t="s">
        <v>2678</v>
      </c>
      <c r="I546" s="2">
        <v>44389</v>
      </c>
      <c r="J546" s="2">
        <v>44400</v>
      </c>
    </row>
    <row r="547" spans="1:10" x14ac:dyDescent="0.35">
      <c r="A547" t="s">
        <v>2678</v>
      </c>
      <c r="B547" t="s">
        <v>4119</v>
      </c>
      <c r="C547" s="2">
        <v>44344</v>
      </c>
      <c r="D547" t="s">
        <v>4120</v>
      </c>
      <c r="E547" t="s">
        <v>2702</v>
      </c>
      <c r="F547" t="s">
        <v>2682</v>
      </c>
      <c r="G547" t="s">
        <v>4121</v>
      </c>
      <c r="H547" t="s">
        <v>2678</v>
      </c>
      <c r="I547" s="2">
        <v>44271</v>
      </c>
      <c r="J547" s="2">
        <v>44337</v>
      </c>
    </row>
    <row r="548" spans="1:10" x14ac:dyDescent="0.35">
      <c r="A548" t="s">
        <v>2678</v>
      </c>
      <c r="B548" t="s">
        <v>4122</v>
      </c>
      <c r="C548" s="2">
        <v>44407</v>
      </c>
      <c r="D548" t="s">
        <v>4123</v>
      </c>
      <c r="E548" t="s">
        <v>2702</v>
      </c>
      <c r="F548" t="s">
        <v>2682</v>
      </c>
      <c r="G548" t="s">
        <v>3985</v>
      </c>
      <c r="H548" t="s">
        <v>2678</v>
      </c>
      <c r="I548" s="2">
        <v>44389</v>
      </c>
      <c r="J548" s="2">
        <v>44407</v>
      </c>
    </row>
    <row r="549" spans="1:10" x14ac:dyDescent="0.35">
      <c r="A549" t="s">
        <v>2678</v>
      </c>
      <c r="B549" t="s">
        <v>4124</v>
      </c>
      <c r="C549" s="2">
        <v>44516</v>
      </c>
      <c r="D549" t="s">
        <v>4125</v>
      </c>
      <c r="E549" t="s">
        <v>2698</v>
      </c>
      <c r="F549" t="s">
        <v>76</v>
      </c>
      <c r="G549" t="s">
        <v>2953</v>
      </c>
      <c r="H549" t="s">
        <v>2678</v>
      </c>
      <c r="I549" s="2">
        <v>44287</v>
      </c>
      <c r="J549" s="2">
        <v>44516</v>
      </c>
    </row>
    <row r="550" spans="1:10" x14ac:dyDescent="0.35">
      <c r="A550" t="s">
        <v>2678</v>
      </c>
      <c r="B550" t="s">
        <v>4126</v>
      </c>
      <c r="C550" s="2">
        <v>44467</v>
      </c>
      <c r="D550" t="s">
        <v>4127</v>
      </c>
      <c r="E550" t="s">
        <v>2803</v>
      </c>
      <c r="F550" t="s">
        <v>2804</v>
      </c>
      <c r="G550" t="s">
        <v>4128</v>
      </c>
      <c r="H550" t="s">
        <v>2678</v>
      </c>
      <c r="I550" s="2">
        <v>44440</v>
      </c>
      <c r="J550" s="2">
        <v>44467</v>
      </c>
    </row>
    <row r="551" spans="1:10" x14ac:dyDescent="0.35">
      <c r="A551" t="s">
        <v>2678</v>
      </c>
      <c r="B551" t="s">
        <v>4129</v>
      </c>
      <c r="C551" s="2">
        <v>44511</v>
      </c>
      <c r="D551" t="s">
        <v>4130</v>
      </c>
      <c r="E551" t="s">
        <v>541</v>
      </c>
      <c r="F551" t="s">
        <v>544</v>
      </c>
      <c r="G551" t="s">
        <v>4131</v>
      </c>
      <c r="H551" t="s">
        <v>2678</v>
      </c>
      <c r="I551" s="2">
        <v>44508</v>
      </c>
      <c r="J551" s="2">
        <v>44511</v>
      </c>
    </row>
    <row r="552" spans="1:10" x14ac:dyDescent="0.35">
      <c r="A552" t="s">
        <v>2678</v>
      </c>
      <c r="B552" t="s">
        <v>4132</v>
      </c>
      <c r="C552" s="2">
        <v>44512</v>
      </c>
      <c r="D552" t="s">
        <v>4133</v>
      </c>
      <c r="E552" t="s">
        <v>2803</v>
      </c>
      <c r="F552" t="s">
        <v>3180</v>
      </c>
      <c r="G552" t="s">
        <v>3180</v>
      </c>
      <c r="H552" t="s">
        <v>2678</v>
      </c>
      <c r="I552" s="2">
        <v>44509</v>
      </c>
      <c r="J552" s="2">
        <v>44512</v>
      </c>
    </row>
    <row r="553" spans="1:10" x14ac:dyDescent="0.35">
      <c r="A553" t="s">
        <v>2678</v>
      </c>
      <c r="B553" t="s">
        <v>4134</v>
      </c>
      <c r="C553" s="2">
        <v>44321</v>
      </c>
      <c r="D553" t="s">
        <v>4135</v>
      </c>
      <c r="E553" t="s">
        <v>2688</v>
      </c>
      <c r="F553" t="s">
        <v>2682</v>
      </c>
      <c r="G553" t="s">
        <v>4136</v>
      </c>
      <c r="H553" t="s">
        <v>2678</v>
      </c>
      <c r="I553" s="2">
        <v>44305</v>
      </c>
      <c r="J553" s="2">
        <v>44320</v>
      </c>
    </row>
    <row r="554" spans="1:10" x14ac:dyDescent="0.35">
      <c r="A554" t="s">
        <v>2678</v>
      </c>
      <c r="B554" t="s">
        <v>4137</v>
      </c>
      <c r="C554" s="2">
        <v>44463</v>
      </c>
      <c r="D554" t="s">
        <v>4138</v>
      </c>
      <c r="E554" t="s">
        <v>2720</v>
      </c>
      <c r="F554" t="s">
        <v>283</v>
      </c>
      <c r="G554" t="s">
        <v>2744</v>
      </c>
      <c r="H554" t="s">
        <v>2678</v>
      </c>
      <c r="I554" s="2">
        <v>44404</v>
      </c>
      <c r="J554" s="2">
        <v>44463</v>
      </c>
    </row>
    <row r="555" spans="1:10" x14ac:dyDescent="0.35">
      <c r="A555" t="s">
        <v>2678</v>
      </c>
      <c r="B555" t="s">
        <v>4139</v>
      </c>
      <c r="C555" s="2">
        <v>44545</v>
      </c>
      <c r="D555" t="s">
        <v>4140</v>
      </c>
      <c r="E555" t="s">
        <v>2723</v>
      </c>
      <c r="F555" t="s">
        <v>2776</v>
      </c>
      <c r="G555" t="s">
        <v>4028</v>
      </c>
      <c r="H555" t="s">
        <v>2678</v>
      </c>
      <c r="I555" s="2">
        <v>44511</v>
      </c>
      <c r="J555" s="2">
        <v>44545</v>
      </c>
    </row>
    <row r="556" spans="1:10" x14ac:dyDescent="0.35">
      <c r="A556" t="s">
        <v>2678</v>
      </c>
      <c r="B556" t="s">
        <v>4141</v>
      </c>
      <c r="C556" s="2">
        <v>44441</v>
      </c>
      <c r="D556" t="s">
        <v>4142</v>
      </c>
      <c r="E556" t="s">
        <v>2698</v>
      </c>
      <c r="F556" t="s">
        <v>76</v>
      </c>
      <c r="G556" t="s">
        <v>543</v>
      </c>
      <c r="H556" t="s">
        <v>2678</v>
      </c>
      <c r="I556" s="2">
        <v>44200</v>
      </c>
      <c r="J556" s="2">
        <v>44245</v>
      </c>
    </row>
    <row r="557" spans="1:10" x14ac:dyDescent="0.35">
      <c r="A557" t="s">
        <v>2678</v>
      </c>
      <c r="B557" t="s">
        <v>4143</v>
      </c>
      <c r="C557" s="2">
        <v>44273</v>
      </c>
      <c r="D557" t="s">
        <v>4144</v>
      </c>
      <c r="E557" t="s">
        <v>2702</v>
      </c>
      <c r="F557" t="s">
        <v>2682</v>
      </c>
      <c r="G557" t="s">
        <v>2738</v>
      </c>
      <c r="H557" t="s">
        <v>2678</v>
      </c>
      <c r="I557" s="2">
        <v>44221</v>
      </c>
      <c r="J557" s="2">
        <v>44273</v>
      </c>
    </row>
    <row r="558" spans="1:10" x14ac:dyDescent="0.35">
      <c r="A558" t="s">
        <v>2678</v>
      </c>
      <c r="B558" t="s">
        <v>4145</v>
      </c>
      <c r="C558" s="2">
        <v>44483</v>
      </c>
      <c r="D558" t="s">
        <v>4146</v>
      </c>
      <c r="E558" t="s">
        <v>2723</v>
      </c>
      <c r="F558" t="s">
        <v>2724</v>
      </c>
      <c r="G558" t="s">
        <v>280</v>
      </c>
      <c r="H558" t="s">
        <v>2678</v>
      </c>
      <c r="I558" s="2">
        <v>44117</v>
      </c>
      <c r="J558" s="2">
        <v>44469</v>
      </c>
    </row>
    <row r="559" spans="1:10" x14ac:dyDescent="0.35">
      <c r="A559" t="s">
        <v>2678</v>
      </c>
      <c r="B559" t="s">
        <v>4147</v>
      </c>
      <c r="C559" s="2">
        <v>44553</v>
      </c>
      <c r="D559" t="s">
        <v>4148</v>
      </c>
      <c r="E559" t="s">
        <v>541</v>
      </c>
      <c r="F559" t="s">
        <v>2762</v>
      </c>
      <c r="G559" t="s">
        <v>2751</v>
      </c>
      <c r="H559" t="s">
        <v>2678</v>
      </c>
      <c r="I559" s="2">
        <v>44546</v>
      </c>
      <c r="J559" s="2">
        <v>44553</v>
      </c>
    </row>
    <row r="560" spans="1:10" x14ac:dyDescent="0.35">
      <c r="A560" t="s">
        <v>2678</v>
      </c>
      <c r="B560" t="s">
        <v>4149</v>
      </c>
      <c r="C560" s="2">
        <v>44421</v>
      </c>
      <c r="D560" t="s">
        <v>4150</v>
      </c>
      <c r="E560" t="s">
        <v>2688</v>
      </c>
      <c r="F560" t="s">
        <v>2682</v>
      </c>
      <c r="G560" t="s">
        <v>302</v>
      </c>
      <c r="H560" t="s">
        <v>2678</v>
      </c>
      <c r="I560" s="2">
        <v>44411</v>
      </c>
      <c r="J560" s="2">
        <v>44421</v>
      </c>
    </row>
    <row r="561" spans="1:10" x14ac:dyDescent="0.35">
      <c r="A561" t="s">
        <v>2678</v>
      </c>
      <c r="B561" t="s">
        <v>4151</v>
      </c>
      <c r="C561" s="2">
        <v>44294</v>
      </c>
      <c r="D561" t="s">
        <v>4152</v>
      </c>
      <c r="E561" t="s">
        <v>2688</v>
      </c>
      <c r="F561" t="s">
        <v>2682</v>
      </c>
      <c r="G561" t="s">
        <v>3337</v>
      </c>
      <c r="H561" t="s">
        <v>2678</v>
      </c>
      <c r="I561" s="2">
        <v>44284</v>
      </c>
      <c r="J561" s="2">
        <v>44294</v>
      </c>
    </row>
    <row r="562" spans="1:10" x14ac:dyDescent="0.35">
      <c r="A562" t="s">
        <v>2678</v>
      </c>
      <c r="B562" t="s">
        <v>4153</v>
      </c>
      <c r="C562" s="2">
        <v>44302</v>
      </c>
      <c r="D562" t="s">
        <v>4154</v>
      </c>
      <c r="E562" t="s">
        <v>2688</v>
      </c>
      <c r="F562" t="s">
        <v>2682</v>
      </c>
      <c r="G562" t="s">
        <v>3337</v>
      </c>
      <c r="H562" t="s">
        <v>2678</v>
      </c>
      <c r="I562" s="2">
        <v>44284</v>
      </c>
      <c r="J562" s="2">
        <v>44299</v>
      </c>
    </row>
    <row r="563" spans="1:10" x14ac:dyDescent="0.35">
      <c r="A563" t="s">
        <v>2678</v>
      </c>
      <c r="B563" t="s">
        <v>4155</v>
      </c>
      <c r="C563" s="2">
        <v>44518</v>
      </c>
      <c r="D563" t="s">
        <v>4156</v>
      </c>
      <c r="E563" t="s">
        <v>2723</v>
      </c>
      <c r="F563" t="s">
        <v>2769</v>
      </c>
      <c r="G563" t="s">
        <v>4157</v>
      </c>
      <c r="H563" t="s">
        <v>2678</v>
      </c>
      <c r="I563" s="2">
        <v>44502</v>
      </c>
      <c r="J563" s="2">
        <v>44518</v>
      </c>
    </row>
    <row r="564" spans="1:10" x14ac:dyDescent="0.35">
      <c r="A564" t="s">
        <v>2678</v>
      </c>
      <c r="B564" t="s">
        <v>4158</v>
      </c>
      <c r="C564" s="2">
        <v>44323</v>
      </c>
      <c r="D564" t="s">
        <v>4159</v>
      </c>
      <c r="E564" t="s">
        <v>2688</v>
      </c>
      <c r="F564" t="s">
        <v>2682</v>
      </c>
      <c r="G564" t="s">
        <v>4160</v>
      </c>
      <c r="H564" t="s">
        <v>2678</v>
      </c>
      <c r="I564" s="2">
        <v>44315</v>
      </c>
      <c r="J564" s="2">
        <v>44323</v>
      </c>
    </row>
    <row r="565" spans="1:10" x14ac:dyDescent="0.35">
      <c r="A565" t="s">
        <v>2678</v>
      </c>
      <c r="B565" t="s">
        <v>4161</v>
      </c>
      <c r="C565" s="2">
        <v>44309</v>
      </c>
      <c r="D565" t="s">
        <v>4162</v>
      </c>
      <c r="E565" t="s">
        <v>2702</v>
      </c>
      <c r="F565" t="s">
        <v>2682</v>
      </c>
      <c r="G565" t="s">
        <v>2916</v>
      </c>
      <c r="H565" t="s">
        <v>2678</v>
      </c>
      <c r="I565" s="2">
        <v>44298</v>
      </c>
      <c r="J565" s="2">
        <v>44309</v>
      </c>
    </row>
    <row r="566" spans="1:10" x14ac:dyDescent="0.35">
      <c r="A566" t="s">
        <v>2678</v>
      </c>
      <c r="B566" t="s">
        <v>4163</v>
      </c>
      <c r="C566" s="2">
        <v>44321</v>
      </c>
      <c r="D566" t="s">
        <v>4164</v>
      </c>
      <c r="E566" t="s">
        <v>2702</v>
      </c>
      <c r="F566" t="s">
        <v>2682</v>
      </c>
      <c r="G566" t="s">
        <v>4165</v>
      </c>
      <c r="H566" t="s">
        <v>2678</v>
      </c>
      <c r="I566" s="2">
        <v>44312</v>
      </c>
      <c r="J566" s="2">
        <v>44321</v>
      </c>
    </row>
    <row r="567" spans="1:10" x14ac:dyDescent="0.35">
      <c r="A567" t="s">
        <v>2678</v>
      </c>
      <c r="B567" t="s">
        <v>4166</v>
      </c>
      <c r="C567" s="2">
        <v>44425</v>
      </c>
      <c r="D567" t="s">
        <v>4167</v>
      </c>
      <c r="E567" t="s">
        <v>2702</v>
      </c>
      <c r="F567" t="s">
        <v>2682</v>
      </c>
      <c r="G567" t="s">
        <v>4168</v>
      </c>
      <c r="H567" t="s">
        <v>2678</v>
      </c>
      <c r="I567" s="2">
        <v>44287</v>
      </c>
      <c r="J567" s="2">
        <v>44425</v>
      </c>
    </row>
    <row r="568" spans="1:10" x14ac:dyDescent="0.35">
      <c r="A568" t="s">
        <v>2678</v>
      </c>
      <c r="B568" t="s">
        <v>4169</v>
      </c>
      <c r="C568" s="2">
        <v>44425</v>
      </c>
      <c r="D568" t="s">
        <v>4170</v>
      </c>
      <c r="E568" t="s">
        <v>2702</v>
      </c>
      <c r="F568" t="s">
        <v>2682</v>
      </c>
      <c r="G568" t="s">
        <v>4171</v>
      </c>
      <c r="H568" t="s">
        <v>2678</v>
      </c>
      <c r="I568" s="2">
        <v>44287</v>
      </c>
      <c r="J568" s="2">
        <v>44425</v>
      </c>
    </row>
    <row r="569" spans="1:10" x14ac:dyDescent="0.35">
      <c r="A569" t="s">
        <v>2678</v>
      </c>
      <c r="B569" t="s">
        <v>4172</v>
      </c>
      <c r="C569" s="2">
        <v>44363</v>
      </c>
      <c r="D569" t="s">
        <v>4173</v>
      </c>
      <c r="E569" t="s">
        <v>2702</v>
      </c>
      <c r="F569" t="s">
        <v>2682</v>
      </c>
      <c r="G569" t="s">
        <v>4174</v>
      </c>
      <c r="H569" t="s">
        <v>2678</v>
      </c>
      <c r="I569" s="2">
        <v>44287</v>
      </c>
      <c r="J569" s="2">
        <v>44363</v>
      </c>
    </row>
    <row r="570" spans="1:10" x14ac:dyDescent="0.35">
      <c r="A570" t="s">
        <v>2678</v>
      </c>
      <c r="B570" t="s">
        <v>4175</v>
      </c>
      <c r="C570" s="2">
        <v>44302</v>
      </c>
      <c r="D570" t="s">
        <v>4176</v>
      </c>
      <c r="E570" t="s">
        <v>2702</v>
      </c>
      <c r="F570" t="s">
        <v>2682</v>
      </c>
      <c r="G570" t="s">
        <v>4177</v>
      </c>
      <c r="H570" t="s">
        <v>2678</v>
      </c>
      <c r="I570" s="2">
        <v>44259</v>
      </c>
      <c r="J570" s="2">
        <v>44299</v>
      </c>
    </row>
    <row r="571" spans="1:10" x14ac:dyDescent="0.35">
      <c r="A571" t="s">
        <v>2678</v>
      </c>
      <c r="B571" t="s">
        <v>4178</v>
      </c>
      <c r="C571" s="2">
        <v>44432</v>
      </c>
      <c r="D571" t="s">
        <v>4179</v>
      </c>
      <c r="E571" t="s">
        <v>2702</v>
      </c>
      <c r="F571" t="s">
        <v>2682</v>
      </c>
      <c r="G571" t="s">
        <v>4171</v>
      </c>
      <c r="H571" t="s">
        <v>2678</v>
      </c>
      <c r="I571" s="2">
        <v>44077</v>
      </c>
      <c r="J571" s="2">
        <v>44432</v>
      </c>
    </row>
    <row r="572" spans="1:10" x14ac:dyDescent="0.35">
      <c r="A572" t="s">
        <v>2678</v>
      </c>
      <c r="B572" t="s">
        <v>4180</v>
      </c>
      <c r="C572" s="2">
        <v>44302</v>
      </c>
      <c r="D572" t="s">
        <v>4181</v>
      </c>
      <c r="E572" t="s">
        <v>2702</v>
      </c>
      <c r="F572" t="s">
        <v>2682</v>
      </c>
      <c r="G572" t="s">
        <v>4182</v>
      </c>
      <c r="H572" t="s">
        <v>2678</v>
      </c>
      <c r="I572" s="2">
        <v>44172</v>
      </c>
      <c r="J572" s="2">
        <v>44302</v>
      </c>
    </row>
    <row r="573" spans="1:10" x14ac:dyDescent="0.35">
      <c r="A573" t="s">
        <v>2678</v>
      </c>
      <c r="B573" t="s">
        <v>4183</v>
      </c>
      <c r="C573" s="2">
        <v>44336</v>
      </c>
      <c r="D573" t="s">
        <v>4184</v>
      </c>
      <c r="E573" t="s">
        <v>2702</v>
      </c>
      <c r="F573" t="s">
        <v>2682</v>
      </c>
      <c r="G573" t="s">
        <v>280</v>
      </c>
      <c r="H573" t="s">
        <v>2678</v>
      </c>
      <c r="I573" s="2">
        <v>44132</v>
      </c>
      <c r="J573" s="2">
        <v>44323</v>
      </c>
    </row>
    <row r="574" spans="1:10" x14ac:dyDescent="0.35">
      <c r="A574" t="s">
        <v>2678</v>
      </c>
      <c r="B574" t="s">
        <v>4185</v>
      </c>
      <c r="C574" s="2">
        <v>44336</v>
      </c>
      <c r="D574" t="s">
        <v>4186</v>
      </c>
      <c r="E574" t="s">
        <v>2688</v>
      </c>
      <c r="F574" t="s">
        <v>2682</v>
      </c>
      <c r="G574" t="s">
        <v>4187</v>
      </c>
      <c r="H574" t="s">
        <v>2678</v>
      </c>
      <c r="I574" s="2">
        <v>44111</v>
      </c>
      <c r="J574" s="2">
        <v>44336</v>
      </c>
    </row>
    <row r="575" spans="1:10" x14ac:dyDescent="0.35">
      <c r="A575" t="s">
        <v>2678</v>
      </c>
      <c r="B575" t="s">
        <v>4188</v>
      </c>
      <c r="C575" s="2">
        <v>44302</v>
      </c>
      <c r="D575" t="s">
        <v>4189</v>
      </c>
      <c r="E575" t="s">
        <v>2702</v>
      </c>
      <c r="F575" t="s">
        <v>2682</v>
      </c>
      <c r="G575" t="s">
        <v>2714</v>
      </c>
      <c r="H575" t="s">
        <v>2678</v>
      </c>
      <c r="I575" s="2">
        <v>44256</v>
      </c>
      <c r="J575" s="2">
        <v>44300</v>
      </c>
    </row>
    <row r="576" spans="1:10" x14ac:dyDescent="0.35">
      <c r="A576" t="s">
        <v>2678</v>
      </c>
      <c r="B576" t="s">
        <v>4190</v>
      </c>
      <c r="C576" s="2">
        <v>44302</v>
      </c>
      <c r="D576" t="s">
        <v>4191</v>
      </c>
      <c r="E576" t="s">
        <v>2702</v>
      </c>
      <c r="F576" t="s">
        <v>2682</v>
      </c>
      <c r="G576" t="s">
        <v>4177</v>
      </c>
      <c r="H576" t="s">
        <v>2678</v>
      </c>
      <c r="I576" s="2">
        <v>44257</v>
      </c>
      <c r="J576" s="2">
        <v>44299</v>
      </c>
    </row>
    <row r="577" spans="1:10" x14ac:dyDescent="0.35">
      <c r="A577" t="s">
        <v>2678</v>
      </c>
      <c r="B577" t="s">
        <v>4192</v>
      </c>
      <c r="C577" s="2">
        <v>44302</v>
      </c>
      <c r="D577" t="s">
        <v>4193</v>
      </c>
      <c r="E577" t="s">
        <v>2702</v>
      </c>
      <c r="F577" t="s">
        <v>2682</v>
      </c>
      <c r="G577" t="s">
        <v>2714</v>
      </c>
      <c r="H577" t="s">
        <v>2678</v>
      </c>
      <c r="I577" s="2">
        <v>44256</v>
      </c>
      <c r="J577" s="2">
        <v>44300</v>
      </c>
    </row>
    <row r="578" spans="1:10" x14ac:dyDescent="0.35">
      <c r="A578" t="s">
        <v>2678</v>
      </c>
      <c r="B578" t="s">
        <v>4194</v>
      </c>
      <c r="C578" s="2">
        <v>44305</v>
      </c>
      <c r="D578" t="s">
        <v>4195</v>
      </c>
      <c r="E578" t="s">
        <v>2702</v>
      </c>
      <c r="F578" t="s">
        <v>2682</v>
      </c>
      <c r="G578" t="s">
        <v>2714</v>
      </c>
      <c r="H578" t="s">
        <v>2678</v>
      </c>
      <c r="I578" s="2">
        <v>44256</v>
      </c>
      <c r="J578" s="2">
        <v>44300</v>
      </c>
    </row>
    <row r="579" spans="1:10" x14ac:dyDescent="0.35">
      <c r="A579" t="s">
        <v>2678</v>
      </c>
      <c r="B579" t="s">
        <v>4196</v>
      </c>
      <c r="C579" s="2">
        <v>44302</v>
      </c>
      <c r="D579" t="s">
        <v>4197</v>
      </c>
      <c r="E579" t="s">
        <v>2702</v>
      </c>
      <c r="F579" t="s">
        <v>2682</v>
      </c>
      <c r="G579" t="s">
        <v>4177</v>
      </c>
      <c r="H579" t="s">
        <v>2678</v>
      </c>
      <c r="I579" s="2">
        <v>44256</v>
      </c>
      <c r="J579" s="2">
        <v>44299</v>
      </c>
    </row>
    <row r="580" spans="1:10" x14ac:dyDescent="0.35">
      <c r="A580" t="s">
        <v>2678</v>
      </c>
      <c r="B580" t="s">
        <v>4198</v>
      </c>
      <c r="C580" s="2">
        <v>44302</v>
      </c>
      <c r="D580" t="s">
        <v>4199</v>
      </c>
      <c r="E580" t="s">
        <v>2702</v>
      </c>
      <c r="F580" t="s">
        <v>2682</v>
      </c>
      <c r="G580" t="s">
        <v>4177</v>
      </c>
      <c r="H580" t="s">
        <v>2678</v>
      </c>
      <c r="I580" s="2">
        <v>44257</v>
      </c>
      <c r="J580" s="2">
        <v>44299</v>
      </c>
    </row>
    <row r="581" spans="1:10" x14ac:dyDescent="0.35">
      <c r="A581" t="s">
        <v>2678</v>
      </c>
      <c r="B581" t="s">
        <v>4200</v>
      </c>
      <c r="C581" s="2">
        <v>44425</v>
      </c>
      <c r="D581" t="s">
        <v>4201</v>
      </c>
      <c r="E581" t="s">
        <v>2702</v>
      </c>
      <c r="F581" t="s">
        <v>2682</v>
      </c>
      <c r="G581" t="s">
        <v>4202</v>
      </c>
      <c r="H581" t="s">
        <v>2678</v>
      </c>
      <c r="I581" s="2">
        <v>44256</v>
      </c>
      <c r="J581" s="2">
        <v>44425</v>
      </c>
    </row>
    <row r="582" spans="1:10" x14ac:dyDescent="0.35">
      <c r="A582" t="s">
        <v>2678</v>
      </c>
      <c r="B582" t="s">
        <v>4203</v>
      </c>
      <c r="C582" s="2">
        <v>44305</v>
      </c>
      <c r="D582" t="s">
        <v>4204</v>
      </c>
      <c r="E582" t="s">
        <v>2702</v>
      </c>
      <c r="F582" t="s">
        <v>2682</v>
      </c>
      <c r="G582" t="s">
        <v>4205</v>
      </c>
      <c r="H582" t="s">
        <v>2678</v>
      </c>
      <c r="I582" s="2">
        <v>44256</v>
      </c>
      <c r="J582" s="2">
        <v>44312</v>
      </c>
    </row>
    <row r="583" spans="1:10" x14ac:dyDescent="0.35">
      <c r="A583" t="s">
        <v>2678</v>
      </c>
      <c r="B583" t="s">
        <v>4206</v>
      </c>
      <c r="C583" s="2">
        <v>44305</v>
      </c>
      <c r="D583" t="s">
        <v>4207</v>
      </c>
      <c r="E583" t="s">
        <v>2702</v>
      </c>
      <c r="F583" t="s">
        <v>2682</v>
      </c>
      <c r="G583" t="s">
        <v>4177</v>
      </c>
      <c r="H583" t="s">
        <v>2678</v>
      </c>
      <c r="I583" s="2">
        <v>44256</v>
      </c>
      <c r="J583" s="2">
        <v>44299</v>
      </c>
    </row>
    <row r="584" spans="1:10" x14ac:dyDescent="0.35">
      <c r="A584" t="s">
        <v>2678</v>
      </c>
      <c r="B584" t="s">
        <v>4208</v>
      </c>
      <c r="C584" s="2">
        <v>44390</v>
      </c>
      <c r="D584" t="s">
        <v>4209</v>
      </c>
      <c r="E584" t="s">
        <v>2702</v>
      </c>
      <c r="F584" t="s">
        <v>2682</v>
      </c>
      <c r="G584" t="s">
        <v>4174</v>
      </c>
      <c r="H584" t="s">
        <v>2678</v>
      </c>
      <c r="I584" s="2">
        <v>44256</v>
      </c>
      <c r="J584" s="2">
        <v>44390</v>
      </c>
    </row>
    <row r="585" spans="1:10" x14ac:dyDescent="0.35">
      <c r="A585" t="s">
        <v>2678</v>
      </c>
      <c r="B585" t="s">
        <v>4210</v>
      </c>
      <c r="C585" s="2">
        <v>44327</v>
      </c>
      <c r="D585" t="s">
        <v>4211</v>
      </c>
      <c r="E585" t="s">
        <v>2702</v>
      </c>
      <c r="F585" t="s">
        <v>2682</v>
      </c>
      <c r="G585" t="s">
        <v>4212</v>
      </c>
      <c r="H585" t="s">
        <v>2678</v>
      </c>
      <c r="I585" s="2">
        <v>44256</v>
      </c>
      <c r="J585" s="2">
        <v>44322</v>
      </c>
    </row>
    <row r="586" spans="1:10" x14ac:dyDescent="0.35">
      <c r="A586" t="s">
        <v>2678</v>
      </c>
      <c r="B586" t="s">
        <v>4213</v>
      </c>
      <c r="C586" s="2">
        <v>44305</v>
      </c>
      <c r="D586" t="s">
        <v>4214</v>
      </c>
      <c r="E586" t="s">
        <v>2702</v>
      </c>
      <c r="F586" t="s">
        <v>2682</v>
      </c>
      <c r="G586" t="s">
        <v>4215</v>
      </c>
      <c r="H586" t="s">
        <v>2678</v>
      </c>
      <c r="I586" s="2">
        <v>44256</v>
      </c>
      <c r="J586" s="2">
        <v>44301</v>
      </c>
    </row>
    <row r="587" spans="1:10" x14ac:dyDescent="0.35">
      <c r="A587" t="s">
        <v>2678</v>
      </c>
      <c r="B587" t="s">
        <v>4216</v>
      </c>
      <c r="C587" s="2">
        <v>44327</v>
      </c>
      <c r="D587" t="s">
        <v>4217</v>
      </c>
      <c r="E587" t="s">
        <v>2702</v>
      </c>
      <c r="F587" t="s">
        <v>2682</v>
      </c>
      <c r="G587" t="s">
        <v>4215</v>
      </c>
      <c r="H587" t="s">
        <v>2678</v>
      </c>
      <c r="I587" s="2">
        <v>44256</v>
      </c>
      <c r="J587" s="2">
        <v>44322</v>
      </c>
    </row>
    <row r="588" spans="1:10" x14ac:dyDescent="0.35">
      <c r="A588" t="s">
        <v>2678</v>
      </c>
      <c r="B588" t="s">
        <v>4218</v>
      </c>
      <c r="C588" s="2">
        <v>44306</v>
      </c>
      <c r="D588" t="s">
        <v>4219</v>
      </c>
      <c r="E588" t="s">
        <v>2702</v>
      </c>
      <c r="F588" t="s">
        <v>2682</v>
      </c>
      <c r="G588" t="s">
        <v>4215</v>
      </c>
      <c r="H588" t="s">
        <v>2678</v>
      </c>
      <c r="I588" s="2">
        <v>44256</v>
      </c>
      <c r="J588" s="2">
        <v>44306</v>
      </c>
    </row>
    <row r="589" spans="1:10" x14ac:dyDescent="0.35">
      <c r="A589" t="s">
        <v>2678</v>
      </c>
      <c r="B589" t="s">
        <v>4220</v>
      </c>
      <c r="C589" s="2">
        <v>44306</v>
      </c>
      <c r="D589" t="s">
        <v>4221</v>
      </c>
      <c r="E589" t="s">
        <v>2702</v>
      </c>
      <c r="F589" t="s">
        <v>2682</v>
      </c>
      <c r="G589" t="s">
        <v>4215</v>
      </c>
      <c r="H589" t="s">
        <v>2678</v>
      </c>
      <c r="I589" s="2">
        <v>44256</v>
      </c>
      <c r="J589" s="2">
        <v>44306</v>
      </c>
    </row>
    <row r="590" spans="1:10" x14ac:dyDescent="0.35">
      <c r="A590" t="s">
        <v>2678</v>
      </c>
      <c r="B590" t="s">
        <v>4222</v>
      </c>
      <c r="C590" s="2">
        <v>44306</v>
      </c>
      <c r="D590" t="s">
        <v>4223</v>
      </c>
      <c r="E590" t="s">
        <v>2702</v>
      </c>
      <c r="F590" t="s">
        <v>2682</v>
      </c>
      <c r="G590" t="s">
        <v>2887</v>
      </c>
      <c r="H590" t="s">
        <v>2678</v>
      </c>
      <c r="I590" s="2">
        <v>44256</v>
      </c>
      <c r="J590" s="2">
        <v>44306</v>
      </c>
    </row>
    <row r="591" spans="1:10" x14ac:dyDescent="0.35">
      <c r="A591" t="s">
        <v>2678</v>
      </c>
      <c r="B591" t="s">
        <v>4224</v>
      </c>
      <c r="C591" s="2">
        <v>44305</v>
      </c>
      <c r="D591" t="s">
        <v>4225</v>
      </c>
      <c r="E591" t="s">
        <v>2702</v>
      </c>
      <c r="F591" t="s">
        <v>2682</v>
      </c>
      <c r="G591" t="s">
        <v>4215</v>
      </c>
      <c r="H591" t="s">
        <v>2678</v>
      </c>
      <c r="I591" s="2">
        <v>44256</v>
      </c>
      <c r="J591" s="2">
        <v>44300</v>
      </c>
    </row>
    <row r="592" spans="1:10" x14ac:dyDescent="0.35">
      <c r="A592" t="s">
        <v>2678</v>
      </c>
      <c r="B592" t="s">
        <v>4226</v>
      </c>
      <c r="C592" s="2">
        <v>44305</v>
      </c>
      <c r="D592" t="s">
        <v>4227</v>
      </c>
      <c r="E592" t="s">
        <v>2702</v>
      </c>
      <c r="F592" t="s">
        <v>2682</v>
      </c>
      <c r="G592" t="s">
        <v>4215</v>
      </c>
      <c r="H592" t="s">
        <v>2678</v>
      </c>
      <c r="I592" s="2">
        <v>44256</v>
      </c>
      <c r="J592" s="2">
        <v>44300</v>
      </c>
    </row>
    <row r="593" spans="1:10" x14ac:dyDescent="0.35">
      <c r="A593" t="s">
        <v>2678</v>
      </c>
      <c r="B593" t="s">
        <v>4228</v>
      </c>
      <c r="C593" s="2">
        <v>44305</v>
      </c>
      <c r="D593" t="s">
        <v>4229</v>
      </c>
      <c r="E593" t="s">
        <v>2702</v>
      </c>
      <c r="F593" t="s">
        <v>2682</v>
      </c>
      <c r="G593" t="s">
        <v>4215</v>
      </c>
      <c r="H593" t="s">
        <v>2678</v>
      </c>
      <c r="I593" s="2">
        <v>44256</v>
      </c>
      <c r="J593" s="2">
        <v>44300</v>
      </c>
    </row>
    <row r="594" spans="1:10" x14ac:dyDescent="0.35">
      <c r="A594" t="s">
        <v>2678</v>
      </c>
      <c r="B594" t="s">
        <v>4230</v>
      </c>
      <c r="C594" s="2">
        <v>44305</v>
      </c>
      <c r="D594" t="s">
        <v>4231</v>
      </c>
      <c r="E594" t="s">
        <v>2702</v>
      </c>
      <c r="F594" t="s">
        <v>2682</v>
      </c>
      <c r="G594" t="s">
        <v>4215</v>
      </c>
      <c r="H594" t="s">
        <v>2678</v>
      </c>
      <c r="I594" s="2">
        <v>44256</v>
      </c>
      <c r="J594" s="2">
        <v>44301</v>
      </c>
    </row>
    <row r="595" spans="1:10" x14ac:dyDescent="0.35">
      <c r="A595" t="s">
        <v>2678</v>
      </c>
      <c r="B595" t="s">
        <v>4232</v>
      </c>
      <c r="C595" s="2">
        <v>44579</v>
      </c>
      <c r="D595" t="s">
        <v>4233</v>
      </c>
      <c r="E595" t="s">
        <v>540</v>
      </c>
      <c r="F595" t="s">
        <v>9</v>
      </c>
      <c r="G595" t="s">
        <v>3155</v>
      </c>
      <c r="H595" t="s">
        <v>2678</v>
      </c>
      <c r="I595" s="2">
        <v>44127</v>
      </c>
      <c r="J595" s="2">
        <v>44579</v>
      </c>
    </row>
    <row r="596" spans="1:10" x14ac:dyDescent="0.35">
      <c r="A596" t="s">
        <v>2678</v>
      </c>
      <c r="B596" t="s">
        <v>4234</v>
      </c>
      <c r="C596" s="2">
        <v>44949</v>
      </c>
      <c r="D596" t="s">
        <v>4235</v>
      </c>
      <c r="E596" t="s">
        <v>2698</v>
      </c>
      <c r="F596" t="s">
        <v>76</v>
      </c>
      <c r="G596" t="s">
        <v>234</v>
      </c>
      <c r="H596" t="s">
        <v>2678</v>
      </c>
      <c r="I596" s="2">
        <v>44256</v>
      </c>
      <c r="J596" s="2">
        <v>44949</v>
      </c>
    </row>
    <row r="597" spans="1:10" x14ac:dyDescent="0.35">
      <c r="A597" t="s">
        <v>2678</v>
      </c>
      <c r="B597" t="s">
        <v>4236</v>
      </c>
      <c r="C597" s="2">
        <v>44949</v>
      </c>
      <c r="D597" t="s">
        <v>4237</v>
      </c>
      <c r="E597" t="s">
        <v>2698</v>
      </c>
      <c r="F597" t="s">
        <v>76</v>
      </c>
      <c r="G597" t="s">
        <v>234</v>
      </c>
      <c r="H597" t="s">
        <v>2678</v>
      </c>
      <c r="I597" s="2">
        <v>44256</v>
      </c>
      <c r="J597" s="2">
        <v>44949</v>
      </c>
    </row>
    <row r="598" spans="1:10" x14ac:dyDescent="0.35">
      <c r="A598" t="s">
        <v>2678</v>
      </c>
      <c r="B598" t="s">
        <v>4238</v>
      </c>
      <c r="C598" s="2">
        <v>44344</v>
      </c>
      <c r="D598" t="s">
        <v>4239</v>
      </c>
      <c r="E598" t="s">
        <v>2702</v>
      </c>
      <c r="F598" t="s">
        <v>2682</v>
      </c>
      <c r="G598" t="s">
        <v>2738</v>
      </c>
      <c r="H598" t="s">
        <v>2678</v>
      </c>
      <c r="I598" s="2">
        <v>44200</v>
      </c>
      <c r="J598" s="2">
        <v>44313</v>
      </c>
    </row>
    <row r="599" spans="1:10" x14ac:dyDescent="0.35">
      <c r="A599" t="s">
        <v>2678</v>
      </c>
      <c r="B599" t="s">
        <v>4240</v>
      </c>
      <c r="C599" s="2">
        <v>44358</v>
      </c>
      <c r="D599" t="s">
        <v>4241</v>
      </c>
      <c r="E599" t="s">
        <v>2702</v>
      </c>
      <c r="F599" t="s">
        <v>2682</v>
      </c>
      <c r="G599" t="s">
        <v>4242</v>
      </c>
      <c r="H599" t="s">
        <v>2678</v>
      </c>
      <c r="I599" s="2">
        <v>44317</v>
      </c>
      <c r="J599" s="2">
        <v>44358</v>
      </c>
    </row>
    <row r="600" spans="1:10" x14ac:dyDescent="0.35">
      <c r="A600" t="s">
        <v>2678</v>
      </c>
      <c r="B600" t="s">
        <v>4243</v>
      </c>
      <c r="C600" s="2">
        <v>44545</v>
      </c>
      <c r="D600" t="s">
        <v>4244</v>
      </c>
      <c r="E600" t="s">
        <v>540</v>
      </c>
      <c r="F600" t="s">
        <v>9</v>
      </c>
      <c r="G600" t="s">
        <v>4245</v>
      </c>
      <c r="H600" t="s">
        <v>2678</v>
      </c>
      <c r="I600" s="2">
        <v>44396</v>
      </c>
      <c r="J600" s="2">
        <v>44545</v>
      </c>
    </row>
    <row r="601" spans="1:10" x14ac:dyDescent="0.35">
      <c r="A601" t="s">
        <v>2678</v>
      </c>
      <c r="B601" t="s">
        <v>4246</v>
      </c>
      <c r="C601" s="2">
        <v>44533</v>
      </c>
      <c r="D601" t="s">
        <v>4247</v>
      </c>
      <c r="E601" t="s">
        <v>2803</v>
      </c>
      <c r="F601" t="s">
        <v>2804</v>
      </c>
      <c r="G601" t="s">
        <v>4248</v>
      </c>
      <c r="H601" t="s">
        <v>2678</v>
      </c>
      <c r="I601" s="2">
        <v>44516</v>
      </c>
      <c r="J601" s="2">
        <v>44533</v>
      </c>
    </row>
    <row r="602" spans="1:10" x14ac:dyDescent="0.35">
      <c r="A602" t="s">
        <v>2678</v>
      </c>
      <c r="B602" t="s">
        <v>4249</v>
      </c>
      <c r="C602" s="2">
        <v>44545</v>
      </c>
      <c r="D602" t="s">
        <v>4250</v>
      </c>
      <c r="E602" t="s">
        <v>541</v>
      </c>
      <c r="F602" t="s">
        <v>2762</v>
      </c>
      <c r="G602" t="s">
        <v>293</v>
      </c>
      <c r="H602" t="s">
        <v>2678</v>
      </c>
      <c r="I602" s="2">
        <v>44519</v>
      </c>
      <c r="J602" s="2">
        <v>44545</v>
      </c>
    </row>
    <row r="603" spans="1:10" x14ac:dyDescent="0.35">
      <c r="A603" t="s">
        <v>2678</v>
      </c>
      <c r="B603" t="s">
        <v>4251</v>
      </c>
      <c r="C603" s="2">
        <v>44532</v>
      </c>
      <c r="D603" t="s">
        <v>4252</v>
      </c>
      <c r="E603" t="s">
        <v>541</v>
      </c>
      <c r="F603" t="s">
        <v>544</v>
      </c>
      <c r="G603" t="s">
        <v>2798</v>
      </c>
      <c r="H603" t="s">
        <v>2678</v>
      </c>
      <c r="I603" s="2">
        <v>44529</v>
      </c>
      <c r="J603" s="2">
        <v>44532</v>
      </c>
    </row>
    <row r="604" spans="1:10" x14ac:dyDescent="0.35">
      <c r="A604" t="s">
        <v>2678</v>
      </c>
      <c r="B604" t="s">
        <v>4253</v>
      </c>
      <c r="C604" s="2">
        <v>44363</v>
      </c>
      <c r="D604" t="s">
        <v>4254</v>
      </c>
      <c r="E604" t="s">
        <v>2702</v>
      </c>
      <c r="F604" t="s">
        <v>2682</v>
      </c>
      <c r="G604" t="s">
        <v>4255</v>
      </c>
      <c r="H604" t="s">
        <v>2678</v>
      </c>
      <c r="I604" s="2">
        <v>44349</v>
      </c>
      <c r="J604" s="2">
        <v>44363</v>
      </c>
    </row>
    <row r="605" spans="1:10" x14ac:dyDescent="0.35">
      <c r="A605" t="s">
        <v>2678</v>
      </c>
      <c r="B605" t="s">
        <v>4256</v>
      </c>
      <c r="C605" s="2">
        <v>44447</v>
      </c>
      <c r="D605" t="s">
        <v>4257</v>
      </c>
      <c r="E605" t="s">
        <v>540</v>
      </c>
      <c r="F605" t="s">
        <v>59</v>
      </c>
      <c r="G605" t="s">
        <v>2860</v>
      </c>
      <c r="H605" t="s">
        <v>2678</v>
      </c>
      <c r="I605" s="2">
        <v>44398</v>
      </c>
      <c r="J605" s="2">
        <v>44447</v>
      </c>
    </row>
    <row r="606" spans="1:10" x14ac:dyDescent="0.35">
      <c r="A606" t="s">
        <v>2678</v>
      </c>
      <c r="B606" t="s">
        <v>4258</v>
      </c>
      <c r="C606" s="2">
        <v>44340</v>
      </c>
      <c r="D606" t="s">
        <v>4259</v>
      </c>
      <c r="E606" t="s">
        <v>2702</v>
      </c>
      <c r="F606" t="s">
        <v>2682</v>
      </c>
      <c r="G606" t="s">
        <v>4260</v>
      </c>
      <c r="H606" t="s">
        <v>2678</v>
      </c>
      <c r="I606" s="2">
        <v>44320</v>
      </c>
      <c r="J606" s="2">
        <v>44335</v>
      </c>
    </row>
    <row r="607" spans="1:10" x14ac:dyDescent="0.35">
      <c r="A607" t="s">
        <v>2678</v>
      </c>
      <c r="B607" t="s">
        <v>4261</v>
      </c>
      <c r="C607" s="2">
        <v>44286</v>
      </c>
      <c r="D607" t="s">
        <v>4262</v>
      </c>
      <c r="E607" t="s">
        <v>2702</v>
      </c>
      <c r="F607" t="s">
        <v>9</v>
      </c>
      <c r="G607" t="s">
        <v>4263</v>
      </c>
      <c r="H607" t="s">
        <v>2678</v>
      </c>
      <c r="I607" s="2">
        <v>44242</v>
      </c>
      <c r="J607" s="2">
        <v>44286</v>
      </c>
    </row>
    <row r="608" spans="1:10" x14ac:dyDescent="0.35">
      <c r="A608" t="s">
        <v>2678</v>
      </c>
      <c r="B608" t="s">
        <v>4264</v>
      </c>
      <c r="C608" s="2">
        <v>44434</v>
      </c>
      <c r="D608" t="s">
        <v>4265</v>
      </c>
      <c r="E608" t="s">
        <v>2723</v>
      </c>
      <c r="F608" t="s">
        <v>2724</v>
      </c>
      <c r="G608" t="s">
        <v>280</v>
      </c>
      <c r="H608" t="s">
        <v>2678</v>
      </c>
      <c r="I608" s="2">
        <v>44281</v>
      </c>
      <c r="J608" s="2">
        <v>44434</v>
      </c>
    </row>
    <row r="609" spans="1:10" x14ac:dyDescent="0.35">
      <c r="A609" t="s">
        <v>2678</v>
      </c>
      <c r="B609" t="s">
        <v>4266</v>
      </c>
      <c r="C609" s="2">
        <v>44327</v>
      </c>
      <c r="D609" t="s">
        <v>4267</v>
      </c>
      <c r="E609" t="s">
        <v>2702</v>
      </c>
      <c r="F609" t="s">
        <v>2682</v>
      </c>
      <c r="G609" t="s">
        <v>478</v>
      </c>
      <c r="H609" t="s">
        <v>2678</v>
      </c>
      <c r="I609" s="2">
        <v>44181</v>
      </c>
      <c r="J609" s="2">
        <v>44325</v>
      </c>
    </row>
    <row r="610" spans="1:10" x14ac:dyDescent="0.35">
      <c r="A610" t="s">
        <v>2678</v>
      </c>
      <c r="B610" t="s">
        <v>4268</v>
      </c>
      <c r="C610" s="2">
        <v>44435</v>
      </c>
      <c r="D610" t="s">
        <v>4269</v>
      </c>
      <c r="E610" t="s">
        <v>2698</v>
      </c>
      <c r="F610" t="s">
        <v>76</v>
      </c>
      <c r="G610" t="s">
        <v>4270</v>
      </c>
      <c r="H610" t="s">
        <v>2678</v>
      </c>
      <c r="I610" s="2">
        <v>44389</v>
      </c>
      <c r="J610" s="2">
        <v>44435</v>
      </c>
    </row>
    <row r="611" spans="1:10" x14ac:dyDescent="0.35">
      <c r="A611" t="s">
        <v>2678</v>
      </c>
      <c r="B611" t="s">
        <v>4271</v>
      </c>
      <c r="C611" s="2">
        <v>44900</v>
      </c>
      <c r="D611" t="s">
        <v>4272</v>
      </c>
      <c r="E611" t="s">
        <v>2698</v>
      </c>
      <c r="F611" t="s">
        <v>76</v>
      </c>
      <c r="G611" t="s">
        <v>3322</v>
      </c>
      <c r="H611" t="s">
        <v>2678</v>
      </c>
      <c r="I611" s="2">
        <v>44669</v>
      </c>
      <c r="J611" s="2">
        <v>44900</v>
      </c>
    </row>
    <row r="612" spans="1:10" x14ac:dyDescent="0.35">
      <c r="A612" t="s">
        <v>2678</v>
      </c>
      <c r="B612" t="s">
        <v>4273</v>
      </c>
      <c r="C612" s="2">
        <v>44340</v>
      </c>
      <c r="D612" t="s">
        <v>4274</v>
      </c>
      <c r="E612" t="s">
        <v>2702</v>
      </c>
      <c r="F612" t="s">
        <v>2682</v>
      </c>
      <c r="G612" t="s">
        <v>4275</v>
      </c>
      <c r="H612" t="s">
        <v>2678</v>
      </c>
      <c r="I612" s="2">
        <v>44323</v>
      </c>
      <c r="J612" s="2">
        <v>44335</v>
      </c>
    </row>
    <row r="613" spans="1:10" x14ac:dyDescent="0.35">
      <c r="A613" t="s">
        <v>2678</v>
      </c>
      <c r="B613" t="s">
        <v>4276</v>
      </c>
      <c r="C613" s="2">
        <v>44344</v>
      </c>
      <c r="D613" t="s">
        <v>4277</v>
      </c>
      <c r="E613" t="s">
        <v>2702</v>
      </c>
      <c r="F613" t="s">
        <v>2682</v>
      </c>
      <c r="G613" t="s">
        <v>4278</v>
      </c>
      <c r="H613" t="s">
        <v>2678</v>
      </c>
      <c r="I613" s="2">
        <v>44333</v>
      </c>
      <c r="J613" s="2">
        <v>44344</v>
      </c>
    </row>
    <row r="614" spans="1:10" x14ac:dyDescent="0.35">
      <c r="A614" t="s">
        <v>2678</v>
      </c>
      <c r="B614" t="s">
        <v>4279</v>
      </c>
      <c r="C614" s="2">
        <v>44392</v>
      </c>
      <c r="D614" t="s">
        <v>4280</v>
      </c>
      <c r="E614" t="s">
        <v>2688</v>
      </c>
      <c r="F614" t="s">
        <v>2682</v>
      </c>
      <c r="G614" t="s">
        <v>302</v>
      </c>
      <c r="H614" t="s">
        <v>2678</v>
      </c>
      <c r="I614" s="2">
        <v>44371</v>
      </c>
      <c r="J614" s="2">
        <v>44392</v>
      </c>
    </row>
    <row r="615" spans="1:10" x14ac:dyDescent="0.35">
      <c r="A615" t="s">
        <v>2678</v>
      </c>
      <c r="B615" t="s">
        <v>4281</v>
      </c>
      <c r="C615" s="2">
        <v>44342</v>
      </c>
      <c r="D615" t="s">
        <v>4282</v>
      </c>
      <c r="E615" t="s">
        <v>2702</v>
      </c>
      <c r="F615" t="s">
        <v>2682</v>
      </c>
      <c r="G615" t="s">
        <v>4115</v>
      </c>
      <c r="H615" t="s">
        <v>2678</v>
      </c>
      <c r="I615" s="2">
        <v>44229</v>
      </c>
      <c r="J615" s="2">
        <v>44351</v>
      </c>
    </row>
    <row r="616" spans="1:10" x14ac:dyDescent="0.35">
      <c r="A616" t="s">
        <v>2678</v>
      </c>
      <c r="B616" t="s">
        <v>4283</v>
      </c>
      <c r="C616" s="2">
        <v>44400</v>
      </c>
      <c r="D616" t="s">
        <v>4284</v>
      </c>
      <c r="E616" t="s">
        <v>2702</v>
      </c>
      <c r="F616" t="s">
        <v>2682</v>
      </c>
      <c r="G616" t="s">
        <v>4285</v>
      </c>
      <c r="H616" t="s">
        <v>2678</v>
      </c>
      <c r="I616" s="2">
        <v>44354</v>
      </c>
      <c r="J616" s="2">
        <v>44400</v>
      </c>
    </row>
    <row r="617" spans="1:10" x14ac:dyDescent="0.35">
      <c r="A617" t="s">
        <v>2678</v>
      </c>
      <c r="B617" t="s">
        <v>4286</v>
      </c>
      <c r="C617" s="2">
        <v>44517</v>
      </c>
      <c r="D617" t="s">
        <v>4287</v>
      </c>
      <c r="E617" t="s">
        <v>2803</v>
      </c>
      <c r="F617" t="s">
        <v>2804</v>
      </c>
      <c r="G617" t="s">
        <v>3623</v>
      </c>
      <c r="H617" t="s">
        <v>2678</v>
      </c>
      <c r="I617" s="2">
        <v>44507</v>
      </c>
      <c r="J617" s="2">
        <v>44517</v>
      </c>
    </row>
    <row r="618" spans="1:10" x14ac:dyDescent="0.35">
      <c r="A618" t="s">
        <v>2678</v>
      </c>
      <c r="B618" t="s">
        <v>4288</v>
      </c>
      <c r="C618" s="2">
        <v>44432</v>
      </c>
      <c r="D618" t="s">
        <v>4289</v>
      </c>
      <c r="E618" t="s">
        <v>2702</v>
      </c>
      <c r="F618" t="s">
        <v>2682</v>
      </c>
      <c r="G618" t="s">
        <v>4290</v>
      </c>
      <c r="H618" t="s">
        <v>2678</v>
      </c>
      <c r="I618" s="2">
        <v>44417</v>
      </c>
      <c r="J618" s="2">
        <v>44432</v>
      </c>
    </row>
    <row r="619" spans="1:10" x14ac:dyDescent="0.35">
      <c r="A619" t="s">
        <v>2678</v>
      </c>
      <c r="B619" t="s">
        <v>4291</v>
      </c>
      <c r="C619" s="2">
        <v>44434</v>
      </c>
      <c r="D619" t="s">
        <v>4292</v>
      </c>
      <c r="E619" t="s">
        <v>2720</v>
      </c>
      <c r="F619" t="s">
        <v>544</v>
      </c>
      <c r="G619" t="s">
        <v>4293</v>
      </c>
      <c r="H619" t="s">
        <v>2678</v>
      </c>
      <c r="I619" s="2">
        <v>44414</v>
      </c>
      <c r="J619" s="2">
        <v>44434</v>
      </c>
    </row>
    <row r="620" spans="1:10" x14ac:dyDescent="0.35">
      <c r="A620" t="s">
        <v>2678</v>
      </c>
      <c r="B620" t="s">
        <v>4294</v>
      </c>
      <c r="C620" s="2">
        <v>44435</v>
      </c>
      <c r="D620" t="s">
        <v>4295</v>
      </c>
      <c r="E620" t="s">
        <v>2723</v>
      </c>
      <c r="F620" t="s">
        <v>2724</v>
      </c>
      <c r="G620" t="s">
        <v>280</v>
      </c>
      <c r="H620" t="s">
        <v>2678</v>
      </c>
      <c r="I620" s="2">
        <v>44419</v>
      </c>
      <c r="J620" s="2">
        <v>44435</v>
      </c>
    </row>
    <row r="621" spans="1:10" x14ac:dyDescent="0.35">
      <c r="A621" t="s">
        <v>2678</v>
      </c>
      <c r="B621" t="s">
        <v>4296</v>
      </c>
      <c r="C621" s="2">
        <v>44517</v>
      </c>
      <c r="D621" t="s">
        <v>4297</v>
      </c>
      <c r="E621" t="s">
        <v>541</v>
      </c>
      <c r="F621" t="s">
        <v>2762</v>
      </c>
      <c r="G621" t="s">
        <v>4298</v>
      </c>
      <c r="H621" t="s">
        <v>2678</v>
      </c>
      <c r="I621" s="2">
        <v>44506</v>
      </c>
      <c r="J621" s="2">
        <v>44517</v>
      </c>
    </row>
    <row r="622" spans="1:10" x14ac:dyDescent="0.35">
      <c r="A622" t="s">
        <v>2678</v>
      </c>
      <c r="B622" t="s">
        <v>4299</v>
      </c>
      <c r="C622" s="2">
        <v>44389</v>
      </c>
      <c r="D622" t="s">
        <v>4300</v>
      </c>
      <c r="E622" t="s">
        <v>2702</v>
      </c>
      <c r="F622" t="s">
        <v>2682</v>
      </c>
      <c r="G622" t="s">
        <v>4301</v>
      </c>
      <c r="H622" t="s">
        <v>2678</v>
      </c>
      <c r="I622" s="2">
        <v>44364</v>
      </c>
      <c r="J622" s="2">
        <v>44389</v>
      </c>
    </row>
    <row r="623" spans="1:10" x14ac:dyDescent="0.35">
      <c r="A623" t="s">
        <v>2678</v>
      </c>
      <c r="B623" t="s">
        <v>4302</v>
      </c>
      <c r="C623" s="2">
        <v>44294</v>
      </c>
      <c r="D623" t="s">
        <v>4303</v>
      </c>
      <c r="E623" t="s">
        <v>2702</v>
      </c>
      <c r="F623" t="s">
        <v>2682</v>
      </c>
      <c r="G623" t="s">
        <v>2933</v>
      </c>
      <c r="H623" t="s">
        <v>2678</v>
      </c>
      <c r="I623" s="2">
        <v>44282</v>
      </c>
      <c r="J623" s="2">
        <v>44294</v>
      </c>
    </row>
    <row r="624" spans="1:10" x14ac:dyDescent="0.35">
      <c r="A624" t="s">
        <v>2678</v>
      </c>
      <c r="B624" t="s">
        <v>4304</v>
      </c>
      <c r="C624" s="2">
        <v>44440</v>
      </c>
      <c r="D624" t="s">
        <v>4305</v>
      </c>
      <c r="E624" t="s">
        <v>542</v>
      </c>
      <c r="F624" t="s">
        <v>498</v>
      </c>
      <c r="G624" t="s">
        <v>3985</v>
      </c>
      <c r="H624" t="s">
        <v>2678</v>
      </c>
      <c r="I624" s="2">
        <v>44403</v>
      </c>
      <c r="J624" s="2">
        <v>44440</v>
      </c>
    </row>
    <row r="625" spans="1:10" x14ac:dyDescent="0.35">
      <c r="A625" t="s">
        <v>2678</v>
      </c>
      <c r="B625" t="s">
        <v>4306</v>
      </c>
      <c r="C625" s="2">
        <v>44447</v>
      </c>
      <c r="D625" t="s">
        <v>4307</v>
      </c>
      <c r="E625" t="s">
        <v>2723</v>
      </c>
      <c r="F625" t="s">
        <v>2724</v>
      </c>
      <c r="G625" t="s">
        <v>280</v>
      </c>
      <c r="H625" t="s">
        <v>2678</v>
      </c>
      <c r="I625" s="2">
        <v>44400</v>
      </c>
      <c r="J625" s="2">
        <v>44447</v>
      </c>
    </row>
    <row r="626" spans="1:10" x14ac:dyDescent="0.35">
      <c r="A626" t="s">
        <v>2678</v>
      </c>
      <c r="B626" t="s">
        <v>4308</v>
      </c>
      <c r="C626" s="2">
        <v>44293</v>
      </c>
      <c r="D626" t="s">
        <v>4309</v>
      </c>
      <c r="E626" t="s">
        <v>2702</v>
      </c>
      <c r="F626" t="s">
        <v>2682</v>
      </c>
      <c r="G626" t="s">
        <v>478</v>
      </c>
      <c r="H626" t="s">
        <v>2678</v>
      </c>
      <c r="I626" s="2">
        <v>44117</v>
      </c>
      <c r="J626" s="2">
        <v>44293</v>
      </c>
    </row>
    <row r="627" spans="1:10" x14ac:dyDescent="0.35">
      <c r="A627" t="s">
        <v>2678</v>
      </c>
      <c r="B627" t="s">
        <v>4310</v>
      </c>
      <c r="C627" s="2">
        <v>44467</v>
      </c>
      <c r="D627" t="s">
        <v>4311</v>
      </c>
      <c r="E627" t="s">
        <v>2803</v>
      </c>
      <c r="F627" t="s">
        <v>2804</v>
      </c>
      <c r="G627" t="s">
        <v>4128</v>
      </c>
      <c r="H627" t="s">
        <v>2678</v>
      </c>
      <c r="I627" s="2">
        <v>44439</v>
      </c>
      <c r="J627" s="2">
        <v>44467</v>
      </c>
    </row>
    <row r="628" spans="1:10" x14ac:dyDescent="0.35">
      <c r="A628" t="s">
        <v>2678</v>
      </c>
      <c r="B628" t="s">
        <v>4312</v>
      </c>
      <c r="C628" s="2">
        <v>44462</v>
      </c>
      <c r="D628" t="s">
        <v>4313</v>
      </c>
      <c r="E628" t="s">
        <v>2720</v>
      </c>
      <c r="F628" t="s">
        <v>544</v>
      </c>
      <c r="G628" t="s">
        <v>3126</v>
      </c>
      <c r="H628" t="s">
        <v>2678</v>
      </c>
      <c r="I628" s="2">
        <v>44438</v>
      </c>
      <c r="J628" s="2">
        <v>44462</v>
      </c>
    </row>
    <row r="629" spans="1:10" x14ac:dyDescent="0.35">
      <c r="A629" t="s">
        <v>2678</v>
      </c>
      <c r="B629" t="s">
        <v>4314</v>
      </c>
      <c r="C629" s="2">
        <v>44405</v>
      </c>
      <c r="D629" t="s">
        <v>4315</v>
      </c>
      <c r="E629" t="s">
        <v>2702</v>
      </c>
      <c r="F629" t="s">
        <v>2682</v>
      </c>
      <c r="G629" t="s">
        <v>2728</v>
      </c>
      <c r="H629" t="s">
        <v>2678</v>
      </c>
      <c r="I629" s="2">
        <v>44362</v>
      </c>
      <c r="J629" s="2">
        <v>44405</v>
      </c>
    </row>
    <row r="630" spans="1:10" x14ac:dyDescent="0.35">
      <c r="A630" t="s">
        <v>2678</v>
      </c>
      <c r="B630" t="s">
        <v>4316</v>
      </c>
      <c r="C630" s="2">
        <v>44880</v>
      </c>
      <c r="D630" t="s">
        <v>4317</v>
      </c>
      <c r="E630" t="s">
        <v>2698</v>
      </c>
      <c r="F630" t="s">
        <v>4318</v>
      </c>
      <c r="G630" t="s">
        <v>4319</v>
      </c>
      <c r="H630" t="s">
        <v>2678</v>
      </c>
      <c r="I630" s="2">
        <v>44855</v>
      </c>
      <c r="J630" s="2">
        <v>44880</v>
      </c>
    </row>
    <row r="631" spans="1:10" x14ac:dyDescent="0.35">
      <c r="A631" t="s">
        <v>2678</v>
      </c>
      <c r="B631" t="s">
        <v>4320</v>
      </c>
      <c r="C631" s="2">
        <v>44365</v>
      </c>
      <c r="D631" t="s">
        <v>4321</v>
      </c>
      <c r="E631" t="s">
        <v>2702</v>
      </c>
      <c r="F631" t="s">
        <v>2682</v>
      </c>
      <c r="G631" t="s">
        <v>4322</v>
      </c>
      <c r="H631" t="s">
        <v>2678</v>
      </c>
      <c r="I631" s="2">
        <v>44225</v>
      </c>
      <c r="J631" s="2">
        <v>44365</v>
      </c>
    </row>
    <row r="632" spans="1:10" x14ac:dyDescent="0.35">
      <c r="A632" t="s">
        <v>2678</v>
      </c>
      <c r="B632" t="s">
        <v>4323</v>
      </c>
      <c r="C632" s="2">
        <v>44315</v>
      </c>
      <c r="D632" t="s">
        <v>4324</v>
      </c>
      <c r="E632" t="s">
        <v>2702</v>
      </c>
      <c r="F632" t="s">
        <v>2682</v>
      </c>
      <c r="G632" t="s">
        <v>3872</v>
      </c>
      <c r="H632" t="s">
        <v>2678</v>
      </c>
      <c r="I632" s="2">
        <v>44242</v>
      </c>
      <c r="J632" s="2">
        <v>44315</v>
      </c>
    </row>
    <row r="633" spans="1:10" x14ac:dyDescent="0.35">
      <c r="A633" t="s">
        <v>2678</v>
      </c>
      <c r="B633" t="s">
        <v>4325</v>
      </c>
      <c r="C633" s="2">
        <v>44281</v>
      </c>
      <c r="D633" t="s">
        <v>4326</v>
      </c>
      <c r="E633" t="s">
        <v>2702</v>
      </c>
      <c r="F633" t="s">
        <v>2682</v>
      </c>
      <c r="G633" t="s">
        <v>478</v>
      </c>
      <c r="H633" t="s">
        <v>2678</v>
      </c>
      <c r="I633" s="2">
        <v>44168</v>
      </c>
      <c r="J633" s="2">
        <v>44281</v>
      </c>
    </row>
    <row r="634" spans="1:10" x14ac:dyDescent="0.35">
      <c r="A634" t="s">
        <v>2678</v>
      </c>
      <c r="B634" t="s">
        <v>4327</v>
      </c>
      <c r="C634" s="2">
        <v>44266</v>
      </c>
      <c r="D634" t="s">
        <v>4328</v>
      </c>
      <c r="E634" t="s">
        <v>2688</v>
      </c>
      <c r="F634" t="s">
        <v>2762</v>
      </c>
      <c r="G634" t="s">
        <v>3126</v>
      </c>
      <c r="H634" t="s">
        <v>2678</v>
      </c>
      <c r="I634" s="2">
        <v>44166</v>
      </c>
      <c r="J634" s="2">
        <v>44266</v>
      </c>
    </row>
    <row r="635" spans="1:10" x14ac:dyDescent="0.35">
      <c r="A635" t="s">
        <v>2678</v>
      </c>
      <c r="B635" t="s">
        <v>4329</v>
      </c>
      <c r="C635" s="2">
        <v>44405</v>
      </c>
      <c r="D635" t="s">
        <v>4330</v>
      </c>
      <c r="E635" t="s">
        <v>2702</v>
      </c>
      <c r="F635" t="s">
        <v>2682</v>
      </c>
      <c r="G635" t="s">
        <v>3719</v>
      </c>
      <c r="H635" t="s">
        <v>2678</v>
      </c>
      <c r="I635" s="2">
        <v>44386</v>
      </c>
      <c r="J635" s="2">
        <v>44405</v>
      </c>
    </row>
    <row r="636" spans="1:10" x14ac:dyDescent="0.35">
      <c r="A636" t="s">
        <v>2678</v>
      </c>
      <c r="B636" t="s">
        <v>4331</v>
      </c>
      <c r="C636" s="2">
        <v>44350</v>
      </c>
      <c r="D636" t="s">
        <v>4332</v>
      </c>
      <c r="E636" t="s">
        <v>2702</v>
      </c>
      <c r="F636" t="s">
        <v>2682</v>
      </c>
      <c r="G636" t="s">
        <v>4275</v>
      </c>
      <c r="H636" t="s">
        <v>2678</v>
      </c>
      <c r="I636" s="2">
        <v>44340</v>
      </c>
      <c r="J636" s="2">
        <v>44351</v>
      </c>
    </row>
    <row r="637" spans="1:10" x14ac:dyDescent="0.35">
      <c r="A637" t="s">
        <v>2678</v>
      </c>
      <c r="B637" t="s">
        <v>4333</v>
      </c>
      <c r="C637" s="2">
        <v>44400</v>
      </c>
      <c r="D637" t="s">
        <v>4334</v>
      </c>
      <c r="E637" t="s">
        <v>2702</v>
      </c>
      <c r="F637" t="s">
        <v>2682</v>
      </c>
      <c r="G637" t="s">
        <v>4335</v>
      </c>
      <c r="H637" t="s">
        <v>2678</v>
      </c>
      <c r="I637" s="2">
        <v>44357</v>
      </c>
      <c r="J637" s="2">
        <v>44400</v>
      </c>
    </row>
    <row r="638" spans="1:10" x14ac:dyDescent="0.35">
      <c r="A638" t="s">
        <v>2678</v>
      </c>
      <c r="B638" t="s">
        <v>4336</v>
      </c>
      <c r="C638" s="2">
        <v>44363</v>
      </c>
      <c r="D638" t="s">
        <v>4337</v>
      </c>
      <c r="E638" t="s">
        <v>2688</v>
      </c>
      <c r="F638" t="s">
        <v>2682</v>
      </c>
      <c r="G638" t="s">
        <v>4338</v>
      </c>
      <c r="H638" t="s">
        <v>2678</v>
      </c>
      <c r="I638" s="2">
        <v>44302</v>
      </c>
      <c r="J638" s="2">
        <v>44363</v>
      </c>
    </row>
    <row r="639" spans="1:10" x14ac:dyDescent="0.35">
      <c r="A639" t="s">
        <v>2678</v>
      </c>
      <c r="B639" t="s">
        <v>4339</v>
      </c>
      <c r="C639" s="2">
        <v>44406</v>
      </c>
      <c r="D639" t="s">
        <v>4340</v>
      </c>
      <c r="E639" t="s">
        <v>2688</v>
      </c>
      <c r="F639" t="s">
        <v>2682</v>
      </c>
      <c r="G639" t="s">
        <v>291</v>
      </c>
      <c r="H639" t="s">
        <v>2678</v>
      </c>
      <c r="I639" s="2">
        <v>44396</v>
      </c>
      <c r="J639" s="2">
        <v>44406</v>
      </c>
    </row>
    <row r="640" spans="1:10" x14ac:dyDescent="0.35">
      <c r="A640" t="s">
        <v>2678</v>
      </c>
      <c r="B640" t="s">
        <v>4341</v>
      </c>
      <c r="C640" s="2">
        <v>44406</v>
      </c>
      <c r="D640" t="s">
        <v>4342</v>
      </c>
      <c r="E640" t="s">
        <v>2688</v>
      </c>
      <c r="F640" t="s">
        <v>2682</v>
      </c>
      <c r="G640" t="s">
        <v>4343</v>
      </c>
      <c r="H640" t="s">
        <v>2678</v>
      </c>
      <c r="I640" s="2">
        <v>44397</v>
      </c>
      <c r="J640" s="2">
        <v>44406</v>
      </c>
    </row>
    <row r="641" spans="1:10" x14ac:dyDescent="0.35">
      <c r="A641" t="s">
        <v>2678</v>
      </c>
      <c r="B641" t="s">
        <v>4344</v>
      </c>
      <c r="C641" s="2">
        <v>44421</v>
      </c>
      <c r="D641" t="s">
        <v>4345</v>
      </c>
      <c r="E641" t="s">
        <v>2688</v>
      </c>
      <c r="F641" t="s">
        <v>2682</v>
      </c>
      <c r="G641" t="s">
        <v>4346</v>
      </c>
      <c r="H641" t="s">
        <v>2678</v>
      </c>
      <c r="I641" s="2">
        <v>44407</v>
      </c>
      <c r="J641" s="2">
        <v>44421</v>
      </c>
    </row>
    <row r="642" spans="1:10" x14ac:dyDescent="0.35">
      <c r="A642" t="s">
        <v>2678</v>
      </c>
      <c r="B642" t="s">
        <v>4347</v>
      </c>
      <c r="C642" s="2">
        <v>44372</v>
      </c>
      <c r="D642" t="s">
        <v>4348</v>
      </c>
      <c r="E642" t="s">
        <v>2702</v>
      </c>
      <c r="F642" t="s">
        <v>2682</v>
      </c>
      <c r="G642" t="s">
        <v>4349</v>
      </c>
      <c r="H642" t="s">
        <v>2678</v>
      </c>
      <c r="I642" s="2">
        <v>44361</v>
      </c>
      <c r="J642" s="2">
        <v>44372</v>
      </c>
    </row>
    <row r="643" spans="1:10" x14ac:dyDescent="0.35">
      <c r="A643" t="s">
        <v>2678</v>
      </c>
      <c r="B643" t="s">
        <v>4350</v>
      </c>
      <c r="C643" s="2">
        <v>44426</v>
      </c>
      <c r="D643" t="s">
        <v>4351</v>
      </c>
      <c r="E643" t="s">
        <v>2688</v>
      </c>
      <c r="F643" t="s">
        <v>2682</v>
      </c>
      <c r="G643" t="s">
        <v>291</v>
      </c>
      <c r="H643" t="s">
        <v>2678</v>
      </c>
      <c r="I643" s="2">
        <v>44392</v>
      </c>
      <c r="J643" s="2">
        <v>44426</v>
      </c>
    </row>
    <row r="644" spans="1:10" x14ac:dyDescent="0.35">
      <c r="A644" t="s">
        <v>2678</v>
      </c>
      <c r="B644" t="s">
        <v>4352</v>
      </c>
      <c r="C644" s="2">
        <v>44384</v>
      </c>
      <c r="D644" t="s">
        <v>4353</v>
      </c>
      <c r="E644" t="s">
        <v>2702</v>
      </c>
      <c r="F644" t="s">
        <v>2682</v>
      </c>
      <c r="G644" t="s">
        <v>4354</v>
      </c>
      <c r="H644" t="s">
        <v>2678</v>
      </c>
      <c r="I644" s="2">
        <v>44358</v>
      </c>
      <c r="J644" s="2">
        <v>44384</v>
      </c>
    </row>
    <row r="645" spans="1:10" x14ac:dyDescent="0.35">
      <c r="A645" t="s">
        <v>2678</v>
      </c>
      <c r="B645" t="s">
        <v>4355</v>
      </c>
      <c r="C645" s="2">
        <v>44372</v>
      </c>
      <c r="D645" t="s">
        <v>4356</v>
      </c>
      <c r="E645" t="s">
        <v>2702</v>
      </c>
      <c r="F645" t="s">
        <v>2682</v>
      </c>
      <c r="G645" t="s">
        <v>4357</v>
      </c>
      <c r="H645" t="s">
        <v>2678</v>
      </c>
      <c r="I645" s="2">
        <v>44347</v>
      </c>
      <c r="J645" s="2">
        <v>44372</v>
      </c>
    </row>
    <row r="646" spans="1:10" x14ac:dyDescent="0.35">
      <c r="A646" t="s">
        <v>2678</v>
      </c>
      <c r="B646" t="s">
        <v>4358</v>
      </c>
      <c r="C646" s="2">
        <v>44295</v>
      </c>
      <c r="D646" t="s">
        <v>4359</v>
      </c>
      <c r="E646" t="s">
        <v>2702</v>
      </c>
      <c r="F646" t="s">
        <v>2682</v>
      </c>
      <c r="G646" t="s">
        <v>4360</v>
      </c>
      <c r="H646" t="s">
        <v>2678</v>
      </c>
      <c r="I646" s="2">
        <v>44282</v>
      </c>
      <c r="J646" s="2">
        <v>44294</v>
      </c>
    </row>
    <row r="647" spans="1:10" x14ac:dyDescent="0.35">
      <c r="A647" t="s">
        <v>2678</v>
      </c>
      <c r="B647" t="s">
        <v>4361</v>
      </c>
      <c r="C647" s="2">
        <v>44441</v>
      </c>
      <c r="D647" t="s">
        <v>4362</v>
      </c>
      <c r="E647" t="s">
        <v>2723</v>
      </c>
      <c r="F647" t="s">
        <v>2724</v>
      </c>
      <c r="G647" t="s">
        <v>2916</v>
      </c>
      <c r="H647" t="s">
        <v>2678</v>
      </c>
      <c r="I647" s="2">
        <v>44434</v>
      </c>
      <c r="J647" s="2">
        <v>44441</v>
      </c>
    </row>
    <row r="648" spans="1:10" x14ac:dyDescent="0.35">
      <c r="A648" t="s">
        <v>2678</v>
      </c>
      <c r="B648" t="s">
        <v>4363</v>
      </c>
      <c r="C648" s="2">
        <v>44340</v>
      </c>
      <c r="D648" t="s">
        <v>4364</v>
      </c>
      <c r="E648" t="s">
        <v>2702</v>
      </c>
      <c r="F648" t="s">
        <v>2682</v>
      </c>
      <c r="G648" t="s">
        <v>4365</v>
      </c>
      <c r="H648" t="s">
        <v>2678</v>
      </c>
      <c r="I648" s="2">
        <v>44240</v>
      </c>
      <c r="J648" s="2">
        <v>44330</v>
      </c>
    </row>
    <row r="649" spans="1:10" x14ac:dyDescent="0.35">
      <c r="A649" t="s">
        <v>2678</v>
      </c>
      <c r="B649" t="s">
        <v>4366</v>
      </c>
      <c r="C649" s="2">
        <v>44405</v>
      </c>
      <c r="D649" t="s">
        <v>4367</v>
      </c>
      <c r="E649" t="s">
        <v>2702</v>
      </c>
      <c r="F649" t="s">
        <v>2682</v>
      </c>
      <c r="G649" t="s">
        <v>4368</v>
      </c>
      <c r="H649" t="s">
        <v>2678</v>
      </c>
      <c r="I649" s="2">
        <v>44386</v>
      </c>
      <c r="J649" s="2">
        <v>44405</v>
      </c>
    </row>
    <row r="650" spans="1:10" x14ac:dyDescent="0.35">
      <c r="A650" t="s">
        <v>2678</v>
      </c>
      <c r="B650" t="s">
        <v>4369</v>
      </c>
      <c r="C650" s="2">
        <v>44392</v>
      </c>
      <c r="D650" t="s">
        <v>4370</v>
      </c>
      <c r="E650" t="s">
        <v>2688</v>
      </c>
      <c r="F650" t="s">
        <v>2682</v>
      </c>
      <c r="G650" t="s">
        <v>4371</v>
      </c>
      <c r="H650" t="s">
        <v>2678</v>
      </c>
      <c r="I650" s="2">
        <v>44377</v>
      </c>
      <c r="J650" s="2">
        <v>44392</v>
      </c>
    </row>
    <row r="651" spans="1:10" x14ac:dyDescent="0.35">
      <c r="A651" t="s">
        <v>2678</v>
      </c>
      <c r="B651" t="s">
        <v>4372</v>
      </c>
      <c r="C651" s="2">
        <v>44539</v>
      </c>
      <c r="D651" t="s">
        <v>4373</v>
      </c>
      <c r="E651" t="s">
        <v>542</v>
      </c>
      <c r="F651" t="s">
        <v>3528</v>
      </c>
      <c r="G651" t="s">
        <v>4374</v>
      </c>
      <c r="H651" t="s">
        <v>2678</v>
      </c>
      <c r="I651" s="2">
        <v>44376</v>
      </c>
      <c r="J651" s="2">
        <v>44539</v>
      </c>
    </row>
    <row r="652" spans="1:10" x14ac:dyDescent="0.35">
      <c r="A652" t="s">
        <v>2678</v>
      </c>
      <c r="B652" t="s">
        <v>4375</v>
      </c>
      <c r="C652" s="2">
        <v>44419</v>
      </c>
      <c r="D652" t="s">
        <v>4376</v>
      </c>
      <c r="E652" t="s">
        <v>2688</v>
      </c>
      <c r="F652" t="s">
        <v>2682</v>
      </c>
      <c r="G652" t="s">
        <v>2893</v>
      </c>
      <c r="H652" t="s">
        <v>2678</v>
      </c>
      <c r="I652" s="2">
        <v>44365</v>
      </c>
      <c r="J652" s="2">
        <v>44419</v>
      </c>
    </row>
    <row r="653" spans="1:10" x14ac:dyDescent="0.35">
      <c r="A653" t="s">
        <v>2678</v>
      </c>
      <c r="B653" t="s">
        <v>4377</v>
      </c>
      <c r="C653" s="2">
        <v>44426</v>
      </c>
      <c r="D653" t="s">
        <v>4378</v>
      </c>
      <c r="E653" t="s">
        <v>2702</v>
      </c>
      <c r="F653" t="s">
        <v>2682</v>
      </c>
      <c r="G653" t="s">
        <v>4379</v>
      </c>
      <c r="H653" t="s">
        <v>2678</v>
      </c>
      <c r="I653" s="2">
        <v>44350</v>
      </c>
      <c r="J653" s="2">
        <v>44426</v>
      </c>
    </row>
    <row r="654" spans="1:10" x14ac:dyDescent="0.35">
      <c r="A654" t="s">
        <v>2678</v>
      </c>
      <c r="B654" t="s">
        <v>4380</v>
      </c>
      <c r="C654" s="2">
        <v>44881</v>
      </c>
      <c r="D654" t="s">
        <v>4381</v>
      </c>
      <c r="E654" t="s">
        <v>3465</v>
      </c>
      <c r="F654" t="s">
        <v>3548</v>
      </c>
      <c r="G654" t="s">
        <v>4382</v>
      </c>
      <c r="H654" t="s">
        <v>2678</v>
      </c>
      <c r="I654" s="2">
        <v>44876</v>
      </c>
      <c r="J654" s="2">
        <v>44881</v>
      </c>
    </row>
    <row r="655" spans="1:10" x14ac:dyDescent="0.35">
      <c r="A655" t="s">
        <v>2678</v>
      </c>
      <c r="B655" t="s">
        <v>4383</v>
      </c>
      <c r="C655" s="2">
        <v>44308</v>
      </c>
      <c r="D655" t="s">
        <v>4384</v>
      </c>
      <c r="E655" t="s">
        <v>2702</v>
      </c>
      <c r="F655" t="s">
        <v>2682</v>
      </c>
      <c r="G655" t="s">
        <v>4385</v>
      </c>
      <c r="H655" t="s">
        <v>2678</v>
      </c>
      <c r="I655" s="2">
        <v>44256</v>
      </c>
      <c r="J655" s="2">
        <v>44351</v>
      </c>
    </row>
    <row r="656" spans="1:10" x14ac:dyDescent="0.35">
      <c r="A656" t="s">
        <v>2678</v>
      </c>
      <c r="B656" t="s">
        <v>4386</v>
      </c>
      <c r="C656" s="2">
        <v>44392</v>
      </c>
      <c r="D656" t="s">
        <v>4387</v>
      </c>
      <c r="E656" t="s">
        <v>2702</v>
      </c>
      <c r="F656" t="s">
        <v>2682</v>
      </c>
      <c r="G656" t="s">
        <v>4255</v>
      </c>
      <c r="H656" t="s">
        <v>2678</v>
      </c>
      <c r="I656" s="2">
        <v>44382</v>
      </c>
      <c r="J656" s="2">
        <v>44392</v>
      </c>
    </row>
    <row r="657" spans="1:10" x14ac:dyDescent="0.35">
      <c r="A657" t="s">
        <v>2678</v>
      </c>
      <c r="B657" t="s">
        <v>4388</v>
      </c>
      <c r="C657" s="2">
        <v>44428</v>
      </c>
      <c r="D657" t="s">
        <v>4389</v>
      </c>
      <c r="E657" t="s">
        <v>2702</v>
      </c>
      <c r="F657" t="s">
        <v>2682</v>
      </c>
      <c r="G657" t="s">
        <v>4275</v>
      </c>
      <c r="H657" t="s">
        <v>2678</v>
      </c>
      <c r="I657" s="2">
        <v>44395</v>
      </c>
      <c r="J657" s="2">
        <v>44428</v>
      </c>
    </row>
    <row r="658" spans="1:10" x14ac:dyDescent="0.35">
      <c r="A658" t="s">
        <v>2678</v>
      </c>
      <c r="B658" t="s">
        <v>4390</v>
      </c>
      <c r="C658" s="2">
        <v>44495</v>
      </c>
      <c r="D658" t="s">
        <v>4391</v>
      </c>
      <c r="E658" t="s">
        <v>2698</v>
      </c>
      <c r="F658" t="s">
        <v>76</v>
      </c>
      <c r="G658" t="s">
        <v>3991</v>
      </c>
      <c r="H658" t="s">
        <v>2678</v>
      </c>
      <c r="I658" s="2">
        <v>44409</v>
      </c>
      <c r="J658" s="2">
        <v>44495</v>
      </c>
    </row>
    <row r="659" spans="1:10" x14ac:dyDescent="0.35">
      <c r="A659" t="s">
        <v>2678</v>
      </c>
      <c r="B659" t="s">
        <v>4392</v>
      </c>
      <c r="C659" s="2">
        <v>44711</v>
      </c>
      <c r="D659" t="s">
        <v>4393</v>
      </c>
      <c r="E659" t="s">
        <v>540</v>
      </c>
      <c r="F659" t="s">
        <v>533</v>
      </c>
      <c r="G659" t="s">
        <v>533</v>
      </c>
      <c r="H659" t="s">
        <v>2678</v>
      </c>
      <c r="I659" s="2">
        <v>44669</v>
      </c>
      <c r="J659" s="2">
        <v>44711</v>
      </c>
    </row>
    <row r="660" spans="1:10" x14ac:dyDescent="0.35">
      <c r="A660" t="s">
        <v>2678</v>
      </c>
      <c r="B660" t="s">
        <v>4394</v>
      </c>
      <c r="C660" s="2">
        <v>44351</v>
      </c>
      <c r="D660" t="s">
        <v>4395</v>
      </c>
      <c r="E660" t="s">
        <v>2702</v>
      </c>
      <c r="F660" t="s">
        <v>2682</v>
      </c>
      <c r="G660" t="s">
        <v>4396</v>
      </c>
      <c r="H660" t="s">
        <v>2678</v>
      </c>
      <c r="I660" s="2">
        <v>44341</v>
      </c>
      <c r="J660" s="2">
        <v>44351</v>
      </c>
    </row>
    <row r="661" spans="1:10" x14ac:dyDescent="0.35">
      <c r="A661" t="s">
        <v>2678</v>
      </c>
      <c r="B661" t="s">
        <v>4397</v>
      </c>
      <c r="C661" s="2">
        <v>44503</v>
      </c>
      <c r="D661" t="s">
        <v>4398</v>
      </c>
      <c r="E661" t="s">
        <v>541</v>
      </c>
      <c r="F661" t="s">
        <v>544</v>
      </c>
      <c r="G661" t="s">
        <v>3549</v>
      </c>
      <c r="H661" t="s">
        <v>2678</v>
      </c>
      <c r="I661" s="2">
        <v>44487</v>
      </c>
      <c r="J661" s="2">
        <v>44503</v>
      </c>
    </row>
    <row r="662" spans="1:10" x14ac:dyDescent="0.35">
      <c r="A662" t="s">
        <v>2678</v>
      </c>
      <c r="B662" t="s">
        <v>4399</v>
      </c>
      <c r="C662" s="2">
        <v>44391</v>
      </c>
      <c r="D662" t="s">
        <v>4400</v>
      </c>
      <c r="E662" t="s">
        <v>2702</v>
      </c>
      <c r="F662" t="s">
        <v>2682</v>
      </c>
      <c r="G662" t="s">
        <v>4401</v>
      </c>
      <c r="H662" t="s">
        <v>2678</v>
      </c>
      <c r="I662" s="2">
        <v>44358</v>
      </c>
      <c r="J662" s="2">
        <v>44391</v>
      </c>
    </row>
    <row r="663" spans="1:10" x14ac:dyDescent="0.35">
      <c r="A663" t="s">
        <v>2678</v>
      </c>
      <c r="B663" t="s">
        <v>4402</v>
      </c>
      <c r="C663" s="2">
        <v>44391</v>
      </c>
      <c r="D663" t="s">
        <v>4403</v>
      </c>
      <c r="E663" t="s">
        <v>2702</v>
      </c>
      <c r="F663" t="s">
        <v>2682</v>
      </c>
      <c r="G663" t="s">
        <v>4404</v>
      </c>
      <c r="H663" t="s">
        <v>2678</v>
      </c>
      <c r="I663" s="2">
        <v>44358</v>
      </c>
      <c r="J663" s="2">
        <v>44391</v>
      </c>
    </row>
    <row r="664" spans="1:10" x14ac:dyDescent="0.35">
      <c r="A664" t="s">
        <v>2678</v>
      </c>
      <c r="B664" t="s">
        <v>4405</v>
      </c>
      <c r="C664" s="2">
        <v>44454</v>
      </c>
      <c r="D664" t="s">
        <v>4406</v>
      </c>
      <c r="E664" t="s">
        <v>2720</v>
      </c>
      <c r="F664" t="s">
        <v>544</v>
      </c>
      <c r="G664" t="s">
        <v>4407</v>
      </c>
      <c r="H664" t="s">
        <v>2678</v>
      </c>
      <c r="I664" s="2">
        <v>44398</v>
      </c>
      <c r="J664" s="2">
        <v>44454</v>
      </c>
    </row>
    <row r="665" spans="1:10" x14ac:dyDescent="0.35">
      <c r="A665" t="s">
        <v>2678</v>
      </c>
      <c r="B665" t="s">
        <v>4408</v>
      </c>
      <c r="C665" s="2">
        <v>44497</v>
      </c>
      <c r="D665" t="s">
        <v>4409</v>
      </c>
      <c r="E665" t="s">
        <v>2698</v>
      </c>
      <c r="F665" t="s">
        <v>76</v>
      </c>
      <c r="G665" t="s">
        <v>2953</v>
      </c>
      <c r="H665" t="s">
        <v>2678</v>
      </c>
      <c r="I665" s="2">
        <v>44487</v>
      </c>
      <c r="J665" s="2">
        <v>44497</v>
      </c>
    </row>
    <row r="666" spans="1:10" x14ac:dyDescent="0.35">
      <c r="A666" t="s">
        <v>2678</v>
      </c>
      <c r="B666" t="s">
        <v>4410</v>
      </c>
      <c r="C666" s="2">
        <v>44503</v>
      </c>
      <c r="D666" t="s">
        <v>4411</v>
      </c>
      <c r="E666" t="s">
        <v>2803</v>
      </c>
      <c r="F666" t="s">
        <v>2804</v>
      </c>
      <c r="G666" t="s">
        <v>3623</v>
      </c>
      <c r="H666" t="s">
        <v>2678</v>
      </c>
      <c r="I666" s="2">
        <v>44487</v>
      </c>
      <c r="J666" s="2">
        <v>44503</v>
      </c>
    </row>
    <row r="667" spans="1:10" x14ac:dyDescent="0.35">
      <c r="A667" t="s">
        <v>2678</v>
      </c>
      <c r="B667" t="s">
        <v>4412</v>
      </c>
      <c r="C667" s="2">
        <v>44559</v>
      </c>
      <c r="D667" t="s">
        <v>4413</v>
      </c>
      <c r="E667" t="s">
        <v>541</v>
      </c>
      <c r="F667" t="s">
        <v>2762</v>
      </c>
      <c r="G667" t="s">
        <v>4414</v>
      </c>
      <c r="H667" t="s">
        <v>2678</v>
      </c>
      <c r="I667" s="2">
        <v>44550</v>
      </c>
      <c r="J667" s="2">
        <v>44559</v>
      </c>
    </row>
    <row r="668" spans="1:10" x14ac:dyDescent="0.35">
      <c r="A668" t="s">
        <v>2678</v>
      </c>
      <c r="B668" t="s">
        <v>4415</v>
      </c>
      <c r="C668" s="2">
        <v>44448</v>
      </c>
      <c r="D668" t="s">
        <v>4416</v>
      </c>
      <c r="E668" t="s">
        <v>2720</v>
      </c>
      <c r="F668" t="s">
        <v>4417</v>
      </c>
      <c r="G668" t="s">
        <v>4418</v>
      </c>
      <c r="H668" t="s">
        <v>2678</v>
      </c>
      <c r="I668" s="2">
        <v>44362</v>
      </c>
      <c r="J668" s="2">
        <v>44448</v>
      </c>
    </row>
    <row r="669" spans="1:10" x14ac:dyDescent="0.35">
      <c r="A669" t="s">
        <v>2678</v>
      </c>
      <c r="B669" t="s">
        <v>4419</v>
      </c>
      <c r="C669" s="2">
        <v>44340</v>
      </c>
      <c r="D669" t="s">
        <v>4420</v>
      </c>
      <c r="E669" t="s">
        <v>2702</v>
      </c>
      <c r="F669" t="s">
        <v>2682</v>
      </c>
      <c r="G669" t="s">
        <v>4263</v>
      </c>
      <c r="H669" t="s">
        <v>2678</v>
      </c>
      <c r="I669" s="2">
        <v>44320</v>
      </c>
      <c r="J669" s="2">
        <v>44335</v>
      </c>
    </row>
    <row r="670" spans="1:10" x14ac:dyDescent="0.35">
      <c r="A670" t="s">
        <v>2678</v>
      </c>
      <c r="B670" t="s">
        <v>4421</v>
      </c>
      <c r="C670" s="2">
        <v>44327</v>
      </c>
      <c r="D670" t="s">
        <v>4422</v>
      </c>
      <c r="E670" t="s">
        <v>2688</v>
      </c>
      <c r="F670" t="s">
        <v>2682</v>
      </c>
      <c r="G670" t="s">
        <v>2992</v>
      </c>
      <c r="H670" t="s">
        <v>2678</v>
      </c>
      <c r="I670" s="2">
        <v>44323</v>
      </c>
      <c r="J670" s="2">
        <v>44327</v>
      </c>
    </row>
    <row r="671" spans="1:10" x14ac:dyDescent="0.35">
      <c r="A671" t="s">
        <v>2678</v>
      </c>
      <c r="B671" t="s">
        <v>4423</v>
      </c>
      <c r="C671" s="2">
        <v>44467</v>
      </c>
      <c r="D671" t="s">
        <v>4424</v>
      </c>
      <c r="E671" t="s">
        <v>2720</v>
      </c>
      <c r="F671" t="s">
        <v>544</v>
      </c>
      <c r="G671" t="s">
        <v>4024</v>
      </c>
      <c r="H671" t="s">
        <v>2678</v>
      </c>
      <c r="I671" s="2">
        <v>44369</v>
      </c>
      <c r="J671" s="2">
        <v>44467</v>
      </c>
    </row>
    <row r="672" spans="1:10" x14ac:dyDescent="0.35">
      <c r="A672" t="s">
        <v>2678</v>
      </c>
      <c r="B672" t="s">
        <v>4425</v>
      </c>
      <c r="C672" s="2">
        <v>44419</v>
      </c>
      <c r="D672" t="s">
        <v>4426</v>
      </c>
      <c r="E672" t="s">
        <v>2702</v>
      </c>
      <c r="F672" t="s">
        <v>2682</v>
      </c>
      <c r="G672" t="s">
        <v>2866</v>
      </c>
      <c r="H672" t="s">
        <v>2678</v>
      </c>
      <c r="I672" s="2">
        <v>44407</v>
      </c>
      <c r="J672" s="2">
        <v>44419</v>
      </c>
    </row>
    <row r="673" spans="1:10" x14ac:dyDescent="0.35">
      <c r="A673" t="s">
        <v>2678</v>
      </c>
      <c r="B673" t="s">
        <v>4427</v>
      </c>
      <c r="C673" s="2">
        <v>44281</v>
      </c>
      <c r="D673" t="s">
        <v>4428</v>
      </c>
      <c r="E673" t="s">
        <v>2702</v>
      </c>
      <c r="F673" t="s">
        <v>2682</v>
      </c>
      <c r="G673" t="s">
        <v>2714</v>
      </c>
      <c r="H673" t="s">
        <v>2678</v>
      </c>
      <c r="I673" s="2">
        <v>44228</v>
      </c>
      <c r="J673" s="2">
        <v>44286</v>
      </c>
    </row>
    <row r="674" spans="1:10" x14ac:dyDescent="0.35">
      <c r="A674" t="s">
        <v>2678</v>
      </c>
      <c r="B674" t="s">
        <v>4429</v>
      </c>
      <c r="C674" s="2">
        <v>44860</v>
      </c>
      <c r="D674" t="s">
        <v>4430</v>
      </c>
      <c r="E674" t="s">
        <v>541</v>
      </c>
      <c r="F674" t="s">
        <v>544</v>
      </c>
      <c r="G674" t="s">
        <v>4431</v>
      </c>
      <c r="H674" t="s">
        <v>2678</v>
      </c>
      <c r="I674" s="2">
        <v>44854</v>
      </c>
      <c r="J674" s="2">
        <v>44860</v>
      </c>
    </row>
    <row r="675" spans="1:10" x14ac:dyDescent="0.35">
      <c r="A675" t="s">
        <v>2678</v>
      </c>
      <c r="B675" t="s">
        <v>4432</v>
      </c>
      <c r="C675" s="2">
        <v>44439</v>
      </c>
      <c r="D675" t="s">
        <v>4433</v>
      </c>
      <c r="E675" t="s">
        <v>2720</v>
      </c>
      <c r="F675" t="s">
        <v>544</v>
      </c>
      <c r="G675" t="s">
        <v>4024</v>
      </c>
      <c r="H675" t="s">
        <v>2678</v>
      </c>
      <c r="I675" s="2">
        <v>44427</v>
      </c>
      <c r="J675" s="2">
        <v>44439</v>
      </c>
    </row>
    <row r="676" spans="1:10" x14ac:dyDescent="0.35">
      <c r="A676" t="s">
        <v>2678</v>
      </c>
      <c r="B676" t="s">
        <v>4434</v>
      </c>
      <c r="C676" s="2">
        <v>44707</v>
      </c>
      <c r="D676" t="s">
        <v>4435</v>
      </c>
      <c r="E676" t="s">
        <v>541</v>
      </c>
      <c r="F676" t="s">
        <v>544</v>
      </c>
      <c r="G676" t="s">
        <v>4436</v>
      </c>
      <c r="H676" t="s">
        <v>2678</v>
      </c>
      <c r="I676" s="2">
        <v>44676</v>
      </c>
      <c r="J676" s="2">
        <v>44707</v>
      </c>
    </row>
    <row r="677" spans="1:10" x14ac:dyDescent="0.35">
      <c r="A677" t="s">
        <v>2678</v>
      </c>
      <c r="B677" t="s">
        <v>4437</v>
      </c>
      <c r="C677" s="2">
        <v>44503</v>
      </c>
      <c r="D677" t="s">
        <v>4438</v>
      </c>
      <c r="E677" t="s">
        <v>541</v>
      </c>
      <c r="F677" t="s">
        <v>544</v>
      </c>
      <c r="G677" t="s">
        <v>3549</v>
      </c>
      <c r="H677" t="s">
        <v>2678</v>
      </c>
      <c r="I677" s="2">
        <v>44490</v>
      </c>
      <c r="J677" s="2">
        <v>44503</v>
      </c>
    </row>
    <row r="678" spans="1:10" x14ac:dyDescent="0.35">
      <c r="A678" t="s">
        <v>2678</v>
      </c>
      <c r="B678" t="s">
        <v>4439</v>
      </c>
      <c r="C678" s="2">
        <v>44509</v>
      </c>
      <c r="D678" t="s">
        <v>4440</v>
      </c>
      <c r="E678" t="s">
        <v>2698</v>
      </c>
      <c r="F678" t="s">
        <v>76</v>
      </c>
      <c r="G678" t="s">
        <v>2953</v>
      </c>
      <c r="H678" t="s">
        <v>2678</v>
      </c>
      <c r="I678" s="2">
        <v>44256</v>
      </c>
      <c r="J678" s="2">
        <v>44509</v>
      </c>
    </row>
    <row r="679" spans="1:10" x14ac:dyDescent="0.35">
      <c r="A679" t="s">
        <v>2678</v>
      </c>
      <c r="B679" t="s">
        <v>4441</v>
      </c>
      <c r="C679" s="2">
        <v>44518</v>
      </c>
      <c r="D679" t="s">
        <v>4442</v>
      </c>
      <c r="E679" t="s">
        <v>541</v>
      </c>
      <c r="F679" t="s">
        <v>544</v>
      </c>
      <c r="G679" t="s">
        <v>4443</v>
      </c>
      <c r="H679" t="s">
        <v>2678</v>
      </c>
      <c r="I679" s="2">
        <v>44348</v>
      </c>
      <c r="J679" s="2">
        <v>44518</v>
      </c>
    </row>
    <row r="680" spans="1:10" x14ac:dyDescent="0.35">
      <c r="A680" t="s">
        <v>2678</v>
      </c>
      <c r="B680" t="s">
        <v>4444</v>
      </c>
      <c r="C680" s="2">
        <v>44970</v>
      </c>
      <c r="D680" t="s">
        <v>4445</v>
      </c>
      <c r="E680" t="s">
        <v>2698</v>
      </c>
      <c r="F680" t="s">
        <v>76</v>
      </c>
      <c r="G680" t="s">
        <v>3994</v>
      </c>
      <c r="H680" t="s">
        <v>2678</v>
      </c>
      <c r="I680" s="2">
        <v>44669</v>
      </c>
      <c r="J680" s="2">
        <v>44970</v>
      </c>
    </row>
    <row r="681" spans="1:10" x14ac:dyDescent="0.35">
      <c r="A681" t="s">
        <v>2678</v>
      </c>
      <c r="B681" t="s">
        <v>4446</v>
      </c>
      <c r="C681" s="2">
        <v>44546</v>
      </c>
      <c r="D681" t="s">
        <v>4447</v>
      </c>
      <c r="E681" t="s">
        <v>541</v>
      </c>
      <c r="F681" t="s">
        <v>544</v>
      </c>
      <c r="G681" t="s">
        <v>2798</v>
      </c>
      <c r="H681" t="s">
        <v>2678</v>
      </c>
      <c r="I681" s="2">
        <v>44536</v>
      </c>
      <c r="J681" s="2">
        <v>44546</v>
      </c>
    </row>
    <row r="682" spans="1:10" x14ac:dyDescent="0.35">
      <c r="A682" t="s">
        <v>2678</v>
      </c>
      <c r="B682" t="s">
        <v>4448</v>
      </c>
      <c r="C682" s="2">
        <v>44447</v>
      </c>
      <c r="D682" t="s">
        <v>4449</v>
      </c>
      <c r="E682" t="s">
        <v>2720</v>
      </c>
      <c r="F682" t="s">
        <v>544</v>
      </c>
      <c r="G682" t="s">
        <v>213</v>
      </c>
      <c r="H682" t="s">
        <v>2678</v>
      </c>
      <c r="I682" s="2">
        <v>44431</v>
      </c>
      <c r="J682" s="2">
        <v>44447</v>
      </c>
    </row>
    <row r="683" spans="1:10" x14ac:dyDescent="0.35">
      <c r="A683" t="s">
        <v>2678</v>
      </c>
      <c r="B683" t="s">
        <v>4450</v>
      </c>
      <c r="C683" s="2">
        <v>44490</v>
      </c>
      <c r="D683" t="s">
        <v>4451</v>
      </c>
      <c r="E683" t="s">
        <v>2720</v>
      </c>
      <c r="F683" t="s">
        <v>544</v>
      </c>
      <c r="G683" t="s">
        <v>4452</v>
      </c>
      <c r="H683" t="s">
        <v>2678</v>
      </c>
      <c r="I683" s="2">
        <v>44460</v>
      </c>
      <c r="J683" s="2">
        <v>44490</v>
      </c>
    </row>
    <row r="684" spans="1:10" x14ac:dyDescent="0.35">
      <c r="A684" t="s">
        <v>2678</v>
      </c>
      <c r="B684" t="s">
        <v>4453</v>
      </c>
      <c r="C684" s="2">
        <v>44559</v>
      </c>
      <c r="D684" t="s">
        <v>4454</v>
      </c>
      <c r="E684" t="s">
        <v>541</v>
      </c>
      <c r="F684" t="s">
        <v>544</v>
      </c>
      <c r="G684" t="s">
        <v>2896</v>
      </c>
      <c r="H684" t="s">
        <v>2678</v>
      </c>
      <c r="I684" s="2">
        <v>44546</v>
      </c>
      <c r="J684" s="2">
        <v>44559</v>
      </c>
    </row>
    <row r="685" spans="1:10" x14ac:dyDescent="0.35">
      <c r="A685" t="s">
        <v>2678</v>
      </c>
      <c r="B685" t="s">
        <v>4455</v>
      </c>
      <c r="C685" s="2">
        <v>44266</v>
      </c>
      <c r="D685" t="s">
        <v>4456</v>
      </c>
      <c r="E685" t="s">
        <v>2702</v>
      </c>
      <c r="F685" t="s">
        <v>2682</v>
      </c>
      <c r="G685" t="s">
        <v>4322</v>
      </c>
      <c r="H685" t="s">
        <v>2678</v>
      </c>
      <c r="I685" s="2">
        <v>44238</v>
      </c>
      <c r="J685" s="2">
        <v>44260</v>
      </c>
    </row>
    <row r="686" spans="1:10" x14ac:dyDescent="0.35">
      <c r="A686" t="s">
        <v>2678</v>
      </c>
      <c r="B686" t="s">
        <v>4457</v>
      </c>
      <c r="C686" s="2">
        <v>44525</v>
      </c>
      <c r="D686" t="s">
        <v>4458</v>
      </c>
      <c r="E686" t="s">
        <v>2723</v>
      </c>
      <c r="F686" t="s">
        <v>2737</v>
      </c>
      <c r="G686" t="s">
        <v>547</v>
      </c>
      <c r="H686" t="s">
        <v>2678</v>
      </c>
      <c r="I686" s="2">
        <v>44446</v>
      </c>
      <c r="J686" s="2">
        <v>44525</v>
      </c>
    </row>
    <row r="687" spans="1:10" x14ac:dyDescent="0.35">
      <c r="A687" t="s">
        <v>2678</v>
      </c>
      <c r="B687" t="s">
        <v>4459</v>
      </c>
      <c r="C687" s="2">
        <v>45050</v>
      </c>
      <c r="D687" t="s">
        <v>4460</v>
      </c>
      <c r="E687" t="s">
        <v>541</v>
      </c>
      <c r="F687" t="s">
        <v>4461</v>
      </c>
      <c r="G687" t="s">
        <v>4293</v>
      </c>
      <c r="H687" t="s">
        <v>2678</v>
      </c>
      <c r="I687" s="2">
        <v>45042</v>
      </c>
      <c r="J687" s="2">
        <v>45050</v>
      </c>
    </row>
    <row r="688" spans="1:10" x14ac:dyDescent="0.35">
      <c r="A688" t="s">
        <v>2678</v>
      </c>
      <c r="B688" t="s">
        <v>4462</v>
      </c>
      <c r="C688" s="2">
        <v>45055</v>
      </c>
      <c r="D688" t="s">
        <v>4463</v>
      </c>
      <c r="E688" t="s">
        <v>2723</v>
      </c>
      <c r="F688" t="s">
        <v>82</v>
      </c>
      <c r="G688" t="s">
        <v>313</v>
      </c>
      <c r="H688" t="s">
        <v>2678</v>
      </c>
      <c r="I688" s="2">
        <v>45048</v>
      </c>
      <c r="J688" s="2">
        <v>45055</v>
      </c>
    </row>
    <row r="689" spans="1:10" x14ac:dyDescent="0.35">
      <c r="A689" t="s">
        <v>2678</v>
      </c>
      <c r="B689" t="s">
        <v>4464</v>
      </c>
      <c r="C689" s="2">
        <v>45056</v>
      </c>
      <c r="D689" t="s">
        <v>4465</v>
      </c>
      <c r="E689" t="s">
        <v>540</v>
      </c>
      <c r="F689" t="s">
        <v>543</v>
      </c>
      <c r="G689" t="s">
        <v>543</v>
      </c>
      <c r="H689" t="s">
        <v>2678</v>
      </c>
      <c r="I689" s="2">
        <v>45050</v>
      </c>
      <c r="J689" s="2">
        <v>45056</v>
      </c>
    </row>
    <row r="690" spans="1:10" x14ac:dyDescent="0.35">
      <c r="A690" t="s">
        <v>2678</v>
      </c>
      <c r="B690" t="s">
        <v>4466</v>
      </c>
      <c r="C690" s="2">
        <v>45063</v>
      </c>
      <c r="D690" t="s">
        <v>4467</v>
      </c>
      <c r="E690" t="s">
        <v>541</v>
      </c>
      <c r="F690" t="s">
        <v>544</v>
      </c>
      <c r="G690" t="s">
        <v>254</v>
      </c>
      <c r="H690" t="s">
        <v>2678</v>
      </c>
      <c r="I690" s="2">
        <v>45057</v>
      </c>
      <c r="J690" s="2">
        <v>45063</v>
      </c>
    </row>
    <row r="691" spans="1:10" x14ac:dyDescent="0.35">
      <c r="A691" t="s">
        <v>2678</v>
      </c>
      <c r="B691" t="s">
        <v>4468</v>
      </c>
      <c r="C691" s="2">
        <v>45064</v>
      </c>
      <c r="D691" t="s">
        <v>4469</v>
      </c>
      <c r="E691" t="s">
        <v>2723</v>
      </c>
      <c r="F691" t="s">
        <v>547</v>
      </c>
      <c r="G691" t="s">
        <v>313</v>
      </c>
      <c r="H691" t="s">
        <v>2678</v>
      </c>
      <c r="I691" s="2">
        <v>45056</v>
      </c>
      <c r="J691" s="2">
        <v>45064</v>
      </c>
    </row>
    <row r="692" spans="1:10" x14ac:dyDescent="0.35">
      <c r="A692" t="s">
        <v>2678</v>
      </c>
      <c r="B692" t="s">
        <v>4470</v>
      </c>
      <c r="C692" s="2">
        <v>45077</v>
      </c>
      <c r="D692" t="s">
        <v>4471</v>
      </c>
      <c r="E692" t="s">
        <v>2803</v>
      </c>
      <c r="F692" t="s">
        <v>2804</v>
      </c>
      <c r="G692" t="s">
        <v>215</v>
      </c>
      <c r="H692" t="s">
        <v>2678</v>
      </c>
      <c r="I692" s="2">
        <v>45070</v>
      </c>
      <c r="J692" s="2">
        <v>45077</v>
      </c>
    </row>
    <row r="693" spans="1:10" x14ac:dyDescent="0.35">
      <c r="C693" s="41"/>
    </row>
    <row r="694" spans="1:10" x14ac:dyDescent="0.35">
      <c r="C694" s="41"/>
    </row>
    <row r="695" spans="1:10" x14ac:dyDescent="0.35">
      <c r="C695" s="41"/>
    </row>
    <row r="696" spans="1:10" x14ac:dyDescent="0.35">
      <c r="C696" s="41"/>
    </row>
    <row r="697" spans="1:10" x14ac:dyDescent="0.35">
      <c r="C697" s="41"/>
    </row>
    <row r="698" spans="1:10" x14ac:dyDescent="0.35">
      <c r="C698" s="41"/>
    </row>
    <row r="699" spans="1:10" x14ac:dyDescent="0.35">
      <c r="C699" s="41"/>
    </row>
    <row r="700" spans="1:10" x14ac:dyDescent="0.35">
      <c r="C700" s="41"/>
    </row>
    <row r="701" spans="1:10" x14ac:dyDescent="0.35">
      <c r="C701" s="41"/>
    </row>
    <row r="702" spans="1:10" x14ac:dyDescent="0.35">
      <c r="C702" s="41"/>
    </row>
    <row r="703" spans="1:10" x14ac:dyDescent="0.35">
      <c r="C703" s="41"/>
    </row>
    <row r="704" spans="1:10" x14ac:dyDescent="0.35">
      <c r="C704" s="41"/>
    </row>
    <row r="705" spans="3:3" x14ac:dyDescent="0.35">
      <c r="C705" s="41"/>
    </row>
    <row r="706" spans="3:3" x14ac:dyDescent="0.35">
      <c r="C706" s="41"/>
    </row>
    <row r="707" spans="3:3" x14ac:dyDescent="0.35">
      <c r="C707" s="41"/>
    </row>
    <row r="708" spans="3:3" x14ac:dyDescent="0.35">
      <c r="C708" s="41"/>
    </row>
    <row r="709" spans="3:3" x14ac:dyDescent="0.35">
      <c r="C709" s="41"/>
    </row>
    <row r="710" spans="3:3" x14ac:dyDescent="0.35">
      <c r="C710" s="41"/>
    </row>
    <row r="711" spans="3:3" x14ac:dyDescent="0.35">
      <c r="C711" s="41"/>
    </row>
    <row r="712" spans="3:3" x14ac:dyDescent="0.35">
      <c r="C712" s="41"/>
    </row>
    <row r="713" spans="3:3" x14ac:dyDescent="0.35">
      <c r="C713" s="41"/>
    </row>
    <row r="714" spans="3:3" x14ac:dyDescent="0.35">
      <c r="C714" s="41"/>
    </row>
    <row r="715" spans="3:3" x14ac:dyDescent="0.35">
      <c r="C715" s="41"/>
    </row>
    <row r="716" spans="3:3" x14ac:dyDescent="0.35">
      <c r="C716" s="41"/>
    </row>
    <row r="717" spans="3:3" x14ac:dyDescent="0.35">
      <c r="C717" s="41"/>
    </row>
    <row r="718" spans="3:3" x14ac:dyDescent="0.35">
      <c r="C718" s="41"/>
    </row>
    <row r="719" spans="3:3" x14ac:dyDescent="0.35">
      <c r="C719" s="41"/>
    </row>
    <row r="720" spans="3:3" x14ac:dyDescent="0.35">
      <c r="C720" s="41"/>
    </row>
    <row r="721" spans="3:3" x14ac:dyDescent="0.35">
      <c r="C721" s="41"/>
    </row>
    <row r="722" spans="3:3" x14ac:dyDescent="0.35">
      <c r="C722" s="41"/>
    </row>
    <row r="723" spans="3:3" x14ac:dyDescent="0.35">
      <c r="C723" s="41"/>
    </row>
    <row r="724" spans="3:3" x14ac:dyDescent="0.35">
      <c r="C724" s="41"/>
    </row>
    <row r="725" spans="3:3" x14ac:dyDescent="0.35">
      <c r="C725" s="41"/>
    </row>
    <row r="726" spans="3:3" x14ac:dyDescent="0.35">
      <c r="C726" s="41"/>
    </row>
    <row r="727" spans="3:3" x14ac:dyDescent="0.35">
      <c r="C727" s="41"/>
    </row>
    <row r="728" spans="3:3" x14ac:dyDescent="0.35">
      <c r="C728" s="41"/>
    </row>
    <row r="729" spans="3:3" x14ac:dyDescent="0.35">
      <c r="C729" s="41"/>
    </row>
    <row r="730" spans="3:3" x14ac:dyDescent="0.35">
      <c r="C730" s="41"/>
    </row>
    <row r="731" spans="3:3" x14ac:dyDescent="0.35">
      <c r="C731" s="41"/>
    </row>
    <row r="732" spans="3:3" x14ac:dyDescent="0.35">
      <c r="C732" s="41"/>
    </row>
    <row r="733" spans="3:3" x14ac:dyDescent="0.35">
      <c r="C733" s="41"/>
    </row>
    <row r="734" spans="3:3" x14ac:dyDescent="0.35">
      <c r="C734" s="41"/>
    </row>
    <row r="735" spans="3:3" x14ac:dyDescent="0.35">
      <c r="C735" s="41"/>
    </row>
    <row r="736" spans="3:3" x14ac:dyDescent="0.35">
      <c r="C736" s="41"/>
    </row>
    <row r="737" spans="3:3" x14ac:dyDescent="0.35">
      <c r="C737" s="41"/>
    </row>
    <row r="738" spans="3:3" x14ac:dyDescent="0.35">
      <c r="C738" s="41"/>
    </row>
    <row r="739" spans="3:3" x14ac:dyDescent="0.35">
      <c r="C739" s="41"/>
    </row>
    <row r="740" spans="3:3" x14ac:dyDescent="0.35">
      <c r="C740" s="41"/>
    </row>
    <row r="741" spans="3:3" x14ac:dyDescent="0.35">
      <c r="C741" s="41"/>
    </row>
    <row r="742" spans="3:3" x14ac:dyDescent="0.35">
      <c r="C742" s="41"/>
    </row>
    <row r="743" spans="3:3" x14ac:dyDescent="0.35">
      <c r="C743" s="41"/>
    </row>
    <row r="744" spans="3:3" x14ac:dyDescent="0.35">
      <c r="C744" s="41"/>
    </row>
    <row r="745" spans="3:3" x14ac:dyDescent="0.35">
      <c r="C745" s="41"/>
    </row>
    <row r="746" spans="3:3" x14ac:dyDescent="0.35">
      <c r="C746" s="41"/>
    </row>
    <row r="747" spans="3:3" x14ac:dyDescent="0.35">
      <c r="C747" s="41"/>
    </row>
    <row r="748" spans="3:3" x14ac:dyDescent="0.35">
      <c r="C748" s="41"/>
    </row>
    <row r="749" spans="3:3" x14ac:dyDescent="0.35">
      <c r="C749" s="41"/>
    </row>
    <row r="750" spans="3:3" x14ac:dyDescent="0.35">
      <c r="C750" s="41"/>
    </row>
    <row r="751" spans="3:3" x14ac:dyDescent="0.35">
      <c r="C751" s="41"/>
    </row>
    <row r="752" spans="3:3" x14ac:dyDescent="0.35">
      <c r="C752" s="41"/>
    </row>
    <row r="753" spans="3:3" x14ac:dyDescent="0.35">
      <c r="C753" s="41"/>
    </row>
    <row r="754" spans="3:3" x14ac:dyDescent="0.35">
      <c r="C754" s="41"/>
    </row>
    <row r="755" spans="3:3" x14ac:dyDescent="0.35">
      <c r="C755" s="41"/>
    </row>
    <row r="756" spans="3:3" x14ac:dyDescent="0.35">
      <c r="C756" s="41"/>
    </row>
    <row r="757" spans="3:3" x14ac:dyDescent="0.35">
      <c r="C757" s="41"/>
    </row>
    <row r="758" spans="3:3" x14ac:dyDescent="0.35">
      <c r="C758" s="41"/>
    </row>
    <row r="759" spans="3:3" x14ac:dyDescent="0.35">
      <c r="C759" s="41"/>
    </row>
    <row r="760" spans="3:3" x14ac:dyDescent="0.35">
      <c r="C760" s="41"/>
    </row>
    <row r="761" spans="3:3" x14ac:dyDescent="0.35">
      <c r="C761" s="41"/>
    </row>
    <row r="762" spans="3:3" x14ac:dyDescent="0.35">
      <c r="C762" s="41"/>
    </row>
    <row r="763" spans="3:3" x14ac:dyDescent="0.35">
      <c r="C763" s="41"/>
    </row>
    <row r="764" spans="3:3" x14ac:dyDescent="0.35">
      <c r="C764" s="41"/>
    </row>
    <row r="765" spans="3:3" x14ac:dyDescent="0.35">
      <c r="C765" s="41"/>
    </row>
    <row r="766" spans="3:3" x14ac:dyDescent="0.35">
      <c r="C766" s="41"/>
    </row>
    <row r="767" spans="3:3" x14ac:dyDescent="0.35">
      <c r="C767" s="41"/>
    </row>
    <row r="768" spans="3:3" x14ac:dyDescent="0.35">
      <c r="C768" s="41"/>
    </row>
    <row r="769" spans="3:3" x14ac:dyDescent="0.35">
      <c r="C769" s="41"/>
    </row>
    <row r="770" spans="3:3" x14ac:dyDescent="0.35">
      <c r="C770" s="41"/>
    </row>
    <row r="771" spans="3:3" x14ac:dyDescent="0.35">
      <c r="C771" s="41"/>
    </row>
    <row r="772" spans="3:3" x14ac:dyDescent="0.35">
      <c r="C772" s="41"/>
    </row>
    <row r="773" spans="3:3" x14ac:dyDescent="0.35">
      <c r="C773" s="41"/>
    </row>
    <row r="774" spans="3:3" x14ac:dyDescent="0.35">
      <c r="C774" s="41"/>
    </row>
    <row r="775" spans="3:3" x14ac:dyDescent="0.35">
      <c r="C775" s="41"/>
    </row>
    <row r="776" spans="3:3" x14ac:dyDescent="0.35">
      <c r="C776" s="41"/>
    </row>
    <row r="777" spans="3:3" x14ac:dyDescent="0.35">
      <c r="C777" s="41"/>
    </row>
    <row r="778" spans="3:3" x14ac:dyDescent="0.35">
      <c r="C778" s="41"/>
    </row>
    <row r="779" spans="3:3" x14ac:dyDescent="0.35">
      <c r="C779" s="41"/>
    </row>
    <row r="780" spans="3:3" x14ac:dyDescent="0.35">
      <c r="C780" s="41"/>
    </row>
    <row r="781" spans="3:3" x14ac:dyDescent="0.35">
      <c r="C781" s="41"/>
    </row>
    <row r="782" spans="3:3" x14ac:dyDescent="0.35">
      <c r="C782" s="41"/>
    </row>
    <row r="783" spans="3:3" x14ac:dyDescent="0.35">
      <c r="C783" s="41"/>
    </row>
    <row r="784" spans="3:3" x14ac:dyDescent="0.35">
      <c r="C784" s="41"/>
    </row>
    <row r="785" spans="3:3" x14ac:dyDescent="0.35">
      <c r="C785" s="41"/>
    </row>
    <row r="786" spans="3:3" x14ac:dyDescent="0.35">
      <c r="C786" s="41"/>
    </row>
    <row r="787" spans="3:3" x14ac:dyDescent="0.35">
      <c r="C787" s="41"/>
    </row>
    <row r="788" spans="3:3" x14ac:dyDescent="0.35">
      <c r="C788" s="41"/>
    </row>
    <row r="789" spans="3:3" x14ac:dyDescent="0.35">
      <c r="C789" s="41"/>
    </row>
    <row r="790" spans="3:3" x14ac:dyDescent="0.35">
      <c r="C790" s="41"/>
    </row>
    <row r="791" spans="3:3" x14ac:dyDescent="0.35">
      <c r="C791" s="41"/>
    </row>
    <row r="792" spans="3:3" x14ac:dyDescent="0.35">
      <c r="C792" s="41"/>
    </row>
    <row r="793" spans="3:3" x14ac:dyDescent="0.35">
      <c r="C793" s="41"/>
    </row>
    <row r="794" spans="3:3" x14ac:dyDescent="0.35">
      <c r="C794" s="41"/>
    </row>
    <row r="795" spans="3:3" x14ac:dyDescent="0.35">
      <c r="C795" s="41"/>
    </row>
    <row r="796" spans="3:3" x14ac:dyDescent="0.35">
      <c r="C796" s="41"/>
    </row>
    <row r="797" spans="3:3" x14ac:dyDescent="0.35">
      <c r="C797" s="41"/>
    </row>
    <row r="798" spans="3:3" x14ac:dyDescent="0.35">
      <c r="C798" s="41"/>
    </row>
    <row r="799" spans="3:3" x14ac:dyDescent="0.35">
      <c r="C799" s="41"/>
    </row>
    <row r="800" spans="3:3" x14ac:dyDescent="0.35">
      <c r="C800" s="41"/>
    </row>
    <row r="801" spans="3:3" x14ac:dyDescent="0.35">
      <c r="C801" s="41"/>
    </row>
    <row r="802" spans="3:3" x14ac:dyDescent="0.35">
      <c r="C802" s="41"/>
    </row>
    <row r="803" spans="3:3" x14ac:dyDescent="0.35">
      <c r="C803" s="41"/>
    </row>
    <row r="804" spans="3:3" x14ac:dyDescent="0.35">
      <c r="C804" s="41"/>
    </row>
    <row r="805" spans="3:3" x14ac:dyDescent="0.35">
      <c r="C805" s="41"/>
    </row>
    <row r="806" spans="3:3" x14ac:dyDescent="0.35">
      <c r="C806" s="41"/>
    </row>
    <row r="807" spans="3:3" x14ac:dyDescent="0.35">
      <c r="C807" s="41"/>
    </row>
    <row r="808" spans="3:3" x14ac:dyDescent="0.35">
      <c r="C808" s="41"/>
    </row>
    <row r="809" spans="3:3" x14ac:dyDescent="0.35">
      <c r="C809" s="41"/>
    </row>
    <row r="810" spans="3:3" x14ac:dyDescent="0.35">
      <c r="C810" s="41"/>
    </row>
    <row r="811" spans="3:3" x14ac:dyDescent="0.35">
      <c r="C811" s="41"/>
    </row>
    <row r="812" spans="3:3" x14ac:dyDescent="0.35">
      <c r="C812" s="41"/>
    </row>
    <row r="813" spans="3:3" x14ac:dyDescent="0.35">
      <c r="C813" s="41"/>
    </row>
    <row r="814" spans="3:3" x14ac:dyDescent="0.35">
      <c r="C814" s="41"/>
    </row>
    <row r="815" spans="3:3" x14ac:dyDescent="0.35">
      <c r="C815" s="41"/>
    </row>
    <row r="816" spans="3:3" x14ac:dyDescent="0.35">
      <c r="C816" s="41"/>
    </row>
    <row r="817" spans="3:3" x14ac:dyDescent="0.35">
      <c r="C817" s="41"/>
    </row>
    <row r="818" spans="3:3" x14ac:dyDescent="0.35">
      <c r="C818" s="41"/>
    </row>
    <row r="819" spans="3:3" x14ac:dyDescent="0.35">
      <c r="C819" s="41"/>
    </row>
    <row r="820" spans="3:3" x14ac:dyDescent="0.35">
      <c r="C820" s="41"/>
    </row>
    <row r="821" spans="3:3" x14ac:dyDescent="0.35">
      <c r="C821" s="41"/>
    </row>
    <row r="822" spans="3:3" x14ac:dyDescent="0.35">
      <c r="C822" s="41"/>
    </row>
    <row r="823" spans="3:3" x14ac:dyDescent="0.35">
      <c r="C823" s="41"/>
    </row>
    <row r="824" spans="3:3" x14ac:dyDescent="0.35">
      <c r="C824" s="41"/>
    </row>
    <row r="825" spans="3:3" x14ac:dyDescent="0.35">
      <c r="C825" s="41"/>
    </row>
    <row r="826" spans="3:3" x14ac:dyDescent="0.35">
      <c r="C826" s="41"/>
    </row>
    <row r="827" spans="3:3" x14ac:dyDescent="0.35">
      <c r="C827" s="41"/>
    </row>
    <row r="828" spans="3:3" x14ac:dyDescent="0.35">
      <c r="C828" s="41"/>
    </row>
    <row r="829" spans="3:3" x14ac:dyDescent="0.35">
      <c r="C829" s="41"/>
    </row>
    <row r="830" spans="3:3" x14ac:dyDescent="0.35">
      <c r="C830" s="41"/>
    </row>
    <row r="831" spans="3:3" x14ac:dyDescent="0.35">
      <c r="C831" s="41"/>
    </row>
    <row r="832" spans="3:3" x14ac:dyDescent="0.35">
      <c r="C832" s="41"/>
    </row>
    <row r="833" spans="3:3" x14ac:dyDescent="0.35">
      <c r="C833" s="41"/>
    </row>
    <row r="834" spans="3:3" x14ac:dyDescent="0.35">
      <c r="C834" s="41"/>
    </row>
    <row r="835" spans="3:3" x14ac:dyDescent="0.35">
      <c r="C835" s="41"/>
    </row>
    <row r="836" spans="3:3" x14ac:dyDescent="0.35">
      <c r="C836" s="41"/>
    </row>
    <row r="837" spans="3:3" x14ac:dyDescent="0.35">
      <c r="C837" s="41"/>
    </row>
    <row r="838" spans="3:3" x14ac:dyDescent="0.35">
      <c r="C838" s="41"/>
    </row>
    <row r="839" spans="3:3" x14ac:dyDescent="0.35">
      <c r="C839" s="41"/>
    </row>
    <row r="840" spans="3:3" x14ac:dyDescent="0.35">
      <c r="C840" s="41"/>
    </row>
    <row r="841" spans="3:3" x14ac:dyDescent="0.35">
      <c r="C841" s="41"/>
    </row>
    <row r="842" spans="3:3" x14ac:dyDescent="0.35">
      <c r="C842" s="41"/>
    </row>
    <row r="843" spans="3:3" x14ac:dyDescent="0.35">
      <c r="C843" s="41"/>
    </row>
    <row r="844" spans="3:3" x14ac:dyDescent="0.35">
      <c r="C844" s="41"/>
    </row>
    <row r="845" spans="3:3" x14ac:dyDescent="0.35">
      <c r="C845" s="41"/>
    </row>
    <row r="846" spans="3:3" x14ac:dyDescent="0.35">
      <c r="C846" s="41"/>
    </row>
    <row r="847" spans="3:3" x14ac:dyDescent="0.35">
      <c r="C847" s="41"/>
    </row>
    <row r="848" spans="3:3" x14ac:dyDescent="0.35">
      <c r="C848" s="41"/>
    </row>
    <row r="849" spans="3:3" x14ac:dyDescent="0.35">
      <c r="C849" s="41"/>
    </row>
    <row r="850" spans="3:3" x14ac:dyDescent="0.35">
      <c r="C850" s="41"/>
    </row>
    <row r="851" spans="3:3" x14ac:dyDescent="0.35">
      <c r="C851" s="41"/>
    </row>
    <row r="852" spans="3:3" x14ac:dyDescent="0.35">
      <c r="C852" s="41"/>
    </row>
    <row r="853" spans="3:3" x14ac:dyDescent="0.35">
      <c r="C853" s="41"/>
    </row>
    <row r="854" spans="3:3" x14ac:dyDescent="0.35">
      <c r="C854" s="41"/>
    </row>
    <row r="855" spans="3:3" x14ac:dyDescent="0.35">
      <c r="C855" s="41"/>
    </row>
    <row r="856" spans="3:3" x14ac:dyDescent="0.35">
      <c r="C856" s="41"/>
    </row>
    <row r="857" spans="3:3" x14ac:dyDescent="0.35">
      <c r="C857" s="41"/>
    </row>
    <row r="858" spans="3:3" x14ac:dyDescent="0.35">
      <c r="C858" s="41"/>
    </row>
    <row r="859" spans="3:3" x14ac:dyDescent="0.35">
      <c r="C859" s="41"/>
    </row>
    <row r="860" spans="3:3" x14ac:dyDescent="0.35">
      <c r="C860" s="41"/>
    </row>
    <row r="861" spans="3:3" x14ac:dyDescent="0.35">
      <c r="C861" s="41"/>
    </row>
    <row r="862" spans="3:3" x14ac:dyDescent="0.35">
      <c r="C862" s="41"/>
    </row>
    <row r="863" spans="3:3" x14ac:dyDescent="0.35">
      <c r="C863" s="41"/>
    </row>
    <row r="864" spans="3:3" x14ac:dyDescent="0.35">
      <c r="C864" s="41"/>
    </row>
    <row r="865" spans="3:3" x14ac:dyDescent="0.35">
      <c r="C865" s="41"/>
    </row>
    <row r="866" spans="3:3" x14ac:dyDescent="0.35">
      <c r="C866" s="41"/>
    </row>
    <row r="867" spans="3:3" x14ac:dyDescent="0.35">
      <c r="C867" s="41"/>
    </row>
    <row r="868" spans="3:3" x14ac:dyDescent="0.35">
      <c r="C868" s="41"/>
    </row>
    <row r="869" spans="3:3" x14ac:dyDescent="0.35">
      <c r="C869" s="41"/>
    </row>
    <row r="870" spans="3:3" x14ac:dyDescent="0.35">
      <c r="C870" s="41"/>
    </row>
    <row r="871" spans="3:3" x14ac:dyDescent="0.35">
      <c r="C871" s="41"/>
    </row>
    <row r="872" spans="3:3" x14ac:dyDescent="0.35">
      <c r="C872" s="41"/>
    </row>
    <row r="873" spans="3:3" x14ac:dyDescent="0.35">
      <c r="C873" s="41"/>
    </row>
    <row r="874" spans="3:3" x14ac:dyDescent="0.35">
      <c r="C874" s="41"/>
    </row>
    <row r="875" spans="3:3" x14ac:dyDescent="0.35">
      <c r="C875" s="41"/>
    </row>
    <row r="876" spans="3:3" x14ac:dyDescent="0.35">
      <c r="C876" s="41"/>
    </row>
    <row r="877" spans="3:3" x14ac:dyDescent="0.35">
      <c r="C877" s="41"/>
    </row>
    <row r="878" spans="3:3" x14ac:dyDescent="0.35">
      <c r="C878" s="41"/>
    </row>
    <row r="879" spans="3:3" x14ac:dyDescent="0.35">
      <c r="C879" s="41"/>
    </row>
    <row r="880" spans="3:3" x14ac:dyDescent="0.35">
      <c r="C880" s="41"/>
    </row>
    <row r="881" spans="3:3" x14ac:dyDescent="0.35">
      <c r="C881" s="41"/>
    </row>
    <row r="882" spans="3:3" x14ac:dyDescent="0.35">
      <c r="C882" s="41"/>
    </row>
    <row r="883" spans="3:3" x14ac:dyDescent="0.35">
      <c r="C883" s="41"/>
    </row>
    <row r="884" spans="3:3" x14ac:dyDescent="0.35">
      <c r="C884" s="41"/>
    </row>
    <row r="885" spans="3:3" x14ac:dyDescent="0.35">
      <c r="C885" s="41"/>
    </row>
    <row r="886" spans="3:3" x14ac:dyDescent="0.35">
      <c r="C886" s="41"/>
    </row>
    <row r="887" spans="3:3" x14ac:dyDescent="0.35">
      <c r="C887" s="41"/>
    </row>
    <row r="888" spans="3:3" x14ac:dyDescent="0.35">
      <c r="C888" s="41"/>
    </row>
    <row r="889" spans="3:3" x14ac:dyDescent="0.35">
      <c r="C889" s="41"/>
    </row>
    <row r="890" spans="3:3" x14ac:dyDescent="0.35">
      <c r="C890" s="41"/>
    </row>
    <row r="891" spans="3:3" x14ac:dyDescent="0.35">
      <c r="C891" s="41"/>
    </row>
    <row r="892" spans="3:3" x14ac:dyDescent="0.35">
      <c r="C892" s="41"/>
    </row>
    <row r="893" spans="3:3" x14ac:dyDescent="0.35">
      <c r="C893" s="41"/>
    </row>
    <row r="894" spans="3:3" x14ac:dyDescent="0.35">
      <c r="C894" s="41"/>
    </row>
    <row r="895" spans="3:3" x14ac:dyDescent="0.35">
      <c r="C895" s="41"/>
    </row>
    <row r="896" spans="3:3" x14ac:dyDescent="0.35">
      <c r="C896" s="41"/>
    </row>
    <row r="897" spans="3:3" x14ac:dyDescent="0.35">
      <c r="C897" s="41"/>
    </row>
    <row r="898" spans="3:3" x14ac:dyDescent="0.35">
      <c r="C898" s="41"/>
    </row>
    <row r="899" spans="3:3" x14ac:dyDescent="0.35">
      <c r="C899" s="41"/>
    </row>
    <row r="900" spans="3:3" x14ac:dyDescent="0.35">
      <c r="C900" s="41"/>
    </row>
    <row r="901" spans="3:3" x14ac:dyDescent="0.35">
      <c r="C901" s="41"/>
    </row>
    <row r="902" spans="3:3" x14ac:dyDescent="0.35">
      <c r="C902" s="41"/>
    </row>
    <row r="903" spans="3:3" x14ac:dyDescent="0.35">
      <c r="C903" s="41"/>
    </row>
    <row r="904" spans="3:3" x14ac:dyDescent="0.35">
      <c r="C904" s="41"/>
    </row>
    <row r="905" spans="3:3" x14ac:dyDescent="0.35">
      <c r="C905" s="41"/>
    </row>
    <row r="906" spans="3:3" x14ac:dyDescent="0.35">
      <c r="C906" s="41"/>
    </row>
    <row r="907" spans="3:3" x14ac:dyDescent="0.35">
      <c r="C907" s="41"/>
    </row>
    <row r="908" spans="3:3" x14ac:dyDescent="0.35">
      <c r="C908" s="41"/>
    </row>
    <row r="909" spans="3:3" x14ac:dyDescent="0.35">
      <c r="C909" s="41"/>
    </row>
    <row r="910" spans="3:3" x14ac:dyDescent="0.35">
      <c r="C910" s="41"/>
    </row>
    <row r="911" spans="3:3" x14ac:dyDescent="0.35">
      <c r="C911" s="41"/>
    </row>
    <row r="912" spans="3:3" x14ac:dyDescent="0.35">
      <c r="C912" s="41"/>
    </row>
    <row r="913" spans="3:3" x14ac:dyDescent="0.35">
      <c r="C913" s="41"/>
    </row>
    <row r="914" spans="3:3" x14ac:dyDescent="0.35">
      <c r="C914" s="41"/>
    </row>
    <row r="915" spans="3:3" x14ac:dyDescent="0.35">
      <c r="C915" s="41"/>
    </row>
    <row r="916" spans="3:3" x14ac:dyDescent="0.35">
      <c r="C916" s="41"/>
    </row>
    <row r="917" spans="3:3" x14ac:dyDescent="0.35">
      <c r="C917" s="41"/>
    </row>
    <row r="918" spans="3:3" x14ac:dyDescent="0.35">
      <c r="C918" s="41"/>
    </row>
    <row r="919" spans="3:3" x14ac:dyDescent="0.35">
      <c r="C919" s="41"/>
    </row>
    <row r="920" spans="3:3" x14ac:dyDescent="0.35">
      <c r="C920" s="41"/>
    </row>
    <row r="921" spans="3:3" x14ac:dyDescent="0.35">
      <c r="C921" s="41"/>
    </row>
    <row r="922" spans="3:3" x14ac:dyDescent="0.35">
      <c r="C922" s="41"/>
    </row>
    <row r="923" spans="3:3" x14ac:dyDescent="0.35">
      <c r="C923" s="41"/>
    </row>
    <row r="924" spans="3:3" x14ac:dyDescent="0.35">
      <c r="C924" s="41"/>
    </row>
    <row r="925" spans="3:3" x14ac:dyDescent="0.35">
      <c r="C925" s="41"/>
    </row>
    <row r="926" spans="3:3" x14ac:dyDescent="0.35">
      <c r="C926" s="41"/>
    </row>
    <row r="927" spans="3:3" x14ac:dyDescent="0.35">
      <c r="C927" s="41"/>
    </row>
    <row r="928" spans="3:3" x14ac:dyDescent="0.35">
      <c r="C928" s="41"/>
    </row>
    <row r="929" spans="3:3" x14ac:dyDescent="0.35">
      <c r="C929" s="41"/>
    </row>
    <row r="930" spans="3:3" x14ac:dyDescent="0.35">
      <c r="C930" s="41"/>
    </row>
    <row r="931" spans="3:3" x14ac:dyDescent="0.35">
      <c r="C931" s="41"/>
    </row>
    <row r="932" spans="3:3" x14ac:dyDescent="0.35">
      <c r="C932" s="41"/>
    </row>
    <row r="933" spans="3:3" x14ac:dyDescent="0.35">
      <c r="C933" s="41"/>
    </row>
    <row r="934" spans="3:3" x14ac:dyDescent="0.35">
      <c r="C934" s="41"/>
    </row>
    <row r="935" spans="3:3" x14ac:dyDescent="0.35">
      <c r="C935" s="41"/>
    </row>
    <row r="936" spans="3:3" x14ac:dyDescent="0.35">
      <c r="C936" s="41"/>
    </row>
    <row r="937" spans="3:3" x14ac:dyDescent="0.35">
      <c r="C937" s="41"/>
    </row>
    <row r="938" spans="3:3" x14ac:dyDescent="0.35">
      <c r="C938" s="41"/>
    </row>
    <row r="939" spans="3:3" x14ac:dyDescent="0.35">
      <c r="C939" s="41"/>
    </row>
    <row r="940" spans="3:3" x14ac:dyDescent="0.35">
      <c r="C940" s="41"/>
    </row>
    <row r="941" spans="3:3" x14ac:dyDescent="0.35">
      <c r="C941" s="41"/>
    </row>
    <row r="942" spans="3:3" x14ac:dyDescent="0.35">
      <c r="C942" s="41"/>
    </row>
    <row r="943" spans="3:3" x14ac:dyDescent="0.35">
      <c r="C943" s="41"/>
    </row>
    <row r="944" spans="3:3" x14ac:dyDescent="0.35">
      <c r="C944" s="41"/>
    </row>
    <row r="945" spans="3:3" x14ac:dyDescent="0.35">
      <c r="C945" s="41"/>
    </row>
    <row r="946" spans="3:3" x14ac:dyDescent="0.35">
      <c r="C946" s="41"/>
    </row>
    <row r="947" spans="3:3" x14ac:dyDescent="0.35">
      <c r="C947" s="41"/>
    </row>
    <row r="948" spans="3:3" x14ac:dyDescent="0.35">
      <c r="C948" s="41"/>
    </row>
    <row r="949" spans="3:3" x14ac:dyDescent="0.35">
      <c r="C949" s="41"/>
    </row>
    <row r="950" spans="3:3" x14ac:dyDescent="0.35">
      <c r="C950" s="41"/>
    </row>
    <row r="951" spans="3:3" x14ac:dyDescent="0.35">
      <c r="C951" s="41"/>
    </row>
    <row r="952" spans="3:3" x14ac:dyDescent="0.35">
      <c r="C952" s="41"/>
    </row>
    <row r="953" spans="3:3" x14ac:dyDescent="0.35">
      <c r="C953" s="41"/>
    </row>
    <row r="954" spans="3:3" x14ac:dyDescent="0.35">
      <c r="C954" s="41"/>
    </row>
    <row r="955" spans="3:3" x14ac:dyDescent="0.35">
      <c r="C955" s="41"/>
    </row>
    <row r="956" spans="3:3" x14ac:dyDescent="0.35">
      <c r="C956" s="41"/>
    </row>
    <row r="957" spans="3:3" x14ac:dyDescent="0.35">
      <c r="C957" s="41"/>
    </row>
    <row r="958" spans="3:3" x14ac:dyDescent="0.35">
      <c r="C958" s="41"/>
    </row>
    <row r="959" spans="3:3" x14ac:dyDescent="0.35">
      <c r="C959" s="41"/>
    </row>
    <row r="960" spans="3:3" x14ac:dyDescent="0.35">
      <c r="C960" s="41"/>
    </row>
    <row r="961" spans="3:3" x14ac:dyDescent="0.35">
      <c r="C961" s="41"/>
    </row>
    <row r="962" spans="3:3" x14ac:dyDescent="0.35">
      <c r="C962" s="41"/>
    </row>
    <row r="963" spans="3:3" x14ac:dyDescent="0.35">
      <c r="C963" s="41"/>
    </row>
    <row r="964" spans="3:3" x14ac:dyDescent="0.35">
      <c r="C964" s="41"/>
    </row>
    <row r="965" spans="3:3" x14ac:dyDescent="0.35">
      <c r="C965" s="41"/>
    </row>
    <row r="966" spans="3:3" x14ac:dyDescent="0.35">
      <c r="C966" s="41"/>
    </row>
    <row r="967" spans="3:3" x14ac:dyDescent="0.35">
      <c r="C967" s="41"/>
    </row>
    <row r="968" spans="3:3" x14ac:dyDescent="0.35">
      <c r="C968" s="41"/>
    </row>
    <row r="969" spans="3:3" x14ac:dyDescent="0.35">
      <c r="C969" s="41"/>
    </row>
    <row r="970" spans="3:3" x14ac:dyDescent="0.35">
      <c r="C970" s="41"/>
    </row>
    <row r="971" spans="3:3" x14ac:dyDescent="0.35">
      <c r="C971" s="41"/>
    </row>
    <row r="972" spans="3:3" x14ac:dyDescent="0.35">
      <c r="C972" s="41"/>
    </row>
    <row r="973" spans="3:3" x14ac:dyDescent="0.35">
      <c r="C973" s="41"/>
    </row>
    <row r="974" spans="3:3" x14ac:dyDescent="0.35">
      <c r="C974" s="41"/>
    </row>
    <row r="975" spans="3:3" x14ac:dyDescent="0.35">
      <c r="C975" s="41"/>
    </row>
    <row r="976" spans="3:3" x14ac:dyDescent="0.35">
      <c r="C976" s="41"/>
    </row>
    <row r="977" spans="3:3" x14ac:dyDescent="0.35">
      <c r="C977" s="41"/>
    </row>
    <row r="978" spans="3:3" x14ac:dyDescent="0.35">
      <c r="C978" s="41"/>
    </row>
    <row r="979" spans="3:3" x14ac:dyDescent="0.35">
      <c r="C979" s="41"/>
    </row>
    <row r="980" spans="3:3" x14ac:dyDescent="0.35">
      <c r="C980" s="41"/>
    </row>
    <row r="981" spans="3:3" x14ac:dyDescent="0.35">
      <c r="C981" s="41"/>
    </row>
    <row r="982" spans="3:3" x14ac:dyDescent="0.35">
      <c r="C982" s="41"/>
    </row>
    <row r="983" spans="3:3" x14ac:dyDescent="0.35">
      <c r="C983" s="41"/>
    </row>
    <row r="984" spans="3:3" x14ac:dyDescent="0.35">
      <c r="C984" s="41"/>
    </row>
    <row r="985" spans="3:3" x14ac:dyDescent="0.35">
      <c r="C985" s="41"/>
    </row>
    <row r="986" spans="3:3" x14ac:dyDescent="0.35">
      <c r="C986" s="41"/>
    </row>
    <row r="987" spans="3:3" x14ac:dyDescent="0.35">
      <c r="C987" s="41"/>
    </row>
    <row r="988" spans="3:3" x14ac:dyDescent="0.35">
      <c r="C988" s="41"/>
    </row>
    <row r="989" spans="3:3" x14ac:dyDescent="0.35">
      <c r="C989" s="41"/>
    </row>
    <row r="990" spans="3:3" x14ac:dyDescent="0.35">
      <c r="C990" s="41"/>
    </row>
    <row r="991" spans="3:3" x14ac:dyDescent="0.35">
      <c r="C991" s="41"/>
    </row>
    <row r="992" spans="3:3" x14ac:dyDescent="0.35">
      <c r="C992" s="41"/>
    </row>
    <row r="993" spans="3:3" x14ac:dyDescent="0.35">
      <c r="C993" s="41"/>
    </row>
    <row r="994" spans="3:3" x14ac:dyDescent="0.35">
      <c r="C994" s="41"/>
    </row>
    <row r="995" spans="3:3" x14ac:dyDescent="0.35">
      <c r="C995" s="41"/>
    </row>
    <row r="996" spans="3:3" x14ac:dyDescent="0.35">
      <c r="C996" s="41"/>
    </row>
    <row r="997" spans="3:3" x14ac:dyDescent="0.35">
      <c r="C997" s="41"/>
    </row>
    <row r="998" spans="3:3" x14ac:dyDescent="0.35">
      <c r="C998" s="41"/>
    </row>
    <row r="999" spans="3:3" x14ac:dyDescent="0.35">
      <c r="C999" s="41"/>
    </row>
    <row r="1000" spans="3:3" x14ac:dyDescent="0.35">
      <c r="C1000" s="41"/>
    </row>
    <row r="1001" spans="3:3" x14ac:dyDescent="0.35">
      <c r="C1001" s="41"/>
    </row>
    <row r="1002" spans="3:3" x14ac:dyDescent="0.35">
      <c r="C1002" s="41"/>
    </row>
    <row r="1003" spans="3:3" x14ac:dyDescent="0.35">
      <c r="C1003" s="41"/>
    </row>
    <row r="1004" spans="3:3" x14ac:dyDescent="0.35">
      <c r="C1004" s="41"/>
    </row>
    <row r="1005" spans="3:3" x14ac:dyDescent="0.35">
      <c r="C1005" s="41"/>
    </row>
    <row r="1006" spans="3:3" x14ac:dyDescent="0.35">
      <c r="C1006" s="41"/>
    </row>
    <row r="1007" spans="3:3" x14ac:dyDescent="0.35">
      <c r="C1007" s="41"/>
    </row>
    <row r="1008" spans="3:3" x14ac:dyDescent="0.35">
      <c r="C1008" s="41"/>
    </row>
    <row r="1009" spans="3:3" x14ac:dyDescent="0.35">
      <c r="C1009" s="41"/>
    </row>
    <row r="1010" spans="3:3" x14ac:dyDescent="0.35">
      <c r="C1010" s="41"/>
    </row>
    <row r="1011" spans="3:3" x14ac:dyDescent="0.35">
      <c r="C1011" s="41"/>
    </row>
    <row r="1012" spans="3:3" x14ac:dyDescent="0.35">
      <c r="C1012" s="41"/>
    </row>
    <row r="1013" spans="3:3" x14ac:dyDescent="0.35">
      <c r="C1013" s="41"/>
    </row>
    <row r="1014" spans="3:3" x14ac:dyDescent="0.35">
      <c r="C1014" s="41"/>
    </row>
    <row r="1015" spans="3:3" x14ac:dyDescent="0.35">
      <c r="C1015" s="41"/>
    </row>
    <row r="1016" spans="3:3" x14ac:dyDescent="0.35">
      <c r="C1016" s="41"/>
    </row>
    <row r="1017" spans="3:3" x14ac:dyDescent="0.35">
      <c r="C1017" s="41"/>
    </row>
    <row r="1018" spans="3:3" x14ac:dyDescent="0.35">
      <c r="C1018" s="41"/>
    </row>
    <row r="1019" spans="3:3" x14ac:dyDescent="0.35">
      <c r="C1019" s="41"/>
    </row>
    <row r="1020" spans="3:3" x14ac:dyDescent="0.35">
      <c r="C1020" s="41"/>
    </row>
    <row r="1021" spans="3:3" x14ac:dyDescent="0.35">
      <c r="C1021" s="41"/>
    </row>
    <row r="1022" spans="3:3" x14ac:dyDescent="0.35">
      <c r="C1022" s="41"/>
    </row>
    <row r="1023" spans="3:3" x14ac:dyDescent="0.35">
      <c r="C1023" s="41"/>
    </row>
    <row r="1024" spans="3:3" x14ac:dyDescent="0.35">
      <c r="C1024" s="41"/>
    </row>
    <row r="1025" spans="3:3" x14ac:dyDescent="0.35">
      <c r="C1025" s="41"/>
    </row>
    <row r="1026" spans="3:3" x14ac:dyDescent="0.35">
      <c r="C1026" s="41"/>
    </row>
    <row r="1027" spans="3:3" x14ac:dyDescent="0.35">
      <c r="C1027" s="41"/>
    </row>
    <row r="1028" spans="3:3" x14ac:dyDescent="0.35">
      <c r="C1028" s="41"/>
    </row>
    <row r="1029" spans="3:3" x14ac:dyDescent="0.35">
      <c r="C1029" s="41"/>
    </row>
    <row r="1030" spans="3:3" x14ac:dyDescent="0.35">
      <c r="C1030" s="41"/>
    </row>
    <row r="1031" spans="3:3" x14ac:dyDescent="0.35">
      <c r="C1031" s="41"/>
    </row>
    <row r="1032" spans="3:3" x14ac:dyDescent="0.35">
      <c r="C1032" s="41"/>
    </row>
    <row r="1033" spans="3:3" x14ac:dyDescent="0.35">
      <c r="C1033" s="41"/>
    </row>
    <row r="1034" spans="3:3" x14ac:dyDescent="0.35">
      <c r="C1034" s="41"/>
    </row>
    <row r="1035" spans="3:3" x14ac:dyDescent="0.35">
      <c r="C1035" s="41"/>
    </row>
    <row r="1036" spans="3:3" x14ac:dyDescent="0.35">
      <c r="C1036" s="41"/>
    </row>
    <row r="1037" spans="3:3" x14ac:dyDescent="0.35">
      <c r="C1037" s="41"/>
    </row>
    <row r="1038" spans="3:3" x14ac:dyDescent="0.35">
      <c r="C1038" s="41"/>
    </row>
    <row r="1039" spans="3:3" x14ac:dyDescent="0.35">
      <c r="C1039" s="41"/>
    </row>
    <row r="1040" spans="3:3" x14ac:dyDescent="0.35">
      <c r="C1040" s="41"/>
    </row>
    <row r="1041" spans="3:3" x14ac:dyDescent="0.35">
      <c r="C1041" s="41"/>
    </row>
    <row r="1042" spans="3:3" x14ac:dyDescent="0.35">
      <c r="C1042" s="41"/>
    </row>
    <row r="1043" spans="3:3" x14ac:dyDescent="0.35">
      <c r="C1043" s="41"/>
    </row>
    <row r="1044" spans="3:3" x14ac:dyDescent="0.35">
      <c r="C1044" s="41"/>
    </row>
    <row r="1045" spans="3:3" x14ac:dyDescent="0.35">
      <c r="C1045" s="41"/>
    </row>
    <row r="1046" spans="3:3" x14ac:dyDescent="0.35">
      <c r="C1046" s="41"/>
    </row>
    <row r="1047" spans="3:3" x14ac:dyDescent="0.35">
      <c r="C1047" s="41"/>
    </row>
    <row r="1048" spans="3:3" x14ac:dyDescent="0.35">
      <c r="C1048" s="41"/>
    </row>
    <row r="1049" spans="3:3" x14ac:dyDescent="0.35">
      <c r="C1049" s="41"/>
    </row>
    <row r="1050" spans="3:3" x14ac:dyDescent="0.35">
      <c r="C1050" s="41"/>
    </row>
    <row r="1051" spans="3:3" x14ac:dyDescent="0.35">
      <c r="C1051" s="41"/>
    </row>
    <row r="1052" spans="3:3" x14ac:dyDescent="0.35">
      <c r="C1052" s="41"/>
    </row>
    <row r="1053" spans="3:3" x14ac:dyDescent="0.35">
      <c r="C1053" s="41"/>
    </row>
    <row r="1054" spans="3:3" x14ac:dyDescent="0.35">
      <c r="C1054" s="41"/>
    </row>
    <row r="1055" spans="3:3" x14ac:dyDescent="0.35">
      <c r="C1055" s="41"/>
    </row>
    <row r="1056" spans="3:3" x14ac:dyDescent="0.35">
      <c r="C1056" s="41"/>
    </row>
    <row r="1057" spans="3:3" x14ac:dyDescent="0.35">
      <c r="C1057" s="41"/>
    </row>
    <row r="1058" spans="3:3" x14ac:dyDescent="0.35">
      <c r="C1058" s="41"/>
    </row>
    <row r="1059" spans="3:3" x14ac:dyDescent="0.35">
      <c r="C1059" s="41"/>
    </row>
    <row r="1060" spans="3:3" x14ac:dyDescent="0.35">
      <c r="C1060" s="41"/>
    </row>
    <row r="1061" spans="3:3" x14ac:dyDescent="0.35">
      <c r="C1061" s="41"/>
    </row>
    <row r="1062" spans="3:3" x14ac:dyDescent="0.35">
      <c r="C1062" s="41"/>
    </row>
    <row r="1063" spans="3:3" x14ac:dyDescent="0.35">
      <c r="C1063" s="41"/>
    </row>
    <row r="1064" spans="3:3" x14ac:dyDescent="0.35">
      <c r="C1064" s="41"/>
    </row>
    <row r="1065" spans="3:3" x14ac:dyDescent="0.35">
      <c r="C1065" s="41"/>
    </row>
    <row r="1066" spans="3:3" x14ac:dyDescent="0.35">
      <c r="C1066" s="41"/>
    </row>
    <row r="1067" spans="3:3" x14ac:dyDescent="0.35">
      <c r="C1067" s="41"/>
    </row>
    <row r="1068" spans="3:3" x14ac:dyDescent="0.35">
      <c r="C1068" s="41"/>
    </row>
    <row r="1069" spans="3:3" x14ac:dyDescent="0.35">
      <c r="C1069" s="41"/>
    </row>
    <row r="1070" spans="3:3" x14ac:dyDescent="0.35">
      <c r="C1070" s="41"/>
    </row>
    <row r="1071" spans="3:3" x14ac:dyDescent="0.35">
      <c r="C1071" s="41"/>
    </row>
    <row r="1072" spans="3:3" x14ac:dyDescent="0.35">
      <c r="C1072" s="41"/>
    </row>
    <row r="1073" spans="3:3" x14ac:dyDescent="0.35">
      <c r="C1073" s="41"/>
    </row>
    <row r="1074" spans="3:3" x14ac:dyDescent="0.35">
      <c r="C1074" s="41"/>
    </row>
    <row r="1075" spans="3:3" x14ac:dyDescent="0.35">
      <c r="C1075" s="41"/>
    </row>
    <row r="1076" spans="3:3" x14ac:dyDescent="0.35">
      <c r="C1076" s="41"/>
    </row>
    <row r="1077" spans="3:3" x14ac:dyDescent="0.35">
      <c r="C1077" s="41"/>
    </row>
    <row r="1078" spans="3:3" x14ac:dyDescent="0.35">
      <c r="C1078" s="41"/>
    </row>
    <row r="1079" spans="3:3" x14ac:dyDescent="0.35">
      <c r="C1079" s="41"/>
    </row>
    <row r="1080" spans="3:3" x14ac:dyDescent="0.35">
      <c r="C1080" s="41"/>
    </row>
    <row r="1081" spans="3:3" x14ac:dyDescent="0.35">
      <c r="C1081" s="41"/>
    </row>
    <row r="1082" spans="3:3" x14ac:dyDescent="0.35">
      <c r="C1082" s="41"/>
    </row>
    <row r="1083" spans="3:3" x14ac:dyDescent="0.35">
      <c r="C1083" s="41"/>
    </row>
    <row r="1084" spans="3:3" x14ac:dyDescent="0.35">
      <c r="C1084" s="41"/>
    </row>
    <row r="1085" spans="3:3" x14ac:dyDescent="0.35">
      <c r="C1085" s="41"/>
    </row>
    <row r="1086" spans="3:3" x14ac:dyDescent="0.35">
      <c r="C1086" s="41"/>
    </row>
    <row r="1087" spans="3:3" x14ac:dyDescent="0.35">
      <c r="C1087" s="41"/>
    </row>
    <row r="1088" spans="3:3" x14ac:dyDescent="0.35">
      <c r="C1088" s="41"/>
    </row>
    <row r="1089" spans="3:3" x14ac:dyDescent="0.35">
      <c r="C1089" s="41"/>
    </row>
    <row r="1090" spans="3:3" x14ac:dyDescent="0.35">
      <c r="C1090" s="41"/>
    </row>
    <row r="1091" spans="3:3" x14ac:dyDescent="0.35">
      <c r="C1091" s="41"/>
    </row>
    <row r="1092" spans="3:3" x14ac:dyDescent="0.35">
      <c r="C1092" s="41"/>
    </row>
    <row r="1093" spans="3:3" x14ac:dyDescent="0.35">
      <c r="C1093" s="41"/>
    </row>
    <row r="1094" spans="3:3" x14ac:dyDescent="0.35">
      <c r="C1094" s="41"/>
    </row>
    <row r="1095" spans="3:3" x14ac:dyDescent="0.35">
      <c r="C1095" s="41"/>
    </row>
    <row r="1096" spans="3:3" x14ac:dyDescent="0.35">
      <c r="C1096" s="41"/>
    </row>
    <row r="1097" spans="3:3" x14ac:dyDescent="0.35">
      <c r="C1097" s="41"/>
    </row>
    <row r="1098" spans="3:3" x14ac:dyDescent="0.35">
      <c r="C1098" s="41"/>
    </row>
    <row r="1099" spans="3:3" x14ac:dyDescent="0.35">
      <c r="C1099" s="41"/>
    </row>
    <row r="1100" spans="3:3" x14ac:dyDescent="0.35">
      <c r="C1100" s="41"/>
    </row>
    <row r="1101" spans="3:3" x14ac:dyDescent="0.35">
      <c r="C1101" s="41"/>
    </row>
    <row r="1102" spans="3:3" x14ac:dyDescent="0.35">
      <c r="C1102" s="41"/>
    </row>
    <row r="1103" spans="3:3" x14ac:dyDescent="0.35">
      <c r="C1103" s="41"/>
    </row>
    <row r="1104" spans="3:3" x14ac:dyDescent="0.35">
      <c r="C1104" s="41"/>
    </row>
    <row r="1105" spans="3:3" x14ac:dyDescent="0.35">
      <c r="C1105" s="41"/>
    </row>
    <row r="1106" spans="3:3" x14ac:dyDescent="0.35">
      <c r="C1106" s="41"/>
    </row>
    <row r="1107" spans="3:3" x14ac:dyDescent="0.35">
      <c r="C1107" s="41"/>
    </row>
    <row r="1108" spans="3:3" x14ac:dyDescent="0.35">
      <c r="C1108" s="41"/>
    </row>
    <row r="1109" spans="3:3" x14ac:dyDescent="0.35">
      <c r="C1109" s="41"/>
    </row>
    <row r="1110" spans="3:3" x14ac:dyDescent="0.35">
      <c r="C1110" s="41"/>
    </row>
    <row r="1111" spans="3:3" x14ac:dyDescent="0.35">
      <c r="C1111" s="41"/>
    </row>
    <row r="1112" spans="3:3" x14ac:dyDescent="0.35">
      <c r="C1112" s="41"/>
    </row>
    <row r="1113" spans="3:3" x14ac:dyDescent="0.35">
      <c r="C1113" s="41"/>
    </row>
    <row r="1114" spans="3:3" x14ac:dyDescent="0.35">
      <c r="C1114" s="41"/>
    </row>
    <row r="1115" spans="3:3" x14ac:dyDescent="0.35">
      <c r="C1115" s="41"/>
    </row>
    <row r="1116" spans="3:3" x14ac:dyDescent="0.35">
      <c r="C1116" s="41"/>
    </row>
    <row r="1117" spans="3:3" x14ac:dyDescent="0.35">
      <c r="C1117" s="41"/>
    </row>
    <row r="1118" spans="3:3" x14ac:dyDescent="0.35">
      <c r="C1118" s="41"/>
    </row>
    <row r="1119" spans="3:3" x14ac:dyDescent="0.35">
      <c r="C1119" s="41"/>
    </row>
    <row r="1120" spans="3:3" x14ac:dyDescent="0.35">
      <c r="C1120" s="41"/>
    </row>
    <row r="1121" spans="3:3" x14ac:dyDescent="0.35">
      <c r="C1121" s="41"/>
    </row>
    <row r="1122" spans="3:3" x14ac:dyDescent="0.35">
      <c r="C1122" s="41"/>
    </row>
    <row r="1123" spans="3:3" x14ac:dyDescent="0.35">
      <c r="C1123" s="41"/>
    </row>
    <row r="1124" spans="3:3" x14ac:dyDescent="0.35">
      <c r="C1124" s="41"/>
    </row>
    <row r="1125" spans="3:3" x14ac:dyDescent="0.35">
      <c r="C1125" s="41"/>
    </row>
    <row r="1126" spans="3:3" x14ac:dyDescent="0.35">
      <c r="C1126" s="41"/>
    </row>
    <row r="1127" spans="3:3" x14ac:dyDescent="0.35">
      <c r="C1127" s="41"/>
    </row>
    <row r="1128" spans="3:3" x14ac:dyDescent="0.35">
      <c r="C1128" s="41"/>
    </row>
    <row r="1129" spans="3:3" x14ac:dyDescent="0.35">
      <c r="C1129" s="41"/>
    </row>
    <row r="1130" spans="3:3" x14ac:dyDescent="0.35">
      <c r="C1130" s="41"/>
    </row>
    <row r="1131" spans="3:3" x14ac:dyDescent="0.35">
      <c r="C1131" s="41"/>
    </row>
    <row r="1132" spans="3:3" x14ac:dyDescent="0.35">
      <c r="C1132" s="41"/>
    </row>
    <row r="1133" spans="3:3" x14ac:dyDescent="0.35">
      <c r="C1133" s="41"/>
    </row>
    <row r="1134" spans="3:3" x14ac:dyDescent="0.35">
      <c r="C1134" s="41"/>
    </row>
    <row r="1135" spans="3:3" x14ac:dyDescent="0.35">
      <c r="C1135" s="41"/>
    </row>
    <row r="1136" spans="3:3" x14ac:dyDescent="0.35">
      <c r="C1136" s="41"/>
    </row>
    <row r="1137" spans="3:3" x14ac:dyDescent="0.35">
      <c r="C1137" s="41"/>
    </row>
    <row r="1138" spans="3:3" x14ac:dyDescent="0.35">
      <c r="C1138" s="41"/>
    </row>
    <row r="1139" spans="3:3" x14ac:dyDescent="0.35">
      <c r="C1139" s="41"/>
    </row>
    <row r="1140" spans="3:3" x14ac:dyDescent="0.35">
      <c r="C1140" s="41"/>
    </row>
    <row r="1141" spans="3:3" x14ac:dyDescent="0.35">
      <c r="C1141" s="41"/>
    </row>
    <row r="1142" spans="3:3" x14ac:dyDescent="0.35">
      <c r="C1142" s="41"/>
    </row>
    <row r="1143" spans="3:3" x14ac:dyDescent="0.35">
      <c r="C1143" s="41"/>
    </row>
    <row r="1144" spans="3:3" x14ac:dyDescent="0.35">
      <c r="C1144" s="41"/>
    </row>
    <row r="1145" spans="3:3" x14ac:dyDescent="0.35">
      <c r="C1145" s="41"/>
    </row>
    <row r="1146" spans="3:3" x14ac:dyDescent="0.35">
      <c r="C1146" s="41"/>
    </row>
    <row r="1147" spans="3:3" x14ac:dyDescent="0.35">
      <c r="C1147" s="41"/>
    </row>
    <row r="1148" spans="3:3" x14ac:dyDescent="0.35">
      <c r="C1148" s="41"/>
    </row>
    <row r="1149" spans="3:3" x14ac:dyDescent="0.35">
      <c r="C1149" s="41"/>
    </row>
    <row r="1150" spans="3:3" x14ac:dyDescent="0.35">
      <c r="C1150" s="41"/>
    </row>
    <row r="1151" spans="3:3" x14ac:dyDescent="0.35">
      <c r="C1151" s="41"/>
    </row>
    <row r="1152" spans="3:3" x14ac:dyDescent="0.35">
      <c r="C1152" s="41"/>
    </row>
    <row r="1153" spans="3:3" x14ac:dyDescent="0.35">
      <c r="C1153" s="41"/>
    </row>
    <row r="1154" spans="3:3" x14ac:dyDescent="0.35">
      <c r="C1154" s="41"/>
    </row>
    <row r="1155" spans="3:3" x14ac:dyDescent="0.35">
      <c r="C1155" s="41"/>
    </row>
    <row r="1156" spans="3:3" x14ac:dyDescent="0.35">
      <c r="C1156" s="41"/>
    </row>
    <row r="1157" spans="3:3" x14ac:dyDescent="0.35">
      <c r="C1157" s="41"/>
    </row>
    <row r="1158" spans="3:3" x14ac:dyDescent="0.35">
      <c r="C1158" s="41"/>
    </row>
    <row r="1159" spans="3:3" x14ac:dyDescent="0.35">
      <c r="C1159" s="41"/>
    </row>
    <row r="1160" spans="3:3" x14ac:dyDescent="0.35">
      <c r="C1160" s="41"/>
    </row>
    <row r="1161" spans="3:3" x14ac:dyDescent="0.35">
      <c r="C1161" s="41"/>
    </row>
    <row r="1162" spans="3:3" x14ac:dyDescent="0.35">
      <c r="C1162" s="41"/>
    </row>
    <row r="1163" spans="3:3" x14ac:dyDescent="0.35">
      <c r="C1163" s="41"/>
    </row>
    <row r="1164" spans="3:3" x14ac:dyDescent="0.35">
      <c r="C1164" s="41"/>
    </row>
    <row r="1165" spans="3:3" x14ac:dyDescent="0.35">
      <c r="C1165" s="41"/>
    </row>
    <row r="1166" spans="3:3" x14ac:dyDescent="0.35">
      <c r="C1166" s="41"/>
    </row>
    <row r="1167" spans="3:3" x14ac:dyDescent="0.35">
      <c r="C1167" s="41"/>
    </row>
    <row r="1168" spans="3:3" x14ac:dyDescent="0.35">
      <c r="C1168" s="41"/>
    </row>
    <row r="1169" spans="3:3" x14ac:dyDescent="0.35">
      <c r="C1169" s="41"/>
    </row>
    <row r="1170" spans="3:3" x14ac:dyDescent="0.35">
      <c r="C1170" s="41"/>
    </row>
    <row r="1171" spans="3:3" x14ac:dyDescent="0.35">
      <c r="C1171" s="41"/>
    </row>
    <row r="1172" spans="3:3" x14ac:dyDescent="0.35">
      <c r="C1172" s="41"/>
    </row>
    <row r="1173" spans="3:3" x14ac:dyDescent="0.35">
      <c r="C1173" s="41"/>
    </row>
    <row r="1174" spans="3:3" x14ac:dyDescent="0.35">
      <c r="C1174" s="41"/>
    </row>
    <row r="1175" spans="3:3" x14ac:dyDescent="0.35">
      <c r="C1175" s="41"/>
    </row>
    <row r="1176" spans="3:3" x14ac:dyDescent="0.35">
      <c r="C1176" s="41"/>
    </row>
    <row r="1177" spans="3:3" x14ac:dyDescent="0.35">
      <c r="C1177" s="41"/>
    </row>
    <row r="1178" spans="3:3" x14ac:dyDescent="0.35">
      <c r="C1178" s="41"/>
    </row>
    <row r="1179" spans="3:3" x14ac:dyDescent="0.35">
      <c r="C1179" s="41"/>
    </row>
    <row r="1180" spans="3:3" x14ac:dyDescent="0.35">
      <c r="C1180" s="41"/>
    </row>
    <row r="1181" spans="3:3" x14ac:dyDescent="0.35">
      <c r="C1181" s="41"/>
    </row>
    <row r="1182" spans="3:3" x14ac:dyDescent="0.35">
      <c r="C1182" s="41"/>
    </row>
    <row r="1183" spans="3:3" x14ac:dyDescent="0.35">
      <c r="C1183" s="41"/>
    </row>
    <row r="1184" spans="3:3" x14ac:dyDescent="0.35">
      <c r="C1184" s="41"/>
    </row>
    <row r="1185" spans="3:3" x14ac:dyDescent="0.35">
      <c r="C1185" s="41"/>
    </row>
    <row r="1186" spans="3:3" x14ac:dyDescent="0.35">
      <c r="C1186" s="41"/>
    </row>
    <row r="1187" spans="3:3" x14ac:dyDescent="0.35">
      <c r="C1187" s="41"/>
    </row>
    <row r="1188" spans="3:3" x14ac:dyDescent="0.35">
      <c r="C1188" s="41"/>
    </row>
    <row r="1189" spans="3:3" x14ac:dyDescent="0.35">
      <c r="C1189" s="41"/>
    </row>
    <row r="1190" spans="3:3" x14ac:dyDescent="0.35">
      <c r="C1190" s="41"/>
    </row>
    <row r="1191" spans="3:3" x14ac:dyDescent="0.35">
      <c r="C1191" s="41"/>
    </row>
    <row r="1192" spans="3:3" x14ac:dyDescent="0.35">
      <c r="C1192" s="41"/>
    </row>
    <row r="1193" spans="3:3" x14ac:dyDescent="0.35">
      <c r="C1193" s="41"/>
    </row>
    <row r="1194" spans="3:3" x14ac:dyDescent="0.35">
      <c r="C1194" s="41"/>
    </row>
    <row r="1195" spans="3:3" x14ac:dyDescent="0.35">
      <c r="C1195" s="41"/>
    </row>
    <row r="1196" spans="3:3" x14ac:dyDescent="0.35">
      <c r="C1196" s="41"/>
    </row>
    <row r="1197" spans="3:3" x14ac:dyDescent="0.35">
      <c r="C1197" s="41"/>
    </row>
    <row r="1198" spans="3:3" x14ac:dyDescent="0.35">
      <c r="C1198" s="41"/>
    </row>
    <row r="1199" spans="3:3" x14ac:dyDescent="0.35">
      <c r="C1199" s="41"/>
    </row>
    <row r="1200" spans="3:3" x14ac:dyDescent="0.35">
      <c r="C1200" s="41"/>
    </row>
    <row r="1201" spans="3:3" x14ac:dyDescent="0.35">
      <c r="C1201" s="41"/>
    </row>
    <row r="1202" spans="3:3" x14ac:dyDescent="0.35">
      <c r="C1202" s="41"/>
    </row>
    <row r="1203" spans="3:3" x14ac:dyDescent="0.35">
      <c r="C1203" s="41"/>
    </row>
    <row r="1204" spans="3:3" x14ac:dyDescent="0.35">
      <c r="C1204" s="41"/>
    </row>
    <row r="1205" spans="3:3" x14ac:dyDescent="0.35">
      <c r="C1205" s="41"/>
    </row>
    <row r="1206" spans="3:3" x14ac:dyDescent="0.35">
      <c r="C1206" s="41"/>
    </row>
    <row r="1207" spans="3:3" x14ac:dyDescent="0.35">
      <c r="C1207" s="41"/>
    </row>
    <row r="1208" spans="3:3" x14ac:dyDescent="0.35">
      <c r="C1208" s="41"/>
    </row>
    <row r="1209" spans="3:3" x14ac:dyDescent="0.35">
      <c r="C1209" s="41"/>
    </row>
    <row r="1210" spans="3:3" x14ac:dyDescent="0.35">
      <c r="C1210" s="41"/>
    </row>
    <row r="1211" spans="3:3" x14ac:dyDescent="0.35">
      <c r="C1211" s="41"/>
    </row>
    <row r="1212" spans="3:3" x14ac:dyDescent="0.35">
      <c r="C1212" s="41"/>
    </row>
    <row r="1213" spans="3:3" x14ac:dyDescent="0.35">
      <c r="C1213" s="41"/>
    </row>
    <row r="1214" spans="3:3" x14ac:dyDescent="0.35">
      <c r="C1214" s="41"/>
    </row>
    <row r="1215" spans="3:3" x14ac:dyDescent="0.35">
      <c r="C1215" s="41"/>
    </row>
    <row r="1216" spans="3:3" x14ac:dyDescent="0.35">
      <c r="C1216" s="41"/>
    </row>
    <row r="1217" spans="3:3" x14ac:dyDescent="0.35">
      <c r="C1217" s="41"/>
    </row>
    <row r="1218" spans="3:3" x14ac:dyDescent="0.35">
      <c r="C1218" s="41"/>
    </row>
    <row r="1219" spans="3:3" x14ac:dyDescent="0.35">
      <c r="C1219" s="41"/>
    </row>
    <row r="1220" spans="3:3" x14ac:dyDescent="0.35">
      <c r="C1220" s="41"/>
    </row>
    <row r="1221" spans="3:3" x14ac:dyDescent="0.35">
      <c r="C1221" s="41"/>
    </row>
    <row r="1222" spans="3:3" x14ac:dyDescent="0.35">
      <c r="C1222" s="41"/>
    </row>
    <row r="1223" spans="3:3" x14ac:dyDescent="0.35">
      <c r="C1223" s="41"/>
    </row>
    <row r="1224" spans="3:3" x14ac:dyDescent="0.35">
      <c r="C1224" s="41"/>
    </row>
    <row r="1225" spans="3:3" x14ac:dyDescent="0.35">
      <c r="C1225" s="41"/>
    </row>
    <row r="1226" spans="3:3" x14ac:dyDescent="0.35">
      <c r="C1226" s="41"/>
    </row>
    <row r="1227" spans="3:3" x14ac:dyDescent="0.35">
      <c r="C1227" s="41"/>
    </row>
    <row r="1228" spans="3:3" x14ac:dyDescent="0.35">
      <c r="C1228" s="41"/>
    </row>
    <row r="1229" spans="3:3" x14ac:dyDescent="0.35">
      <c r="C1229" s="41"/>
    </row>
    <row r="1230" spans="3:3" x14ac:dyDescent="0.35">
      <c r="C1230" s="41"/>
    </row>
    <row r="1231" spans="3:3" x14ac:dyDescent="0.35">
      <c r="C1231" s="41"/>
    </row>
    <row r="1232" spans="3:3" x14ac:dyDescent="0.35">
      <c r="C1232" s="41"/>
    </row>
    <row r="1233" spans="3:3" x14ac:dyDescent="0.35">
      <c r="C1233" s="41"/>
    </row>
    <row r="1234" spans="3:3" x14ac:dyDescent="0.35">
      <c r="C1234" s="41"/>
    </row>
    <row r="1235" spans="3:3" x14ac:dyDescent="0.35">
      <c r="C1235" s="41"/>
    </row>
    <row r="1236" spans="3:3" x14ac:dyDescent="0.35">
      <c r="C1236" s="41"/>
    </row>
    <row r="1237" spans="3:3" x14ac:dyDescent="0.35">
      <c r="C1237" s="41"/>
    </row>
    <row r="1238" spans="3:3" x14ac:dyDescent="0.35">
      <c r="C1238" s="41"/>
    </row>
    <row r="1239" spans="3:3" x14ac:dyDescent="0.35">
      <c r="C1239" s="41"/>
    </row>
    <row r="1240" spans="3:3" x14ac:dyDescent="0.35">
      <c r="C1240" s="41"/>
    </row>
    <row r="1241" spans="3:3" x14ac:dyDescent="0.35">
      <c r="C1241" s="41"/>
    </row>
    <row r="1242" spans="3:3" x14ac:dyDescent="0.35">
      <c r="C1242" s="41"/>
    </row>
    <row r="1243" spans="3:3" x14ac:dyDescent="0.35">
      <c r="C1243" s="41"/>
    </row>
    <row r="1244" spans="3:3" x14ac:dyDescent="0.35">
      <c r="C1244" s="41"/>
    </row>
    <row r="1245" spans="3:3" x14ac:dyDescent="0.35">
      <c r="C1245" s="41"/>
    </row>
    <row r="1246" spans="3:3" x14ac:dyDescent="0.35">
      <c r="C1246" s="41"/>
    </row>
    <row r="1247" spans="3:3" x14ac:dyDescent="0.35">
      <c r="C1247" s="41"/>
    </row>
    <row r="1248" spans="3:3" x14ac:dyDescent="0.35">
      <c r="C1248" s="41"/>
    </row>
    <row r="1249" spans="3:3" x14ac:dyDescent="0.35">
      <c r="C1249" s="41"/>
    </row>
    <row r="1250" spans="3:3" x14ac:dyDescent="0.35">
      <c r="C1250" s="41"/>
    </row>
    <row r="1251" spans="3:3" x14ac:dyDescent="0.35">
      <c r="C1251" s="41"/>
    </row>
    <row r="1252" spans="3:3" x14ac:dyDescent="0.35">
      <c r="C1252" s="41"/>
    </row>
    <row r="1253" spans="3:3" x14ac:dyDescent="0.35">
      <c r="C1253" s="41"/>
    </row>
    <row r="1254" spans="3:3" x14ac:dyDescent="0.35">
      <c r="C1254" s="41"/>
    </row>
    <row r="1255" spans="3:3" x14ac:dyDescent="0.35">
      <c r="C1255" s="41"/>
    </row>
    <row r="1256" spans="3:3" x14ac:dyDescent="0.35">
      <c r="C1256" s="41"/>
    </row>
    <row r="1257" spans="3:3" x14ac:dyDescent="0.35">
      <c r="C1257" s="41"/>
    </row>
    <row r="1258" spans="3:3" x14ac:dyDescent="0.35">
      <c r="C1258" s="41"/>
    </row>
    <row r="1259" spans="3:3" x14ac:dyDescent="0.35">
      <c r="C1259" s="41"/>
    </row>
    <row r="1260" spans="3:3" x14ac:dyDescent="0.35">
      <c r="C1260" s="41"/>
    </row>
    <row r="1261" spans="3:3" x14ac:dyDescent="0.35">
      <c r="C1261" s="41"/>
    </row>
    <row r="1262" spans="3:3" x14ac:dyDescent="0.35">
      <c r="C1262" s="41"/>
    </row>
    <row r="1263" spans="3:3" x14ac:dyDescent="0.35">
      <c r="C1263" s="41"/>
    </row>
    <row r="1264" spans="3:3" x14ac:dyDescent="0.35">
      <c r="C1264" s="41"/>
    </row>
    <row r="1265" spans="3:3" x14ac:dyDescent="0.35">
      <c r="C1265" s="41"/>
    </row>
    <row r="1266" spans="3:3" x14ac:dyDescent="0.35">
      <c r="C1266" s="41"/>
    </row>
    <row r="1267" spans="3:3" x14ac:dyDescent="0.35">
      <c r="C1267" s="41"/>
    </row>
    <row r="1268" spans="3:3" x14ac:dyDescent="0.35">
      <c r="C1268" s="41"/>
    </row>
    <row r="1269" spans="3:3" x14ac:dyDescent="0.35">
      <c r="C1269" s="41"/>
    </row>
    <row r="1270" spans="3:3" x14ac:dyDescent="0.35">
      <c r="C1270" s="41"/>
    </row>
    <row r="1271" spans="3:3" x14ac:dyDescent="0.35">
      <c r="C1271" s="41"/>
    </row>
    <row r="1272" spans="3:3" x14ac:dyDescent="0.35">
      <c r="C1272" s="41"/>
    </row>
    <row r="1273" spans="3:3" x14ac:dyDescent="0.35">
      <c r="C1273" s="41"/>
    </row>
    <row r="1274" spans="3:3" x14ac:dyDescent="0.35">
      <c r="C1274" s="41"/>
    </row>
    <row r="1275" spans="3:3" x14ac:dyDescent="0.35">
      <c r="C1275" s="41"/>
    </row>
    <row r="1276" spans="3:3" x14ac:dyDescent="0.35">
      <c r="C1276" s="41"/>
    </row>
    <row r="1277" spans="3:3" x14ac:dyDescent="0.35">
      <c r="C1277" s="41"/>
    </row>
    <row r="1278" spans="3:3" x14ac:dyDescent="0.35">
      <c r="C1278" s="41"/>
    </row>
    <row r="1279" spans="3:3" x14ac:dyDescent="0.35">
      <c r="C1279" s="41"/>
    </row>
    <row r="1280" spans="3:3" x14ac:dyDescent="0.35">
      <c r="C1280" s="41"/>
    </row>
    <row r="1281" spans="3:3" x14ac:dyDescent="0.35">
      <c r="C1281" s="41"/>
    </row>
    <row r="1282" spans="3:3" x14ac:dyDescent="0.35">
      <c r="C1282" s="41"/>
    </row>
    <row r="1283" spans="3:3" x14ac:dyDescent="0.35">
      <c r="C1283" s="41"/>
    </row>
    <row r="1284" spans="3:3" x14ac:dyDescent="0.35">
      <c r="C1284" s="41"/>
    </row>
    <row r="1285" spans="3:3" x14ac:dyDescent="0.35">
      <c r="C1285" s="41"/>
    </row>
    <row r="1286" spans="3:3" x14ac:dyDescent="0.35">
      <c r="C1286" s="41"/>
    </row>
    <row r="1287" spans="3:3" x14ac:dyDescent="0.35">
      <c r="C1287" s="41"/>
    </row>
    <row r="1288" spans="3:3" x14ac:dyDescent="0.35">
      <c r="C1288" s="41"/>
    </row>
    <row r="1289" spans="3:3" x14ac:dyDescent="0.35">
      <c r="C1289" s="41"/>
    </row>
    <row r="1290" spans="3:3" x14ac:dyDescent="0.35">
      <c r="C1290" s="41"/>
    </row>
    <row r="1291" spans="3:3" x14ac:dyDescent="0.35">
      <c r="C1291" s="41"/>
    </row>
    <row r="1292" spans="3:3" x14ac:dyDescent="0.35">
      <c r="C1292" s="41"/>
    </row>
    <row r="1293" spans="3:3" x14ac:dyDescent="0.35">
      <c r="C1293" s="41"/>
    </row>
    <row r="1294" spans="3:3" x14ac:dyDescent="0.35">
      <c r="C1294" s="41"/>
    </row>
    <row r="1295" spans="3:3" x14ac:dyDescent="0.35">
      <c r="C1295" s="41"/>
    </row>
    <row r="1296" spans="3:3" x14ac:dyDescent="0.35">
      <c r="C1296" s="41"/>
    </row>
    <row r="1297" spans="3:3" x14ac:dyDescent="0.35">
      <c r="C1297" s="41"/>
    </row>
    <row r="1298" spans="3:3" x14ac:dyDescent="0.35">
      <c r="C1298" s="41"/>
    </row>
    <row r="1299" spans="3:3" x14ac:dyDescent="0.35">
      <c r="C1299" s="41"/>
    </row>
    <row r="1300" spans="3:3" x14ac:dyDescent="0.35">
      <c r="C1300" s="41"/>
    </row>
    <row r="1301" spans="3:3" x14ac:dyDescent="0.35">
      <c r="C1301" s="41"/>
    </row>
    <row r="1302" spans="3:3" x14ac:dyDescent="0.35">
      <c r="C1302" s="41"/>
    </row>
    <row r="1303" spans="3:3" x14ac:dyDescent="0.35">
      <c r="C1303" s="41"/>
    </row>
    <row r="1304" spans="3:3" x14ac:dyDescent="0.35">
      <c r="C1304" s="41"/>
    </row>
    <row r="1305" spans="3:3" x14ac:dyDescent="0.35">
      <c r="C1305" s="41"/>
    </row>
    <row r="1306" spans="3:3" x14ac:dyDescent="0.35">
      <c r="C1306" s="41"/>
    </row>
    <row r="1307" spans="3:3" x14ac:dyDescent="0.35">
      <c r="C1307" s="41"/>
    </row>
    <row r="1308" spans="3:3" x14ac:dyDescent="0.35">
      <c r="C1308" s="41"/>
    </row>
    <row r="1309" spans="3:3" x14ac:dyDescent="0.35">
      <c r="C1309" s="41"/>
    </row>
    <row r="1310" spans="3:3" x14ac:dyDescent="0.35">
      <c r="C1310" s="41"/>
    </row>
    <row r="1311" spans="3:3" x14ac:dyDescent="0.35">
      <c r="C1311" s="41"/>
    </row>
    <row r="1312" spans="3:3" x14ac:dyDescent="0.35">
      <c r="C1312" s="41"/>
    </row>
    <row r="1313" spans="3:3" x14ac:dyDescent="0.35">
      <c r="C1313" s="41"/>
    </row>
    <row r="1314" spans="3:3" x14ac:dyDescent="0.35">
      <c r="C1314" s="41"/>
    </row>
    <row r="1315" spans="3:3" x14ac:dyDescent="0.35">
      <c r="C1315" s="41"/>
    </row>
    <row r="1316" spans="3:3" x14ac:dyDescent="0.35">
      <c r="C1316" s="41"/>
    </row>
    <row r="1317" spans="3:3" x14ac:dyDescent="0.35">
      <c r="C1317" s="41"/>
    </row>
    <row r="1318" spans="3:3" x14ac:dyDescent="0.35">
      <c r="C1318" s="41"/>
    </row>
    <row r="1319" spans="3:3" x14ac:dyDescent="0.35">
      <c r="C1319" s="41"/>
    </row>
    <row r="1320" spans="3:3" x14ac:dyDescent="0.35">
      <c r="C1320" s="41"/>
    </row>
    <row r="1321" spans="3:3" x14ac:dyDescent="0.35">
      <c r="C1321" s="41"/>
    </row>
    <row r="1322" spans="3:3" x14ac:dyDescent="0.35">
      <c r="C1322" s="41"/>
    </row>
    <row r="1323" spans="3:3" x14ac:dyDescent="0.35">
      <c r="C1323" s="41"/>
    </row>
    <row r="1324" spans="3:3" x14ac:dyDescent="0.35">
      <c r="C1324" s="41"/>
    </row>
    <row r="1325" spans="3:3" x14ac:dyDescent="0.35">
      <c r="C1325" s="41"/>
    </row>
    <row r="1326" spans="3:3" x14ac:dyDescent="0.35">
      <c r="C1326" s="41"/>
    </row>
    <row r="1327" spans="3:3" x14ac:dyDescent="0.35">
      <c r="C1327" s="41"/>
    </row>
    <row r="1328" spans="3:3" x14ac:dyDescent="0.35">
      <c r="C1328" s="41"/>
    </row>
    <row r="1329" spans="3:3" x14ac:dyDescent="0.35">
      <c r="C1329" s="41"/>
    </row>
    <row r="1330" spans="3:3" x14ac:dyDescent="0.35">
      <c r="C1330" s="41"/>
    </row>
    <row r="1331" spans="3:3" x14ac:dyDescent="0.35">
      <c r="C1331" s="41"/>
    </row>
    <row r="1332" spans="3:3" x14ac:dyDescent="0.35">
      <c r="C1332" s="41"/>
    </row>
    <row r="1333" spans="3:3" x14ac:dyDescent="0.35">
      <c r="C1333" s="41"/>
    </row>
    <row r="1334" spans="3:3" x14ac:dyDescent="0.35">
      <c r="C1334" s="41"/>
    </row>
    <row r="1335" spans="3:3" x14ac:dyDescent="0.35">
      <c r="C1335" s="41"/>
    </row>
    <row r="1336" spans="3:3" x14ac:dyDescent="0.35">
      <c r="C1336" s="41"/>
    </row>
    <row r="1337" spans="3:3" x14ac:dyDescent="0.35">
      <c r="C1337" s="41"/>
    </row>
    <row r="1338" spans="3:3" x14ac:dyDescent="0.35">
      <c r="C1338" s="41"/>
    </row>
    <row r="1339" spans="3:3" x14ac:dyDescent="0.35">
      <c r="C1339" s="41"/>
    </row>
    <row r="1340" spans="3:3" x14ac:dyDescent="0.35">
      <c r="C1340" s="41"/>
    </row>
    <row r="1341" spans="3:3" x14ac:dyDescent="0.35">
      <c r="C1341" s="41"/>
    </row>
    <row r="1342" spans="3:3" x14ac:dyDescent="0.35">
      <c r="C1342" s="41"/>
    </row>
    <row r="1343" spans="3:3" x14ac:dyDescent="0.35">
      <c r="C1343" s="41"/>
    </row>
    <row r="1344" spans="3:3" x14ac:dyDescent="0.35">
      <c r="C1344" s="41"/>
    </row>
    <row r="1345" spans="3:3" x14ac:dyDescent="0.35">
      <c r="C1345" s="41"/>
    </row>
    <row r="1346" spans="3:3" x14ac:dyDescent="0.35">
      <c r="C1346" s="41"/>
    </row>
    <row r="1347" spans="3:3" x14ac:dyDescent="0.35">
      <c r="C1347" s="41"/>
    </row>
    <row r="1348" spans="3:3" x14ac:dyDescent="0.35">
      <c r="C1348" s="41"/>
    </row>
    <row r="1349" spans="3:3" x14ac:dyDescent="0.35">
      <c r="C1349" s="41"/>
    </row>
    <row r="1350" spans="3:3" x14ac:dyDescent="0.35">
      <c r="C1350" s="41"/>
    </row>
    <row r="1351" spans="3:3" x14ac:dyDescent="0.35">
      <c r="C1351" s="41"/>
    </row>
    <row r="1352" spans="3:3" x14ac:dyDescent="0.35">
      <c r="C1352" s="41"/>
    </row>
    <row r="1353" spans="3:3" x14ac:dyDescent="0.35">
      <c r="C1353" s="41"/>
    </row>
    <row r="1354" spans="3:3" x14ac:dyDescent="0.35">
      <c r="C1354" s="41"/>
    </row>
    <row r="1355" spans="3:3" x14ac:dyDescent="0.35">
      <c r="C1355" s="41"/>
    </row>
    <row r="1356" spans="3:3" x14ac:dyDescent="0.35">
      <c r="C1356" s="41"/>
    </row>
    <row r="1357" spans="3:3" x14ac:dyDescent="0.35">
      <c r="C1357" s="41"/>
    </row>
    <row r="1358" spans="3:3" x14ac:dyDescent="0.35">
      <c r="C1358" s="41"/>
    </row>
    <row r="1359" spans="3:3" x14ac:dyDescent="0.35">
      <c r="C1359" s="41"/>
    </row>
    <row r="1360" spans="3:3" x14ac:dyDescent="0.35">
      <c r="C1360" s="41"/>
    </row>
    <row r="1361" spans="3:3" x14ac:dyDescent="0.35">
      <c r="C1361" s="41"/>
    </row>
    <row r="1362" spans="3:3" x14ac:dyDescent="0.35">
      <c r="C1362" s="41"/>
    </row>
    <row r="1363" spans="3:3" x14ac:dyDescent="0.35">
      <c r="C1363" s="41"/>
    </row>
    <row r="1364" spans="3:3" x14ac:dyDescent="0.35">
      <c r="C1364" s="41"/>
    </row>
    <row r="1365" spans="3:3" x14ac:dyDescent="0.35">
      <c r="C1365" s="41"/>
    </row>
    <row r="1366" spans="3:3" x14ac:dyDescent="0.35">
      <c r="C1366" s="41"/>
    </row>
    <row r="1367" spans="3:3" x14ac:dyDescent="0.35">
      <c r="C1367" s="41"/>
    </row>
    <row r="1368" spans="3:3" x14ac:dyDescent="0.35">
      <c r="C1368" s="41"/>
    </row>
    <row r="1369" spans="3:3" x14ac:dyDescent="0.35">
      <c r="C1369" s="41"/>
    </row>
    <row r="1370" spans="3:3" x14ac:dyDescent="0.35">
      <c r="C1370" s="41"/>
    </row>
    <row r="1371" spans="3:3" x14ac:dyDescent="0.35">
      <c r="C1371" s="41"/>
    </row>
    <row r="1372" spans="3:3" x14ac:dyDescent="0.35">
      <c r="C1372" s="41"/>
    </row>
    <row r="1373" spans="3:3" x14ac:dyDescent="0.35">
      <c r="C1373" s="41"/>
    </row>
    <row r="1374" spans="3:3" x14ac:dyDescent="0.35">
      <c r="C1374" s="41"/>
    </row>
    <row r="1375" spans="3:3" x14ac:dyDescent="0.35">
      <c r="C1375" s="41"/>
    </row>
    <row r="1376" spans="3:3" x14ac:dyDescent="0.35">
      <c r="C1376" s="41"/>
    </row>
    <row r="1377" spans="3:3" x14ac:dyDescent="0.35">
      <c r="C1377" s="41"/>
    </row>
    <row r="1378" spans="3:3" x14ac:dyDescent="0.35">
      <c r="C1378" s="41"/>
    </row>
    <row r="1379" spans="3:3" x14ac:dyDescent="0.35">
      <c r="C1379" s="41"/>
    </row>
    <row r="1380" spans="3:3" x14ac:dyDescent="0.35">
      <c r="C1380" s="41"/>
    </row>
    <row r="1381" spans="3:3" x14ac:dyDescent="0.35">
      <c r="C1381" s="41"/>
    </row>
    <row r="1382" spans="3:3" x14ac:dyDescent="0.35">
      <c r="C1382" s="41"/>
    </row>
    <row r="1383" spans="3:3" x14ac:dyDescent="0.35">
      <c r="C1383" s="41"/>
    </row>
    <row r="1384" spans="3:3" x14ac:dyDescent="0.35">
      <c r="C1384" s="41"/>
    </row>
    <row r="1385" spans="3:3" x14ac:dyDescent="0.35">
      <c r="C1385" s="41"/>
    </row>
    <row r="1386" spans="3:3" x14ac:dyDescent="0.35">
      <c r="C1386" s="41"/>
    </row>
    <row r="1387" spans="3:3" x14ac:dyDescent="0.35">
      <c r="C1387" s="41"/>
    </row>
    <row r="1388" spans="3:3" x14ac:dyDescent="0.35">
      <c r="C1388" s="41"/>
    </row>
    <row r="1389" spans="3:3" x14ac:dyDescent="0.35">
      <c r="C1389" s="41"/>
    </row>
    <row r="1390" spans="3:3" x14ac:dyDescent="0.35">
      <c r="C1390" s="41"/>
    </row>
    <row r="1391" spans="3:3" x14ac:dyDescent="0.35">
      <c r="C1391" s="41"/>
    </row>
    <row r="1392" spans="3:3" x14ac:dyDescent="0.35">
      <c r="C1392" s="41"/>
    </row>
    <row r="1393" spans="3:3" x14ac:dyDescent="0.35">
      <c r="C1393" s="41"/>
    </row>
    <row r="1394" spans="3:3" x14ac:dyDescent="0.35">
      <c r="C1394" s="41"/>
    </row>
    <row r="1395" spans="3:3" x14ac:dyDescent="0.35">
      <c r="C1395" s="41"/>
    </row>
    <row r="1396" spans="3:3" x14ac:dyDescent="0.35">
      <c r="C1396" s="41"/>
    </row>
    <row r="1397" spans="3:3" x14ac:dyDescent="0.35">
      <c r="C1397" s="41"/>
    </row>
    <row r="1398" spans="3:3" x14ac:dyDescent="0.35">
      <c r="C1398" s="41"/>
    </row>
    <row r="1399" spans="3:3" x14ac:dyDescent="0.35">
      <c r="C1399" s="41"/>
    </row>
    <row r="1400" spans="3:3" x14ac:dyDescent="0.35">
      <c r="C1400" s="41"/>
    </row>
    <row r="1401" spans="3:3" x14ac:dyDescent="0.35">
      <c r="C1401" s="41"/>
    </row>
    <row r="1402" spans="3:3" x14ac:dyDescent="0.35">
      <c r="C1402" s="41"/>
    </row>
    <row r="1403" spans="3:3" x14ac:dyDescent="0.35">
      <c r="C1403" s="41"/>
    </row>
    <row r="1404" spans="3:3" x14ac:dyDescent="0.35">
      <c r="C1404" s="41"/>
    </row>
    <row r="1405" spans="3:3" x14ac:dyDescent="0.35">
      <c r="C1405" s="41"/>
    </row>
    <row r="1406" spans="3:3" x14ac:dyDescent="0.35">
      <c r="C1406" s="41"/>
    </row>
    <row r="1407" spans="3:3" x14ac:dyDescent="0.35">
      <c r="C1407" s="41"/>
    </row>
    <row r="1408" spans="3:3" x14ac:dyDescent="0.35">
      <c r="C1408" s="41"/>
    </row>
    <row r="1409" spans="3:3" x14ac:dyDescent="0.35">
      <c r="C1409" s="41"/>
    </row>
    <row r="1410" spans="3:3" x14ac:dyDescent="0.35">
      <c r="C1410" s="41"/>
    </row>
    <row r="1411" spans="3:3" x14ac:dyDescent="0.35">
      <c r="C1411" s="41"/>
    </row>
    <row r="1412" spans="3:3" x14ac:dyDescent="0.35">
      <c r="C1412" s="41"/>
    </row>
    <row r="1413" spans="3:3" x14ac:dyDescent="0.35">
      <c r="C1413" s="41"/>
    </row>
    <row r="1414" spans="3:3" x14ac:dyDescent="0.35">
      <c r="C1414" s="41"/>
    </row>
    <row r="1415" spans="3:3" x14ac:dyDescent="0.35">
      <c r="C1415" s="41"/>
    </row>
    <row r="1416" spans="3:3" x14ac:dyDescent="0.35">
      <c r="C1416" s="41"/>
    </row>
    <row r="1417" spans="3:3" x14ac:dyDescent="0.35">
      <c r="C1417" s="41"/>
    </row>
    <row r="1418" spans="3:3" x14ac:dyDescent="0.35">
      <c r="C1418" s="41"/>
    </row>
    <row r="1419" spans="3:3" x14ac:dyDescent="0.35">
      <c r="C1419" s="41"/>
    </row>
    <row r="1420" spans="3:3" x14ac:dyDescent="0.35">
      <c r="C1420" s="41"/>
    </row>
    <row r="1421" spans="3:3" x14ac:dyDescent="0.35">
      <c r="C1421" s="41"/>
    </row>
    <row r="1422" spans="3:3" x14ac:dyDescent="0.35">
      <c r="C1422" s="41"/>
    </row>
    <row r="1423" spans="3:3" x14ac:dyDescent="0.35">
      <c r="C1423" s="41"/>
    </row>
    <row r="1424" spans="3:3" x14ac:dyDescent="0.35">
      <c r="C1424" s="41"/>
    </row>
    <row r="1425" spans="3:3" x14ac:dyDescent="0.35">
      <c r="C1425" s="41"/>
    </row>
    <row r="1426" spans="3:3" x14ac:dyDescent="0.35">
      <c r="C1426" s="41"/>
    </row>
    <row r="1427" spans="3:3" x14ac:dyDescent="0.35">
      <c r="C1427" s="41"/>
    </row>
    <row r="1428" spans="3:3" x14ac:dyDescent="0.35">
      <c r="C1428" s="41"/>
    </row>
    <row r="1429" spans="3:3" x14ac:dyDescent="0.35">
      <c r="C1429" s="41"/>
    </row>
    <row r="1430" spans="3:3" x14ac:dyDescent="0.35">
      <c r="C1430" s="41"/>
    </row>
    <row r="1431" spans="3:3" x14ac:dyDescent="0.35">
      <c r="C1431" s="41"/>
    </row>
    <row r="1432" spans="3:3" x14ac:dyDescent="0.35">
      <c r="C1432" s="41"/>
    </row>
    <row r="1433" spans="3:3" x14ac:dyDescent="0.35">
      <c r="C1433" s="41"/>
    </row>
    <row r="1434" spans="3:3" x14ac:dyDescent="0.35">
      <c r="C1434" s="41"/>
    </row>
    <row r="1435" spans="3:3" x14ac:dyDescent="0.35">
      <c r="C1435" s="41"/>
    </row>
    <row r="1436" spans="3:3" x14ac:dyDescent="0.35">
      <c r="C1436" s="41"/>
    </row>
    <row r="1437" spans="3:3" x14ac:dyDescent="0.35">
      <c r="C1437" s="41"/>
    </row>
    <row r="1438" spans="3:3" x14ac:dyDescent="0.35">
      <c r="C1438" s="41"/>
    </row>
    <row r="1439" spans="3:3" x14ac:dyDescent="0.35">
      <c r="C1439" s="41"/>
    </row>
    <row r="1440" spans="3:3" x14ac:dyDescent="0.35">
      <c r="C1440" s="41"/>
    </row>
    <row r="1441" spans="3:3" x14ac:dyDescent="0.35">
      <c r="C1441" s="41"/>
    </row>
    <row r="1442" spans="3:3" x14ac:dyDescent="0.35">
      <c r="C1442" s="41"/>
    </row>
    <row r="1443" spans="3:3" x14ac:dyDescent="0.35">
      <c r="C1443" s="41"/>
    </row>
    <row r="1444" spans="3:3" x14ac:dyDescent="0.35">
      <c r="C1444" s="41"/>
    </row>
    <row r="1445" spans="3:3" x14ac:dyDescent="0.35">
      <c r="C1445" s="41"/>
    </row>
    <row r="1446" spans="3:3" x14ac:dyDescent="0.35">
      <c r="C1446" s="41"/>
    </row>
    <row r="1447" spans="3:3" x14ac:dyDescent="0.35">
      <c r="C1447" s="41"/>
    </row>
    <row r="1448" spans="3:3" x14ac:dyDescent="0.35">
      <c r="C1448" s="41"/>
    </row>
    <row r="1449" spans="3:3" x14ac:dyDescent="0.35">
      <c r="C1449" s="41"/>
    </row>
    <row r="1450" spans="3:3" x14ac:dyDescent="0.35">
      <c r="C1450" s="41"/>
    </row>
    <row r="1451" spans="3:3" x14ac:dyDescent="0.35">
      <c r="C1451" s="41"/>
    </row>
    <row r="1452" spans="3:3" x14ac:dyDescent="0.35">
      <c r="C1452" s="41"/>
    </row>
    <row r="1453" spans="3:3" x14ac:dyDescent="0.35">
      <c r="C1453" s="41"/>
    </row>
    <row r="1454" spans="3:3" x14ac:dyDescent="0.35">
      <c r="C1454" s="41"/>
    </row>
    <row r="1455" spans="3:3" x14ac:dyDescent="0.35">
      <c r="C1455" s="41"/>
    </row>
    <row r="1456" spans="3:3" x14ac:dyDescent="0.35">
      <c r="C1456" s="41"/>
    </row>
    <row r="1457" spans="3:3" x14ac:dyDescent="0.35">
      <c r="C1457" s="41"/>
    </row>
    <row r="1458" spans="3:3" x14ac:dyDescent="0.35">
      <c r="C1458" s="41"/>
    </row>
    <row r="1459" spans="3:3" x14ac:dyDescent="0.35">
      <c r="C1459" s="41"/>
    </row>
    <row r="1460" spans="3:3" x14ac:dyDescent="0.35">
      <c r="C1460" s="41"/>
    </row>
    <row r="1461" spans="3:3" x14ac:dyDescent="0.35">
      <c r="C1461" s="41"/>
    </row>
    <row r="1462" spans="3:3" x14ac:dyDescent="0.35">
      <c r="C1462" s="41"/>
    </row>
    <row r="1463" spans="3:3" x14ac:dyDescent="0.35">
      <c r="C1463" s="41"/>
    </row>
    <row r="1464" spans="3:3" x14ac:dyDescent="0.35">
      <c r="C1464" s="41"/>
    </row>
    <row r="1465" spans="3:3" x14ac:dyDescent="0.35">
      <c r="C1465" s="41"/>
    </row>
    <row r="1466" spans="3:3" x14ac:dyDescent="0.35">
      <c r="C1466" s="41"/>
    </row>
    <row r="1467" spans="3:3" x14ac:dyDescent="0.35">
      <c r="C1467" s="41"/>
    </row>
    <row r="1468" spans="3:3" x14ac:dyDescent="0.35">
      <c r="C1468" s="41"/>
    </row>
    <row r="1469" spans="3:3" x14ac:dyDescent="0.35">
      <c r="C1469" s="41"/>
    </row>
    <row r="1470" spans="3:3" x14ac:dyDescent="0.35">
      <c r="C1470" s="41"/>
    </row>
    <row r="1471" spans="3:3" x14ac:dyDescent="0.35">
      <c r="C1471" s="41"/>
    </row>
    <row r="1472" spans="3:3" x14ac:dyDescent="0.35">
      <c r="C1472" s="41"/>
    </row>
    <row r="1473" spans="3:3" x14ac:dyDescent="0.35">
      <c r="C1473" s="41"/>
    </row>
    <row r="1474" spans="3:3" x14ac:dyDescent="0.35">
      <c r="C1474" s="41"/>
    </row>
    <row r="1475" spans="3:3" x14ac:dyDescent="0.35">
      <c r="C1475" s="41"/>
    </row>
    <row r="1476" spans="3:3" x14ac:dyDescent="0.35">
      <c r="C1476" s="41"/>
    </row>
    <row r="1477" spans="3:3" x14ac:dyDescent="0.35">
      <c r="C1477" s="41"/>
    </row>
    <row r="1478" spans="3:3" x14ac:dyDescent="0.35">
      <c r="C1478" s="41"/>
    </row>
    <row r="1479" spans="3:3" x14ac:dyDescent="0.35">
      <c r="C1479" s="41"/>
    </row>
    <row r="1480" spans="3:3" x14ac:dyDescent="0.35">
      <c r="C1480" s="41"/>
    </row>
    <row r="1481" spans="3:3" x14ac:dyDescent="0.35">
      <c r="C1481" s="41"/>
    </row>
    <row r="1482" spans="3:3" x14ac:dyDescent="0.35">
      <c r="C1482" s="41"/>
    </row>
    <row r="1483" spans="3:3" x14ac:dyDescent="0.35">
      <c r="C1483" s="41"/>
    </row>
    <row r="1484" spans="3:3" x14ac:dyDescent="0.35">
      <c r="C1484" s="41"/>
    </row>
    <row r="1485" spans="3:3" x14ac:dyDescent="0.35">
      <c r="C1485" s="41"/>
    </row>
    <row r="1486" spans="3:3" x14ac:dyDescent="0.35">
      <c r="C1486" s="41"/>
    </row>
    <row r="1487" spans="3:3" x14ac:dyDescent="0.35">
      <c r="C1487" s="41"/>
    </row>
    <row r="1488" spans="3:3" x14ac:dyDescent="0.35">
      <c r="C1488" s="41"/>
    </row>
    <row r="1489" spans="3:3" x14ac:dyDescent="0.35">
      <c r="C1489" s="41"/>
    </row>
    <row r="1490" spans="3:3" x14ac:dyDescent="0.35">
      <c r="C1490" s="41"/>
    </row>
    <row r="1491" spans="3:3" x14ac:dyDescent="0.35">
      <c r="C1491" s="41"/>
    </row>
    <row r="1492" spans="3:3" x14ac:dyDescent="0.35">
      <c r="C1492" s="41"/>
    </row>
    <row r="1493" spans="3:3" x14ac:dyDescent="0.35">
      <c r="C1493" s="41"/>
    </row>
    <row r="1494" spans="3:3" x14ac:dyDescent="0.35">
      <c r="C1494" s="41"/>
    </row>
    <row r="1495" spans="3:3" x14ac:dyDescent="0.35">
      <c r="C1495" s="41"/>
    </row>
    <row r="1496" spans="3:3" x14ac:dyDescent="0.35">
      <c r="C1496" s="41"/>
    </row>
    <row r="1497" spans="3:3" x14ac:dyDescent="0.35">
      <c r="C1497" s="41"/>
    </row>
    <row r="1498" spans="3:3" x14ac:dyDescent="0.35">
      <c r="C1498" s="41"/>
    </row>
    <row r="1499" spans="3:3" x14ac:dyDescent="0.35">
      <c r="C1499" s="41"/>
    </row>
    <row r="1500" spans="3:3" x14ac:dyDescent="0.35">
      <c r="C1500" s="41"/>
    </row>
    <row r="1501" spans="3:3" x14ac:dyDescent="0.35">
      <c r="C1501" s="41"/>
    </row>
    <row r="1502" spans="3:3" x14ac:dyDescent="0.35">
      <c r="C1502" s="41"/>
    </row>
    <row r="1503" spans="3:3" x14ac:dyDescent="0.35">
      <c r="C1503" s="41"/>
    </row>
    <row r="1504" spans="3:3" x14ac:dyDescent="0.35">
      <c r="C1504" s="41"/>
    </row>
    <row r="1505" spans="3:3" x14ac:dyDescent="0.35">
      <c r="C1505" s="41"/>
    </row>
    <row r="1506" spans="3:3" x14ac:dyDescent="0.35">
      <c r="C1506" s="41"/>
    </row>
    <row r="1507" spans="3:3" x14ac:dyDescent="0.35">
      <c r="C1507" s="41"/>
    </row>
    <row r="1508" spans="3:3" x14ac:dyDescent="0.35">
      <c r="C1508" s="41"/>
    </row>
    <row r="1509" spans="3:3" x14ac:dyDescent="0.35">
      <c r="C1509" s="41"/>
    </row>
    <row r="1510" spans="3:3" x14ac:dyDescent="0.35">
      <c r="C1510" s="41"/>
    </row>
    <row r="1511" spans="3:3" x14ac:dyDescent="0.35">
      <c r="C1511" s="41"/>
    </row>
    <row r="1512" spans="3:3" x14ac:dyDescent="0.35">
      <c r="C1512" s="41"/>
    </row>
    <row r="1513" spans="3:3" x14ac:dyDescent="0.35">
      <c r="C1513" s="41"/>
    </row>
    <row r="1514" spans="3:3" x14ac:dyDescent="0.35">
      <c r="C1514" s="41"/>
    </row>
    <row r="1515" spans="3:3" x14ac:dyDescent="0.35">
      <c r="C1515" s="41"/>
    </row>
    <row r="1516" spans="3:3" x14ac:dyDescent="0.35">
      <c r="C1516" s="41"/>
    </row>
    <row r="1517" spans="3:3" x14ac:dyDescent="0.35">
      <c r="C1517" s="41"/>
    </row>
    <row r="1518" spans="3:3" x14ac:dyDescent="0.35">
      <c r="C1518" s="41"/>
    </row>
    <row r="1519" spans="3:3" x14ac:dyDescent="0.35">
      <c r="C1519" s="41"/>
    </row>
    <row r="1520" spans="3:3" x14ac:dyDescent="0.35">
      <c r="C1520" s="41"/>
    </row>
    <row r="1521" spans="3:3" x14ac:dyDescent="0.35">
      <c r="C1521" s="41"/>
    </row>
    <row r="1522" spans="3:3" x14ac:dyDescent="0.35">
      <c r="C1522" s="41"/>
    </row>
    <row r="1523" spans="3:3" x14ac:dyDescent="0.35">
      <c r="C1523" s="41"/>
    </row>
    <row r="1524" spans="3:3" x14ac:dyDescent="0.35">
      <c r="C1524" s="41"/>
    </row>
    <row r="1525" spans="3:3" x14ac:dyDescent="0.35">
      <c r="C1525" s="41"/>
    </row>
    <row r="1526" spans="3:3" x14ac:dyDescent="0.35">
      <c r="C1526" s="41"/>
    </row>
    <row r="1527" spans="3:3" x14ac:dyDescent="0.35">
      <c r="C1527" s="41"/>
    </row>
    <row r="1528" spans="3:3" x14ac:dyDescent="0.35">
      <c r="C1528" s="41"/>
    </row>
    <row r="1529" spans="3:3" x14ac:dyDescent="0.35">
      <c r="C1529" s="41"/>
    </row>
    <row r="1530" spans="3:3" x14ac:dyDescent="0.35">
      <c r="C1530" s="41"/>
    </row>
    <row r="1531" spans="3:3" x14ac:dyDescent="0.35">
      <c r="C1531" s="41"/>
    </row>
    <row r="1532" spans="3:3" x14ac:dyDescent="0.35">
      <c r="C1532" s="41"/>
    </row>
    <row r="1533" spans="3:3" x14ac:dyDescent="0.35">
      <c r="C1533" s="41"/>
    </row>
    <row r="1534" spans="3:3" x14ac:dyDescent="0.35">
      <c r="C1534" s="41"/>
    </row>
    <row r="1535" spans="3:3" x14ac:dyDescent="0.35">
      <c r="C1535" s="41"/>
    </row>
    <row r="1536" spans="3:3" x14ac:dyDescent="0.35">
      <c r="C1536" s="41"/>
    </row>
    <row r="1537" spans="3:3" x14ac:dyDescent="0.35">
      <c r="C1537" s="41"/>
    </row>
    <row r="1538" spans="3:3" x14ac:dyDescent="0.35">
      <c r="C1538" s="41"/>
    </row>
    <row r="1539" spans="3:3" x14ac:dyDescent="0.35">
      <c r="C1539" s="41"/>
    </row>
    <row r="1540" spans="3:3" x14ac:dyDescent="0.35">
      <c r="C1540" s="41"/>
    </row>
    <row r="1541" spans="3:3" x14ac:dyDescent="0.35">
      <c r="C1541" s="41"/>
    </row>
    <row r="1542" spans="3:3" x14ac:dyDescent="0.35">
      <c r="C1542" s="41"/>
    </row>
    <row r="1543" spans="3:3" x14ac:dyDescent="0.35">
      <c r="C1543" s="41"/>
    </row>
    <row r="1544" spans="3:3" x14ac:dyDescent="0.35">
      <c r="C1544" s="41"/>
    </row>
    <row r="1545" spans="3:3" x14ac:dyDescent="0.35">
      <c r="C1545" s="41"/>
    </row>
    <row r="1546" spans="3:3" x14ac:dyDescent="0.35">
      <c r="C1546" s="41"/>
    </row>
    <row r="1547" spans="3:3" x14ac:dyDescent="0.35">
      <c r="C1547" s="41"/>
    </row>
    <row r="1548" spans="3:3" x14ac:dyDescent="0.35">
      <c r="C1548" s="41"/>
    </row>
    <row r="1549" spans="3:3" x14ac:dyDescent="0.35">
      <c r="C1549" s="41"/>
    </row>
    <row r="1550" spans="3:3" x14ac:dyDescent="0.35">
      <c r="C1550" s="41"/>
    </row>
    <row r="1551" spans="3:3" x14ac:dyDescent="0.35">
      <c r="C1551" s="41"/>
    </row>
    <row r="1552" spans="3:3" x14ac:dyDescent="0.35">
      <c r="C1552" s="41"/>
    </row>
    <row r="1553" spans="3:3" x14ac:dyDescent="0.35">
      <c r="C1553" s="41"/>
    </row>
    <row r="1554" spans="3:3" x14ac:dyDescent="0.35">
      <c r="C1554" s="41"/>
    </row>
    <row r="1555" spans="3:3" x14ac:dyDescent="0.35">
      <c r="C1555" s="41"/>
    </row>
    <row r="1556" spans="3:3" x14ac:dyDescent="0.35">
      <c r="C1556" s="41"/>
    </row>
    <row r="1557" spans="3:3" x14ac:dyDescent="0.35">
      <c r="C1557" s="41"/>
    </row>
    <row r="1558" spans="3:3" x14ac:dyDescent="0.35">
      <c r="C1558" s="41"/>
    </row>
    <row r="1559" spans="3:3" x14ac:dyDescent="0.35">
      <c r="C1559" s="41"/>
    </row>
    <row r="1560" spans="3:3" x14ac:dyDescent="0.35">
      <c r="C1560" s="41"/>
    </row>
    <row r="1561" spans="3:3" x14ac:dyDescent="0.35">
      <c r="C1561" s="41"/>
    </row>
    <row r="1562" spans="3:3" x14ac:dyDescent="0.35">
      <c r="C1562" s="41"/>
    </row>
    <row r="1563" spans="3:3" x14ac:dyDescent="0.35">
      <c r="C1563" s="41"/>
    </row>
    <row r="1564" spans="3:3" x14ac:dyDescent="0.35">
      <c r="C1564" s="41"/>
    </row>
    <row r="1565" spans="3:3" x14ac:dyDescent="0.35">
      <c r="C1565" s="41"/>
    </row>
    <row r="1566" spans="3:3" x14ac:dyDescent="0.35">
      <c r="C1566" s="41"/>
    </row>
    <row r="1567" spans="3:3" x14ac:dyDescent="0.35">
      <c r="C1567" s="41"/>
    </row>
    <row r="1568" spans="3:3" x14ac:dyDescent="0.35">
      <c r="C1568" s="41"/>
    </row>
    <row r="1569" spans="3:3" x14ac:dyDescent="0.35">
      <c r="C1569" s="41"/>
    </row>
    <row r="1570" spans="3:3" x14ac:dyDescent="0.35">
      <c r="C1570" s="41"/>
    </row>
    <row r="1571" spans="3:3" x14ac:dyDescent="0.35">
      <c r="C1571" s="41"/>
    </row>
    <row r="1572" spans="3:3" x14ac:dyDescent="0.35">
      <c r="C1572" s="41"/>
    </row>
    <row r="1573" spans="3:3" x14ac:dyDescent="0.35">
      <c r="C1573" s="41"/>
    </row>
    <row r="1574" spans="3:3" x14ac:dyDescent="0.35">
      <c r="C1574" s="41"/>
    </row>
    <row r="1575" spans="3:3" x14ac:dyDescent="0.35">
      <c r="C1575" s="41"/>
    </row>
    <row r="1576" spans="3:3" x14ac:dyDescent="0.35">
      <c r="C1576" s="41"/>
    </row>
    <row r="1577" spans="3:3" x14ac:dyDescent="0.35">
      <c r="C1577" s="41"/>
    </row>
    <row r="1578" spans="3:3" x14ac:dyDescent="0.35">
      <c r="C1578" s="41"/>
    </row>
    <row r="1579" spans="3:3" x14ac:dyDescent="0.35">
      <c r="C1579" s="41"/>
    </row>
    <row r="1580" spans="3:3" x14ac:dyDescent="0.35">
      <c r="C1580" s="41"/>
    </row>
    <row r="1581" spans="3:3" x14ac:dyDescent="0.35">
      <c r="C1581" s="41"/>
    </row>
    <row r="1582" spans="3:3" x14ac:dyDescent="0.35">
      <c r="C1582" s="41"/>
    </row>
    <row r="1583" spans="3:3" x14ac:dyDescent="0.35">
      <c r="C1583" s="41"/>
    </row>
    <row r="1584" spans="3:3" x14ac:dyDescent="0.35">
      <c r="C1584" s="41"/>
    </row>
    <row r="1585" spans="3:3" x14ac:dyDescent="0.35">
      <c r="C1585" s="41"/>
    </row>
    <row r="1586" spans="3:3" x14ac:dyDescent="0.35">
      <c r="C1586" s="41"/>
    </row>
    <row r="1587" spans="3:3" x14ac:dyDescent="0.35">
      <c r="C1587" s="41"/>
    </row>
    <row r="1588" spans="3:3" x14ac:dyDescent="0.35">
      <c r="C1588" s="41"/>
    </row>
    <row r="1589" spans="3:3" x14ac:dyDescent="0.35">
      <c r="C1589" s="41"/>
    </row>
    <row r="1590" spans="3:3" x14ac:dyDescent="0.35">
      <c r="C1590" s="41"/>
    </row>
    <row r="1591" spans="3:3" x14ac:dyDescent="0.35">
      <c r="C1591" s="41"/>
    </row>
    <row r="1592" spans="3:3" x14ac:dyDescent="0.35">
      <c r="C1592" s="41"/>
    </row>
    <row r="1593" spans="3:3" x14ac:dyDescent="0.35">
      <c r="C1593" s="41"/>
    </row>
    <row r="1594" spans="3:3" x14ac:dyDescent="0.35">
      <c r="C1594" s="41"/>
    </row>
    <row r="1595" spans="3:3" x14ac:dyDescent="0.35">
      <c r="C1595" s="41"/>
    </row>
    <row r="1596" spans="3:3" x14ac:dyDescent="0.35">
      <c r="C1596" s="41"/>
    </row>
    <row r="1597" spans="3:3" x14ac:dyDescent="0.35">
      <c r="C1597" s="41"/>
    </row>
    <row r="1598" spans="3:3" x14ac:dyDescent="0.35">
      <c r="C1598" s="41"/>
    </row>
    <row r="1599" spans="3:3" x14ac:dyDescent="0.35">
      <c r="C1599" s="41"/>
    </row>
    <row r="1600" spans="3:3" x14ac:dyDescent="0.35">
      <c r="C1600" s="41"/>
    </row>
    <row r="1601" spans="3:3" x14ac:dyDescent="0.35">
      <c r="C1601" s="41"/>
    </row>
    <row r="1602" spans="3:3" x14ac:dyDescent="0.35">
      <c r="C1602" s="41"/>
    </row>
    <row r="1603" spans="3:3" x14ac:dyDescent="0.35">
      <c r="C1603" s="41"/>
    </row>
    <row r="1604" spans="3:3" x14ac:dyDescent="0.35">
      <c r="C1604" s="41"/>
    </row>
    <row r="1605" spans="3:3" x14ac:dyDescent="0.35">
      <c r="C1605" s="41"/>
    </row>
    <row r="1606" spans="3:3" x14ac:dyDescent="0.35">
      <c r="C1606" s="41"/>
    </row>
    <row r="1607" spans="3:3" x14ac:dyDescent="0.35">
      <c r="C1607" s="41"/>
    </row>
    <row r="1608" spans="3:3" x14ac:dyDescent="0.35">
      <c r="C1608" s="41"/>
    </row>
    <row r="1609" spans="3:3" x14ac:dyDescent="0.35">
      <c r="C1609" s="41"/>
    </row>
    <row r="1610" spans="3:3" x14ac:dyDescent="0.35">
      <c r="C1610" s="41"/>
    </row>
    <row r="1611" spans="3:3" x14ac:dyDescent="0.35">
      <c r="C1611" s="41"/>
    </row>
    <row r="1612" spans="3:3" x14ac:dyDescent="0.35">
      <c r="C1612" s="41"/>
    </row>
    <row r="1613" spans="3:3" x14ac:dyDescent="0.35">
      <c r="C1613" s="41"/>
    </row>
    <row r="1614" spans="3:3" x14ac:dyDescent="0.35">
      <c r="C1614" s="41"/>
    </row>
    <row r="1615" spans="3:3" x14ac:dyDescent="0.35">
      <c r="C1615" s="41"/>
    </row>
    <row r="1616" spans="3:3" x14ac:dyDescent="0.35">
      <c r="C1616" s="41"/>
    </row>
    <row r="1617" spans="3:3" x14ac:dyDescent="0.35">
      <c r="C1617" s="41"/>
    </row>
    <row r="1618" spans="3:3" x14ac:dyDescent="0.35">
      <c r="C1618" s="41"/>
    </row>
    <row r="1619" spans="3:3" x14ac:dyDescent="0.35">
      <c r="C1619" s="41"/>
    </row>
    <row r="1620" spans="3:3" x14ac:dyDescent="0.35">
      <c r="C1620" s="41"/>
    </row>
    <row r="1621" spans="3:3" x14ac:dyDescent="0.35">
      <c r="C1621" s="41"/>
    </row>
    <row r="1622" spans="3:3" x14ac:dyDescent="0.35">
      <c r="C1622" s="41"/>
    </row>
    <row r="1623" spans="3:3" x14ac:dyDescent="0.35">
      <c r="C1623" s="41"/>
    </row>
    <row r="1624" spans="3:3" x14ac:dyDescent="0.35">
      <c r="C1624" s="41"/>
    </row>
    <row r="1625" spans="3:3" x14ac:dyDescent="0.35">
      <c r="C1625" s="41"/>
    </row>
    <row r="1626" spans="3:3" x14ac:dyDescent="0.35">
      <c r="C1626" s="41"/>
    </row>
    <row r="1627" spans="3:3" x14ac:dyDescent="0.35">
      <c r="C1627" s="41"/>
    </row>
    <row r="1628" spans="3:3" x14ac:dyDescent="0.35">
      <c r="C1628" s="41"/>
    </row>
    <row r="1629" spans="3:3" x14ac:dyDescent="0.35">
      <c r="C1629" s="41"/>
    </row>
    <row r="1630" spans="3:3" x14ac:dyDescent="0.35">
      <c r="C1630" s="41"/>
    </row>
    <row r="1631" spans="3:3" x14ac:dyDescent="0.35">
      <c r="C1631" s="41"/>
    </row>
    <row r="1632" spans="3:3" x14ac:dyDescent="0.35">
      <c r="C1632" s="41"/>
    </row>
    <row r="1633" spans="3:3" x14ac:dyDescent="0.35">
      <c r="C1633" s="41"/>
    </row>
    <row r="1634" spans="3:3" x14ac:dyDescent="0.35">
      <c r="C1634" s="41"/>
    </row>
    <row r="1635" spans="3:3" x14ac:dyDescent="0.35">
      <c r="C1635" s="41"/>
    </row>
    <row r="1636" spans="3:3" x14ac:dyDescent="0.35">
      <c r="C1636" s="41"/>
    </row>
    <row r="1637" spans="3:3" x14ac:dyDescent="0.35">
      <c r="C1637" s="41"/>
    </row>
    <row r="1638" spans="3:3" x14ac:dyDescent="0.35">
      <c r="C1638" s="41"/>
    </row>
    <row r="1639" spans="3:3" x14ac:dyDescent="0.35">
      <c r="C1639" s="41"/>
    </row>
    <row r="1640" spans="3:3" x14ac:dyDescent="0.35">
      <c r="C1640" s="41"/>
    </row>
    <row r="1641" spans="3:3" x14ac:dyDescent="0.35">
      <c r="C1641" s="41"/>
    </row>
    <row r="1642" spans="3:3" x14ac:dyDescent="0.35">
      <c r="C1642" s="41"/>
    </row>
    <row r="1643" spans="3:3" x14ac:dyDescent="0.35">
      <c r="C1643" s="41"/>
    </row>
    <row r="1644" spans="3:3" x14ac:dyDescent="0.35">
      <c r="C1644" s="41"/>
    </row>
    <row r="1645" spans="3:3" x14ac:dyDescent="0.35">
      <c r="C1645" s="41"/>
    </row>
    <row r="1646" spans="3:3" x14ac:dyDescent="0.35">
      <c r="C1646" s="41"/>
    </row>
    <row r="1647" spans="3:3" x14ac:dyDescent="0.35">
      <c r="C1647" s="41"/>
    </row>
    <row r="1648" spans="3:3" x14ac:dyDescent="0.35">
      <c r="C1648" s="41"/>
    </row>
    <row r="1649" spans="3:3" x14ac:dyDescent="0.35">
      <c r="C1649" s="41"/>
    </row>
    <row r="1650" spans="3:3" x14ac:dyDescent="0.35">
      <c r="C1650" s="41"/>
    </row>
    <row r="1651" spans="3:3" x14ac:dyDescent="0.35">
      <c r="C1651" s="41"/>
    </row>
    <row r="1652" spans="3:3" x14ac:dyDescent="0.35">
      <c r="C1652" s="41"/>
    </row>
    <row r="1653" spans="3:3" x14ac:dyDescent="0.35">
      <c r="C1653" s="41"/>
    </row>
    <row r="1654" spans="3:3" x14ac:dyDescent="0.35">
      <c r="C1654" s="41"/>
    </row>
    <row r="1655" spans="3:3" x14ac:dyDescent="0.35">
      <c r="C1655" s="41"/>
    </row>
    <row r="1656" spans="3:3" x14ac:dyDescent="0.35">
      <c r="C1656" s="41"/>
    </row>
    <row r="1657" spans="3:3" x14ac:dyDescent="0.35">
      <c r="C1657" s="41"/>
    </row>
    <row r="1658" spans="3:3" x14ac:dyDescent="0.35">
      <c r="C1658" s="41"/>
    </row>
    <row r="1659" spans="3:3" x14ac:dyDescent="0.35">
      <c r="C1659" s="41"/>
    </row>
    <row r="1660" spans="3:3" x14ac:dyDescent="0.35">
      <c r="C1660" s="41"/>
    </row>
    <row r="1661" spans="3:3" x14ac:dyDescent="0.35">
      <c r="C1661" s="41"/>
    </row>
    <row r="1662" spans="3:3" x14ac:dyDescent="0.35">
      <c r="C1662" s="41"/>
    </row>
    <row r="1663" spans="3:3" x14ac:dyDescent="0.35">
      <c r="C1663" s="41"/>
    </row>
    <row r="1664" spans="3:3" x14ac:dyDescent="0.35">
      <c r="C1664" s="41"/>
    </row>
    <row r="1665" spans="3:3" x14ac:dyDescent="0.35">
      <c r="C1665" s="41"/>
    </row>
    <row r="1666" spans="3:3" x14ac:dyDescent="0.35">
      <c r="C1666" s="41"/>
    </row>
    <row r="1667" spans="3:3" x14ac:dyDescent="0.35">
      <c r="C1667" s="41"/>
    </row>
    <row r="1668" spans="3:3" x14ac:dyDescent="0.35">
      <c r="C1668" s="41"/>
    </row>
    <row r="1669" spans="3:3" x14ac:dyDescent="0.35">
      <c r="C1669" s="41"/>
    </row>
    <row r="1670" spans="3:3" x14ac:dyDescent="0.35">
      <c r="C1670" s="41"/>
    </row>
    <row r="1671" spans="3:3" x14ac:dyDescent="0.35">
      <c r="C1671" s="41"/>
    </row>
    <row r="1672" spans="3:3" x14ac:dyDescent="0.35">
      <c r="C1672" s="41"/>
    </row>
    <row r="1673" spans="3:3" x14ac:dyDescent="0.35">
      <c r="C1673" s="41"/>
    </row>
    <row r="1674" spans="3:3" x14ac:dyDescent="0.35">
      <c r="C1674" s="41"/>
    </row>
    <row r="1675" spans="3:3" x14ac:dyDescent="0.35">
      <c r="C1675" s="41"/>
    </row>
    <row r="1676" spans="3:3" x14ac:dyDescent="0.35">
      <c r="C1676" s="41"/>
    </row>
    <row r="1677" spans="3:3" x14ac:dyDescent="0.35">
      <c r="C1677" s="41"/>
    </row>
    <row r="1678" spans="3:3" x14ac:dyDescent="0.35">
      <c r="C1678" s="41"/>
    </row>
    <row r="1679" spans="3:3" x14ac:dyDescent="0.35">
      <c r="C1679" s="41"/>
    </row>
    <row r="1680" spans="3:3" x14ac:dyDescent="0.35">
      <c r="C1680" s="41"/>
    </row>
    <row r="1681" spans="3:3" x14ac:dyDescent="0.35">
      <c r="C1681" s="41"/>
    </row>
    <row r="1682" spans="3:3" x14ac:dyDescent="0.35">
      <c r="C1682" s="41"/>
    </row>
    <row r="1683" spans="3:3" x14ac:dyDescent="0.35">
      <c r="C1683" s="41"/>
    </row>
    <row r="1684" spans="3:3" x14ac:dyDescent="0.35">
      <c r="C1684" s="41"/>
    </row>
    <row r="1685" spans="3:3" x14ac:dyDescent="0.35">
      <c r="C1685" s="41"/>
    </row>
    <row r="1686" spans="3:3" x14ac:dyDescent="0.35">
      <c r="C1686" s="41"/>
    </row>
    <row r="1687" spans="3:3" x14ac:dyDescent="0.35">
      <c r="C1687" s="41"/>
    </row>
    <row r="1688" spans="3:3" x14ac:dyDescent="0.35">
      <c r="C1688" s="41"/>
    </row>
    <row r="1689" spans="3:3" x14ac:dyDescent="0.35">
      <c r="C1689" s="41"/>
    </row>
    <row r="1690" spans="3:3" x14ac:dyDescent="0.35">
      <c r="C1690" s="41"/>
    </row>
    <row r="1691" spans="3:3" x14ac:dyDescent="0.35">
      <c r="C1691" s="41"/>
    </row>
    <row r="1692" spans="3:3" x14ac:dyDescent="0.35">
      <c r="C1692" s="41"/>
    </row>
    <row r="1693" spans="3:3" x14ac:dyDescent="0.35">
      <c r="C1693" s="41"/>
    </row>
    <row r="1694" spans="3:3" x14ac:dyDescent="0.35">
      <c r="C1694" s="41"/>
    </row>
    <row r="1695" spans="3:3" x14ac:dyDescent="0.35">
      <c r="C1695" s="41"/>
    </row>
    <row r="1696" spans="3:3" x14ac:dyDescent="0.35">
      <c r="C1696" s="41"/>
    </row>
    <row r="1697" spans="3:3" x14ac:dyDescent="0.35">
      <c r="C1697" s="41"/>
    </row>
    <row r="1698" spans="3:3" x14ac:dyDescent="0.35">
      <c r="C1698" s="41"/>
    </row>
    <row r="1699" spans="3:3" x14ac:dyDescent="0.35">
      <c r="C1699" s="41"/>
    </row>
    <row r="1700" spans="3:3" x14ac:dyDescent="0.35">
      <c r="C1700" s="41"/>
    </row>
    <row r="1701" spans="3:3" x14ac:dyDescent="0.35">
      <c r="C1701" s="41"/>
    </row>
    <row r="1702" spans="3:3" x14ac:dyDescent="0.35">
      <c r="C1702" s="41"/>
    </row>
    <row r="1703" spans="3:3" x14ac:dyDescent="0.35">
      <c r="C1703" s="41"/>
    </row>
    <row r="1704" spans="3:3" x14ac:dyDescent="0.35">
      <c r="C1704" s="41"/>
    </row>
    <row r="1705" spans="3:3" x14ac:dyDescent="0.35">
      <c r="C1705" s="41"/>
    </row>
    <row r="1706" spans="3:3" x14ac:dyDescent="0.35">
      <c r="C1706" s="41"/>
    </row>
    <row r="1707" spans="3:3" x14ac:dyDescent="0.35">
      <c r="C1707" s="41"/>
    </row>
    <row r="1708" spans="3:3" x14ac:dyDescent="0.35">
      <c r="C1708" s="41"/>
    </row>
    <row r="1709" spans="3:3" x14ac:dyDescent="0.35">
      <c r="C1709" s="41"/>
    </row>
    <row r="1710" spans="3:3" x14ac:dyDescent="0.35">
      <c r="C1710" s="41"/>
    </row>
    <row r="1711" spans="3:3" x14ac:dyDescent="0.35">
      <c r="C1711" s="41"/>
    </row>
    <row r="1712" spans="3:3" x14ac:dyDescent="0.35">
      <c r="C1712" s="41"/>
    </row>
    <row r="1713" spans="3:3" x14ac:dyDescent="0.35">
      <c r="C1713" s="41"/>
    </row>
    <row r="1714" spans="3:3" x14ac:dyDescent="0.35">
      <c r="C1714" s="41"/>
    </row>
    <row r="1715" spans="3:3" x14ac:dyDescent="0.35">
      <c r="C1715" s="41"/>
    </row>
    <row r="1716" spans="3:3" x14ac:dyDescent="0.35">
      <c r="C1716" s="41"/>
    </row>
    <row r="1717" spans="3:3" x14ac:dyDescent="0.35">
      <c r="C1717" s="41"/>
    </row>
    <row r="1718" spans="3:3" x14ac:dyDescent="0.35">
      <c r="C1718" s="41"/>
    </row>
    <row r="1719" spans="3:3" x14ac:dyDescent="0.35">
      <c r="C1719" s="41"/>
    </row>
    <row r="1720" spans="3:3" x14ac:dyDescent="0.35">
      <c r="C1720" s="41"/>
    </row>
    <row r="1721" spans="3:3" x14ac:dyDescent="0.35">
      <c r="C1721" s="41"/>
    </row>
    <row r="1722" spans="3:3" x14ac:dyDescent="0.35">
      <c r="C1722" s="41"/>
    </row>
    <row r="1723" spans="3:3" x14ac:dyDescent="0.35">
      <c r="C1723" s="41"/>
    </row>
    <row r="1724" spans="3:3" x14ac:dyDescent="0.35">
      <c r="C1724" s="41"/>
    </row>
    <row r="1725" spans="3:3" x14ac:dyDescent="0.35">
      <c r="C1725" s="41"/>
    </row>
    <row r="1726" spans="3:3" x14ac:dyDescent="0.35">
      <c r="C1726" s="41"/>
    </row>
    <row r="1727" spans="3:3" x14ac:dyDescent="0.35">
      <c r="C1727" s="41"/>
    </row>
    <row r="1728" spans="3:3" x14ac:dyDescent="0.35">
      <c r="C1728" s="41"/>
    </row>
    <row r="1729" spans="3:3" x14ac:dyDescent="0.35">
      <c r="C1729" s="41"/>
    </row>
    <row r="1730" spans="3:3" x14ac:dyDescent="0.35">
      <c r="C1730" s="41"/>
    </row>
    <row r="1731" spans="3:3" x14ac:dyDescent="0.35">
      <c r="C1731" s="41"/>
    </row>
    <row r="1732" spans="3:3" x14ac:dyDescent="0.35">
      <c r="C1732" s="41"/>
    </row>
    <row r="1733" spans="3:3" x14ac:dyDescent="0.35">
      <c r="C1733" s="41"/>
    </row>
    <row r="1734" spans="3:3" x14ac:dyDescent="0.35">
      <c r="C1734" s="41"/>
    </row>
    <row r="1735" spans="3:3" x14ac:dyDescent="0.35">
      <c r="C1735" s="41"/>
    </row>
    <row r="1736" spans="3:3" x14ac:dyDescent="0.35">
      <c r="C1736" s="41"/>
    </row>
    <row r="1737" spans="3:3" x14ac:dyDescent="0.35">
      <c r="C1737" s="41"/>
    </row>
    <row r="1738" spans="3:3" x14ac:dyDescent="0.35">
      <c r="C1738" s="41"/>
    </row>
    <row r="1739" spans="3:3" x14ac:dyDescent="0.35">
      <c r="C1739" s="41"/>
    </row>
    <row r="1740" spans="3:3" x14ac:dyDescent="0.35">
      <c r="C1740" s="41"/>
    </row>
    <row r="1741" spans="3:3" x14ac:dyDescent="0.35">
      <c r="C1741" s="41"/>
    </row>
    <row r="1742" spans="3:3" x14ac:dyDescent="0.35">
      <c r="C1742" s="41"/>
    </row>
    <row r="1743" spans="3:3" x14ac:dyDescent="0.35">
      <c r="C1743" s="41"/>
    </row>
    <row r="1744" spans="3:3" x14ac:dyDescent="0.35">
      <c r="C1744" s="41"/>
    </row>
    <row r="1745" spans="3:3" x14ac:dyDescent="0.35">
      <c r="C1745" s="41"/>
    </row>
    <row r="1746" spans="3:3" x14ac:dyDescent="0.35">
      <c r="C1746" s="41"/>
    </row>
    <row r="1747" spans="3:3" x14ac:dyDescent="0.35">
      <c r="C1747" s="41"/>
    </row>
    <row r="1748" spans="3:3" x14ac:dyDescent="0.35">
      <c r="C1748" s="41"/>
    </row>
    <row r="1749" spans="3:3" x14ac:dyDescent="0.35">
      <c r="C1749" s="41"/>
    </row>
    <row r="1750" spans="3:3" x14ac:dyDescent="0.35">
      <c r="C1750" s="41"/>
    </row>
    <row r="1751" spans="3:3" x14ac:dyDescent="0.35">
      <c r="C1751" s="41"/>
    </row>
    <row r="1752" spans="3:3" x14ac:dyDescent="0.35">
      <c r="C1752" s="41"/>
    </row>
    <row r="1753" spans="3:3" x14ac:dyDescent="0.35">
      <c r="C1753" s="41"/>
    </row>
    <row r="1754" spans="3:3" x14ac:dyDescent="0.35">
      <c r="C1754" s="41"/>
    </row>
    <row r="1755" spans="3:3" x14ac:dyDescent="0.35">
      <c r="C1755" s="41"/>
    </row>
    <row r="1756" spans="3:3" x14ac:dyDescent="0.35">
      <c r="C1756" s="41"/>
    </row>
    <row r="1757" spans="3:3" x14ac:dyDescent="0.35">
      <c r="C1757" s="41"/>
    </row>
    <row r="1758" spans="3:3" x14ac:dyDescent="0.35">
      <c r="C1758" s="41"/>
    </row>
    <row r="1759" spans="3:3" x14ac:dyDescent="0.35">
      <c r="C1759" s="41"/>
    </row>
    <row r="1760" spans="3:3" x14ac:dyDescent="0.35">
      <c r="C1760" s="41"/>
    </row>
    <row r="1761" spans="3:3" x14ac:dyDescent="0.35">
      <c r="C1761" s="41"/>
    </row>
    <row r="1762" spans="3:3" x14ac:dyDescent="0.35">
      <c r="C1762" s="41"/>
    </row>
    <row r="1763" spans="3:3" x14ac:dyDescent="0.35">
      <c r="C1763" s="41"/>
    </row>
    <row r="1764" spans="3:3" x14ac:dyDescent="0.35">
      <c r="C1764" s="41"/>
    </row>
    <row r="1765" spans="3:3" x14ac:dyDescent="0.35">
      <c r="C1765" s="41"/>
    </row>
    <row r="1766" spans="3:3" x14ac:dyDescent="0.35">
      <c r="C1766" s="41"/>
    </row>
    <row r="1767" spans="3:3" x14ac:dyDescent="0.35">
      <c r="C1767" s="41"/>
    </row>
    <row r="1768" spans="3:3" x14ac:dyDescent="0.35">
      <c r="C1768" s="41"/>
    </row>
    <row r="1769" spans="3:3" x14ac:dyDescent="0.35">
      <c r="C1769" s="41"/>
    </row>
    <row r="1770" spans="3:3" x14ac:dyDescent="0.35">
      <c r="C1770" s="41"/>
    </row>
    <row r="1771" spans="3:3" x14ac:dyDescent="0.35">
      <c r="C1771" s="41"/>
    </row>
    <row r="1772" spans="3:3" x14ac:dyDescent="0.35">
      <c r="C1772" s="41"/>
    </row>
    <row r="1773" spans="3:3" x14ac:dyDescent="0.35">
      <c r="C1773" s="41"/>
    </row>
    <row r="1774" spans="3:3" x14ac:dyDescent="0.35">
      <c r="C1774" s="41"/>
    </row>
    <row r="1775" spans="3:3" x14ac:dyDescent="0.35">
      <c r="C1775" s="41"/>
    </row>
    <row r="1776" spans="3:3" x14ac:dyDescent="0.35">
      <c r="C1776" s="41"/>
    </row>
    <row r="1777" spans="3:3" x14ac:dyDescent="0.35">
      <c r="C1777" s="41"/>
    </row>
    <row r="1778" spans="3:3" x14ac:dyDescent="0.35">
      <c r="C1778" s="41"/>
    </row>
    <row r="1779" spans="3:3" x14ac:dyDescent="0.35">
      <c r="C1779" s="41"/>
    </row>
    <row r="1780" spans="3:3" x14ac:dyDescent="0.35">
      <c r="C1780" s="41"/>
    </row>
    <row r="1781" spans="3:3" x14ac:dyDescent="0.35">
      <c r="C1781" s="41"/>
    </row>
    <row r="1782" spans="3:3" x14ac:dyDescent="0.35">
      <c r="C1782" s="41"/>
    </row>
    <row r="1783" spans="3:3" x14ac:dyDescent="0.35">
      <c r="C1783" s="41"/>
    </row>
    <row r="1784" spans="3:3" x14ac:dyDescent="0.35">
      <c r="C1784" s="41"/>
    </row>
    <row r="1785" spans="3:3" x14ac:dyDescent="0.35">
      <c r="C1785" s="41"/>
    </row>
    <row r="1786" spans="3:3" x14ac:dyDescent="0.35">
      <c r="C1786" s="41"/>
    </row>
    <row r="1787" spans="3:3" x14ac:dyDescent="0.35">
      <c r="C1787" s="41"/>
    </row>
    <row r="1788" spans="3:3" x14ac:dyDescent="0.35">
      <c r="C1788" s="41"/>
    </row>
    <row r="1789" spans="3:3" x14ac:dyDescent="0.35">
      <c r="C1789" s="41"/>
    </row>
    <row r="1790" spans="3:3" x14ac:dyDescent="0.35">
      <c r="C1790" s="41"/>
    </row>
    <row r="1791" spans="3:3" x14ac:dyDescent="0.35">
      <c r="C1791" s="41"/>
    </row>
    <row r="1792" spans="3:3" x14ac:dyDescent="0.35">
      <c r="C1792" s="41"/>
    </row>
    <row r="1793" spans="3:3" x14ac:dyDescent="0.35">
      <c r="C1793" s="41"/>
    </row>
    <row r="1794" spans="3:3" x14ac:dyDescent="0.35">
      <c r="C1794" s="41"/>
    </row>
    <row r="1795" spans="3:3" x14ac:dyDescent="0.35">
      <c r="C1795" s="41"/>
    </row>
    <row r="1796" spans="3:3" x14ac:dyDescent="0.35">
      <c r="C1796" s="41"/>
    </row>
    <row r="1797" spans="3:3" x14ac:dyDescent="0.35">
      <c r="C1797" s="41"/>
    </row>
    <row r="1798" spans="3:3" x14ac:dyDescent="0.35">
      <c r="C1798" s="41"/>
    </row>
    <row r="1799" spans="3:3" x14ac:dyDescent="0.35">
      <c r="C1799" s="41"/>
    </row>
    <row r="1800" spans="3:3" x14ac:dyDescent="0.35">
      <c r="C1800" s="41"/>
    </row>
    <row r="1801" spans="3:3" x14ac:dyDescent="0.35">
      <c r="C1801" s="41"/>
    </row>
    <row r="1802" spans="3:3" x14ac:dyDescent="0.35">
      <c r="C1802" s="41"/>
    </row>
    <row r="1803" spans="3:3" x14ac:dyDescent="0.35">
      <c r="C1803" s="41"/>
    </row>
    <row r="1804" spans="3:3" x14ac:dyDescent="0.35">
      <c r="C1804" s="41"/>
    </row>
    <row r="1805" spans="3:3" x14ac:dyDescent="0.35">
      <c r="C1805" s="41"/>
    </row>
    <row r="1806" spans="3:3" x14ac:dyDescent="0.35">
      <c r="C1806" s="41"/>
    </row>
    <row r="1807" spans="3:3" x14ac:dyDescent="0.35">
      <c r="C1807" s="41"/>
    </row>
    <row r="1808" spans="3:3" x14ac:dyDescent="0.35">
      <c r="C1808" s="41"/>
    </row>
    <row r="1809" spans="3:3" x14ac:dyDescent="0.35">
      <c r="C1809" s="41"/>
    </row>
    <row r="1810" spans="3:3" x14ac:dyDescent="0.35">
      <c r="C1810" s="41"/>
    </row>
    <row r="1811" spans="3:3" x14ac:dyDescent="0.35">
      <c r="C1811" s="41"/>
    </row>
    <row r="1812" spans="3:3" x14ac:dyDescent="0.35">
      <c r="C1812" s="41"/>
    </row>
    <row r="1813" spans="3:3" x14ac:dyDescent="0.35">
      <c r="C1813" s="41"/>
    </row>
    <row r="1814" spans="3:3" x14ac:dyDescent="0.35">
      <c r="C1814" s="41"/>
    </row>
    <row r="1815" spans="3:3" x14ac:dyDescent="0.35">
      <c r="C1815" s="41"/>
    </row>
    <row r="1816" spans="3:3" x14ac:dyDescent="0.35">
      <c r="C1816" s="41"/>
    </row>
    <row r="1817" spans="3:3" x14ac:dyDescent="0.35">
      <c r="C1817" s="41"/>
    </row>
    <row r="1818" spans="3:3" x14ac:dyDescent="0.35">
      <c r="C1818" s="41"/>
    </row>
    <row r="1819" spans="3:3" x14ac:dyDescent="0.35">
      <c r="C1819" s="41"/>
    </row>
    <row r="1820" spans="3:3" x14ac:dyDescent="0.35">
      <c r="C1820" s="41"/>
    </row>
    <row r="1821" spans="3:3" x14ac:dyDescent="0.35">
      <c r="C1821" s="41"/>
    </row>
    <row r="1822" spans="3:3" x14ac:dyDescent="0.35">
      <c r="C1822" s="41"/>
    </row>
    <row r="1823" spans="3:3" x14ac:dyDescent="0.35">
      <c r="C1823" s="41"/>
    </row>
    <row r="1824" spans="3:3" x14ac:dyDescent="0.35">
      <c r="C1824" s="41"/>
    </row>
    <row r="1825" spans="3:3" x14ac:dyDescent="0.35">
      <c r="C1825" s="41"/>
    </row>
    <row r="1826" spans="3:3" x14ac:dyDescent="0.35">
      <c r="C1826" s="41"/>
    </row>
    <row r="1827" spans="3:3" x14ac:dyDescent="0.35">
      <c r="C1827" s="41"/>
    </row>
    <row r="1828" spans="3:3" x14ac:dyDescent="0.35">
      <c r="C1828" s="41"/>
    </row>
    <row r="1829" spans="3:3" x14ac:dyDescent="0.35">
      <c r="C1829" s="41"/>
    </row>
    <row r="1830" spans="3:3" x14ac:dyDescent="0.35">
      <c r="C1830" s="41"/>
    </row>
    <row r="1831" spans="3:3" x14ac:dyDescent="0.35">
      <c r="C1831" s="41"/>
    </row>
    <row r="1832" spans="3:3" x14ac:dyDescent="0.35">
      <c r="C1832" s="41"/>
    </row>
    <row r="1833" spans="3:3" x14ac:dyDescent="0.35">
      <c r="C1833" s="41"/>
    </row>
    <row r="1834" spans="3:3" x14ac:dyDescent="0.35">
      <c r="C1834" s="41"/>
    </row>
    <row r="1835" spans="3:3" x14ac:dyDescent="0.35">
      <c r="C1835" s="41"/>
    </row>
    <row r="1836" spans="3:3" x14ac:dyDescent="0.35">
      <c r="C1836" s="41"/>
    </row>
    <row r="1837" spans="3:3" x14ac:dyDescent="0.35">
      <c r="C1837" s="41"/>
    </row>
    <row r="1838" spans="3:3" x14ac:dyDescent="0.35">
      <c r="C1838" s="41"/>
    </row>
    <row r="1839" spans="3:3" x14ac:dyDescent="0.35">
      <c r="C1839" s="41"/>
    </row>
    <row r="1840" spans="3:3" x14ac:dyDescent="0.35">
      <c r="C1840" s="41"/>
    </row>
    <row r="1841" spans="3:3" x14ac:dyDescent="0.35">
      <c r="C1841" s="41"/>
    </row>
    <row r="1842" spans="3:3" x14ac:dyDescent="0.35">
      <c r="C1842" s="41"/>
    </row>
    <row r="1843" spans="3:3" x14ac:dyDescent="0.35">
      <c r="C1843" s="41"/>
    </row>
    <row r="1844" spans="3:3" x14ac:dyDescent="0.35">
      <c r="C1844" s="41"/>
    </row>
    <row r="1845" spans="3:3" x14ac:dyDescent="0.35">
      <c r="C1845" s="41"/>
    </row>
    <row r="1846" spans="3:3" x14ac:dyDescent="0.35">
      <c r="C1846" s="41"/>
    </row>
    <row r="1847" spans="3:3" x14ac:dyDescent="0.35">
      <c r="C1847" s="41"/>
    </row>
    <row r="1848" spans="3:3" x14ac:dyDescent="0.35">
      <c r="C1848" s="41"/>
    </row>
    <row r="1849" spans="3:3" x14ac:dyDescent="0.35">
      <c r="C1849" s="41"/>
    </row>
    <row r="1850" spans="3:3" x14ac:dyDescent="0.35">
      <c r="C1850" s="41"/>
    </row>
    <row r="1851" spans="3:3" x14ac:dyDescent="0.35">
      <c r="C1851" s="41"/>
    </row>
    <row r="1852" spans="3:3" x14ac:dyDescent="0.35">
      <c r="C1852" s="41"/>
    </row>
    <row r="1853" spans="3:3" x14ac:dyDescent="0.35">
      <c r="C1853" s="41"/>
    </row>
    <row r="1854" spans="3:3" x14ac:dyDescent="0.35">
      <c r="C1854" s="41"/>
    </row>
    <row r="1855" spans="3:3" x14ac:dyDescent="0.35">
      <c r="C1855" s="41"/>
    </row>
    <row r="1856" spans="3:3" x14ac:dyDescent="0.35">
      <c r="C1856" s="41"/>
    </row>
    <row r="1857" spans="3:3" x14ac:dyDescent="0.35">
      <c r="C1857" s="41"/>
    </row>
    <row r="1858" spans="3:3" x14ac:dyDescent="0.35">
      <c r="C1858" s="41"/>
    </row>
    <row r="1859" spans="3:3" x14ac:dyDescent="0.35">
      <c r="C1859" s="41"/>
    </row>
    <row r="1860" spans="3:3" x14ac:dyDescent="0.35">
      <c r="C1860" s="41"/>
    </row>
    <row r="1861" spans="3:3" x14ac:dyDescent="0.35">
      <c r="C1861" s="41"/>
    </row>
    <row r="1862" spans="3:3" x14ac:dyDescent="0.35">
      <c r="C1862" s="41"/>
    </row>
    <row r="1863" spans="3:3" x14ac:dyDescent="0.35">
      <c r="C1863" s="41"/>
    </row>
    <row r="1864" spans="3:3" x14ac:dyDescent="0.35">
      <c r="C1864" s="41"/>
    </row>
    <row r="1865" spans="3:3" x14ac:dyDescent="0.35">
      <c r="C1865" s="41"/>
    </row>
    <row r="1866" spans="3:3" x14ac:dyDescent="0.35">
      <c r="C1866" s="41"/>
    </row>
    <row r="1867" spans="3:3" x14ac:dyDescent="0.35">
      <c r="C1867" s="41"/>
    </row>
    <row r="1868" spans="3:3" x14ac:dyDescent="0.35">
      <c r="C1868" s="41"/>
    </row>
    <row r="1869" spans="3:3" x14ac:dyDescent="0.35">
      <c r="C1869" s="41"/>
    </row>
    <row r="1870" spans="3:3" x14ac:dyDescent="0.35">
      <c r="C1870" s="41"/>
    </row>
    <row r="1871" spans="3:3" x14ac:dyDescent="0.35">
      <c r="C1871" s="41"/>
    </row>
    <row r="1872" spans="3:3" x14ac:dyDescent="0.35">
      <c r="C1872" s="41"/>
    </row>
    <row r="1873" spans="3:3" x14ac:dyDescent="0.35">
      <c r="C1873" s="41"/>
    </row>
    <row r="1874" spans="3:3" x14ac:dyDescent="0.35">
      <c r="C1874" s="41"/>
    </row>
    <row r="1875" spans="3:3" x14ac:dyDescent="0.35">
      <c r="C1875" s="41"/>
    </row>
    <row r="1876" spans="3:3" x14ac:dyDescent="0.35">
      <c r="C1876" s="41"/>
    </row>
    <row r="1877" spans="3:3" x14ac:dyDescent="0.35">
      <c r="C1877" s="41"/>
    </row>
    <row r="1878" spans="3:3" x14ac:dyDescent="0.35">
      <c r="C1878" s="41"/>
    </row>
    <row r="1879" spans="3:3" x14ac:dyDescent="0.35">
      <c r="C1879" s="41"/>
    </row>
    <row r="1880" spans="3:3" x14ac:dyDescent="0.35">
      <c r="C1880" s="41"/>
    </row>
    <row r="1881" spans="3:3" x14ac:dyDescent="0.35">
      <c r="C1881" s="41"/>
    </row>
    <row r="1882" spans="3:3" x14ac:dyDescent="0.35">
      <c r="C1882" s="41"/>
    </row>
    <row r="1883" spans="3:3" x14ac:dyDescent="0.35">
      <c r="C1883" s="41"/>
    </row>
    <row r="1884" spans="3:3" x14ac:dyDescent="0.35">
      <c r="C1884" s="41"/>
    </row>
    <row r="1885" spans="3:3" x14ac:dyDescent="0.35">
      <c r="C1885" s="41"/>
    </row>
    <row r="1886" spans="3:3" x14ac:dyDescent="0.35">
      <c r="C1886" s="41"/>
    </row>
    <row r="1887" spans="3:3" x14ac:dyDescent="0.35">
      <c r="C1887" s="41"/>
    </row>
    <row r="1888" spans="3:3" x14ac:dyDescent="0.35">
      <c r="C1888" s="41"/>
    </row>
    <row r="1889" spans="3:3" x14ac:dyDescent="0.35">
      <c r="C1889" s="41"/>
    </row>
    <row r="1890" spans="3:3" x14ac:dyDescent="0.35">
      <c r="C1890" s="41"/>
    </row>
    <row r="1891" spans="3:3" x14ac:dyDescent="0.35">
      <c r="C1891" s="41"/>
    </row>
    <row r="1892" spans="3:3" x14ac:dyDescent="0.35">
      <c r="C1892" s="41"/>
    </row>
    <row r="1893" spans="3:3" x14ac:dyDescent="0.35">
      <c r="C1893" s="41"/>
    </row>
    <row r="1894" spans="3:3" x14ac:dyDescent="0.35">
      <c r="C1894" s="41"/>
    </row>
    <row r="1895" spans="3:3" x14ac:dyDescent="0.35">
      <c r="C1895" s="41"/>
    </row>
    <row r="1896" spans="3:3" x14ac:dyDescent="0.35">
      <c r="C1896" s="41"/>
    </row>
    <row r="1897" spans="3:3" x14ac:dyDescent="0.35">
      <c r="C1897" s="41"/>
    </row>
    <row r="1898" spans="3:3" x14ac:dyDescent="0.35">
      <c r="C1898" s="41"/>
    </row>
    <row r="1899" spans="3:3" x14ac:dyDescent="0.35">
      <c r="C1899" s="41"/>
    </row>
    <row r="1900" spans="3:3" x14ac:dyDescent="0.35">
      <c r="C1900" s="41"/>
    </row>
    <row r="1901" spans="3:3" x14ac:dyDescent="0.35">
      <c r="C1901" s="41"/>
    </row>
    <row r="1902" spans="3:3" x14ac:dyDescent="0.35">
      <c r="C1902" s="41"/>
    </row>
    <row r="1903" spans="3:3" x14ac:dyDescent="0.35">
      <c r="C1903" s="41"/>
    </row>
    <row r="1904" spans="3:3" x14ac:dyDescent="0.35">
      <c r="C1904" s="41"/>
    </row>
    <row r="1905" spans="3:3" x14ac:dyDescent="0.35">
      <c r="C1905" s="41"/>
    </row>
    <row r="1906" spans="3:3" x14ac:dyDescent="0.35">
      <c r="C1906" s="41"/>
    </row>
    <row r="1907" spans="3:3" x14ac:dyDescent="0.35">
      <c r="C1907" s="41"/>
    </row>
    <row r="1908" spans="3:3" x14ac:dyDescent="0.35">
      <c r="C1908" s="41"/>
    </row>
    <row r="1909" spans="3:3" x14ac:dyDescent="0.35">
      <c r="C1909" s="41"/>
    </row>
    <row r="1910" spans="3:3" x14ac:dyDescent="0.35">
      <c r="C1910" s="41"/>
    </row>
    <row r="1911" spans="3:3" x14ac:dyDescent="0.35">
      <c r="C1911" s="41"/>
    </row>
    <row r="1912" spans="3:3" x14ac:dyDescent="0.35">
      <c r="C1912" s="41"/>
    </row>
    <row r="1913" spans="3:3" x14ac:dyDescent="0.35">
      <c r="C1913" s="41"/>
    </row>
    <row r="1914" spans="3:3" x14ac:dyDescent="0.35">
      <c r="C1914" s="41"/>
    </row>
    <row r="1915" spans="3:3" x14ac:dyDescent="0.35">
      <c r="C1915" s="41"/>
    </row>
    <row r="1916" spans="3:3" x14ac:dyDescent="0.35">
      <c r="C1916" s="41"/>
    </row>
    <row r="1917" spans="3:3" x14ac:dyDescent="0.35">
      <c r="C1917" s="41"/>
    </row>
    <row r="1918" spans="3:3" x14ac:dyDescent="0.35">
      <c r="C1918" s="41"/>
    </row>
    <row r="1919" spans="3:3" x14ac:dyDescent="0.35">
      <c r="C1919" s="41"/>
    </row>
    <row r="1920" spans="3:3" x14ac:dyDescent="0.35">
      <c r="C1920" s="41"/>
    </row>
    <row r="1921" spans="3:3" x14ac:dyDescent="0.35">
      <c r="C1921" s="41"/>
    </row>
    <row r="1922" spans="3:3" x14ac:dyDescent="0.35">
      <c r="C1922" s="41"/>
    </row>
    <row r="1923" spans="3:3" x14ac:dyDescent="0.35">
      <c r="C1923" s="41"/>
    </row>
    <row r="1924" spans="3:3" x14ac:dyDescent="0.35">
      <c r="C1924" s="41"/>
    </row>
    <row r="1925" spans="3:3" x14ac:dyDescent="0.35">
      <c r="C1925" s="41"/>
    </row>
    <row r="1926" spans="3:3" x14ac:dyDescent="0.35">
      <c r="C1926" s="41"/>
    </row>
    <row r="1927" spans="3:3" x14ac:dyDescent="0.35">
      <c r="C1927" s="41"/>
    </row>
    <row r="1928" spans="3:3" x14ac:dyDescent="0.35">
      <c r="C1928" s="41"/>
    </row>
    <row r="1929" spans="3:3" x14ac:dyDescent="0.35">
      <c r="C1929" s="41"/>
    </row>
    <row r="1930" spans="3:3" x14ac:dyDescent="0.35">
      <c r="C1930" s="41"/>
    </row>
    <row r="1931" spans="3:3" x14ac:dyDescent="0.35">
      <c r="C1931" s="41"/>
    </row>
    <row r="1932" spans="3:3" x14ac:dyDescent="0.35">
      <c r="C1932" s="41"/>
    </row>
    <row r="1933" spans="3:3" x14ac:dyDescent="0.35">
      <c r="C1933" s="41"/>
    </row>
    <row r="1934" spans="3:3" x14ac:dyDescent="0.35">
      <c r="C1934" s="41"/>
    </row>
    <row r="1935" spans="3:3" x14ac:dyDescent="0.35">
      <c r="C1935" s="41"/>
    </row>
    <row r="1936" spans="3:3" x14ac:dyDescent="0.35">
      <c r="C1936" s="41"/>
    </row>
    <row r="1937" spans="3:3" x14ac:dyDescent="0.35">
      <c r="C1937" s="41"/>
    </row>
    <row r="1938" spans="3:3" x14ac:dyDescent="0.35">
      <c r="C1938" s="41"/>
    </row>
    <row r="1939" spans="3:3" x14ac:dyDescent="0.35">
      <c r="C1939" s="41"/>
    </row>
    <row r="1940" spans="3:3" x14ac:dyDescent="0.35">
      <c r="C1940" s="41"/>
    </row>
    <row r="1941" spans="3:3" x14ac:dyDescent="0.35">
      <c r="C1941" s="41"/>
    </row>
    <row r="1942" spans="3:3" x14ac:dyDescent="0.35">
      <c r="C1942" s="41"/>
    </row>
    <row r="1943" spans="3:3" x14ac:dyDescent="0.35">
      <c r="C1943" s="41"/>
    </row>
    <row r="1944" spans="3:3" x14ac:dyDescent="0.35">
      <c r="C1944" s="41"/>
    </row>
    <row r="1945" spans="3:3" x14ac:dyDescent="0.35">
      <c r="C1945" s="41"/>
    </row>
    <row r="1946" spans="3:3" x14ac:dyDescent="0.35">
      <c r="C1946" s="41"/>
    </row>
    <row r="1947" spans="3:3" x14ac:dyDescent="0.35">
      <c r="C1947" s="41"/>
    </row>
    <row r="1948" spans="3:3" x14ac:dyDescent="0.35">
      <c r="C1948" s="41"/>
    </row>
    <row r="1949" spans="3:3" x14ac:dyDescent="0.35">
      <c r="C1949" s="41"/>
    </row>
    <row r="1950" spans="3:3" x14ac:dyDescent="0.35">
      <c r="C1950" s="41"/>
    </row>
    <row r="1951" spans="3:3" x14ac:dyDescent="0.35">
      <c r="C1951" s="41"/>
    </row>
    <row r="1952" spans="3:3" x14ac:dyDescent="0.35">
      <c r="C1952" s="41"/>
    </row>
    <row r="1953" spans="3:3" x14ac:dyDescent="0.35">
      <c r="C1953" s="41"/>
    </row>
    <row r="1954" spans="3:3" x14ac:dyDescent="0.35">
      <c r="C1954" s="41"/>
    </row>
    <row r="1955" spans="3:3" x14ac:dyDescent="0.35">
      <c r="C1955" s="41"/>
    </row>
    <row r="1956" spans="3:3" x14ac:dyDescent="0.35">
      <c r="C1956" s="41"/>
    </row>
    <row r="1957" spans="3:3" x14ac:dyDescent="0.35">
      <c r="C1957" s="41"/>
    </row>
    <row r="1958" spans="3:3" x14ac:dyDescent="0.35">
      <c r="C1958" s="41"/>
    </row>
    <row r="1959" spans="3:3" x14ac:dyDescent="0.35">
      <c r="C1959" s="41"/>
    </row>
    <row r="1960" spans="3:3" x14ac:dyDescent="0.35">
      <c r="C1960" s="41"/>
    </row>
    <row r="1961" spans="3:3" x14ac:dyDescent="0.35">
      <c r="C1961" s="41"/>
    </row>
    <row r="1962" spans="3:3" x14ac:dyDescent="0.35">
      <c r="C1962" s="41"/>
    </row>
    <row r="1963" spans="3:3" x14ac:dyDescent="0.35">
      <c r="C1963" s="41"/>
    </row>
    <row r="1964" spans="3:3" x14ac:dyDescent="0.35">
      <c r="C1964" s="41"/>
    </row>
    <row r="1965" spans="3:3" x14ac:dyDescent="0.35">
      <c r="C1965" s="41"/>
    </row>
    <row r="1966" spans="3:3" x14ac:dyDescent="0.35">
      <c r="C1966" s="41"/>
    </row>
    <row r="1967" spans="3:3" x14ac:dyDescent="0.35">
      <c r="C1967" s="41"/>
    </row>
    <row r="1968" spans="3:3" x14ac:dyDescent="0.35">
      <c r="C1968" s="41"/>
    </row>
    <row r="1969" spans="3:3" x14ac:dyDescent="0.35">
      <c r="C1969" s="41"/>
    </row>
    <row r="1970" spans="3:3" x14ac:dyDescent="0.35">
      <c r="C1970" s="41"/>
    </row>
    <row r="1971" spans="3:3" x14ac:dyDescent="0.35">
      <c r="C1971" s="41"/>
    </row>
    <row r="1972" spans="3:3" x14ac:dyDescent="0.35">
      <c r="C1972" s="41"/>
    </row>
    <row r="1973" spans="3:3" x14ac:dyDescent="0.35">
      <c r="C1973" s="41"/>
    </row>
    <row r="1974" spans="3:3" x14ac:dyDescent="0.35">
      <c r="C1974" s="41"/>
    </row>
    <row r="1975" spans="3:3" x14ac:dyDescent="0.35">
      <c r="C1975" s="41"/>
    </row>
    <row r="1976" spans="3:3" x14ac:dyDescent="0.35">
      <c r="C1976" s="41"/>
    </row>
    <row r="1977" spans="3:3" x14ac:dyDescent="0.35">
      <c r="C1977" s="41"/>
    </row>
    <row r="1978" spans="3:3" x14ac:dyDescent="0.35">
      <c r="C1978" s="41"/>
    </row>
    <row r="1979" spans="3:3" x14ac:dyDescent="0.35">
      <c r="C1979" s="41"/>
    </row>
    <row r="1980" spans="3:3" x14ac:dyDescent="0.35">
      <c r="C1980" s="41"/>
    </row>
    <row r="1981" spans="3:3" x14ac:dyDescent="0.35">
      <c r="C1981" s="41"/>
    </row>
    <row r="1982" spans="3:3" x14ac:dyDescent="0.35">
      <c r="C1982" s="41"/>
    </row>
    <row r="1983" spans="3:3" x14ac:dyDescent="0.35">
      <c r="C1983" s="41"/>
    </row>
    <row r="1984" spans="3:3" x14ac:dyDescent="0.35">
      <c r="C1984" s="41"/>
    </row>
    <row r="1985" spans="3:3" x14ac:dyDescent="0.35">
      <c r="C1985" s="41"/>
    </row>
    <row r="1986" spans="3:3" x14ac:dyDescent="0.35">
      <c r="C1986" s="41"/>
    </row>
    <row r="1987" spans="3:3" x14ac:dyDescent="0.35">
      <c r="C1987" s="41"/>
    </row>
    <row r="1988" spans="3:3" x14ac:dyDescent="0.35">
      <c r="C1988" s="41"/>
    </row>
    <row r="1989" spans="3:3" x14ac:dyDescent="0.35">
      <c r="C1989" s="41"/>
    </row>
    <row r="1990" spans="3:3" x14ac:dyDescent="0.35">
      <c r="C1990" s="41"/>
    </row>
    <row r="1991" spans="3:3" x14ac:dyDescent="0.35">
      <c r="C1991" s="41"/>
    </row>
    <row r="1992" spans="3:3" x14ac:dyDescent="0.35">
      <c r="C1992" s="41"/>
    </row>
    <row r="1993" spans="3:3" x14ac:dyDescent="0.35">
      <c r="C1993" s="41"/>
    </row>
    <row r="1994" spans="3:3" x14ac:dyDescent="0.35">
      <c r="C1994" s="41"/>
    </row>
    <row r="1995" spans="3:3" x14ac:dyDescent="0.35">
      <c r="C1995" s="41"/>
    </row>
    <row r="1996" spans="3:3" x14ac:dyDescent="0.35">
      <c r="C1996" s="41"/>
    </row>
    <row r="1997" spans="3:3" x14ac:dyDescent="0.35">
      <c r="C1997" s="41"/>
    </row>
    <row r="1998" spans="3:3" x14ac:dyDescent="0.35">
      <c r="C1998" s="41"/>
    </row>
    <row r="1999" spans="3:3" x14ac:dyDescent="0.35">
      <c r="C1999" s="41"/>
    </row>
    <row r="2000" spans="3:3" x14ac:dyDescent="0.35">
      <c r="C2000" s="41"/>
    </row>
    <row r="2001" spans="3:3" x14ac:dyDescent="0.35">
      <c r="C2001" s="41"/>
    </row>
    <row r="2002" spans="3:3" x14ac:dyDescent="0.35">
      <c r="C2002" s="41"/>
    </row>
    <row r="2003" spans="3:3" x14ac:dyDescent="0.35">
      <c r="C2003" s="41"/>
    </row>
    <row r="2004" spans="3:3" x14ac:dyDescent="0.35">
      <c r="C2004" s="41"/>
    </row>
    <row r="2005" spans="3:3" x14ac:dyDescent="0.35">
      <c r="C2005" s="41"/>
    </row>
    <row r="2006" spans="3:3" x14ac:dyDescent="0.35">
      <c r="C2006" s="41"/>
    </row>
    <row r="2007" spans="3:3" x14ac:dyDescent="0.35">
      <c r="C2007" s="41"/>
    </row>
    <row r="2008" spans="3:3" x14ac:dyDescent="0.35">
      <c r="C2008" s="41"/>
    </row>
    <row r="2009" spans="3:3" x14ac:dyDescent="0.35">
      <c r="C2009" s="41"/>
    </row>
    <row r="2010" spans="3:3" x14ac:dyDescent="0.35">
      <c r="C2010" s="41"/>
    </row>
    <row r="2011" spans="3:3" x14ac:dyDescent="0.35">
      <c r="C2011" s="41"/>
    </row>
    <row r="2012" spans="3:3" x14ac:dyDescent="0.35">
      <c r="C2012" s="41"/>
    </row>
    <row r="2013" spans="3:3" x14ac:dyDescent="0.35">
      <c r="C2013" s="41"/>
    </row>
    <row r="2014" spans="3:3" x14ac:dyDescent="0.35">
      <c r="C2014" s="41"/>
    </row>
    <row r="2015" spans="3:3" x14ac:dyDescent="0.35">
      <c r="C2015" s="41"/>
    </row>
    <row r="2016" spans="3:3" x14ac:dyDescent="0.35">
      <c r="C2016" s="41"/>
    </row>
    <row r="2017" spans="3:3" x14ac:dyDescent="0.35">
      <c r="C2017" s="41"/>
    </row>
    <row r="2018" spans="3:3" x14ac:dyDescent="0.35">
      <c r="C2018" s="41"/>
    </row>
    <row r="2019" spans="3:3" x14ac:dyDescent="0.35">
      <c r="C2019" s="41"/>
    </row>
    <row r="2020" spans="3:3" x14ac:dyDescent="0.35">
      <c r="C2020" s="41"/>
    </row>
    <row r="2021" spans="3:3" x14ac:dyDescent="0.35">
      <c r="C2021" s="41"/>
    </row>
    <row r="2022" spans="3:3" x14ac:dyDescent="0.35">
      <c r="C2022" s="41"/>
    </row>
    <row r="2023" spans="3:3" x14ac:dyDescent="0.35">
      <c r="C2023" s="41"/>
    </row>
    <row r="2024" spans="3:3" x14ac:dyDescent="0.35">
      <c r="C2024" s="41"/>
    </row>
    <row r="2025" spans="3:3" x14ac:dyDescent="0.35">
      <c r="C2025" s="41"/>
    </row>
    <row r="2026" spans="3:3" x14ac:dyDescent="0.35">
      <c r="C2026" s="41"/>
    </row>
    <row r="2027" spans="3:3" x14ac:dyDescent="0.35">
      <c r="C2027" s="41"/>
    </row>
    <row r="2028" spans="3:3" x14ac:dyDescent="0.35">
      <c r="C2028" s="41"/>
    </row>
    <row r="2029" spans="3:3" x14ac:dyDescent="0.35">
      <c r="C2029" s="41"/>
    </row>
    <row r="2030" spans="3:3" x14ac:dyDescent="0.35">
      <c r="C2030" s="41"/>
    </row>
    <row r="2031" spans="3:3" x14ac:dyDescent="0.35">
      <c r="C2031" s="41"/>
    </row>
    <row r="2032" spans="3:3" x14ac:dyDescent="0.35">
      <c r="C2032" s="41"/>
    </row>
    <row r="2033" spans="3:3" x14ac:dyDescent="0.35">
      <c r="C2033" s="41"/>
    </row>
    <row r="2034" spans="3:3" x14ac:dyDescent="0.35">
      <c r="C2034" s="41"/>
    </row>
    <row r="2035" spans="3:3" x14ac:dyDescent="0.35">
      <c r="C2035" s="41"/>
    </row>
    <row r="2036" spans="3:3" x14ac:dyDescent="0.35">
      <c r="C2036" s="41"/>
    </row>
    <row r="2037" spans="3:3" x14ac:dyDescent="0.35">
      <c r="C2037" s="41"/>
    </row>
    <row r="2038" spans="3:3" x14ac:dyDescent="0.35">
      <c r="C2038" s="41"/>
    </row>
    <row r="2039" spans="3:3" x14ac:dyDescent="0.35">
      <c r="C2039" s="41"/>
    </row>
    <row r="2040" spans="3:3" x14ac:dyDescent="0.35">
      <c r="C2040" s="41"/>
    </row>
    <row r="2041" spans="3:3" x14ac:dyDescent="0.35">
      <c r="C2041" s="41"/>
    </row>
    <row r="2042" spans="3:3" x14ac:dyDescent="0.35">
      <c r="C2042" s="41"/>
    </row>
    <row r="2043" spans="3:3" x14ac:dyDescent="0.35">
      <c r="C2043" s="41"/>
    </row>
    <row r="2044" spans="3:3" x14ac:dyDescent="0.35">
      <c r="C2044" s="41"/>
    </row>
    <row r="2045" spans="3:3" x14ac:dyDescent="0.35">
      <c r="C2045" s="41"/>
    </row>
    <row r="2046" spans="3:3" x14ac:dyDescent="0.35">
      <c r="C2046" s="41"/>
    </row>
    <row r="2047" spans="3:3" x14ac:dyDescent="0.35">
      <c r="C2047" s="41"/>
    </row>
    <row r="2048" spans="3:3" x14ac:dyDescent="0.35">
      <c r="C2048" s="41"/>
    </row>
    <row r="2049" spans="3:3" x14ac:dyDescent="0.35">
      <c r="C2049" s="41"/>
    </row>
    <row r="2050" spans="3:3" x14ac:dyDescent="0.35">
      <c r="C2050" s="41"/>
    </row>
    <row r="2051" spans="3:3" x14ac:dyDescent="0.35">
      <c r="C2051" s="41"/>
    </row>
    <row r="2052" spans="3:3" x14ac:dyDescent="0.35">
      <c r="C2052" s="41"/>
    </row>
    <row r="2053" spans="3:3" x14ac:dyDescent="0.35">
      <c r="C2053" s="41"/>
    </row>
    <row r="2054" spans="3:3" x14ac:dyDescent="0.35">
      <c r="C2054" s="41"/>
    </row>
    <row r="2055" spans="3:3" x14ac:dyDescent="0.35">
      <c r="C2055" s="41"/>
    </row>
    <row r="2056" spans="3:3" x14ac:dyDescent="0.35">
      <c r="C2056" s="41"/>
    </row>
    <row r="2057" spans="3:3" x14ac:dyDescent="0.35">
      <c r="C2057" s="41"/>
    </row>
    <row r="2058" spans="3:3" x14ac:dyDescent="0.35">
      <c r="C2058" s="41"/>
    </row>
    <row r="2059" spans="3:3" x14ac:dyDescent="0.35">
      <c r="C2059" s="41"/>
    </row>
    <row r="2060" spans="3:3" x14ac:dyDescent="0.35">
      <c r="C2060" s="41"/>
    </row>
    <row r="2061" spans="3:3" x14ac:dyDescent="0.35">
      <c r="C2061" s="41"/>
    </row>
    <row r="2062" spans="3:3" x14ac:dyDescent="0.35">
      <c r="C2062" s="41"/>
    </row>
    <row r="2063" spans="3:3" x14ac:dyDescent="0.35">
      <c r="C2063" s="41"/>
    </row>
    <row r="2064" spans="3:3" x14ac:dyDescent="0.35">
      <c r="C2064" s="41"/>
    </row>
    <row r="2065" spans="3:3" x14ac:dyDescent="0.35">
      <c r="C2065" s="41"/>
    </row>
    <row r="2066" spans="3:3" x14ac:dyDescent="0.35">
      <c r="C2066" s="41"/>
    </row>
    <row r="2067" spans="3:3" x14ac:dyDescent="0.35">
      <c r="C2067" s="41"/>
    </row>
    <row r="2068" spans="3:3" x14ac:dyDescent="0.35">
      <c r="C2068" s="41"/>
    </row>
    <row r="2069" spans="3:3" x14ac:dyDescent="0.35">
      <c r="C2069" s="41"/>
    </row>
    <row r="2070" spans="3:3" x14ac:dyDescent="0.35">
      <c r="C2070" s="41"/>
    </row>
    <row r="2071" spans="3:3" x14ac:dyDescent="0.35">
      <c r="C2071" s="41"/>
    </row>
    <row r="2072" spans="3:3" x14ac:dyDescent="0.35">
      <c r="C2072" s="41"/>
    </row>
    <row r="2073" spans="3:3" x14ac:dyDescent="0.35">
      <c r="C2073" s="41"/>
    </row>
    <row r="2074" spans="3:3" x14ac:dyDescent="0.35">
      <c r="C2074" s="41"/>
    </row>
    <row r="2075" spans="3:3" x14ac:dyDescent="0.35">
      <c r="C2075" s="41"/>
    </row>
    <row r="2076" spans="3:3" x14ac:dyDescent="0.35">
      <c r="C2076" s="41"/>
    </row>
    <row r="2077" spans="3:3" x14ac:dyDescent="0.35">
      <c r="C2077" s="41"/>
    </row>
    <row r="2078" spans="3:3" x14ac:dyDescent="0.35">
      <c r="C2078" s="41"/>
    </row>
    <row r="2079" spans="3:3" x14ac:dyDescent="0.35">
      <c r="C2079" s="41"/>
    </row>
    <row r="2080" spans="3:3" x14ac:dyDescent="0.35">
      <c r="C2080" s="41"/>
    </row>
    <row r="2081" spans="3:3" x14ac:dyDescent="0.35">
      <c r="C2081" s="41"/>
    </row>
    <row r="2082" spans="3:3" x14ac:dyDescent="0.35">
      <c r="C2082" s="41"/>
    </row>
    <row r="2083" spans="3:3" x14ac:dyDescent="0.35">
      <c r="C2083" s="41"/>
    </row>
    <row r="2084" spans="3:3" x14ac:dyDescent="0.35">
      <c r="C2084" s="41"/>
    </row>
    <row r="2085" spans="3:3" x14ac:dyDescent="0.35">
      <c r="C2085" s="41"/>
    </row>
    <row r="2086" spans="3:3" x14ac:dyDescent="0.35">
      <c r="C2086" s="41"/>
    </row>
    <row r="2087" spans="3:3" x14ac:dyDescent="0.35">
      <c r="C2087" s="41"/>
    </row>
    <row r="2088" spans="3:3" x14ac:dyDescent="0.35">
      <c r="C2088" s="41"/>
    </row>
    <row r="2089" spans="3:3" x14ac:dyDescent="0.35">
      <c r="C2089" s="41"/>
    </row>
    <row r="2090" spans="3:3" x14ac:dyDescent="0.35">
      <c r="C2090" s="41"/>
    </row>
    <row r="2091" spans="3:3" x14ac:dyDescent="0.35">
      <c r="C2091" s="41"/>
    </row>
    <row r="2092" spans="3:3" x14ac:dyDescent="0.35">
      <c r="C2092" s="41"/>
    </row>
    <row r="2093" spans="3:3" x14ac:dyDescent="0.35">
      <c r="C2093" s="41"/>
    </row>
    <row r="2094" spans="3:3" x14ac:dyDescent="0.35">
      <c r="C2094" s="41"/>
    </row>
    <row r="2095" spans="3:3" x14ac:dyDescent="0.35">
      <c r="C2095" s="41"/>
    </row>
    <row r="2096" spans="3:3" x14ac:dyDescent="0.35">
      <c r="C2096" s="41"/>
    </row>
    <row r="2097" spans="3:3" x14ac:dyDescent="0.35">
      <c r="C2097" s="41"/>
    </row>
    <row r="2098" spans="3:3" x14ac:dyDescent="0.35">
      <c r="C2098" s="41"/>
    </row>
    <row r="2099" spans="3:3" x14ac:dyDescent="0.35">
      <c r="C2099" s="41"/>
    </row>
    <row r="2100" spans="3:3" x14ac:dyDescent="0.35">
      <c r="C2100" s="41"/>
    </row>
    <row r="2101" spans="3:3" x14ac:dyDescent="0.35">
      <c r="C2101" s="41"/>
    </row>
    <row r="2102" spans="3:3" x14ac:dyDescent="0.35">
      <c r="C2102" s="41"/>
    </row>
    <row r="2103" spans="3:3" x14ac:dyDescent="0.35">
      <c r="C2103" s="41"/>
    </row>
    <row r="2104" spans="3:3" x14ac:dyDescent="0.35">
      <c r="C2104" s="41"/>
    </row>
    <row r="2105" spans="3:3" x14ac:dyDescent="0.35">
      <c r="C2105" s="41"/>
    </row>
    <row r="2106" spans="3:3" x14ac:dyDescent="0.35">
      <c r="C2106" s="41"/>
    </row>
    <row r="2107" spans="3:3" x14ac:dyDescent="0.35">
      <c r="C2107" s="41"/>
    </row>
    <row r="2108" spans="3:3" x14ac:dyDescent="0.35">
      <c r="C2108" s="41"/>
    </row>
    <row r="2109" spans="3:3" x14ac:dyDescent="0.35">
      <c r="C2109" s="41"/>
    </row>
    <row r="2110" spans="3:3" x14ac:dyDescent="0.35">
      <c r="C2110" s="41"/>
    </row>
    <row r="2111" spans="3:3" x14ac:dyDescent="0.35">
      <c r="C2111" s="41"/>
    </row>
    <row r="2112" spans="3:3" x14ac:dyDescent="0.35">
      <c r="C2112" s="41"/>
    </row>
    <row r="2113" spans="3:3" x14ac:dyDescent="0.35">
      <c r="C2113" s="41"/>
    </row>
    <row r="2114" spans="3:3" x14ac:dyDescent="0.35">
      <c r="C2114" s="41"/>
    </row>
    <row r="2115" spans="3:3" x14ac:dyDescent="0.35">
      <c r="C2115" s="41"/>
    </row>
    <row r="2116" spans="3:3" x14ac:dyDescent="0.35">
      <c r="C2116" s="41"/>
    </row>
    <row r="2117" spans="3:3" x14ac:dyDescent="0.35">
      <c r="C2117" s="41"/>
    </row>
    <row r="2118" spans="3:3" x14ac:dyDescent="0.35">
      <c r="C2118" s="41"/>
    </row>
    <row r="2119" spans="3:3" x14ac:dyDescent="0.35">
      <c r="C2119" s="41"/>
    </row>
    <row r="2120" spans="3:3" x14ac:dyDescent="0.35">
      <c r="C2120" s="41"/>
    </row>
    <row r="2121" spans="3:3" x14ac:dyDescent="0.35">
      <c r="C2121" s="41"/>
    </row>
    <row r="2122" spans="3:3" x14ac:dyDescent="0.35">
      <c r="C2122" s="41"/>
    </row>
    <row r="2123" spans="3:3" x14ac:dyDescent="0.35">
      <c r="C2123" s="41"/>
    </row>
    <row r="2124" spans="3:3" x14ac:dyDescent="0.35">
      <c r="C2124" s="41"/>
    </row>
    <row r="2125" spans="3:3" x14ac:dyDescent="0.35">
      <c r="C2125" s="41"/>
    </row>
    <row r="2126" spans="3:3" x14ac:dyDescent="0.35">
      <c r="C2126" s="41"/>
    </row>
    <row r="2127" spans="3:3" x14ac:dyDescent="0.35">
      <c r="C2127" s="41"/>
    </row>
    <row r="2128" spans="3:3" x14ac:dyDescent="0.35">
      <c r="C2128" s="41"/>
    </row>
    <row r="2129" spans="3:3" x14ac:dyDescent="0.35">
      <c r="C2129" s="41"/>
    </row>
    <row r="2130" spans="3:3" x14ac:dyDescent="0.35">
      <c r="C2130" s="41"/>
    </row>
    <row r="2131" spans="3:3" x14ac:dyDescent="0.35">
      <c r="C2131" s="41"/>
    </row>
    <row r="2132" spans="3:3" x14ac:dyDescent="0.35">
      <c r="C2132" s="41"/>
    </row>
    <row r="2133" spans="3:3" x14ac:dyDescent="0.35">
      <c r="C2133" s="41"/>
    </row>
    <row r="2134" spans="3:3" x14ac:dyDescent="0.35">
      <c r="C2134" s="41"/>
    </row>
    <row r="2135" spans="3:3" x14ac:dyDescent="0.35">
      <c r="C2135" s="41"/>
    </row>
    <row r="2136" spans="3:3" x14ac:dyDescent="0.35">
      <c r="C2136" s="41"/>
    </row>
    <row r="2137" spans="3:3" x14ac:dyDescent="0.35">
      <c r="C2137" s="41"/>
    </row>
    <row r="2138" spans="3:3" x14ac:dyDescent="0.35">
      <c r="C2138" s="41"/>
    </row>
    <row r="2139" spans="3:3" x14ac:dyDescent="0.35">
      <c r="C2139" s="41"/>
    </row>
    <row r="2140" spans="3:3" x14ac:dyDescent="0.35">
      <c r="C2140" s="41"/>
    </row>
    <row r="2141" spans="3:3" x14ac:dyDescent="0.35">
      <c r="C2141" s="41"/>
    </row>
    <row r="2142" spans="3:3" x14ac:dyDescent="0.35">
      <c r="C2142" s="41"/>
    </row>
    <row r="2143" spans="3:3" x14ac:dyDescent="0.35">
      <c r="C2143" s="41"/>
    </row>
    <row r="2144" spans="3:3" x14ac:dyDescent="0.35">
      <c r="C2144" s="41"/>
    </row>
    <row r="2145" spans="3:3" x14ac:dyDescent="0.35">
      <c r="C2145" s="41"/>
    </row>
    <row r="2146" spans="3:3" x14ac:dyDescent="0.35">
      <c r="C2146" s="41"/>
    </row>
    <row r="2147" spans="3:3" x14ac:dyDescent="0.35">
      <c r="C2147" s="41"/>
    </row>
    <row r="2148" spans="3:3" x14ac:dyDescent="0.35">
      <c r="C2148" s="41"/>
    </row>
    <row r="2149" spans="3:3" x14ac:dyDescent="0.35">
      <c r="C2149" s="41"/>
    </row>
    <row r="2150" spans="3:3" x14ac:dyDescent="0.35">
      <c r="C2150" s="41"/>
    </row>
    <row r="2151" spans="3:3" x14ac:dyDescent="0.35">
      <c r="C2151" s="41"/>
    </row>
    <row r="2152" spans="3:3" x14ac:dyDescent="0.35">
      <c r="C2152" s="41"/>
    </row>
    <row r="2153" spans="3:3" x14ac:dyDescent="0.35">
      <c r="C2153" s="41"/>
    </row>
    <row r="2154" spans="3:3" x14ac:dyDescent="0.35">
      <c r="C2154" s="41"/>
    </row>
    <row r="2155" spans="3:3" x14ac:dyDescent="0.35">
      <c r="C2155" s="41"/>
    </row>
    <row r="2156" spans="3:3" x14ac:dyDescent="0.35">
      <c r="C2156" s="41"/>
    </row>
    <row r="2157" spans="3:3" x14ac:dyDescent="0.35">
      <c r="C2157" s="41"/>
    </row>
    <row r="2158" spans="3:3" x14ac:dyDescent="0.35">
      <c r="C2158" s="41"/>
    </row>
    <row r="2159" spans="3:3" x14ac:dyDescent="0.35">
      <c r="C2159" s="41"/>
    </row>
    <row r="2160" spans="3:3" x14ac:dyDescent="0.35">
      <c r="C2160" s="41"/>
    </row>
    <row r="2161" spans="3:3" x14ac:dyDescent="0.35">
      <c r="C2161" s="41"/>
    </row>
    <row r="2162" spans="3:3" x14ac:dyDescent="0.35">
      <c r="C2162" s="41"/>
    </row>
    <row r="2163" spans="3:3" x14ac:dyDescent="0.35">
      <c r="C2163" s="41"/>
    </row>
    <row r="2164" spans="3:3" x14ac:dyDescent="0.35">
      <c r="C2164" s="41"/>
    </row>
    <row r="2165" spans="3:3" x14ac:dyDescent="0.35">
      <c r="C2165" s="41"/>
    </row>
    <row r="2166" spans="3:3" x14ac:dyDescent="0.35">
      <c r="C2166" s="41"/>
    </row>
    <row r="2167" spans="3:3" x14ac:dyDescent="0.35">
      <c r="C2167" s="41"/>
    </row>
    <row r="2168" spans="3:3" x14ac:dyDescent="0.35">
      <c r="C2168" s="41"/>
    </row>
    <row r="2169" spans="3:3" x14ac:dyDescent="0.35">
      <c r="C2169" s="41"/>
    </row>
    <row r="2170" spans="3:3" x14ac:dyDescent="0.35">
      <c r="C2170" s="41"/>
    </row>
    <row r="2171" spans="3:3" x14ac:dyDescent="0.35">
      <c r="C2171" s="41"/>
    </row>
    <row r="2172" spans="3:3" x14ac:dyDescent="0.35">
      <c r="C2172" s="41"/>
    </row>
    <row r="2173" spans="3:3" x14ac:dyDescent="0.35">
      <c r="C2173" s="41"/>
    </row>
    <row r="2174" spans="3:3" x14ac:dyDescent="0.35">
      <c r="C2174" s="41"/>
    </row>
    <row r="2175" spans="3:3" x14ac:dyDescent="0.35">
      <c r="C2175" s="41"/>
    </row>
    <row r="2176" spans="3:3" x14ac:dyDescent="0.35">
      <c r="C2176" s="41"/>
    </row>
    <row r="2177" spans="3:3" x14ac:dyDescent="0.35">
      <c r="C2177" s="41"/>
    </row>
    <row r="2178" spans="3:3" x14ac:dyDescent="0.35">
      <c r="C2178" s="41"/>
    </row>
    <row r="2179" spans="3:3" x14ac:dyDescent="0.35">
      <c r="C2179" s="41"/>
    </row>
    <row r="2180" spans="3:3" x14ac:dyDescent="0.35">
      <c r="C2180" s="41"/>
    </row>
    <row r="2181" spans="3:3" x14ac:dyDescent="0.35">
      <c r="C2181" s="41"/>
    </row>
    <row r="2182" spans="3:3" x14ac:dyDescent="0.35">
      <c r="C2182" s="41"/>
    </row>
    <row r="2183" spans="3:3" x14ac:dyDescent="0.35">
      <c r="C2183" s="41"/>
    </row>
    <row r="2184" spans="3:3" x14ac:dyDescent="0.35">
      <c r="C2184" s="41"/>
    </row>
    <row r="2185" spans="3:3" x14ac:dyDescent="0.35">
      <c r="C2185" s="41"/>
    </row>
    <row r="2186" spans="3:3" x14ac:dyDescent="0.35">
      <c r="C2186" s="41"/>
    </row>
    <row r="2187" spans="3:3" x14ac:dyDescent="0.35">
      <c r="C2187" s="41"/>
    </row>
    <row r="2188" spans="3:3" x14ac:dyDescent="0.35">
      <c r="C2188" s="41"/>
    </row>
    <row r="2189" spans="3:3" x14ac:dyDescent="0.35">
      <c r="C2189" s="41"/>
    </row>
    <row r="2190" spans="3:3" x14ac:dyDescent="0.35">
      <c r="C2190" s="41"/>
    </row>
    <row r="2191" spans="3:3" x14ac:dyDescent="0.35">
      <c r="C2191" s="41"/>
    </row>
    <row r="2192" spans="3:3" x14ac:dyDescent="0.35">
      <c r="C2192" s="41"/>
    </row>
    <row r="2193" spans="3:3" x14ac:dyDescent="0.35">
      <c r="C2193" s="41"/>
    </row>
    <row r="2194" spans="3:3" x14ac:dyDescent="0.35">
      <c r="C2194" s="41"/>
    </row>
    <row r="2195" spans="3:3" x14ac:dyDescent="0.35">
      <c r="C2195" s="41"/>
    </row>
    <row r="2196" spans="3:3" x14ac:dyDescent="0.35">
      <c r="C2196" s="41"/>
    </row>
    <row r="2197" spans="3:3" x14ac:dyDescent="0.35">
      <c r="C2197" s="41"/>
    </row>
    <row r="2198" spans="3:3" x14ac:dyDescent="0.35">
      <c r="C2198" s="41"/>
    </row>
    <row r="2199" spans="3:3" x14ac:dyDescent="0.35">
      <c r="C2199" s="41"/>
    </row>
    <row r="2200" spans="3:3" x14ac:dyDescent="0.35">
      <c r="C2200" s="41"/>
    </row>
    <row r="2201" spans="3:3" x14ac:dyDescent="0.35">
      <c r="C2201" s="41"/>
    </row>
    <row r="2202" spans="3:3" x14ac:dyDescent="0.35">
      <c r="C2202" s="41"/>
    </row>
    <row r="2203" spans="3:3" x14ac:dyDescent="0.35">
      <c r="C2203" s="41"/>
    </row>
    <row r="2204" spans="3:3" x14ac:dyDescent="0.35">
      <c r="C2204" s="41"/>
    </row>
    <row r="2205" spans="3:3" x14ac:dyDescent="0.35">
      <c r="C2205" s="41"/>
    </row>
    <row r="2206" spans="3:3" x14ac:dyDescent="0.35">
      <c r="C2206" s="41"/>
    </row>
    <row r="2207" spans="3:3" x14ac:dyDescent="0.35">
      <c r="C2207" s="41"/>
    </row>
    <row r="2208" spans="3:3" x14ac:dyDescent="0.35">
      <c r="C2208" s="41"/>
    </row>
    <row r="2209" spans="3:3" x14ac:dyDescent="0.35">
      <c r="C2209" s="41"/>
    </row>
    <row r="2210" spans="3:3" x14ac:dyDescent="0.35">
      <c r="C2210" s="41"/>
    </row>
    <row r="2211" spans="3:3" x14ac:dyDescent="0.35">
      <c r="C2211" s="41"/>
    </row>
    <row r="2212" spans="3:3" x14ac:dyDescent="0.35">
      <c r="C2212" s="41"/>
    </row>
    <row r="2213" spans="3:3" x14ac:dyDescent="0.35">
      <c r="C2213" s="41"/>
    </row>
    <row r="2214" spans="3:3" x14ac:dyDescent="0.35">
      <c r="C2214" s="41"/>
    </row>
    <row r="2215" spans="3:3" x14ac:dyDescent="0.35">
      <c r="C2215" s="41"/>
    </row>
    <row r="2216" spans="3:3" x14ac:dyDescent="0.35">
      <c r="C2216" s="41"/>
    </row>
    <row r="2217" spans="3:3" x14ac:dyDescent="0.35">
      <c r="C2217" s="41"/>
    </row>
    <row r="2218" spans="3:3" x14ac:dyDescent="0.35">
      <c r="C2218" s="41"/>
    </row>
    <row r="2219" spans="3:3" x14ac:dyDescent="0.35">
      <c r="C2219" s="41"/>
    </row>
    <row r="2220" spans="3:3" x14ac:dyDescent="0.35">
      <c r="C2220" s="41"/>
    </row>
    <row r="2221" spans="3:3" x14ac:dyDescent="0.35">
      <c r="C2221" s="41"/>
    </row>
    <row r="2222" spans="3:3" x14ac:dyDescent="0.35">
      <c r="C2222" s="41"/>
    </row>
    <row r="2223" spans="3:3" x14ac:dyDescent="0.35">
      <c r="C2223" s="41"/>
    </row>
    <row r="2224" spans="3:3" x14ac:dyDescent="0.35">
      <c r="C2224" s="41"/>
    </row>
    <row r="2225" spans="3:3" x14ac:dyDescent="0.35">
      <c r="C2225" s="41"/>
    </row>
    <row r="2226" spans="3:3" x14ac:dyDescent="0.35">
      <c r="C2226" s="41"/>
    </row>
    <row r="2227" spans="3:3" x14ac:dyDescent="0.35">
      <c r="C2227" s="41"/>
    </row>
    <row r="2228" spans="3:3" x14ac:dyDescent="0.35">
      <c r="C2228" s="41"/>
    </row>
    <row r="2229" spans="3:3" x14ac:dyDescent="0.35">
      <c r="C2229" s="41"/>
    </row>
    <row r="2230" spans="3:3" x14ac:dyDescent="0.35">
      <c r="C2230" s="41"/>
    </row>
    <row r="2231" spans="3:3" x14ac:dyDescent="0.35">
      <c r="C2231" s="41"/>
    </row>
    <row r="2232" spans="3:3" x14ac:dyDescent="0.35">
      <c r="C2232" s="41"/>
    </row>
    <row r="2233" spans="3:3" x14ac:dyDescent="0.35">
      <c r="C2233" s="41"/>
    </row>
    <row r="2234" spans="3:3" x14ac:dyDescent="0.35">
      <c r="C2234" s="41"/>
    </row>
    <row r="2235" spans="3:3" x14ac:dyDescent="0.35">
      <c r="C2235" s="41"/>
    </row>
    <row r="2236" spans="3:3" x14ac:dyDescent="0.35">
      <c r="C2236" s="41"/>
    </row>
    <row r="2237" spans="3:3" x14ac:dyDescent="0.35">
      <c r="C2237" s="41"/>
    </row>
    <row r="2238" spans="3:3" x14ac:dyDescent="0.35">
      <c r="C2238" s="41"/>
    </row>
    <row r="2239" spans="3:3" x14ac:dyDescent="0.35">
      <c r="C2239" s="41"/>
    </row>
    <row r="2240" spans="3:3" x14ac:dyDescent="0.35">
      <c r="C2240" s="41"/>
    </row>
    <row r="2241" spans="3:3" x14ac:dyDescent="0.35">
      <c r="C2241" s="41"/>
    </row>
    <row r="2242" spans="3:3" x14ac:dyDescent="0.35">
      <c r="C2242" s="41"/>
    </row>
    <row r="2243" spans="3:3" x14ac:dyDescent="0.35">
      <c r="C2243" s="41"/>
    </row>
    <row r="2244" spans="3:3" x14ac:dyDescent="0.35">
      <c r="C2244" s="41"/>
    </row>
    <row r="2245" spans="3:3" x14ac:dyDescent="0.35">
      <c r="C2245" s="41"/>
    </row>
    <row r="2246" spans="3:3" x14ac:dyDescent="0.35">
      <c r="C2246" s="41"/>
    </row>
    <row r="2247" spans="3:3" x14ac:dyDescent="0.35">
      <c r="C2247" s="41"/>
    </row>
    <row r="2248" spans="3:3" x14ac:dyDescent="0.35">
      <c r="C2248" s="41"/>
    </row>
    <row r="2249" spans="3:3" x14ac:dyDescent="0.35">
      <c r="C2249" s="41"/>
    </row>
    <row r="2250" spans="3:3" x14ac:dyDescent="0.35">
      <c r="C2250" s="41"/>
    </row>
    <row r="2251" spans="3:3" x14ac:dyDescent="0.35">
      <c r="C2251" s="41"/>
    </row>
    <row r="2252" spans="3:3" x14ac:dyDescent="0.35">
      <c r="C2252" s="41"/>
    </row>
    <row r="2253" spans="3:3" x14ac:dyDescent="0.35">
      <c r="C2253" s="41"/>
    </row>
    <row r="2254" spans="3:3" x14ac:dyDescent="0.35">
      <c r="C2254" s="41"/>
    </row>
    <row r="2255" spans="3:3" x14ac:dyDescent="0.35">
      <c r="C2255" s="41"/>
    </row>
    <row r="2256" spans="3:3" x14ac:dyDescent="0.35">
      <c r="C2256" s="41"/>
    </row>
    <row r="2257" spans="3:3" x14ac:dyDescent="0.35">
      <c r="C2257" s="41"/>
    </row>
    <row r="2258" spans="3:3" x14ac:dyDescent="0.35">
      <c r="C2258" s="41"/>
    </row>
    <row r="2259" spans="3:3" x14ac:dyDescent="0.35">
      <c r="C2259" s="41"/>
    </row>
    <row r="2260" spans="3:3" x14ac:dyDescent="0.35">
      <c r="C2260" s="41"/>
    </row>
    <row r="2261" spans="3:3" x14ac:dyDescent="0.35">
      <c r="C2261" s="41"/>
    </row>
    <row r="2262" spans="3:3" x14ac:dyDescent="0.35">
      <c r="C2262" s="41"/>
    </row>
    <row r="2263" spans="3:3" x14ac:dyDescent="0.35">
      <c r="C2263" s="41"/>
    </row>
    <row r="2264" spans="3:3" x14ac:dyDescent="0.35">
      <c r="C2264" s="41"/>
    </row>
    <row r="2265" spans="3:3" x14ac:dyDescent="0.35">
      <c r="C2265" s="41"/>
    </row>
    <row r="2266" spans="3:3" x14ac:dyDescent="0.35">
      <c r="C2266" s="41"/>
    </row>
    <row r="2267" spans="3:3" x14ac:dyDescent="0.35">
      <c r="C2267" s="41"/>
    </row>
    <row r="2268" spans="3:3" x14ac:dyDescent="0.35">
      <c r="C2268" s="41"/>
    </row>
    <row r="2269" spans="3:3" x14ac:dyDescent="0.35">
      <c r="C2269" s="41"/>
    </row>
    <row r="2270" spans="3:3" x14ac:dyDescent="0.35">
      <c r="C2270" s="41"/>
    </row>
    <row r="2271" spans="3:3" x14ac:dyDescent="0.35">
      <c r="C2271" s="41"/>
    </row>
    <row r="2272" spans="3:3" x14ac:dyDescent="0.35">
      <c r="C2272" s="41"/>
    </row>
    <row r="2273" spans="3:3" x14ac:dyDescent="0.35">
      <c r="C2273" s="41"/>
    </row>
    <row r="2274" spans="3:3" x14ac:dyDescent="0.35">
      <c r="C2274" s="41"/>
    </row>
    <row r="2275" spans="3:3" x14ac:dyDescent="0.35">
      <c r="C2275" s="41"/>
    </row>
    <row r="2276" spans="3:3" x14ac:dyDescent="0.35">
      <c r="C2276" s="41"/>
    </row>
    <row r="2277" spans="3:3" x14ac:dyDescent="0.35">
      <c r="C2277" s="41"/>
    </row>
    <row r="2278" spans="3:3" x14ac:dyDescent="0.35">
      <c r="C2278" s="41"/>
    </row>
    <row r="2279" spans="3:3" x14ac:dyDescent="0.35">
      <c r="C2279" s="41"/>
    </row>
    <row r="2280" spans="3:3" x14ac:dyDescent="0.35">
      <c r="C2280" s="41"/>
    </row>
    <row r="2281" spans="3:3" x14ac:dyDescent="0.35">
      <c r="C2281" s="41"/>
    </row>
    <row r="2282" spans="3:3" x14ac:dyDescent="0.35">
      <c r="C2282" s="41"/>
    </row>
    <row r="2283" spans="3:3" x14ac:dyDescent="0.35">
      <c r="C2283" s="41"/>
    </row>
    <row r="2284" spans="3:3" x14ac:dyDescent="0.35">
      <c r="C2284" s="41"/>
    </row>
    <row r="2285" spans="3:3" x14ac:dyDescent="0.35">
      <c r="C2285" s="41"/>
    </row>
    <row r="2286" spans="3:3" x14ac:dyDescent="0.35">
      <c r="C2286" s="41"/>
    </row>
    <row r="2287" spans="3:3" x14ac:dyDescent="0.35">
      <c r="C2287" s="41"/>
    </row>
    <row r="2288" spans="3:3" x14ac:dyDescent="0.35">
      <c r="C2288" s="41"/>
    </row>
    <row r="2289" spans="3:3" x14ac:dyDescent="0.35">
      <c r="C2289" s="41"/>
    </row>
    <row r="2290" spans="3:3" x14ac:dyDescent="0.35">
      <c r="C2290" s="41"/>
    </row>
    <row r="2291" spans="3:3" x14ac:dyDescent="0.35">
      <c r="C2291" s="41"/>
    </row>
    <row r="2292" spans="3:3" x14ac:dyDescent="0.35">
      <c r="C2292" s="41"/>
    </row>
    <row r="2293" spans="3:3" x14ac:dyDescent="0.35">
      <c r="C2293" s="41"/>
    </row>
    <row r="2294" spans="3:3" x14ac:dyDescent="0.35">
      <c r="C2294" s="41"/>
    </row>
    <row r="2295" spans="3:3" x14ac:dyDescent="0.35">
      <c r="C2295" s="41"/>
    </row>
    <row r="2296" spans="3:3" x14ac:dyDescent="0.35">
      <c r="C2296" s="41"/>
    </row>
    <row r="2297" spans="3:3" x14ac:dyDescent="0.35">
      <c r="C2297" s="41"/>
    </row>
    <row r="2298" spans="3:3" x14ac:dyDescent="0.35">
      <c r="C2298" s="41"/>
    </row>
    <row r="2299" spans="3:3" x14ac:dyDescent="0.35">
      <c r="C2299" s="41"/>
    </row>
    <row r="2300" spans="3:3" x14ac:dyDescent="0.35">
      <c r="C2300" s="41"/>
    </row>
    <row r="2301" spans="3:3" x14ac:dyDescent="0.35">
      <c r="C2301" s="41"/>
    </row>
    <row r="2302" spans="3:3" x14ac:dyDescent="0.35">
      <c r="C2302" s="41"/>
    </row>
    <row r="2303" spans="3:3" x14ac:dyDescent="0.35">
      <c r="C2303" s="41"/>
    </row>
    <row r="2304" spans="3:3" x14ac:dyDescent="0.35">
      <c r="C2304" s="41"/>
    </row>
    <row r="2305" spans="3:3" x14ac:dyDescent="0.35">
      <c r="C2305" s="41"/>
    </row>
    <row r="2306" spans="3:3" x14ac:dyDescent="0.35">
      <c r="C2306" s="41"/>
    </row>
    <row r="2307" spans="3:3" x14ac:dyDescent="0.35">
      <c r="C2307" s="41"/>
    </row>
    <row r="2308" spans="3:3" x14ac:dyDescent="0.35">
      <c r="C2308" s="41"/>
    </row>
    <row r="2309" spans="3:3" x14ac:dyDescent="0.35">
      <c r="C2309" s="41"/>
    </row>
    <row r="2310" spans="3:3" x14ac:dyDescent="0.35">
      <c r="C2310" s="41"/>
    </row>
    <row r="2311" spans="3:3" x14ac:dyDescent="0.35">
      <c r="C2311" s="41"/>
    </row>
    <row r="2312" spans="3:3" x14ac:dyDescent="0.35">
      <c r="C2312" s="41"/>
    </row>
    <row r="2313" spans="3:3" x14ac:dyDescent="0.35">
      <c r="C2313" s="41"/>
    </row>
    <row r="2314" spans="3:3" x14ac:dyDescent="0.35">
      <c r="C2314" s="41"/>
    </row>
    <row r="2315" spans="3:3" x14ac:dyDescent="0.35">
      <c r="C2315" s="41"/>
    </row>
    <row r="2316" spans="3:3" x14ac:dyDescent="0.35">
      <c r="C2316" s="41"/>
    </row>
    <row r="2317" spans="3:3" x14ac:dyDescent="0.35">
      <c r="C2317" s="41"/>
    </row>
    <row r="2318" spans="3:3" x14ac:dyDescent="0.35">
      <c r="C2318" s="41"/>
    </row>
    <row r="2319" spans="3:3" x14ac:dyDescent="0.35">
      <c r="C2319" s="41"/>
    </row>
    <row r="2320" spans="3:3" x14ac:dyDescent="0.35">
      <c r="C2320" s="41"/>
    </row>
    <row r="2321" spans="3:3" x14ac:dyDescent="0.35">
      <c r="C2321" s="41"/>
    </row>
    <row r="2322" spans="3:3" x14ac:dyDescent="0.35">
      <c r="C2322" s="41"/>
    </row>
    <row r="2323" spans="3:3" x14ac:dyDescent="0.35">
      <c r="C2323" s="41"/>
    </row>
    <row r="2324" spans="3:3" x14ac:dyDescent="0.35">
      <c r="C2324" s="41"/>
    </row>
    <row r="2325" spans="3:3" x14ac:dyDescent="0.35">
      <c r="C2325" s="41"/>
    </row>
    <row r="2326" spans="3:3" x14ac:dyDescent="0.35">
      <c r="C2326" s="41"/>
    </row>
    <row r="2327" spans="3:3" x14ac:dyDescent="0.35">
      <c r="C2327" s="41"/>
    </row>
    <row r="2328" spans="3:3" x14ac:dyDescent="0.35">
      <c r="C2328" s="41"/>
    </row>
    <row r="2329" spans="3:3" x14ac:dyDescent="0.35">
      <c r="C2329" s="41"/>
    </row>
    <row r="2330" spans="3:3" x14ac:dyDescent="0.35">
      <c r="C2330" s="41"/>
    </row>
    <row r="2331" spans="3:3" x14ac:dyDescent="0.35">
      <c r="C2331" s="41"/>
    </row>
    <row r="2332" spans="3:3" x14ac:dyDescent="0.35">
      <c r="C2332" s="41"/>
    </row>
    <row r="2333" spans="3:3" x14ac:dyDescent="0.35">
      <c r="C2333" s="41"/>
    </row>
    <row r="2334" spans="3:3" x14ac:dyDescent="0.35">
      <c r="C2334" s="41"/>
    </row>
    <row r="2335" spans="3:3" x14ac:dyDescent="0.35">
      <c r="C2335" s="41"/>
    </row>
    <row r="2336" spans="3:3" x14ac:dyDescent="0.35">
      <c r="C2336" s="41"/>
    </row>
    <row r="2337" spans="3:3" x14ac:dyDescent="0.35">
      <c r="C2337" s="41"/>
    </row>
    <row r="2338" spans="3:3" x14ac:dyDescent="0.35">
      <c r="C2338" s="41"/>
    </row>
    <row r="2339" spans="3:3" x14ac:dyDescent="0.35">
      <c r="C2339" s="41"/>
    </row>
    <row r="2340" spans="3:3" x14ac:dyDescent="0.35">
      <c r="C2340" s="41"/>
    </row>
    <row r="2341" spans="3:3" x14ac:dyDescent="0.35">
      <c r="C2341" s="41"/>
    </row>
    <row r="2342" spans="3:3" x14ac:dyDescent="0.35">
      <c r="C2342" s="41"/>
    </row>
    <row r="2343" spans="3:3" x14ac:dyDescent="0.35">
      <c r="C2343" s="41"/>
    </row>
    <row r="2344" spans="3:3" x14ac:dyDescent="0.35">
      <c r="C2344" s="41"/>
    </row>
    <row r="2345" spans="3:3" x14ac:dyDescent="0.35">
      <c r="C2345" s="41"/>
    </row>
    <row r="2346" spans="3:3" x14ac:dyDescent="0.35">
      <c r="C2346" s="41"/>
    </row>
    <row r="2347" spans="3:3" x14ac:dyDescent="0.35">
      <c r="C2347" s="41"/>
    </row>
    <row r="2348" spans="3:3" x14ac:dyDescent="0.35">
      <c r="C2348" s="41"/>
    </row>
    <row r="2349" spans="3:3" x14ac:dyDescent="0.35">
      <c r="C2349" s="41"/>
    </row>
    <row r="2350" spans="3:3" x14ac:dyDescent="0.35">
      <c r="C2350" s="41"/>
    </row>
    <row r="2351" spans="3:3" x14ac:dyDescent="0.35">
      <c r="C2351" s="41"/>
    </row>
    <row r="2352" spans="3:3" x14ac:dyDescent="0.35">
      <c r="C2352" s="41"/>
    </row>
    <row r="2353" spans="3:3" x14ac:dyDescent="0.35">
      <c r="C2353" s="41"/>
    </row>
    <row r="2354" spans="3:3" x14ac:dyDescent="0.35">
      <c r="C2354" s="41"/>
    </row>
    <row r="2355" spans="3:3" x14ac:dyDescent="0.35">
      <c r="C2355" s="41"/>
    </row>
    <row r="2356" spans="3:3" x14ac:dyDescent="0.35">
      <c r="C2356" s="41"/>
    </row>
    <row r="2357" spans="3:3" x14ac:dyDescent="0.35">
      <c r="C2357" s="41"/>
    </row>
    <row r="2358" spans="3:3" x14ac:dyDescent="0.35">
      <c r="C2358" s="41"/>
    </row>
    <row r="2359" spans="3:3" x14ac:dyDescent="0.35">
      <c r="C2359" s="41"/>
    </row>
    <row r="2360" spans="3:3" x14ac:dyDescent="0.35">
      <c r="C2360" s="41"/>
    </row>
    <row r="2361" spans="3:3" x14ac:dyDescent="0.35">
      <c r="C2361" s="41"/>
    </row>
    <row r="2362" spans="3:3" x14ac:dyDescent="0.35">
      <c r="C2362" s="41"/>
    </row>
    <row r="2363" spans="3:3" x14ac:dyDescent="0.35">
      <c r="C2363" s="41"/>
    </row>
    <row r="2364" spans="3:3" x14ac:dyDescent="0.35">
      <c r="C2364" s="41"/>
    </row>
    <row r="2365" spans="3:3" x14ac:dyDescent="0.35">
      <c r="C2365" s="41"/>
    </row>
    <row r="2366" spans="3:3" x14ac:dyDescent="0.35">
      <c r="C2366" s="41"/>
    </row>
    <row r="2367" spans="3:3" x14ac:dyDescent="0.35">
      <c r="C2367" s="41"/>
    </row>
    <row r="2368" spans="3:3" x14ac:dyDescent="0.35">
      <c r="C2368" s="41"/>
    </row>
    <row r="2369" spans="3:3" x14ac:dyDescent="0.35">
      <c r="C2369" s="41"/>
    </row>
    <row r="2370" spans="3:3" x14ac:dyDescent="0.35">
      <c r="C2370" s="41"/>
    </row>
    <row r="2371" spans="3:3" x14ac:dyDescent="0.35">
      <c r="C2371" s="41"/>
    </row>
    <row r="2372" spans="3:3" x14ac:dyDescent="0.35">
      <c r="C2372" s="41"/>
    </row>
    <row r="2373" spans="3:3" x14ac:dyDescent="0.35">
      <c r="C2373" s="41"/>
    </row>
    <row r="2374" spans="3:3" x14ac:dyDescent="0.35">
      <c r="C2374" s="41"/>
    </row>
    <row r="2375" spans="3:3" x14ac:dyDescent="0.35">
      <c r="C2375" s="41"/>
    </row>
    <row r="2376" spans="3:3" x14ac:dyDescent="0.35">
      <c r="C2376" s="41"/>
    </row>
    <row r="2377" spans="3:3" x14ac:dyDescent="0.35">
      <c r="C2377" s="41"/>
    </row>
    <row r="2378" spans="3:3" x14ac:dyDescent="0.35">
      <c r="C2378" s="41"/>
    </row>
    <row r="2379" spans="3:3" x14ac:dyDescent="0.35">
      <c r="C2379" s="41"/>
    </row>
    <row r="2380" spans="3:3" x14ac:dyDescent="0.35">
      <c r="C2380" s="41"/>
    </row>
    <row r="2381" spans="3:3" x14ac:dyDescent="0.35">
      <c r="C2381" s="41"/>
    </row>
    <row r="2382" spans="3:3" x14ac:dyDescent="0.35">
      <c r="C2382" s="41"/>
    </row>
    <row r="2383" spans="3:3" x14ac:dyDescent="0.35">
      <c r="C2383" s="41"/>
    </row>
    <row r="2384" spans="3:3" x14ac:dyDescent="0.35">
      <c r="C2384" s="41"/>
    </row>
    <row r="2385" spans="3:3" x14ac:dyDescent="0.35">
      <c r="C2385" s="41"/>
    </row>
    <row r="2386" spans="3:3" x14ac:dyDescent="0.35">
      <c r="C2386" s="41"/>
    </row>
    <row r="2387" spans="3:3" x14ac:dyDescent="0.35">
      <c r="C2387" s="41"/>
    </row>
    <row r="2388" spans="3:3" x14ac:dyDescent="0.35">
      <c r="C2388" s="41"/>
    </row>
    <row r="2389" spans="3:3" x14ac:dyDescent="0.35">
      <c r="C2389" s="41"/>
    </row>
    <row r="2390" spans="3:3" x14ac:dyDescent="0.35">
      <c r="C2390" s="41"/>
    </row>
    <row r="2391" spans="3:3" x14ac:dyDescent="0.35">
      <c r="C2391" s="41"/>
    </row>
    <row r="2392" spans="3:3" x14ac:dyDescent="0.35">
      <c r="C2392" s="41"/>
    </row>
    <row r="2393" spans="3:3" x14ac:dyDescent="0.35">
      <c r="C2393" s="41"/>
    </row>
    <row r="2394" spans="3:3" x14ac:dyDescent="0.35">
      <c r="C2394" s="41"/>
    </row>
    <row r="2395" spans="3:3" x14ac:dyDescent="0.35">
      <c r="C2395" s="41"/>
    </row>
    <row r="2396" spans="3:3" x14ac:dyDescent="0.35">
      <c r="C2396" s="41"/>
    </row>
    <row r="2397" spans="3:3" x14ac:dyDescent="0.35">
      <c r="C2397" s="41"/>
    </row>
    <row r="2398" spans="3:3" x14ac:dyDescent="0.35">
      <c r="C2398" s="41"/>
    </row>
    <row r="2399" spans="3:3" x14ac:dyDescent="0.35">
      <c r="C2399" s="41"/>
    </row>
    <row r="2400" spans="3:3" x14ac:dyDescent="0.35">
      <c r="C2400" s="41"/>
    </row>
    <row r="2401" spans="3:3" x14ac:dyDescent="0.35">
      <c r="C2401" s="41"/>
    </row>
    <row r="2402" spans="3:3" x14ac:dyDescent="0.35">
      <c r="C2402" s="41"/>
    </row>
    <row r="2403" spans="3:3" x14ac:dyDescent="0.35">
      <c r="C2403" s="41"/>
    </row>
    <row r="2404" spans="3:3" x14ac:dyDescent="0.35">
      <c r="C2404" s="41"/>
    </row>
    <row r="2405" spans="3:3" x14ac:dyDescent="0.35">
      <c r="C2405" s="41"/>
    </row>
    <row r="2406" spans="3:3" x14ac:dyDescent="0.35">
      <c r="C2406" s="41"/>
    </row>
    <row r="2407" spans="3:3" x14ac:dyDescent="0.35">
      <c r="C2407" s="41"/>
    </row>
    <row r="2408" spans="3:3" x14ac:dyDescent="0.35">
      <c r="C2408" s="41"/>
    </row>
    <row r="2409" spans="3:3" x14ac:dyDescent="0.35">
      <c r="C2409" s="41"/>
    </row>
    <row r="2410" spans="3:3" x14ac:dyDescent="0.35">
      <c r="C2410" s="41"/>
    </row>
    <row r="2411" spans="3:3" x14ac:dyDescent="0.35">
      <c r="C2411" s="41"/>
    </row>
    <row r="2412" spans="3:3" x14ac:dyDescent="0.35">
      <c r="C2412" s="41"/>
    </row>
    <row r="2413" spans="3:3" x14ac:dyDescent="0.35">
      <c r="C2413" s="41"/>
    </row>
    <row r="2414" spans="3:3" x14ac:dyDescent="0.35">
      <c r="C2414" s="41"/>
    </row>
    <row r="2415" spans="3:3" x14ac:dyDescent="0.35">
      <c r="C2415" s="41"/>
    </row>
    <row r="2416" spans="3:3" x14ac:dyDescent="0.35">
      <c r="C2416" s="41"/>
    </row>
    <row r="2417" spans="3:3" x14ac:dyDescent="0.35">
      <c r="C2417" s="41"/>
    </row>
    <row r="2418" spans="3:3" x14ac:dyDescent="0.35">
      <c r="C2418" s="41"/>
    </row>
    <row r="2419" spans="3:3" x14ac:dyDescent="0.35">
      <c r="C2419" s="41"/>
    </row>
    <row r="2420" spans="3:3" x14ac:dyDescent="0.35">
      <c r="C2420" s="41"/>
    </row>
    <row r="2421" spans="3:3" x14ac:dyDescent="0.35">
      <c r="C2421" s="41"/>
    </row>
    <row r="2422" spans="3:3" x14ac:dyDescent="0.35">
      <c r="C2422" s="41"/>
    </row>
    <row r="2423" spans="3:3" x14ac:dyDescent="0.35">
      <c r="C2423" s="41"/>
    </row>
    <row r="2424" spans="3:3" x14ac:dyDescent="0.35">
      <c r="C2424" s="41"/>
    </row>
    <row r="2425" spans="3:3" x14ac:dyDescent="0.35">
      <c r="C2425" s="41"/>
    </row>
    <row r="2426" spans="3:3" x14ac:dyDescent="0.35">
      <c r="C2426" s="41"/>
    </row>
    <row r="2427" spans="3:3" x14ac:dyDescent="0.35">
      <c r="C2427" s="41"/>
    </row>
    <row r="2428" spans="3:3" x14ac:dyDescent="0.35">
      <c r="C2428" s="41"/>
    </row>
    <row r="2429" spans="3:3" x14ac:dyDescent="0.35">
      <c r="C2429" s="41"/>
    </row>
    <row r="2430" spans="3:3" x14ac:dyDescent="0.35">
      <c r="C2430" s="41"/>
    </row>
    <row r="2431" spans="3:3" x14ac:dyDescent="0.35">
      <c r="C2431" s="41"/>
    </row>
    <row r="2432" spans="3:3" x14ac:dyDescent="0.35">
      <c r="C2432" s="41"/>
    </row>
    <row r="2433" spans="3:3" x14ac:dyDescent="0.35">
      <c r="C2433" s="41"/>
    </row>
    <row r="2434" spans="3:3" x14ac:dyDescent="0.35">
      <c r="C2434" s="41"/>
    </row>
    <row r="2435" spans="3:3" x14ac:dyDescent="0.35">
      <c r="C2435" s="41"/>
    </row>
    <row r="2436" spans="3:3" x14ac:dyDescent="0.35">
      <c r="C2436" s="41"/>
    </row>
    <row r="2437" spans="3:3" x14ac:dyDescent="0.35">
      <c r="C2437" s="41"/>
    </row>
    <row r="2438" spans="3:3" x14ac:dyDescent="0.35">
      <c r="C2438" s="41"/>
    </row>
    <row r="2439" spans="3:3" x14ac:dyDescent="0.35">
      <c r="C2439" s="41"/>
    </row>
    <row r="2440" spans="3:3" x14ac:dyDescent="0.35">
      <c r="C2440" s="41"/>
    </row>
    <row r="2441" spans="3:3" x14ac:dyDescent="0.35">
      <c r="C2441" s="41"/>
    </row>
    <row r="2442" spans="3:3" x14ac:dyDescent="0.35">
      <c r="C2442" s="41"/>
    </row>
    <row r="2443" spans="3:3" x14ac:dyDescent="0.35">
      <c r="C2443" s="41"/>
    </row>
    <row r="2444" spans="3:3" x14ac:dyDescent="0.35">
      <c r="C2444" s="41"/>
    </row>
    <row r="2445" spans="3:3" x14ac:dyDescent="0.35">
      <c r="C2445" s="41"/>
    </row>
    <row r="2446" spans="3:3" x14ac:dyDescent="0.35">
      <c r="C2446" s="41"/>
    </row>
    <row r="2447" spans="3:3" x14ac:dyDescent="0.35">
      <c r="C2447" s="41"/>
    </row>
    <row r="2448" spans="3:3" x14ac:dyDescent="0.35">
      <c r="C2448" s="41"/>
    </row>
    <row r="2449" spans="3:3" x14ac:dyDescent="0.35">
      <c r="C2449" s="41"/>
    </row>
    <row r="2450" spans="3:3" x14ac:dyDescent="0.35">
      <c r="C2450" s="41"/>
    </row>
    <row r="2451" spans="3:3" x14ac:dyDescent="0.35">
      <c r="C2451" s="41"/>
    </row>
    <row r="2452" spans="3:3" x14ac:dyDescent="0.35">
      <c r="C2452" s="41"/>
    </row>
    <row r="2453" spans="3:3" x14ac:dyDescent="0.35">
      <c r="C2453" s="41"/>
    </row>
    <row r="2454" spans="3:3" x14ac:dyDescent="0.35">
      <c r="C2454" s="41"/>
    </row>
    <row r="2455" spans="3:3" x14ac:dyDescent="0.35">
      <c r="C2455" s="41"/>
    </row>
    <row r="2456" spans="3:3" x14ac:dyDescent="0.35">
      <c r="C2456" s="41"/>
    </row>
    <row r="2457" spans="3:3" x14ac:dyDescent="0.35">
      <c r="C2457" s="41"/>
    </row>
    <row r="2458" spans="3:3" x14ac:dyDescent="0.35">
      <c r="C2458" s="41"/>
    </row>
    <row r="2459" spans="3:3" x14ac:dyDescent="0.35">
      <c r="C2459" s="41"/>
    </row>
    <row r="2460" spans="3:3" x14ac:dyDescent="0.35">
      <c r="C2460" s="41"/>
    </row>
    <row r="2461" spans="3:3" x14ac:dyDescent="0.35">
      <c r="C2461" s="41"/>
    </row>
    <row r="2462" spans="3:3" x14ac:dyDescent="0.35">
      <c r="C2462" s="41"/>
    </row>
    <row r="2463" spans="3:3" x14ac:dyDescent="0.35">
      <c r="C2463" s="41"/>
    </row>
    <row r="2464" spans="3:3" x14ac:dyDescent="0.35">
      <c r="C2464" s="41"/>
    </row>
    <row r="2465" spans="3:3" x14ac:dyDescent="0.35">
      <c r="C2465" s="41"/>
    </row>
    <row r="2466" spans="3:3" x14ac:dyDescent="0.35">
      <c r="C2466" s="41"/>
    </row>
    <row r="2467" spans="3:3" x14ac:dyDescent="0.35">
      <c r="C2467" s="41"/>
    </row>
    <row r="2468" spans="3:3" x14ac:dyDescent="0.35">
      <c r="C2468" s="41"/>
    </row>
    <row r="2469" spans="3:3" x14ac:dyDescent="0.35">
      <c r="C2469" s="41"/>
    </row>
    <row r="2470" spans="3:3" x14ac:dyDescent="0.35">
      <c r="C2470" s="41"/>
    </row>
    <row r="2471" spans="3:3" x14ac:dyDescent="0.35">
      <c r="C2471" s="41"/>
    </row>
    <row r="2472" spans="3:3" x14ac:dyDescent="0.35">
      <c r="C2472" s="41"/>
    </row>
    <row r="2473" spans="3:3" x14ac:dyDescent="0.35">
      <c r="C2473" s="41"/>
    </row>
    <row r="2474" spans="3:3" x14ac:dyDescent="0.35">
      <c r="C2474" s="41"/>
    </row>
    <row r="2475" spans="3:3" x14ac:dyDescent="0.35">
      <c r="C2475" s="41"/>
    </row>
    <row r="2476" spans="3:3" x14ac:dyDescent="0.35">
      <c r="C2476" s="41"/>
    </row>
    <row r="2477" spans="3:3" x14ac:dyDescent="0.35">
      <c r="C2477" s="41"/>
    </row>
    <row r="2478" spans="3:3" x14ac:dyDescent="0.35">
      <c r="C2478" s="41"/>
    </row>
    <row r="2479" spans="3:3" x14ac:dyDescent="0.35">
      <c r="C2479" s="41"/>
    </row>
    <row r="2480" spans="3:3" x14ac:dyDescent="0.35">
      <c r="C2480" s="41"/>
    </row>
    <row r="2481" spans="3:3" x14ac:dyDescent="0.35">
      <c r="C2481" s="41"/>
    </row>
    <row r="2482" spans="3:3" x14ac:dyDescent="0.35">
      <c r="C2482" s="41"/>
    </row>
    <row r="2483" spans="3:3" x14ac:dyDescent="0.35">
      <c r="C2483" s="41"/>
    </row>
    <row r="2484" spans="3:3" x14ac:dyDescent="0.35">
      <c r="C2484" s="41"/>
    </row>
    <row r="2485" spans="3:3" x14ac:dyDescent="0.35">
      <c r="C2485" s="41"/>
    </row>
    <row r="2486" spans="3:3" x14ac:dyDescent="0.35">
      <c r="C2486" s="41"/>
    </row>
    <row r="2487" spans="3:3" x14ac:dyDescent="0.35">
      <c r="C2487" s="41"/>
    </row>
    <row r="2488" spans="3:3" x14ac:dyDescent="0.35">
      <c r="C2488" s="41"/>
    </row>
    <row r="2489" spans="3:3" x14ac:dyDescent="0.35">
      <c r="C2489" s="41"/>
    </row>
    <row r="2490" spans="3:3" x14ac:dyDescent="0.35">
      <c r="C2490" s="41"/>
    </row>
    <row r="2491" spans="3:3" x14ac:dyDescent="0.35">
      <c r="C2491" s="41"/>
    </row>
    <row r="2492" spans="3:3" x14ac:dyDescent="0.35">
      <c r="C2492" s="41"/>
    </row>
    <row r="2493" spans="3:3" x14ac:dyDescent="0.35">
      <c r="C2493" s="41"/>
    </row>
    <row r="2494" spans="3:3" x14ac:dyDescent="0.35">
      <c r="C2494" s="41"/>
    </row>
    <row r="2495" spans="3:3" x14ac:dyDescent="0.35">
      <c r="C2495" s="41"/>
    </row>
    <row r="2496" spans="3:3" x14ac:dyDescent="0.35">
      <c r="C2496" s="41"/>
    </row>
    <row r="2497" spans="3:3" x14ac:dyDescent="0.35">
      <c r="C2497" s="41"/>
    </row>
    <row r="2498" spans="3:3" x14ac:dyDescent="0.35">
      <c r="C2498" s="41"/>
    </row>
    <row r="2499" spans="3:3" x14ac:dyDescent="0.35">
      <c r="C2499" s="41"/>
    </row>
    <row r="2500" spans="3:3" x14ac:dyDescent="0.35">
      <c r="C2500" s="41"/>
    </row>
    <row r="2501" spans="3:3" x14ac:dyDescent="0.35">
      <c r="C2501" s="41"/>
    </row>
    <row r="2502" spans="3:3" x14ac:dyDescent="0.35">
      <c r="C2502" s="41"/>
    </row>
    <row r="2503" spans="3:3" x14ac:dyDescent="0.35">
      <c r="C2503" s="41"/>
    </row>
    <row r="2504" spans="3:3" x14ac:dyDescent="0.35">
      <c r="C2504" s="41"/>
    </row>
    <row r="2505" spans="3:3" x14ac:dyDescent="0.35">
      <c r="C2505" s="41"/>
    </row>
    <row r="2506" spans="3:3" x14ac:dyDescent="0.35">
      <c r="C2506" s="41"/>
    </row>
    <row r="2507" spans="3:3" x14ac:dyDescent="0.35">
      <c r="C2507" s="41"/>
    </row>
    <row r="2508" spans="3:3" x14ac:dyDescent="0.35">
      <c r="C2508" s="41"/>
    </row>
    <row r="2509" spans="3:3" x14ac:dyDescent="0.35">
      <c r="C2509" s="41"/>
    </row>
    <row r="2510" spans="3:3" x14ac:dyDescent="0.35">
      <c r="C2510" s="41"/>
    </row>
    <row r="2511" spans="3:3" x14ac:dyDescent="0.35">
      <c r="C2511" s="41"/>
    </row>
    <row r="2512" spans="3:3" x14ac:dyDescent="0.35">
      <c r="C2512" s="41"/>
    </row>
    <row r="2513" spans="3:3" x14ac:dyDescent="0.35">
      <c r="C2513" s="41"/>
    </row>
    <row r="2514" spans="3:3" x14ac:dyDescent="0.35">
      <c r="C2514" s="41"/>
    </row>
    <row r="2515" spans="3:3" x14ac:dyDescent="0.35">
      <c r="C2515" s="41"/>
    </row>
    <row r="2516" spans="3:3" x14ac:dyDescent="0.35">
      <c r="C2516" s="41"/>
    </row>
    <row r="2517" spans="3:3" x14ac:dyDescent="0.35">
      <c r="C2517" s="41"/>
    </row>
    <row r="2518" spans="3:3" x14ac:dyDescent="0.35">
      <c r="C2518" s="41"/>
    </row>
    <row r="2519" spans="3:3" x14ac:dyDescent="0.35">
      <c r="C2519" s="41"/>
    </row>
    <row r="2520" spans="3:3" x14ac:dyDescent="0.35">
      <c r="C2520" s="41"/>
    </row>
    <row r="2521" spans="3:3" x14ac:dyDescent="0.35">
      <c r="C2521" s="41"/>
    </row>
    <row r="2522" spans="3:3" x14ac:dyDescent="0.35">
      <c r="C2522" s="41"/>
    </row>
    <row r="2523" spans="3:3" x14ac:dyDescent="0.35">
      <c r="C2523" s="41"/>
    </row>
    <row r="2524" spans="3:3" x14ac:dyDescent="0.35">
      <c r="C2524" s="41"/>
    </row>
    <row r="2525" spans="3:3" x14ac:dyDescent="0.35">
      <c r="C2525" s="41"/>
    </row>
    <row r="2526" spans="3:3" x14ac:dyDescent="0.35">
      <c r="C2526" s="41"/>
    </row>
    <row r="2527" spans="3:3" x14ac:dyDescent="0.35">
      <c r="C2527" s="41"/>
    </row>
    <row r="2528" spans="3:3" x14ac:dyDescent="0.35">
      <c r="C2528" s="41"/>
    </row>
    <row r="2529" spans="3:3" x14ac:dyDescent="0.35">
      <c r="C2529" s="41"/>
    </row>
    <row r="2530" spans="3:3" x14ac:dyDescent="0.35">
      <c r="C2530" s="41"/>
    </row>
    <row r="2531" spans="3:3" x14ac:dyDescent="0.35">
      <c r="C2531" s="41"/>
    </row>
    <row r="2532" spans="3:3" x14ac:dyDescent="0.35">
      <c r="C2532" s="41"/>
    </row>
    <row r="2533" spans="3:3" x14ac:dyDescent="0.35">
      <c r="C2533" s="41"/>
    </row>
    <row r="2534" spans="3:3" x14ac:dyDescent="0.35">
      <c r="C2534" s="41"/>
    </row>
    <row r="2535" spans="3:3" x14ac:dyDescent="0.35">
      <c r="C2535" s="41"/>
    </row>
    <row r="2536" spans="3:3" x14ac:dyDescent="0.35">
      <c r="C2536" s="41"/>
    </row>
    <row r="2537" spans="3:3" x14ac:dyDescent="0.35">
      <c r="C2537" s="41"/>
    </row>
    <row r="2538" spans="3:3" x14ac:dyDescent="0.35">
      <c r="C2538" s="41"/>
    </row>
    <row r="2539" spans="3:3" x14ac:dyDescent="0.35">
      <c r="C2539" s="41"/>
    </row>
    <row r="2540" spans="3:3" x14ac:dyDescent="0.35">
      <c r="C2540" s="41"/>
    </row>
    <row r="2541" spans="3:3" x14ac:dyDescent="0.35">
      <c r="C2541" s="41"/>
    </row>
    <row r="2542" spans="3:3" x14ac:dyDescent="0.35">
      <c r="C2542" s="41"/>
    </row>
    <row r="2543" spans="3:3" x14ac:dyDescent="0.35">
      <c r="C2543" s="41"/>
    </row>
    <row r="2544" spans="3:3" x14ac:dyDescent="0.35">
      <c r="C2544" s="41"/>
    </row>
    <row r="2545" spans="3:3" x14ac:dyDescent="0.35">
      <c r="C2545" s="41"/>
    </row>
    <row r="2546" spans="3:3" x14ac:dyDescent="0.35">
      <c r="C2546" s="41"/>
    </row>
    <row r="2547" spans="3:3" x14ac:dyDescent="0.35">
      <c r="C2547" s="41"/>
    </row>
    <row r="2548" spans="3:3" x14ac:dyDescent="0.35">
      <c r="C2548" s="41"/>
    </row>
    <row r="2549" spans="3:3" x14ac:dyDescent="0.35">
      <c r="C2549" s="41"/>
    </row>
    <row r="2550" spans="3:3" x14ac:dyDescent="0.35">
      <c r="C2550" s="41"/>
    </row>
    <row r="2551" spans="3:3" x14ac:dyDescent="0.35">
      <c r="C2551" s="41"/>
    </row>
    <row r="2552" spans="3:3" x14ac:dyDescent="0.35">
      <c r="C2552" s="41"/>
    </row>
    <row r="2553" spans="3:3" x14ac:dyDescent="0.35">
      <c r="C2553" s="41"/>
    </row>
    <row r="2554" spans="3:3" x14ac:dyDescent="0.35">
      <c r="C2554" s="41"/>
    </row>
    <row r="2555" spans="3:3" x14ac:dyDescent="0.35">
      <c r="C2555" s="41"/>
    </row>
    <row r="2556" spans="3:3" x14ac:dyDescent="0.35">
      <c r="C2556" s="41"/>
    </row>
    <row r="2557" spans="3:3" x14ac:dyDescent="0.35">
      <c r="C2557" s="41"/>
    </row>
    <row r="2558" spans="3:3" x14ac:dyDescent="0.35">
      <c r="C2558" s="41"/>
    </row>
    <row r="2559" spans="3:3" x14ac:dyDescent="0.35">
      <c r="C2559" s="41"/>
    </row>
    <row r="2560" spans="3:3" x14ac:dyDescent="0.35">
      <c r="C2560" s="41"/>
    </row>
    <row r="2561" spans="3:3" x14ac:dyDescent="0.35">
      <c r="C2561" s="41"/>
    </row>
    <row r="2562" spans="3:3" x14ac:dyDescent="0.35">
      <c r="C2562" s="41"/>
    </row>
    <row r="2563" spans="3:3" x14ac:dyDescent="0.35">
      <c r="C2563" s="41"/>
    </row>
    <row r="2564" spans="3:3" x14ac:dyDescent="0.35">
      <c r="C2564" s="41"/>
    </row>
    <row r="2565" spans="3:3" x14ac:dyDescent="0.35">
      <c r="C2565" s="41"/>
    </row>
    <row r="2566" spans="3:3" x14ac:dyDescent="0.35">
      <c r="C2566" s="41"/>
    </row>
    <row r="2567" spans="3:3" x14ac:dyDescent="0.35">
      <c r="C2567" s="41"/>
    </row>
    <row r="2568" spans="3:3" x14ac:dyDescent="0.35">
      <c r="C2568" s="41"/>
    </row>
    <row r="2569" spans="3:3" x14ac:dyDescent="0.35">
      <c r="C2569" s="41"/>
    </row>
    <row r="2570" spans="3:3" x14ac:dyDescent="0.35">
      <c r="C2570" s="41"/>
    </row>
    <row r="2571" spans="3:3" x14ac:dyDescent="0.35">
      <c r="C2571" s="41"/>
    </row>
    <row r="2572" spans="3:3" x14ac:dyDescent="0.35">
      <c r="C2572" s="41"/>
    </row>
    <row r="2573" spans="3:3" x14ac:dyDescent="0.35">
      <c r="C2573" s="41"/>
    </row>
    <row r="2574" spans="3:3" x14ac:dyDescent="0.35">
      <c r="C2574" s="41"/>
    </row>
    <row r="2575" spans="3:3" x14ac:dyDescent="0.35">
      <c r="C2575" s="41"/>
    </row>
    <row r="2576" spans="3:3" x14ac:dyDescent="0.35">
      <c r="C2576" s="41"/>
    </row>
    <row r="2577" spans="3:3" x14ac:dyDescent="0.35">
      <c r="C2577" s="41"/>
    </row>
    <row r="2578" spans="3:3" x14ac:dyDescent="0.35">
      <c r="C2578" s="41"/>
    </row>
    <row r="2579" spans="3:3" x14ac:dyDescent="0.35">
      <c r="C2579" s="41"/>
    </row>
    <row r="2580" spans="3:3" x14ac:dyDescent="0.35">
      <c r="C2580" s="41"/>
    </row>
    <row r="2581" spans="3:3" x14ac:dyDescent="0.35">
      <c r="C2581" s="41"/>
    </row>
    <row r="2582" spans="3:3" x14ac:dyDescent="0.35">
      <c r="C2582" s="41"/>
    </row>
    <row r="2583" spans="3:3" x14ac:dyDescent="0.35">
      <c r="C2583" s="41"/>
    </row>
    <row r="2584" spans="3:3" x14ac:dyDescent="0.35">
      <c r="C2584" s="41"/>
    </row>
    <row r="2585" spans="3:3" x14ac:dyDescent="0.35">
      <c r="C2585" s="41"/>
    </row>
    <row r="2586" spans="3:3" x14ac:dyDescent="0.35">
      <c r="C2586" s="41"/>
    </row>
    <row r="2587" spans="3:3" x14ac:dyDescent="0.35">
      <c r="C2587" s="41"/>
    </row>
    <row r="2588" spans="3:3" x14ac:dyDescent="0.35">
      <c r="C2588" s="41"/>
    </row>
    <row r="2589" spans="3:3" x14ac:dyDescent="0.35">
      <c r="C2589" s="41"/>
    </row>
    <row r="2590" spans="3:3" x14ac:dyDescent="0.35">
      <c r="C2590" s="41"/>
    </row>
    <row r="2591" spans="3:3" x14ac:dyDescent="0.35">
      <c r="C2591" s="41"/>
    </row>
    <row r="2592" spans="3:3" x14ac:dyDescent="0.35">
      <c r="C2592" s="41"/>
    </row>
    <row r="2593" spans="3:3" x14ac:dyDescent="0.35">
      <c r="C2593" s="41"/>
    </row>
    <row r="2594" spans="3:3" x14ac:dyDescent="0.35">
      <c r="C2594" s="41"/>
    </row>
    <row r="2595" spans="3:3" x14ac:dyDescent="0.35">
      <c r="C2595" s="41"/>
    </row>
    <row r="2596" spans="3:3" x14ac:dyDescent="0.35">
      <c r="C2596" s="41"/>
    </row>
    <row r="2597" spans="3:3" x14ac:dyDescent="0.35">
      <c r="C2597" s="41"/>
    </row>
    <row r="2598" spans="3:3" x14ac:dyDescent="0.35">
      <c r="C2598" s="41"/>
    </row>
    <row r="2599" spans="3:3" x14ac:dyDescent="0.35">
      <c r="C2599" s="41"/>
    </row>
    <row r="2600" spans="3:3" x14ac:dyDescent="0.35">
      <c r="C2600" s="41"/>
    </row>
    <row r="2601" spans="3:3" x14ac:dyDescent="0.35">
      <c r="C2601" s="41"/>
    </row>
    <row r="2602" spans="3:3" x14ac:dyDescent="0.35">
      <c r="C2602" s="41"/>
    </row>
    <row r="2603" spans="3:3" x14ac:dyDescent="0.35">
      <c r="C2603" s="41"/>
    </row>
    <row r="2604" spans="3:3" x14ac:dyDescent="0.35">
      <c r="C2604" s="41"/>
    </row>
    <row r="2605" spans="3:3" x14ac:dyDescent="0.35">
      <c r="C2605" s="41"/>
    </row>
    <row r="2606" spans="3:3" x14ac:dyDescent="0.35">
      <c r="C2606" s="41"/>
    </row>
    <row r="2607" spans="3:3" x14ac:dyDescent="0.35">
      <c r="C2607" s="41"/>
    </row>
    <row r="2608" spans="3:3" x14ac:dyDescent="0.35">
      <c r="C2608" s="41"/>
    </row>
    <row r="2609" spans="3:3" x14ac:dyDescent="0.35">
      <c r="C2609" s="41"/>
    </row>
    <row r="2610" spans="3:3" x14ac:dyDescent="0.35">
      <c r="C2610" s="41"/>
    </row>
    <row r="2611" spans="3:3" x14ac:dyDescent="0.35">
      <c r="C2611" s="41"/>
    </row>
    <row r="2612" spans="3:3" x14ac:dyDescent="0.35">
      <c r="C2612" s="41"/>
    </row>
    <row r="2613" spans="3:3" x14ac:dyDescent="0.35">
      <c r="C2613" s="41"/>
    </row>
    <row r="2614" spans="3:3" x14ac:dyDescent="0.35">
      <c r="C2614" s="41"/>
    </row>
    <row r="2615" spans="3:3" x14ac:dyDescent="0.35">
      <c r="C2615" s="41"/>
    </row>
    <row r="2616" spans="3:3" x14ac:dyDescent="0.35">
      <c r="C2616" s="41"/>
    </row>
    <row r="2617" spans="3:3" x14ac:dyDescent="0.35">
      <c r="C2617" s="41"/>
    </row>
    <row r="2618" spans="3:3" x14ac:dyDescent="0.35">
      <c r="C2618" s="41"/>
    </row>
    <row r="2619" spans="3:3" x14ac:dyDescent="0.35">
      <c r="C2619" s="41"/>
    </row>
    <row r="2620" spans="3:3" x14ac:dyDescent="0.35">
      <c r="C2620" s="41"/>
    </row>
    <row r="2621" spans="3:3" x14ac:dyDescent="0.35">
      <c r="C2621" s="41"/>
    </row>
    <row r="2622" spans="3:3" x14ac:dyDescent="0.35">
      <c r="C2622" s="41"/>
    </row>
    <row r="2623" spans="3:3" x14ac:dyDescent="0.35">
      <c r="C2623" s="41"/>
    </row>
    <row r="2624" spans="3:3" x14ac:dyDescent="0.35">
      <c r="C2624" s="41"/>
    </row>
    <row r="2625" spans="3:3" x14ac:dyDescent="0.35">
      <c r="C2625" s="41"/>
    </row>
    <row r="2626" spans="3:3" x14ac:dyDescent="0.35">
      <c r="C2626" s="41"/>
    </row>
    <row r="2627" spans="3:3" x14ac:dyDescent="0.35">
      <c r="C2627" s="41"/>
    </row>
    <row r="2628" spans="3:3" x14ac:dyDescent="0.35">
      <c r="C2628" s="41"/>
    </row>
    <row r="2629" spans="3:3" x14ac:dyDescent="0.35">
      <c r="C2629" s="41"/>
    </row>
    <row r="2630" spans="3:3" x14ac:dyDescent="0.35">
      <c r="C2630" s="41"/>
    </row>
    <row r="2631" spans="3:3" x14ac:dyDescent="0.35">
      <c r="C2631" s="41"/>
    </row>
    <row r="2632" spans="3:3" x14ac:dyDescent="0.35">
      <c r="C2632" s="41"/>
    </row>
    <row r="2633" spans="3:3" x14ac:dyDescent="0.35">
      <c r="C2633" s="41"/>
    </row>
    <row r="2634" spans="3:3" x14ac:dyDescent="0.35">
      <c r="C2634" s="41"/>
    </row>
    <row r="2635" spans="3:3" x14ac:dyDescent="0.35">
      <c r="C2635" s="41"/>
    </row>
    <row r="2636" spans="3:3" x14ac:dyDescent="0.35">
      <c r="C2636" s="41"/>
    </row>
    <row r="2637" spans="3:3" x14ac:dyDescent="0.35">
      <c r="C2637" s="41"/>
    </row>
    <row r="2638" spans="3:3" x14ac:dyDescent="0.35">
      <c r="C2638" s="41"/>
    </row>
    <row r="2639" spans="3:3" x14ac:dyDescent="0.35">
      <c r="C2639" s="41"/>
    </row>
    <row r="2640" spans="3:3" x14ac:dyDescent="0.35">
      <c r="C2640" s="41"/>
    </row>
    <row r="2641" spans="3:3" x14ac:dyDescent="0.35">
      <c r="C2641" s="41"/>
    </row>
    <row r="2642" spans="3:3" x14ac:dyDescent="0.35">
      <c r="C2642" s="41"/>
    </row>
    <row r="2643" spans="3:3" x14ac:dyDescent="0.35">
      <c r="C2643" s="41"/>
    </row>
    <row r="2644" spans="3:3" x14ac:dyDescent="0.35">
      <c r="C2644" s="41"/>
    </row>
    <row r="2645" spans="3:3" x14ac:dyDescent="0.35">
      <c r="C2645" s="41"/>
    </row>
    <row r="2646" spans="3:3" x14ac:dyDescent="0.35">
      <c r="C2646" s="41"/>
    </row>
    <row r="2647" spans="3:3" x14ac:dyDescent="0.35">
      <c r="C2647" s="41"/>
    </row>
    <row r="2648" spans="3:3" x14ac:dyDescent="0.35">
      <c r="C2648" s="41"/>
    </row>
    <row r="2649" spans="3:3" x14ac:dyDescent="0.35">
      <c r="C2649" s="41"/>
    </row>
    <row r="2650" spans="3:3" x14ac:dyDescent="0.35">
      <c r="C2650" s="41"/>
    </row>
    <row r="2651" spans="3:3" x14ac:dyDescent="0.35">
      <c r="C2651" s="41"/>
    </row>
    <row r="2652" spans="3:3" x14ac:dyDescent="0.35">
      <c r="C2652" s="41"/>
    </row>
    <row r="2653" spans="3:3" x14ac:dyDescent="0.35">
      <c r="C2653" s="41"/>
    </row>
    <row r="2654" spans="3:3" x14ac:dyDescent="0.35">
      <c r="C2654" s="41"/>
    </row>
    <row r="2655" spans="3:3" x14ac:dyDescent="0.35">
      <c r="C2655" s="41"/>
    </row>
    <row r="2656" spans="3:3" x14ac:dyDescent="0.35">
      <c r="C2656" s="41"/>
    </row>
    <row r="2657" spans="3:3" x14ac:dyDescent="0.35">
      <c r="C2657" s="41"/>
    </row>
    <row r="2658" spans="3:3" x14ac:dyDescent="0.35">
      <c r="C2658" s="41"/>
    </row>
    <row r="2659" spans="3:3" x14ac:dyDescent="0.35">
      <c r="C2659" s="41"/>
    </row>
    <row r="2660" spans="3:3" x14ac:dyDescent="0.35">
      <c r="C2660" s="41"/>
    </row>
    <row r="2661" spans="3:3" x14ac:dyDescent="0.35">
      <c r="C2661" s="41"/>
    </row>
    <row r="2662" spans="3:3" x14ac:dyDescent="0.35">
      <c r="C2662" s="41"/>
    </row>
    <row r="2663" spans="3:3" x14ac:dyDescent="0.35">
      <c r="C2663" s="41"/>
    </row>
    <row r="2664" spans="3:3" x14ac:dyDescent="0.35">
      <c r="C2664" s="41"/>
    </row>
    <row r="2665" spans="3:3" x14ac:dyDescent="0.35">
      <c r="C2665" s="41"/>
    </row>
    <row r="2666" spans="3:3" x14ac:dyDescent="0.35">
      <c r="C2666" s="41"/>
    </row>
    <row r="2667" spans="3:3" x14ac:dyDescent="0.35">
      <c r="C2667" s="41"/>
    </row>
    <row r="2668" spans="3:3" x14ac:dyDescent="0.35">
      <c r="C2668" s="41"/>
    </row>
    <row r="2669" spans="3:3" x14ac:dyDescent="0.35">
      <c r="C2669" s="41"/>
    </row>
    <row r="2670" spans="3:3" x14ac:dyDescent="0.35">
      <c r="C2670" s="41"/>
    </row>
    <row r="2671" spans="3:3" x14ac:dyDescent="0.35">
      <c r="C2671" s="41"/>
    </row>
    <row r="2672" spans="3:3" x14ac:dyDescent="0.35">
      <c r="C2672" s="41"/>
    </row>
    <row r="2673" spans="3:3" x14ac:dyDescent="0.35">
      <c r="C2673" s="41"/>
    </row>
    <row r="2674" spans="3:3" x14ac:dyDescent="0.35">
      <c r="C2674" s="41"/>
    </row>
    <row r="2675" spans="3:3" x14ac:dyDescent="0.35">
      <c r="C2675" s="41"/>
    </row>
    <row r="2676" spans="3:3" x14ac:dyDescent="0.35">
      <c r="C2676" s="41"/>
    </row>
    <row r="2677" spans="3:3" x14ac:dyDescent="0.35">
      <c r="C2677" s="41"/>
    </row>
    <row r="2678" spans="3:3" x14ac:dyDescent="0.35">
      <c r="C2678" s="41"/>
    </row>
    <row r="2679" spans="3:3" x14ac:dyDescent="0.35">
      <c r="C2679" s="41"/>
    </row>
    <row r="2680" spans="3:3" x14ac:dyDescent="0.35">
      <c r="C2680" s="41"/>
    </row>
    <row r="2681" spans="3:3" x14ac:dyDescent="0.35">
      <c r="C2681" s="41"/>
    </row>
    <row r="2682" spans="3:3" x14ac:dyDescent="0.35">
      <c r="C2682" s="41"/>
    </row>
    <row r="2683" spans="3:3" x14ac:dyDescent="0.35">
      <c r="C2683" s="41"/>
    </row>
    <row r="2684" spans="3:3" x14ac:dyDescent="0.35">
      <c r="C2684" s="41"/>
    </row>
    <row r="2685" spans="3:3" x14ac:dyDescent="0.35">
      <c r="C2685" s="41"/>
    </row>
    <row r="2686" spans="3:3" x14ac:dyDescent="0.35">
      <c r="C2686" s="41"/>
    </row>
    <row r="2687" spans="3:3" x14ac:dyDescent="0.35">
      <c r="C2687" s="41"/>
    </row>
    <row r="2688" spans="3:3" x14ac:dyDescent="0.35">
      <c r="C2688" s="41"/>
    </row>
    <row r="2689" spans="3:3" x14ac:dyDescent="0.35">
      <c r="C2689" s="41"/>
    </row>
    <row r="2690" spans="3:3" x14ac:dyDescent="0.35">
      <c r="C2690" s="41"/>
    </row>
    <row r="2691" spans="3:3" x14ac:dyDescent="0.35">
      <c r="C2691" s="41"/>
    </row>
    <row r="2692" spans="3:3" x14ac:dyDescent="0.35">
      <c r="C2692" s="41"/>
    </row>
    <row r="2693" spans="3:3" x14ac:dyDescent="0.35">
      <c r="C2693" s="41"/>
    </row>
    <row r="2694" spans="3:3" x14ac:dyDescent="0.35">
      <c r="C2694" s="41"/>
    </row>
    <row r="2695" spans="3:3" x14ac:dyDescent="0.35">
      <c r="C2695" s="41"/>
    </row>
    <row r="2696" spans="3:3" x14ac:dyDescent="0.35">
      <c r="C2696" s="41"/>
    </row>
    <row r="2697" spans="3:3" x14ac:dyDescent="0.35">
      <c r="C2697" s="41"/>
    </row>
    <row r="2698" spans="3:3" x14ac:dyDescent="0.35">
      <c r="C2698" s="41"/>
    </row>
    <row r="2699" spans="3:3" x14ac:dyDescent="0.35">
      <c r="C2699" s="41"/>
    </row>
    <row r="2700" spans="3:3" x14ac:dyDescent="0.35">
      <c r="C2700" s="41"/>
    </row>
    <row r="2701" spans="3:3" x14ac:dyDescent="0.35">
      <c r="C2701" s="41"/>
    </row>
    <row r="2702" spans="3:3" x14ac:dyDescent="0.35">
      <c r="C2702" s="41"/>
    </row>
    <row r="2703" spans="3:3" x14ac:dyDescent="0.35">
      <c r="C2703" s="41"/>
    </row>
    <row r="2704" spans="3:3" x14ac:dyDescent="0.35">
      <c r="C2704" s="41"/>
    </row>
    <row r="2705" spans="3:3" x14ac:dyDescent="0.35">
      <c r="C2705" s="41"/>
    </row>
    <row r="2706" spans="3:3" x14ac:dyDescent="0.35">
      <c r="C2706" s="41"/>
    </row>
    <row r="2707" spans="3:3" x14ac:dyDescent="0.35">
      <c r="C2707" s="41"/>
    </row>
    <row r="2708" spans="3:3" x14ac:dyDescent="0.35">
      <c r="C2708" s="41"/>
    </row>
    <row r="2709" spans="3:3" x14ac:dyDescent="0.35">
      <c r="C2709" s="41"/>
    </row>
    <row r="2710" spans="3:3" x14ac:dyDescent="0.35">
      <c r="C2710" s="41"/>
    </row>
    <row r="2711" spans="3:3" x14ac:dyDescent="0.35">
      <c r="C2711" s="41"/>
    </row>
    <row r="2712" spans="3:3" x14ac:dyDescent="0.35">
      <c r="C2712" s="41"/>
    </row>
    <row r="2713" spans="3:3" x14ac:dyDescent="0.35">
      <c r="C2713" s="41"/>
    </row>
    <row r="2714" spans="3:3" x14ac:dyDescent="0.35">
      <c r="C2714" s="41"/>
    </row>
    <row r="2715" spans="3:3" x14ac:dyDescent="0.35">
      <c r="C2715" s="41"/>
    </row>
    <row r="2716" spans="3:3" x14ac:dyDescent="0.35">
      <c r="C2716" s="41"/>
    </row>
    <row r="2717" spans="3:3" x14ac:dyDescent="0.35">
      <c r="C2717" s="41"/>
    </row>
    <row r="2718" spans="3:3" x14ac:dyDescent="0.35">
      <c r="C2718" s="41"/>
    </row>
    <row r="2719" spans="3:3" x14ac:dyDescent="0.35">
      <c r="C2719" s="41"/>
    </row>
    <row r="2720" spans="3:3" x14ac:dyDescent="0.35">
      <c r="C2720" s="41"/>
    </row>
    <row r="2721" spans="3:3" x14ac:dyDescent="0.35">
      <c r="C2721" s="41"/>
    </row>
    <row r="2722" spans="3:3" x14ac:dyDescent="0.35">
      <c r="C2722" s="41"/>
    </row>
    <row r="2723" spans="3:3" x14ac:dyDescent="0.35">
      <c r="C2723" s="41"/>
    </row>
    <row r="2724" spans="3:3" x14ac:dyDescent="0.35">
      <c r="C2724" s="41"/>
    </row>
    <row r="2725" spans="3:3" x14ac:dyDescent="0.35">
      <c r="C2725" s="41"/>
    </row>
    <row r="2726" spans="3:3" x14ac:dyDescent="0.35">
      <c r="C2726" s="41"/>
    </row>
    <row r="2727" spans="3:3" x14ac:dyDescent="0.35">
      <c r="C2727" s="41"/>
    </row>
    <row r="2728" spans="3:3" x14ac:dyDescent="0.35">
      <c r="C2728" s="41"/>
    </row>
    <row r="2729" spans="3:3" x14ac:dyDescent="0.35">
      <c r="C2729" s="41"/>
    </row>
    <row r="2730" spans="3:3" x14ac:dyDescent="0.35">
      <c r="C2730" s="41"/>
    </row>
    <row r="2731" spans="3:3" x14ac:dyDescent="0.35">
      <c r="C2731" s="41"/>
    </row>
    <row r="2732" spans="3:3" x14ac:dyDescent="0.35">
      <c r="C2732" s="41"/>
    </row>
    <row r="2733" spans="3:3" x14ac:dyDescent="0.35">
      <c r="C2733" s="41"/>
    </row>
    <row r="2734" spans="3:3" x14ac:dyDescent="0.35">
      <c r="C2734" s="41"/>
    </row>
    <row r="2735" spans="3:3" x14ac:dyDescent="0.35">
      <c r="C2735" s="41"/>
    </row>
    <row r="2736" spans="3:3" x14ac:dyDescent="0.35">
      <c r="C2736" s="41"/>
    </row>
    <row r="2737" spans="3:3" x14ac:dyDescent="0.35">
      <c r="C2737" s="41"/>
    </row>
    <row r="2738" spans="3:3" x14ac:dyDescent="0.35">
      <c r="C2738" s="41"/>
    </row>
    <row r="2739" spans="3:3" x14ac:dyDescent="0.35">
      <c r="C2739" s="41"/>
    </row>
    <row r="2740" spans="3:3" x14ac:dyDescent="0.35">
      <c r="C2740" s="41"/>
    </row>
    <row r="2741" spans="3:3" x14ac:dyDescent="0.35">
      <c r="C2741" s="41"/>
    </row>
    <row r="2742" spans="3:3" x14ac:dyDescent="0.35">
      <c r="C2742" s="41"/>
    </row>
    <row r="2743" spans="3:3" x14ac:dyDescent="0.35">
      <c r="C2743" s="41"/>
    </row>
    <row r="2744" spans="3:3" x14ac:dyDescent="0.35">
      <c r="C2744" s="41"/>
    </row>
    <row r="2745" spans="3:3" x14ac:dyDescent="0.35">
      <c r="C2745" s="41"/>
    </row>
    <row r="2746" spans="3:3" x14ac:dyDescent="0.35">
      <c r="C2746" s="41"/>
    </row>
    <row r="2747" spans="3:3" x14ac:dyDescent="0.35">
      <c r="C2747" s="41"/>
    </row>
    <row r="2748" spans="3:3" x14ac:dyDescent="0.35">
      <c r="C2748" s="41"/>
    </row>
    <row r="2749" spans="3:3" x14ac:dyDescent="0.35">
      <c r="C2749" s="41"/>
    </row>
    <row r="2750" spans="3:3" x14ac:dyDescent="0.35">
      <c r="C2750" s="41"/>
    </row>
    <row r="2751" spans="3:3" x14ac:dyDescent="0.35">
      <c r="C2751" s="41"/>
    </row>
    <row r="2752" spans="3:3" x14ac:dyDescent="0.35">
      <c r="C2752" s="41"/>
    </row>
    <row r="2753" spans="3:3" x14ac:dyDescent="0.35">
      <c r="C2753" s="41"/>
    </row>
    <row r="2754" spans="3:3" x14ac:dyDescent="0.35">
      <c r="C2754" s="41"/>
    </row>
    <row r="2755" spans="3:3" x14ac:dyDescent="0.35">
      <c r="C2755" s="41"/>
    </row>
    <row r="2756" spans="3:3" x14ac:dyDescent="0.35">
      <c r="C2756" s="41"/>
    </row>
    <row r="2757" spans="3:3" x14ac:dyDescent="0.35">
      <c r="C2757" s="41"/>
    </row>
    <row r="2758" spans="3:3" x14ac:dyDescent="0.35">
      <c r="C2758" s="41"/>
    </row>
    <row r="2759" spans="3:3" x14ac:dyDescent="0.35">
      <c r="C2759" s="41"/>
    </row>
    <row r="2760" spans="3:3" x14ac:dyDescent="0.35">
      <c r="C2760" s="41"/>
    </row>
    <row r="2761" spans="3:3" x14ac:dyDescent="0.35">
      <c r="C2761" s="41"/>
    </row>
    <row r="2762" spans="3:3" x14ac:dyDescent="0.35">
      <c r="C2762" s="41"/>
    </row>
    <row r="2763" spans="3:3" x14ac:dyDescent="0.35">
      <c r="C2763" s="41"/>
    </row>
    <row r="2764" spans="3:3" x14ac:dyDescent="0.35">
      <c r="C2764" s="41"/>
    </row>
    <row r="2765" spans="3:3" x14ac:dyDescent="0.35">
      <c r="C2765" s="41"/>
    </row>
    <row r="2766" spans="3:3" x14ac:dyDescent="0.35">
      <c r="C2766" s="41"/>
    </row>
    <row r="2767" spans="3:3" x14ac:dyDescent="0.35">
      <c r="C2767" s="41"/>
    </row>
    <row r="2768" spans="3:3" x14ac:dyDescent="0.35">
      <c r="C2768" s="41"/>
    </row>
    <row r="2769" spans="3:3" x14ac:dyDescent="0.35">
      <c r="C2769" s="41"/>
    </row>
    <row r="2770" spans="3:3" x14ac:dyDescent="0.35">
      <c r="C2770" s="41"/>
    </row>
    <row r="2771" spans="3:3" x14ac:dyDescent="0.35">
      <c r="C2771" s="41"/>
    </row>
    <row r="2772" spans="3:3" x14ac:dyDescent="0.35">
      <c r="C2772" s="41"/>
    </row>
    <row r="2773" spans="3:3" x14ac:dyDescent="0.35">
      <c r="C2773" s="41"/>
    </row>
    <row r="2774" spans="3:3" x14ac:dyDescent="0.35">
      <c r="C2774" s="41"/>
    </row>
    <row r="2775" spans="3:3" x14ac:dyDescent="0.35">
      <c r="C2775" s="41"/>
    </row>
    <row r="2776" spans="3:3" x14ac:dyDescent="0.35">
      <c r="C2776" s="41"/>
    </row>
    <row r="2777" spans="3:3" x14ac:dyDescent="0.35">
      <c r="C2777" s="41"/>
    </row>
    <row r="2778" spans="3:3" x14ac:dyDescent="0.35">
      <c r="C2778" s="41"/>
    </row>
    <row r="2779" spans="3:3" x14ac:dyDescent="0.35">
      <c r="C2779" s="41"/>
    </row>
    <row r="2780" spans="3:3" x14ac:dyDescent="0.35">
      <c r="C2780" s="41"/>
    </row>
    <row r="2781" spans="3:3" x14ac:dyDescent="0.35">
      <c r="C2781" s="41"/>
    </row>
    <row r="2782" spans="3:3" x14ac:dyDescent="0.35">
      <c r="C2782" s="41"/>
    </row>
    <row r="2783" spans="3:3" x14ac:dyDescent="0.35">
      <c r="C2783" s="41"/>
    </row>
    <row r="2784" spans="3:3" x14ac:dyDescent="0.35">
      <c r="C2784" s="41"/>
    </row>
    <row r="2785" spans="3:3" x14ac:dyDescent="0.35">
      <c r="C2785" s="41"/>
    </row>
    <row r="2786" spans="3:3" x14ac:dyDescent="0.35">
      <c r="C2786" s="41"/>
    </row>
    <row r="2787" spans="3:3" x14ac:dyDescent="0.35">
      <c r="C2787" s="41"/>
    </row>
    <row r="2788" spans="3:3" x14ac:dyDescent="0.35">
      <c r="C2788" s="41"/>
    </row>
    <row r="2789" spans="3:3" x14ac:dyDescent="0.35">
      <c r="C2789" s="41"/>
    </row>
    <row r="2790" spans="3:3" x14ac:dyDescent="0.35">
      <c r="C2790" s="41"/>
    </row>
    <row r="2791" spans="3:3" x14ac:dyDescent="0.35">
      <c r="C2791" s="41"/>
    </row>
    <row r="2792" spans="3:3" x14ac:dyDescent="0.35">
      <c r="C2792" s="41"/>
    </row>
    <row r="2793" spans="3:3" x14ac:dyDescent="0.35">
      <c r="C2793" s="41"/>
    </row>
    <row r="2794" spans="3:3" x14ac:dyDescent="0.35">
      <c r="C2794" s="41"/>
    </row>
    <row r="2795" spans="3:3" x14ac:dyDescent="0.35">
      <c r="C2795" s="41"/>
    </row>
    <row r="2796" spans="3:3" x14ac:dyDescent="0.35">
      <c r="C2796" s="41"/>
    </row>
    <row r="2797" spans="3:3" x14ac:dyDescent="0.35">
      <c r="C2797" s="41"/>
    </row>
    <row r="2798" spans="3:3" x14ac:dyDescent="0.35">
      <c r="C2798" s="41"/>
    </row>
    <row r="2799" spans="3:3" x14ac:dyDescent="0.35">
      <c r="C2799" s="41"/>
    </row>
    <row r="2800" spans="3:3" x14ac:dyDescent="0.35">
      <c r="C2800" s="41"/>
    </row>
    <row r="2801" spans="3:3" x14ac:dyDescent="0.35">
      <c r="C2801" s="41"/>
    </row>
    <row r="2802" spans="3:3" x14ac:dyDescent="0.35">
      <c r="C2802" s="41"/>
    </row>
    <row r="2803" spans="3:3" x14ac:dyDescent="0.35">
      <c r="C2803" s="41"/>
    </row>
    <row r="2804" spans="3:3" x14ac:dyDescent="0.35">
      <c r="C2804" s="41"/>
    </row>
    <row r="2805" spans="3:3" x14ac:dyDescent="0.35">
      <c r="C2805" s="41"/>
    </row>
    <row r="2806" spans="3:3" x14ac:dyDescent="0.35">
      <c r="C2806" s="41"/>
    </row>
    <row r="2807" spans="3:3" x14ac:dyDescent="0.35">
      <c r="C2807" s="41"/>
    </row>
    <row r="2808" spans="3:3" x14ac:dyDescent="0.35">
      <c r="C2808" s="41"/>
    </row>
    <row r="2809" spans="3:3" x14ac:dyDescent="0.35">
      <c r="C2809" s="41"/>
    </row>
    <row r="2810" spans="3:3" x14ac:dyDescent="0.35">
      <c r="C2810" s="41"/>
    </row>
    <row r="2811" spans="3:3" x14ac:dyDescent="0.35">
      <c r="C2811" s="41"/>
    </row>
    <row r="2812" spans="3:3" x14ac:dyDescent="0.35">
      <c r="C2812" s="41"/>
    </row>
    <row r="2813" spans="3:3" x14ac:dyDescent="0.35">
      <c r="C2813" s="41"/>
    </row>
    <row r="2814" spans="3:3" x14ac:dyDescent="0.35">
      <c r="C2814" s="41"/>
    </row>
    <row r="2815" spans="3:3" x14ac:dyDescent="0.35">
      <c r="C2815" s="41"/>
    </row>
    <row r="2816" spans="3:3" x14ac:dyDescent="0.35">
      <c r="C2816" s="41"/>
    </row>
    <row r="2817" spans="3:3" x14ac:dyDescent="0.35">
      <c r="C2817" s="41"/>
    </row>
    <row r="2818" spans="3:3" x14ac:dyDescent="0.35">
      <c r="C2818" s="41"/>
    </row>
    <row r="2819" spans="3:3" x14ac:dyDescent="0.35">
      <c r="C2819" s="41"/>
    </row>
    <row r="2820" spans="3:3" x14ac:dyDescent="0.35">
      <c r="C2820" s="41"/>
    </row>
    <row r="2821" spans="3:3" x14ac:dyDescent="0.35">
      <c r="C2821" s="41"/>
    </row>
    <row r="2822" spans="3:3" x14ac:dyDescent="0.35">
      <c r="C2822" s="41"/>
    </row>
    <row r="2823" spans="3:3" x14ac:dyDescent="0.35">
      <c r="C2823" s="41"/>
    </row>
    <row r="2824" spans="3:3" x14ac:dyDescent="0.35">
      <c r="C2824" s="41"/>
    </row>
    <row r="2825" spans="3:3" x14ac:dyDescent="0.35">
      <c r="C2825" s="41"/>
    </row>
    <row r="2826" spans="3:3" x14ac:dyDescent="0.35">
      <c r="C2826" s="41"/>
    </row>
    <row r="2827" spans="3:3" x14ac:dyDescent="0.35">
      <c r="C2827" s="41"/>
    </row>
    <row r="2828" spans="3:3" x14ac:dyDescent="0.35">
      <c r="C2828" s="41"/>
    </row>
    <row r="2829" spans="3:3" x14ac:dyDescent="0.35">
      <c r="C2829" s="41"/>
    </row>
    <row r="2830" spans="3:3" x14ac:dyDescent="0.35">
      <c r="C2830" s="41"/>
    </row>
    <row r="2831" spans="3:3" x14ac:dyDescent="0.35">
      <c r="C2831" s="41"/>
    </row>
    <row r="2832" spans="3:3" x14ac:dyDescent="0.35">
      <c r="C2832" s="41"/>
    </row>
    <row r="2833" spans="3:3" x14ac:dyDescent="0.35">
      <c r="C2833" s="41"/>
    </row>
    <row r="2834" spans="3:3" x14ac:dyDescent="0.35">
      <c r="C2834" s="41"/>
    </row>
    <row r="2835" spans="3:3" x14ac:dyDescent="0.35">
      <c r="C2835" s="41"/>
    </row>
    <row r="2836" spans="3:3" x14ac:dyDescent="0.35">
      <c r="C2836" s="41"/>
    </row>
    <row r="2837" spans="3:3" x14ac:dyDescent="0.35">
      <c r="C2837" s="41"/>
    </row>
    <row r="2838" spans="3:3" x14ac:dyDescent="0.35">
      <c r="C2838" s="41"/>
    </row>
    <row r="2839" spans="3:3" x14ac:dyDescent="0.35">
      <c r="C2839" s="41"/>
    </row>
    <row r="2840" spans="3:3" x14ac:dyDescent="0.35">
      <c r="C2840" s="41"/>
    </row>
    <row r="2841" spans="3:3" x14ac:dyDescent="0.35">
      <c r="C2841" s="41"/>
    </row>
    <row r="2842" spans="3:3" x14ac:dyDescent="0.35">
      <c r="C2842" s="41"/>
    </row>
    <row r="2843" spans="3:3" x14ac:dyDescent="0.35">
      <c r="C2843" s="41"/>
    </row>
    <row r="2844" spans="3:3" x14ac:dyDescent="0.35">
      <c r="C2844" s="41"/>
    </row>
    <row r="2845" spans="3:3" x14ac:dyDescent="0.35">
      <c r="C2845" s="41"/>
    </row>
    <row r="2846" spans="3:3" x14ac:dyDescent="0.35">
      <c r="C2846" s="41"/>
    </row>
    <row r="2847" spans="3:3" x14ac:dyDescent="0.35">
      <c r="C2847" s="41"/>
    </row>
    <row r="2848" spans="3:3" x14ac:dyDescent="0.35">
      <c r="C2848" s="41"/>
    </row>
    <row r="2849" spans="3:3" x14ac:dyDescent="0.35">
      <c r="C2849" s="41"/>
    </row>
    <row r="2850" spans="3:3" x14ac:dyDescent="0.35">
      <c r="C2850" s="41"/>
    </row>
    <row r="2851" spans="3:3" x14ac:dyDescent="0.35">
      <c r="C2851" s="41"/>
    </row>
    <row r="2852" spans="3:3" x14ac:dyDescent="0.35">
      <c r="C2852" s="41"/>
    </row>
    <row r="2853" spans="3:3" x14ac:dyDescent="0.35">
      <c r="C2853" s="41"/>
    </row>
    <row r="2854" spans="3:3" x14ac:dyDescent="0.35">
      <c r="C2854" s="41"/>
    </row>
    <row r="2855" spans="3:3" x14ac:dyDescent="0.35">
      <c r="C2855" s="41"/>
    </row>
    <row r="2856" spans="3:3" x14ac:dyDescent="0.35">
      <c r="C2856" s="41"/>
    </row>
    <row r="2857" spans="3:3" x14ac:dyDescent="0.35">
      <c r="C2857" s="41"/>
    </row>
    <row r="2858" spans="3:3" x14ac:dyDescent="0.35">
      <c r="C2858" s="41"/>
    </row>
    <row r="2859" spans="3:3" x14ac:dyDescent="0.35">
      <c r="C2859" s="41"/>
    </row>
    <row r="2860" spans="3:3" x14ac:dyDescent="0.35">
      <c r="C2860" s="41"/>
    </row>
    <row r="2861" spans="3:3" x14ac:dyDescent="0.35">
      <c r="C2861" s="41"/>
    </row>
    <row r="2862" spans="3:3" x14ac:dyDescent="0.35">
      <c r="C2862" s="41"/>
    </row>
    <row r="2863" spans="3:3" x14ac:dyDescent="0.35">
      <c r="C2863" s="41"/>
    </row>
    <row r="2864" spans="3:3" x14ac:dyDescent="0.35">
      <c r="C2864" s="41"/>
    </row>
    <row r="2865" spans="3:3" x14ac:dyDescent="0.35">
      <c r="C2865" s="41"/>
    </row>
    <row r="2866" spans="3:3" x14ac:dyDescent="0.35">
      <c r="C2866" s="41"/>
    </row>
    <row r="2867" spans="3:3" x14ac:dyDescent="0.35">
      <c r="C2867" s="41"/>
    </row>
    <row r="2868" spans="3:3" x14ac:dyDescent="0.35">
      <c r="C2868" s="41"/>
    </row>
    <row r="2869" spans="3:3" x14ac:dyDescent="0.35">
      <c r="C2869" s="41"/>
    </row>
    <row r="2870" spans="3:3" x14ac:dyDescent="0.35">
      <c r="C2870" s="41"/>
    </row>
    <row r="2871" spans="3:3" x14ac:dyDescent="0.35">
      <c r="C2871" s="41"/>
    </row>
    <row r="2872" spans="3:3" x14ac:dyDescent="0.35">
      <c r="C2872" s="41"/>
    </row>
    <row r="2873" spans="3:3" x14ac:dyDescent="0.35">
      <c r="C2873" s="41"/>
    </row>
    <row r="2874" spans="3:3" x14ac:dyDescent="0.35">
      <c r="C2874" s="41"/>
    </row>
    <row r="2875" spans="3:3" x14ac:dyDescent="0.35">
      <c r="C2875" s="41"/>
    </row>
    <row r="2876" spans="3:3" x14ac:dyDescent="0.35">
      <c r="C2876" s="41"/>
    </row>
    <row r="2877" spans="3:3" x14ac:dyDescent="0.35">
      <c r="C2877" s="41"/>
    </row>
    <row r="2878" spans="3:3" x14ac:dyDescent="0.35">
      <c r="C2878" s="41"/>
    </row>
    <row r="2879" spans="3:3" x14ac:dyDescent="0.35">
      <c r="C2879" s="41"/>
    </row>
    <row r="2880" spans="3:3" x14ac:dyDescent="0.35">
      <c r="C2880" s="41"/>
    </row>
    <row r="2881" spans="3:3" x14ac:dyDescent="0.35">
      <c r="C2881" s="41"/>
    </row>
    <row r="2882" spans="3:3" x14ac:dyDescent="0.35">
      <c r="C2882" s="41"/>
    </row>
    <row r="2883" spans="3:3" x14ac:dyDescent="0.35">
      <c r="C2883" s="41"/>
    </row>
    <row r="2884" spans="3:3" x14ac:dyDescent="0.35">
      <c r="C2884" s="41"/>
    </row>
    <row r="2885" spans="3:3" x14ac:dyDescent="0.35">
      <c r="C2885" s="41"/>
    </row>
    <row r="2886" spans="3:3" x14ac:dyDescent="0.35">
      <c r="C2886" s="41"/>
    </row>
    <row r="2887" spans="3:3" x14ac:dyDescent="0.35">
      <c r="C2887" s="41"/>
    </row>
    <row r="2888" spans="3:3" x14ac:dyDescent="0.35">
      <c r="C2888" s="41"/>
    </row>
    <row r="2889" spans="3:3" x14ac:dyDescent="0.35">
      <c r="C2889" s="41"/>
    </row>
    <row r="2890" spans="3:3" x14ac:dyDescent="0.35">
      <c r="C2890" s="41"/>
    </row>
    <row r="2891" spans="3:3" x14ac:dyDescent="0.35">
      <c r="C2891" s="41"/>
    </row>
    <row r="2892" spans="3:3" x14ac:dyDescent="0.35">
      <c r="C2892" s="41"/>
    </row>
    <row r="2893" spans="3:3" x14ac:dyDescent="0.35">
      <c r="C2893" s="41"/>
    </row>
    <row r="2894" spans="3:3" x14ac:dyDescent="0.35">
      <c r="C2894" s="41"/>
    </row>
    <row r="2895" spans="3:3" x14ac:dyDescent="0.35">
      <c r="C2895" s="41"/>
    </row>
    <row r="2896" spans="3:3" x14ac:dyDescent="0.35">
      <c r="C2896" s="41"/>
    </row>
    <row r="2897" spans="3:3" x14ac:dyDescent="0.35">
      <c r="C2897" s="41"/>
    </row>
    <row r="2898" spans="3:3" x14ac:dyDescent="0.35">
      <c r="C2898" s="41"/>
    </row>
    <row r="2899" spans="3:3" x14ac:dyDescent="0.35">
      <c r="C2899" s="41"/>
    </row>
    <row r="2900" spans="3:3" x14ac:dyDescent="0.35">
      <c r="C2900" s="41"/>
    </row>
    <row r="2901" spans="3:3" x14ac:dyDescent="0.35">
      <c r="C2901" s="41"/>
    </row>
    <row r="2902" spans="3:3" x14ac:dyDescent="0.35">
      <c r="C2902" s="41"/>
    </row>
    <row r="2903" spans="3:3" x14ac:dyDescent="0.35">
      <c r="C2903" s="41"/>
    </row>
    <row r="2904" spans="3:3" x14ac:dyDescent="0.35">
      <c r="C2904" s="41"/>
    </row>
    <row r="2905" spans="3:3" x14ac:dyDescent="0.35">
      <c r="C2905" s="41"/>
    </row>
    <row r="2906" spans="3:3" x14ac:dyDescent="0.35">
      <c r="C2906" s="41"/>
    </row>
    <row r="2907" spans="3:3" x14ac:dyDescent="0.35">
      <c r="C2907" s="41"/>
    </row>
    <row r="2908" spans="3:3" x14ac:dyDescent="0.35">
      <c r="C2908" s="41"/>
    </row>
    <row r="2909" spans="3:3" x14ac:dyDescent="0.35">
      <c r="C2909" s="41"/>
    </row>
    <row r="2910" spans="3:3" x14ac:dyDescent="0.35">
      <c r="C2910" s="41"/>
    </row>
    <row r="2911" spans="3:3" x14ac:dyDescent="0.35">
      <c r="C2911" s="41"/>
    </row>
    <row r="2912" spans="3:3" x14ac:dyDescent="0.35">
      <c r="C2912" s="41"/>
    </row>
    <row r="2913" spans="3:3" x14ac:dyDescent="0.35">
      <c r="C2913" s="41"/>
    </row>
    <row r="2914" spans="3:3" x14ac:dyDescent="0.35">
      <c r="C2914" s="41"/>
    </row>
    <row r="2915" spans="3:3" x14ac:dyDescent="0.35">
      <c r="C2915" s="41"/>
    </row>
    <row r="2916" spans="3:3" x14ac:dyDescent="0.35">
      <c r="C2916" s="41"/>
    </row>
    <row r="2917" spans="3:3" x14ac:dyDescent="0.35">
      <c r="C2917" s="41"/>
    </row>
    <row r="2918" spans="3:3" x14ac:dyDescent="0.35">
      <c r="C2918" s="41"/>
    </row>
    <row r="2919" spans="3:3" x14ac:dyDescent="0.35">
      <c r="C2919" s="41"/>
    </row>
    <row r="2920" spans="3:3" x14ac:dyDescent="0.35">
      <c r="C2920" s="41"/>
    </row>
    <row r="2921" spans="3:3" x14ac:dyDescent="0.35">
      <c r="C2921" s="41"/>
    </row>
    <row r="2922" spans="3:3" x14ac:dyDescent="0.35">
      <c r="C2922" s="41"/>
    </row>
    <row r="2923" spans="3:3" x14ac:dyDescent="0.35">
      <c r="C2923" s="41"/>
    </row>
    <row r="2924" spans="3:3" x14ac:dyDescent="0.35">
      <c r="C2924" s="41"/>
    </row>
    <row r="2925" spans="3:3" x14ac:dyDescent="0.35">
      <c r="C2925" s="41"/>
    </row>
    <row r="2926" spans="3:3" x14ac:dyDescent="0.35">
      <c r="C2926" s="41"/>
    </row>
    <row r="2927" spans="3:3" x14ac:dyDescent="0.35">
      <c r="C2927" s="41"/>
    </row>
    <row r="2928" spans="3:3" x14ac:dyDescent="0.35">
      <c r="C2928" s="41"/>
    </row>
    <row r="2929" spans="3:3" x14ac:dyDescent="0.35">
      <c r="C2929" s="41"/>
    </row>
    <row r="2930" spans="3:3" x14ac:dyDescent="0.35">
      <c r="C2930" s="41"/>
    </row>
    <row r="2931" spans="3:3" x14ac:dyDescent="0.35">
      <c r="C2931" s="41"/>
    </row>
    <row r="2932" spans="3:3" x14ac:dyDescent="0.35">
      <c r="C2932" s="41"/>
    </row>
    <row r="2933" spans="3:3" x14ac:dyDescent="0.35">
      <c r="C2933" s="41"/>
    </row>
    <row r="2934" spans="3:3" x14ac:dyDescent="0.35">
      <c r="C2934" s="41"/>
    </row>
    <row r="2935" spans="3:3" x14ac:dyDescent="0.35">
      <c r="C2935" s="41"/>
    </row>
    <row r="2936" spans="3:3" x14ac:dyDescent="0.35">
      <c r="C2936" s="41"/>
    </row>
    <row r="2937" spans="3:3" x14ac:dyDescent="0.35">
      <c r="C2937" s="41"/>
    </row>
    <row r="2938" spans="3:3" x14ac:dyDescent="0.35">
      <c r="C2938" s="41"/>
    </row>
    <row r="2939" spans="3:3" x14ac:dyDescent="0.35">
      <c r="C2939" s="41"/>
    </row>
    <row r="2940" spans="3:3" x14ac:dyDescent="0.35">
      <c r="C2940" s="41"/>
    </row>
    <row r="2941" spans="3:3" x14ac:dyDescent="0.35">
      <c r="C2941" s="41"/>
    </row>
    <row r="2942" spans="3:3" x14ac:dyDescent="0.35">
      <c r="C2942" s="41"/>
    </row>
    <row r="2943" spans="3:3" x14ac:dyDescent="0.35">
      <c r="C2943" s="41"/>
    </row>
    <row r="2944" spans="3:3" x14ac:dyDescent="0.35">
      <c r="C2944" s="41"/>
    </row>
    <row r="2945" spans="3:3" x14ac:dyDescent="0.35">
      <c r="C2945" s="41"/>
    </row>
    <row r="2946" spans="3:3" x14ac:dyDescent="0.35">
      <c r="C2946" s="41"/>
    </row>
    <row r="2947" spans="3:3" x14ac:dyDescent="0.35">
      <c r="C2947" s="41"/>
    </row>
    <row r="2948" spans="3:3" x14ac:dyDescent="0.35">
      <c r="C2948" s="41"/>
    </row>
    <row r="2949" spans="3:3" x14ac:dyDescent="0.35">
      <c r="C2949" s="41"/>
    </row>
    <row r="2950" spans="3:3" x14ac:dyDescent="0.35">
      <c r="C2950" s="41"/>
    </row>
    <row r="2951" spans="3:3" x14ac:dyDescent="0.35">
      <c r="C2951" s="41"/>
    </row>
    <row r="2952" spans="3:3" x14ac:dyDescent="0.35">
      <c r="C2952" s="41"/>
    </row>
    <row r="2953" spans="3:3" x14ac:dyDescent="0.35">
      <c r="C2953" s="41"/>
    </row>
    <row r="2954" spans="3:3" x14ac:dyDescent="0.35">
      <c r="C2954" s="41"/>
    </row>
    <row r="2955" spans="3:3" x14ac:dyDescent="0.35">
      <c r="C2955" s="41"/>
    </row>
    <row r="2956" spans="3:3" x14ac:dyDescent="0.35">
      <c r="C2956" s="41"/>
    </row>
    <row r="2957" spans="3:3" x14ac:dyDescent="0.35">
      <c r="C2957" s="41"/>
    </row>
    <row r="2958" spans="3:3" x14ac:dyDescent="0.35">
      <c r="C2958" s="41"/>
    </row>
    <row r="2959" spans="3:3" x14ac:dyDescent="0.35">
      <c r="C2959" s="41"/>
    </row>
    <row r="2960" spans="3:3" x14ac:dyDescent="0.35">
      <c r="C2960" s="41"/>
    </row>
    <row r="2961" spans="3:3" x14ac:dyDescent="0.35">
      <c r="C2961" s="41"/>
    </row>
    <row r="2962" spans="3:3" x14ac:dyDescent="0.35">
      <c r="C2962" s="41"/>
    </row>
    <row r="2963" spans="3:3" x14ac:dyDescent="0.35">
      <c r="C2963" s="41"/>
    </row>
    <row r="2964" spans="3:3" x14ac:dyDescent="0.35">
      <c r="C2964" s="41"/>
    </row>
    <row r="2965" spans="3:3" x14ac:dyDescent="0.35">
      <c r="C2965" s="41"/>
    </row>
    <row r="2966" spans="3:3" x14ac:dyDescent="0.35">
      <c r="C2966" s="41"/>
    </row>
    <row r="2967" spans="3:3" x14ac:dyDescent="0.35">
      <c r="C2967" s="41"/>
    </row>
    <row r="2968" spans="3:3" x14ac:dyDescent="0.35">
      <c r="C2968" s="41"/>
    </row>
    <row r="2969" spans="3:3" x14ac:dyDescent="0.35">
      <c r="C2969" s="41"/>
    </row>
    <row r="2970" spans="3:3" x14ac:dyDescent="0.35">
      <c r="C2970" s="41"/>
    </row>
    <row r="2971" spans="3:3" x14ac:dyDescent="0.35">
      <c r="C2971" s="41"/>
    </row>
    <row r="2972" spans="3:3" x14ac:dyDescent="0.35">
      <c r="C2972" s="41"/>
    </row>
    <row r="2973" spans="3:3" x14ac:dyDescent="0.35">
      <c r="C2973" s="41"/>
    </row>
    <row r="2974" spans="3:3" x14ac:dyDescent="0.35">
      <c r="C2974" s="41"/>
    </row>
    <row r="2975" spans="3:3" x14ac:dyDescent="0.35">
      <c r="C2975" s="41"/>
    </row>
    <row r="2976" spans="3:3" x14ac:dyDescent="0.35">
      <c r="C2976" s="41"/>
    </row>
    <row r="2977" spans="3:3" x14ac:dyDescent="0.35">
      <c r="C2977" s="41"/>
    </row>
    <row r="2978" spans="3:3" x14ac:dyDescent="0.35">
      <c r="C2978" s="41"/>
    </row>
    <row r="2979" spans="3:3" x14ac:dyDescent="0.35">
      <c r="C2979" s="41"/>
    </row>
    <row r="2980" spans="3:3" x14ac:dyDescent="0.35">
      <c r="C2980" s="41"/>
    </row>
    <row r="2981" spans="3:3" x14ac:dyDescent="0.35">
      <c r="C2981" s="41"/>
    </row>
    <row r="2982" spans="3:3" x14ac:dyDescent="0.35">
      <c r="C2982" s="41"/>
    </row>
    <row r="2983" spans="3:3" x14ac:dyDescent="0.35">
      <c r="C2983" s="41"/>
    </row>
    <row r="2984" spans="3:3" x14ac:dyDescent="0.35">
      <c r="C2984" s="41"/>
    </row>
    <row r="2985" spans="3:3" x14ac:dyDescent="0.35">
      <c r="C2985" s="41"/>
    </row>
    <row r="2986" spans="3:3" x14ac:dyDescent="0.35">
      <c r="C2986" s="41"/>
    </row>
    <row r="2987" spans="3:3" x14ac:dyDescent="0.35">
      <c r="C2987" s="41"/>
    </row>
    <row r="2988" spans="3:3" x14ac:dyDescent="0.35">
      <c r="C2988" s="41"/>
    </row>
    <row r="2989" spans="3:3" x14ac:dyDescent="0.35">
      <c r="C2989" s="41"/>
    </row>
    <row r="2990" spans="3:3" x14ac:dyDescent="0.35">
      <c r="C2990" s="41"/>
    </row>
    <row r="2991" spans="3:3" x14ac:dyDescent="0.35">
      <c r="C2991" s="41"/>
    </row>
    <row r="2992" spans="3:3" x14ac:dyDescent="0.35">
      <c r="C2992" s="41"/>
    </row>
    <row r="2993" spans="3:3" x14ac:dyDescent="0.35">
      <c r="C2993" s="41"/>
    </row>
    <row r="2994" spans="3:3" x14ac:dyDescent="0.35">
      <c r="C2994" s="41"/>
    </row>
    <row r="2995" spans="3:3" x14ac:dyDescent="0.35">
      <c r="C2995" s="41"/>
    </row>
    <row r="2996" spans="3:3" x14ac:dyDescent="0.35">
      <c r="C2996" s="41"/>
    </row>
    <row r="2997" spans="3:3" x14ac:dyDescent="0.35">
      <c r="C2997" s="41"/>
    </row>
    <row r="2998" spans="3:3" x14ac:dyDescent="0.35">
      <c r="C2998" s="41"/>
    </row>
    <row r="2999" spans="3:3" x14ac:dyDescent="0.35">
      <c r="C2999" s="41"/>
    </row>
    <row r="3000" spans="3:3" x14ac:dyDescent="0.35">
      <c r="C3000" s="41"/>
    </row>
    <row r="3001" spans="3:3" x14ac:dyDescent="0.35">
      <c r="C3001" s="41"/>
    </row>
    <row r="3002" spans="3:3" x14ac:dyDescent="0.35">
      <c r="C3002" s="41"/>
    </row>
    <row r="3003" spans="3:3" x14ac:dyDescent="0.35">
      <c r="C3003" s="41"/>
    </row>
    <row r="3004" spans="3:3" x14ac:dyDescent="0.35">
      <c r="C3004" s="41"/>
    </row>
    <row r="3005" spans="3:3" x14ac:dyDescent="0.35">
      <c r="C3005" s="41"/>
    </row>
    <row r="3006" spans="3:3" x14ac:dyDescent="0.35">
      <c r="C3006" s="41"/>
    </row>
    <row r="3007" spans="3:3" x14ac:dyDescent="0.35">
      <c r="C3007" s="41"/>
    </row>
    <row r="3008" spans="3:3" x14ac:dyDescent="0.35">
      <c r="C3008" s="41"/>
    </row>
    <row r="3009" spans="3:3" x14ac:dyDescent="0.35">
      <c r="C3009" s="41"/>
    </row>
    <row r="3010" spans="3:3" x14ac:dyDescent="0.35">
      <c r="C3010" s="41"/>
    </row>
    <row r="3011" spans="3:3" x14ac:dyDescent="0.35">
      <c r="C3011" s="41"/>
    </row>
    <row r="3012" spans="3:3" x14ac:dyDescent="0.35">
      <c r="C3012" s="41"/>
    </row>
    <row r="3013" spans="3:3" x14ac:dyDescent="0.35">
      <c r="C3013" s="41"/>
    </row>
    <row r="3014" spans="3:3" x14ac:dyDescent="0.35">
      <c r="C3014" s="41"/>
    </row>
    <row r="3015" spans="3:3" x14ac:dyDescent="0.35">
      <c r="C3015" s="41"/>
    </row>
    <row r="3016" spans="3:3" x14ac:dyDescent="0.35">
      <c r="C3016" s="41"/>
    </row>
    <row r="3017" spans="3:3" x14ac:dyDescent="0.35">
      <c r="C3017" s="41"/>
    </row>
    <row r="3018" spans="3:3" x14ac:dyDescent="0.35">
      <c r="C3018" s="41"/>
    </row>
    <row r="3019" spans="3:3" x14ac:dyDescent="0.35">
      <c r="C3019" s="41"/>
    </row>
    <row r="3020" spans="3:3" x14ac:dyDescent="0.35">
      <c r="C3020" s="41"/>
    </row>
    <row r="3021" spans="3:3" x14ac:dyDescent="0.35">
      <c r="C3021" s="41"/>
    </row>
    <row r="3022" spans="3:3" x14ac:dyDescent="0.35">
      <c r="C3022" s="41"/>
    </row>
    <row r="3023" spans="3:3" x14ac:dyDescent="0.35">
      <c r="C3023" s="41"/>
    </row>
    <row r="3024" spans="3:3" x14ac:dyDescent="0.35">
      <c r="C3024" s="41"/>
    </row>
    <row r="3025" spans="3:3" x14ac:dyDescent="0.35">
      <c r="C3025" s="41"/>
    </row>
    <row r="3026" spans="3:3" x14ac:dyDescent="0.35">
      <c r="C3026" s="41"/>
    </row>
    <row r="3027" spans="3:3" x14ac:dyDescent="0.35">
      <c r="C3027" s="41"/>
    </row>
    <row r="3028" spans="3:3" x14ac:dyDescent="0.35">
      <c r="C3028" s="41"/>
    </row>
    <row r="3029" spans="3:3" x14ac:dyDescent="0.35">
      <c r="C3029" s="41"/>
    </row>
    <row r="3030" spans="3:3" x14ac:dyDescent="0.35">
      <c r="C3030" s="41"/>
    </row>
    <row r="3031" spans="3:3" x14ac:dyDescent="0.35">
      <c r="C3031" s="41"/>
    </row>
    <row r="3032" spans="3:3" x14ac:dyDescent="0.35">
      <c r="C3032" s="41"/>
    </row>
    <row r="3033" spans="3:3" x14ac:dyDescent="0.35">
      <c r="C3033" s="41"/>
    </row>
    <row r="3034" spans="3:3" x14ac:dyDescent="0.35">
      <c r="C3034" s="41"/>
    </row>
    <row r="3035" spans="3:3" x14ac:dyDescent="0.35">
      <c r="C3035" s="41"/>
    </row>
    <row r="3036" spans="3:3" x14ac:dyDescent="0.35">
      <c r="C3036" s="41"/>
    </row>
    <row r="3037" spans="3:3" x14ac:dyDescent="0.35">
      <c r="C3037" s="41"/>
    </row>
    <row r="3038" spans="3:3" x14ac:dyDescent="0.35">
      <c r="C3038" s="41"/>
    </row>
    <row r="3039" spans="3:3" x14ac:dyDescent="0.35">
      <c r="C3039" s="41"/>
    </row>
    <row r="3040" spans="3:3" x14ac:dyDescent="0.35">
      <c r="C3040" s="41"/>
    </row>
    <row r="3041" spans="3:3" x14ac:dyDescent="0.35">
      <c r="C3041" s="41"/>
    </row>
    <row r="3042" spans="3:3" x14ac:dyDescent="0.35">
      <c r="C3042" s="41"/>
    </row>
    <row r="3043" spans="3:3" x14ac:dyDescent="0.35">
      <c r="C3043" s="41"/>
    </row>
    <row r="3044" spans="3:3" x14ac:dyDescent="0.35">
      <c r="C3044" s="41"/>
    </row>
    <row r="3045" spans="3:3" x14ac:dyDescent="0.35">
      <c r="C3045" s="41"/>
    </row>
    <row r="3046" spans="3:3" x14ac:dyDescent="0.35">
      <c r="C3046" s="41"/>
    </row>
    <row r="3047" spans="3:3" x14ac:dyDescent="0.35">
      <c r="C3047" s="41"/>
    </row>
    <row r="3048" spans="3:3" x14ac:dyDescent="0.35">
      <c r="C3048" s="41"/>
    </row>
    <row r="3049" spans="3:3" x14ac:dyDescent="0.35">
      <c r="C3049" s="41"/>
    </row>
    <row r="3050" spans="3:3" x14ac:dyDescent="0.35">
      <c r="C3050" s="41"/>
    </row>
    <row r="3051" spans="3:3" x14ac:dyDescent="0.35">
      <c r="C3051" s="41"/>
    </row>
    <row r="3052" spans="3:3" x14ac:dyDescent="0.35">
      <c r="C3052" s="41"/>
    </row>
    <row r="3053" spans="3:3" x14ac:dyDescent="0.35">
      <c r="C3053" s="41"/>
    </row>
    <row r="3054" spans="3:3" x14ac:dyDescent="0.35">
      <c r="C3054" s="41"/>
    </row>
    <row r="3055" spans="3:3" x14ac:dyDescent="0.35">
      <c r="C3055" s="41"/>
    </row>
    <row r="3056" spans="3:3" x14ac:dyDescent="0.35">
      <c r="C3056" s="41"/>
    </row>
    <row r="3057" spans="3:3" x14ac:dyDescent="0.35">
      <c r="C3057" s="41"/>
    </row>
    <row r="3058" spans="3:3" x14ac:dyDescent="0.35">
      <c r="C3058" s="41"/>
    </row>
    <row r="3059" spans="3:3" x14ac:dyDescent="0.35">
      <c r="C3059" s="41"/>
    </row>
    <row r="3060" spans="3:3" x14ac:dyDescent="0.35">
      <c r="C3060" s="41"/>
    </row>
    <row r="3061" spans="3:3" x14ac:dyDescent="0.35">
      <c r="C3061" s="41"/>
    </row>
    <row r="3062" spans="3:3" x14ac:dyDescent="0.35">
      <c r="C3062" s="41"/>
    </row>
    <row r="3063" spans="3:3" x14ac:dyDescent="0.35">
      <c r="C3063" s="41"/>
    </row>
    <row r="3064" spans="3:3" x14ac:dyDescent="0.35">
      <c r="C3064" s="41"/>
    </row>
    <row r="3065" spans="3:3" x14ac:dyDescent="0.35">
      <c r="C3065" s="41"/>
    </row>
    <row r="3066" spans="3:3" x14ac:dyDescent="0.35">
      <c r="C3066" s="41"/>
    </row>
    <row r="3067" spans="3:3" x14ac:dyDescent="0.35">
      <c r="C3067" s="41"/>
    </row>
    <row r="3068" spans="3:3" x14ac:dyDescent="0.35">
      <c r="C3068" s="41"/>
    </row>
    <row r="3069" spans="3:3" x14ac:dyDescent="0.35">
      <c r="C3069" s="41"/>
    </row>
    <row r="3070" spans="3:3" x14ac:dyDescent="0.35">
      <c r="C3070" s="41"/>
    </row>
    <row r="3071" spans="3:3" x14ac:dyDescent="0.35">
      <c r="C3071" s="41"/>
    </row>
    <row r="3072" spans="3:3" x14ac:dyDescent="0.35">
      <c r="C3072" s="41"/>
    </row>
    <row r="3073" spans="3:3" x14ac:dyDescent="0.35">
      <c r="C3073" s="41"/>
    </row>
    <row r="3074" spans="3:3" x14ac:dyDescent="0.35">
      <c r="C3074" s="41"/>
    </row>
    <row r="3075" spans="3:3" x14ac:dyDescent="0.35">
      <c r="C3075" s="41"/>
    </row>
    <row r="3076" spans="3:3" x14ac:dyDescent="0.35">
      <c r="C3076" s="41"/>
    </row>
    <row r="3077" spans="3:3" x14ac:dyDescent="0.35">
      <c r="C3077" s="41"/>
    </row>
    <row r="3078" spans="3:3" x14ac:dyDescent="0.35">
      <c r="C3078" s="41"/>
    </row>
    <row r="3079" spans="3:3" x14ac:dyDescent="0.35">
      <c r="C3079" s="41"/>
    </row>
    <row r="3080" spans="3:3" x14ac:dyDescent="0.35">
      <c r="C3080" s="41"/>
    </row>
    <row r="3081" spans="3:3" x14ac:dyDescent="0.35">
      <c r="C3081" s="41"/>
    </row>
    <row r="3082" spans="3:3" x14ac:dyDescent="0.35">
      <c r="C3082" s="41"/>
    </row>
    <row r="3083" spans="3:3" x14ac:dyDescent="0.35">
      <c r="C3083" s="41"/>
    </row>
    <row r="3084" spans="3:3" x14ac:dyDescent="0.35">
      <c r="C3084" s="41"/>
    </row>
    <row r="3085" spans="3:3" x14ac:dyDescent="0.35">
      <c r="C3085" s="41"/>
    </row>
    <row r="3086" spans="3:3" x14ac:dyDescent="0.35">
      <c r="C3086" s="41"/>
    </row>
    <row r="3087" spans="3:3" x14ac:dyDescent="0.35">
      <c r="C3087" s="41"/>
    </row>
    <row r="3088" spans="3:3" x14ac:dyDescent="0.35">
      <c r="C3088" s="41"/>
    </row>
    <row r="3089" spans="3:3" x14ac:dyDescent="0.35">
      <c r="C3089" s="41"/>
    </row>
    <row r="3090" spans="3:3" x14ac:dyDescent="0.35">
      <c r="C3090" s="41"/>
    </row>
    <row r="3091" spans="3:3" x14ac:dyDescent="0.35">
      <c r="C3091" s="41"/>
    </row>
    <row r="3092" spans="3:3" x14ac:dyDescent="0.35">
      <c r="C3092" s="41"/>
    </row>
    <row r="3093" spans="3:3" x14ac:dyDescent="0.35">
      <c r="C3093" s="41"/>
    </row>
    <row r="3094" spans="3:3" x14ac:dyDescent="0.35">
      <c r="C3094" s="41"/>
    </row>
    <row r="3095" spans="3:3" x14ac:dyDescent="0.35">
      <c r="C3095" s="41"/>
    </row>
    <row r="3096" spans="3:3" x14ac:dyDescent="0.35">
      <c r="C3096" s="41"/>
    </row>
    <row r="3097" spans="3:3" x14ac:dyDescent="0.35">
      <c r="C3097" s="41"/>
    </row>
    <row r="3098" spans="3:3" x14ac:dyDescent="0.35">
      <c r="C3098" s="41"/>
    </row>
    <row r="3099" spans="3:3" x14ac:dyDescent="0.35">
      <c r="C3099" s="41"/>
    </row>
    <row r="3100" spans="3:3" x14ac:dyDescent="0.35">
      <c r="C3100" s="41"/>
    </row>
    <row r="3101" spans="3:3" x14ac:dyDescent="0.35">
      <c r="C3101" s="41"/>
    </row>
    <row r="3102" spans="3:3" x14ac:dyDescent="0.35">
      <c r="C3102" s="41"/>
    </row>
    <row r="3103" spans="3:3" x14ac:dyDescent="0.35">
      <c r="C3103" s="41"/>
    </row>
    <row r="3104" spans="3:3" x14ac:dyDescent="0.35">
      <c r="C3104" s="41"/>
    </row>
    <row r="3105" spans="3:3" x14ac:dyDescent="0.35">
      <c r="C3105" s="41"/>
    </row>
    <row r="3106" spans="3:3" x14ac:dyDescent="0.35">
      <c r="C3106" s="41"/>
    </row>
    <row r="3107" spans="3:3" x14ac:dyDescent="0.35">
      <c r="C3107" s="41"/>
    </row>
    <row r="3108" spans="3:3" x14ac:dyDescent="0.35">
      <c r="C3108" s="41"/>
    </row>
    <row r="3109" spans="3:3" x14ac:dyDescent="0.35">
      <c r="C3109" s="41"/>
    </row>
    <row r="3110" spans="3:3" x14ac:dyDescent="0.35">
      <c r="C3110" s="41"/>
    </row>
    <row r="3111" spans="3:3" x14ac:dyDescent="0.35">
      <c r="C3111" s="41"/>
    </row>
    <row r="3112" spans="3:3" x14ac:dyDescent="0.35">
      <c r="C3112" s="41"/>
    </row>
    <row r="3113" spans="3:3" x14ac:dyDescent="0.35">
      <c r="C3113" s="41"/>
    </row>
    <row r="3114" spans="3:3" x14ac:dyDescent="0.35">
      <c r="C3114" s="41"/>
    </row>
    <row r="3115" spans="3:3" x14ac:dyDescent="0.35">
      <c r="C3115" s="41"/>
    </row>
    <row r="3116" spans="3:3" x14ac:dyDescent="0.35">
      <c r="C3116" s="41"/>
    </row>
    <row r="3117" spans="3:3" x14ac:dyDescent="0.35">
      <c r="C3117" s="41"/>
    </row>
    <row r="3118" spans="3:3" x14ac:dyDescent="0.35">
      <c r="C3118" s="41"/>
    </row>
    <row r="3119" spans="3:3" x14ac:dyDescent="0.35">
      <c r="C3119" s="41"/>
    </row>
    <row r="3120" spans="3:3" x14ac:dyDescent="0.35">
      <c r="C3120" s="41"/>
    </row>
    <row r="3121" spans="3:3" x14ac:dyDescent="0.35">
      <c r="C3121" s="41"/>
    </row>
    <row r="3122" spans="3:3" x14ac:dyDescent="0.35">
      <c r="C3122" s="41"/>
    </row>
    <row r="3123" spans="3:3" x14ac:dyDescent="0.35">
      <c r="C3123" s="41"/>
    </row>
    <row r="3124" spans="3:3" x14ac:dyDescent="0.35">
      <c r="C3124" s="41"/>
    </row>
    <row r="3125" spans="3:3" x14ac:dyDescent="0.35">
      <c r="C3125" s="41"/>
    </row>
    <row r="3126" spans="3:3" x14ac:dyDescent="0.35">
      <c r="C3126" s="41"/>
    </row>
    <row r="3127" spans="3:3" x14ac:dyDescent="0.35">
      <c r="C3127" s="41"/>
    </row>
    <row r="3128" spans="3:3" x14ac:dyDescent="0.35">
      <c r="C3128" s="41"/>
    </row>
    <row r="3129" spans="3:3" x14ac:dyDescent="0.35">
      <c r="C3129" s="41"/>
    </row>
    <row r="3130" spans="3:3" x14ac:dyDescent="0.35">
      <c r="C3130" s="41"/>
    </row>
    <row r="3131" spans="3:3" x14ac:dyDescent="0.35">
      <c r="C3131" s="41"/>
    </row>
    <row r="3132" spans="3:3" x14ac:dyDescent="0.35">
      <c r="C3132" s="41"/>
    </row>
    <row r="3133" spans="3:3" x14ac:dyDescent="0.35">
      <c r="C3133" s="41"/>
    </row>
    <row r="3134" spans="3:3" x14ac:dyDescent="0.35">
      <c r="C3134" s="41"/>
    </row>
    <row r="3135" spans="3:3" x14ac:dyDescent="0.35">
      <c r="C3135" s="41"/>
    </row>
    <row r="3136" spans="3:3" x14ac:dyDescent="0.35">
      <c r="C3136" s="41"/>
    </row>
    <row r="3137" spans="3:3" x14ac:dyDescent="0.35">
      <c r="C3137" s="41"/>
    </row>
    <row r="3138" spans="3:3" x14ac:dyDescent="0.35">
      <c r="C3138" s="41"/>
    </row>
    <row r="3139" spans="3:3" x14ac:dyDescent="0.35">
      <c r="C3139" s="41"/>
    </row>
    <row r="3140" spans="3:3" x14ac:dyDescent="0.35">
      <c r="C3140" s="41"/>
    </row>
    <row r="3141" spans="3:3" x14ac:dyDescent="0.35">
      <c r="C3141" s="41"/>
    </row>
    <row r="3142" spans="3:3" x14ac:dyDescent="0.35">
      <c r="C3142" s="41"/>
    </row>
    <row r="3143" spans="3:3" x14ac:dyDescent="0.35">
      <c r="C3143" s="41"/>
    </row>
    <row r="3144" spans="3:3" x14ac:dyDescent="0.35">
      <c r="C3144" s="41"/>
    </row>
    <row r="3145" spans="3:3" x14ac:dyDescent="0.35">
      <c r="C3145" s="41"/>
    </row>
    <row r="3146" spans="3:3" x14ac:dyDescent="0.35">
      <c r="C3146" s="41"/>
    </row>
    <row r="3147" spans="3:3" x14ac:dyDescent="0.35">
      <c r="C3147" s="41"/>
    </row>
    <row r="3148" spans="3:3" x14ac:dyDescent="0.35">
      <c r="C3148" s="41"/>
    </row>
    <row r="3149" spans="3:3" x14ac:dyDescent="0.35">
      <c r="C3149" s="41"/>
    </row>
    <row r="3150" spans="3:3" x14ac:dyDescent="0.35">
      <c r="C3150" s="41"/>
    </row>
    <row r="3151" spans="3:3" x14ac:dyDescent="0.35">
      <c r="C3151" s="41"/>
    </row>
    <row r="3152" spans="3:3" x14ac:dyDescent="0.35">
      <c r="C3152" s="41"/>
    </row>
    <row r="3153" spans="3:3" x14ac:dyDescent="0.35">
      <c r="C3153" s="41"/>
    </row>
    <row r="3154" spans="3:3" x14ac:dyDescent="0.35">
      <c r="C3154" s="41"/>
    </row>
    <row r="3155" spans="3:3" x14ac:dyDescent="0.35">
      <c r="C3155" s="41"/>
    </row>
    <row r="3156" spans="3:3" x14ac:dyDescent="0.35">
      <c r="C3156" s="41"/>
    </row>
    <row r="3157" spans="3:3" x14ac:dyDescent="0.35">
      <c r="C3157" s="41"/>
    </row>
    <row r="3158" spans="3:3" x14ac:dyDescent="0.35">
      <c r="C3158" s="41"/>
    </row>
    <row r="3159" spans="3:3" x14ac:dyDescent="0.35">
      <c r="C3159" s="41"/>
    </row>
    <row r="3160" spans="3:3" x14ac:dyDescent="0.35">
      <c r="C3160" s="41"/>
    </row>
    <row r="3161" spans="3:3" x14ac:dyDescent="0.35">
      <c r="C3161" s="41"/>
    </row>
    <row r="3162" spans="3:3" x14ac:dyDescent="0.35">
      <c r="C3162" s="41"/>
    </row>
    <row r="3163" spans="3:3" x14ac:dyDescent="0.35">
      <c r="C3163" s="41"/>
    </row>
    <row r="3164" spans="3:3" x14ac:dyDescent="0.35">
      <c r="C3164" s="41"/>
    </row>
    <row r="3165" spans="3:3" x14ac:dyDescent="0.35">
      <c r="C3165" s="41"/>
    </row>
    <row r="3166" spans="3:3" x14ac:dyDescent="0.35">
      <c r="C3166" s="41"/>
    </row>
    <row r="3167" spans="3:3" x14ac:dyDescent="0.35">
      <c r="C3167" s="41"/>
    </row>
    <row r="3168" spans="3:3" x14ac:dyDescent="0.35">
      <c r="C3168" s="41"/>
    </row>
    <row r="3169" spans="3:3" x14ac:dyDescent="0.35">
      <c r="C3169" s="41"/>
    </row>
    <row r="3170" spans="3:3" x14ac:dyDescent="0.35">
      <c r="C3170" s="41"/>
    </row>
    <row r="3171" spans="3:3" x14ac:dyDescent="0.35">
      <c r="C3171" s="41"/>
    </row>
    <row r="3172" spans="3:3" x14ac:dyDescent="0.35">
      <c r="C3172" s="41"/>
    </row>
    <row r="3173" spans="3:3" x14ac:dyDescent="0.35">
      <c r="C3173" s="41"/>
    </row>
    <row r="3174" spans="3:3" x14ac:dyDescent="0.35">
      <c r="C3174" s="41"/>
    </row>
    <row r="3175" spans="3:3" x14ac:dyDescent="0.35">
      <c r="C3175" s="41"/>
    </row>
    <row r="3176" spans="3:3" x14ac:dyDescent="0.35">
      <c r="C3176" s="41"/>
    </row>
    <row r="3177" spans="3:3" x14ac:dyDescent="0.35">
      <c r="C3177" s="41"/>
    </row>
    <row r="3178" spans="3:3" x14ac:dyDescent="0.35">
      <c r="C3178" s="41"/>
    </row>
    <row r="3179" spans="3:3" x14ac:dyDescent="0.35">
      <c r="C3179" s="41"/>
    </row>
    <row r="3180" spans="3:3" x14ac:dyDescent="0.35">
      <c r="C3180" s="41"/>
    </row>
    <row r="3181" spans="3:3" x14ac:dyDescent="0.35">
      <c r="C3181" s="41"/>
    </row>
    <row r="3182" spans="3:3" x14ac:dyDescent="0.35">
      <c r="C3182" s="41"/>
    </row>
    <row r="3183" spans="3:3" x14ac:dyDescent="0.35">
      <c r="C3183" s="41"/>
    </row>
    <row r="3184" spans="3:3" x14ac:dyDescent="0.35">
      <c r="C3184" s="41"/>
    </row>
    <row r="3185" spans="3:3" x14ac:dyDescent="0.35">
      <c r="C3185" s="41"/>
    </row>
    <row r="3186" spans="3:3" x14ac:dyDescent="0.35">
      <c r="C3186" s="41"/>
    </row>
    <row r="3187" spans="3:3" x14ac:dyDescent="0.35">
      <c r="C3187" s="41"/>
    </row>
    <row r="3188" spans="3:3" x14ac:dyDescent="0.35">
      <c r="C3188" s="41"/>
    </row>
    <row r="3189" spans="3:3" x14ac:dyDescent="0.35">
      <c r="C3189" s="41"/>
    </row>
    <row r="3190" spans="3:3" x14ac:dyDescent="0.35">
      <c r="C3190" s="41"/>
    </row>
    <row r="3191" spans="3:3" x14ac:dyDescent="0.35">
      <c r="C3191" s="41"/>
    </row>
    <row r="3192" spans="3:3" x14ac:dyDescent="0.35">
      <c r="C3192" s="41"/>
    </row>
    <row r="3193" spans="3:3" x14ac:dyDescent="0.35">
      <c r="C3193" s="41"/>
    </row>
    <row r="3194" spans="3:3" x14ac:dyDescent="0.35">
      <c r="C3194" s="41"/>
    </row>
    <row r="3195" spans="3:3" x14ac:dyDescent="0.35">
      <c r="C3195" s="41"/>
    </row>
    <row r="3196" spans="3:3" x14ac:dyDescent="0.35">
      <c r="C3196" s="41"/>
    </row>
    <row r="3197" spans="3:3" x14ac:dyDescent="0.35">
      <c r="C3197" s="41"/>
    </row>
    <row r="3198" spans="3:3" x14ac:dyDescent="0.35">
      <c r="C3198" s="41"/>
    </row>
    <row r="3199" spans="3:3" x14ac:dyDescent="0.35">
      <c r="C3199" s="41"/>
    </row>
    <row r="3200" spans="3:3" x14ac:dyDescent="0.35">
      <c r="C3200" s="41"/>
    </row>
    <row r="3201" spans="3:3" x14ac:dyDescent="0.35">
      <c r="C3201" s="41"/>
    </row>
    <row r="3202" spans="3:3" x14ac:dyDescent="0.35">
      <c r="C3202" s="41"/>
    </row>
    <row r="3203" spans="3:3" x14ac:dyDescent="0.35">
      <c r="C3203" s="41"/>
    </row>
    <row r="3204" spans="3:3" x14ac:dyDescent="0.35">
      <c r="C3204" s="41"/>
    </row>
    <row r="3205" spans="3:3" x14ac:dyDescent="0.35">
      <c r="C3205" s="41"/>
    </row>
    <row r="3206" spans="3:3" x14ac:dyDescent="0.35">
      <c r="C3206" s="41"/>
    </row>
    <row r="3207" spans="3:3" x14ac:dyDescent="0.35">
      <c r="C3207" s="41"/>
    </row>
    <row r="3208" spans="3:3" x14ac:dyDescent="0.35">
      <c r="C3208" s="41"/>
    </row>
    <row r="3209" spans="3:3" x14ac:dyDescent="0.35">
      <c r="C3209" s="41"/>
    </row>
    <row r="3210" spans="3:3" x14ac:dyDescent="0.35">
      <c r="C3210" s="41"/>
    </row>
    <row r="3211" spans="3:3" x14ac:dyDescent="0.35">
      <c r="C3211" s="41"/>
    </row>
    <row r="3212" spans="3:3" x14ac:dyDescent="0.35">
      <c r="C3212" s="41"/>
    </row>
    <row r="3213" spans="3:3" x14ac:dyDescent="0.35">
      <c r="C3213" s="41"/>
    </row>
    <row r="3214" spans="3:3" x14ac:dyDescent="0.35">
      <c r="C3214" s="41"/>
    </row>
    <row r="3215" spans="3:3" x14ac:dyDescent="0.35">
      <c r="C3215" s="41"/>
    </row>
    <row r="3216" spans="3:3" x14ac:dyDescent="0.35">
      <c r="C3216" s="41"/>
    </row>
    <row r="3217" spans="3:3" x14ac:dyDescent="0.35">
      <c r="C3217" s="41"/>
    </row>
    <row r="3218" spans="3:3" x14ac:dyDescent="0.35">
      <c r="C3218" s="41"/>
    </row>
    <row r="3219" spans="3:3" x14ac:dyDescent="0.35">
      <c r="C3219" s="41"/>
    </row>
    <row r="3220" spans="3:3" x14ac:dyDescent="0.35">
      <c r="C3220" s="41"/>
    </row>
    <row r="3221" spans="3:3" x14ac:dyDescent="0.35">
      <c r="C3221" s="41"/>
    </row>
    <row r="3222" spans="3:3" x14ac:dyDescent="0.35">
      <c r="C3222" s="41"/>
    </row>
    <row r="3223" spans="3:3" x14ac:dyDescent="0.35">
      <c r="C3223" s="41"/>
    </row>
    <row r="3224" spans="3:3" x14ac:dyDescent="0.35">
      <c r="C3224" s="41"/>
    </row>
    <row r="3225" spans="3:3" x14ac:dyDescent="0.35">
      <c r="C3225" s="41"/>
    </row>
    <row r="3226" spans="3:3" x14ac:dyDescent="0.35">
      <c r="C3226" s="41"/>
    </row>
    <row r="3227" spans="3:3" x14ac:dyDescent="0.35">
      <c r="C3227" s="41"/>
    </row>
    <row r="3228" spans="3:3" x14ac:dyDescent="0.35">
      <c r="C3228" s="41"/>
    </row>
    <row r="3229" spans="3:3" x14ac:dyDescent="0.35">
      <c r="C3229" s="41"/>
    </row>
    <row r="3230" spans="3:3" x14ac:dyDescent="0.35">
      <c r="C3230" s="41"/>
    </row>
    <row r="3231" spans="3:3" x14ac:dyDescent="0.35">
      <c r="C3231" s="41"/>
    </row>
    <row r="3232" spans="3:3" x14ac:dyDescent="0.35">
      <c r="C3232" s="41"/>
    </row>
    <row r="3233" spans="3:3" x14ac:dyDescent="0.35">
      <c r="C3233" s="41"/>
    </row>
    <row r="3234" spans="3:3" x14ac:dyDescent="0.35">
      <c r="C3234" s="41"/>
    </row>
    <row r="3235" spans="3:3" x14ac:dyDescent="0.35">
      <c r="C3235" s="41"/>
    </row>
    <row r="3236" spans="3:3" x14ac:dyDescent="0.35">
      <c r="C3236" s="41"/>
    </row>
    <row r="3237" spans="3:3" x14ac:dyDescent="0.35">
      <c r="C3237" s="41"/>
    </row>
    <row r="3238" spans="3:3" x14ac:dyDescent="0.35">
      <c r="C3238" s="41"/>
    </row>
    <row r="3239" spans="3:3" x14ac:dyDescent="0.35">
      <c r="C3239" s="41"/>
    </row>
    <row r="3240" spans="3:3" x14ac:dyDescent="0.35">
      <c r="C3240" s="41"/>
    </row>
    <row r="3241" spans="3:3" x14ac:dyDescent="0.35">
      <c r="C3241" s="41"/>
    </row>
    <row r="3242" spans="3:3" x14ac:dyDescent="0.35">
      <c r="C3242" s="41"/>
    </row>
    <row r="3243" spans="3:3" x14ac:dyDescent="0.35">
      <c r="C3243" s="41"/>
    </row>
    <row r="3244" spans="3:3" x14ac:dyDescent="0.35">
      <c r="C3244" s="41"/>
    </row>
    <row r="3245" spans="3:3" x14ac:dyDescent="0.35">
      <c r="C3245" s="41"/>
    </row>
    <row r="3246" spans="3:3" x14ac:dyDescent="0.35">
      <c r="C3246" s="41"/>
    </row>
    <row r="3247" spans="3:3" x14ac:dyDescent="0.35">
      <c r="C3247" s="41"/>
    </row>
    <row r="3248" spans="3:3" x14ac:dyDescent="0.35">
      <c r="C3248" s="41"/>
    </row>
    <row r="3249" spans="3:3" x14ac:dyDescent="0.35">
      <c r="C3249" s="41"/>
    </row>
    <row r="3250" spans="3:3" x14ac:dyDescent="0.35">
      <c r="C3250" s="41"/>
    </row>
    <row r="3251" spans="3:3" x14ac:dyDescent="0.35">
      <c r="C3251" s="41"/>
    </row>
    <row r="3252" spans="3:3" x14ac:dyDescent="0.35">
      <c r="C3252" s="41"/>
    </row>
    <row r="3253" spans="3:3" x14ac:dyDescent="0.35">
      <c r="C3253" s="41"/>
    </row>
    <row r="3254" spans="3:3" x14ac:dyDescent="0.35">
      <c r="C3254" s="41"/>
    </row>
    <row r="3255" spans="3:3" x14ac:dyDescent="0.35">
      <c r="C3255" s="41"/>
    </row>
    <row r="3256" spans="3:3" x14ac:dyDescent="0.35">
      <c r="C3256" s="41"/>
    </row>
    <row r="3257" spans="3:3" x14ac:dyDescent="0.35">
      <c r="C3257" s="41"/>
    </row>
    <row r="3258" spans="3:3" x14ac:dyDescent="0.35">
      <c r="C3258" s="41"/>
    </row>
    <row r="3259" spans="3:3" x14ac:dyDescent="0.35">
      <c r="C3259" s="41"/>
    </row>
    <row r="3260" spans="3:3" x14ac:dyDescent="0.35">
      <c r="C3260" s="41"/>
    </row>
    <row r="3261" spans="3:3" x14ac:dyDescent="0.35">
      <c r="C3261" s="41"/>
    </row>
    <row r="3262" spans="3:3" x14ac:dyDescent="0.35">
      <c r="C3262" s="41"/>
    </row>
    <row r="3263" spans="3:3" x14ac:dyDescent="0.35">
      <c r="C3263" s="41"/>
    </row>
    <row r="3264" spans="3:3" x14ac:dyDescent="0.35">
      <c r="C3264" s="41"/>
    </row>
    <row r="3265" spans="3:3" x14ac:dyDescent="0.35">
      <c r="C3265" s="41"/>
    </row>
    <row r="3266" spans="3:3" x14ac:dyDescent="0.35">
      <c r="C3266" s="41"/>
    </row>
    <row r="3267" spans="3:3" x14ac:dyDescent="0.35">
      <c r="C3267" s="41"/>
    </row>
    <row r="3268" spans="3:3" x14ac:dyDescent="0.35">
      <c r="C3268" s="41"/>
    </row>
    <row r="3269" spans="3:3" x14ac:dyDescent="0.35">
      <c r="C3269" s="41"/>
    </row>
    <row r="3270" spans="3:3" x14ac:dyDescent="0.35">
      <c r="C3270" s="41"/>
    </row>
    <row r="3271" spans="3:3" x14ac:dyDescent="0.35">
      <c r="C3271" s="41"/>
    </row>
    <row r="3272" spans="3:3" x14ac:dyDescent="0.35">
      <c r="C3272" s="41"/>
    </row>
    <row r="3273" spans="3:3" x14ac:dyDescent="0.35">
      <c r="C3273" s="41"/>
    </row>
    <row r="3274" spans="3:3" x14ac:dyDescent="0.35">
      <c r="C3274" s="41"/>
    </row>
    <row r="3275" spans="3:3" x14ac:dyDescent="0.35">
      <c r="C3275" s="41"/>
    </row>
    <row r="3276" spans="3:3" x14ac:dyDescent="0.35">
      <c r="C3276" s="41"/>
    </row>
    <row r="3277" spans="3:3" x14ac:dyDescent="0.35">
      <c r="C3277" s="41"/>
    </row>
    <row r="3278" spans="3:3" x14ac:dyDescent="0.35">
      <c r="C3278" s="41"/>
    </row>
    <row r="3279" spans="3:3" x14ac:dyDescent="0.35">
      <c r="C3279" s="41"/>
    </row>
    <row r="3280" spans="3:3" x14ac:dyDescent="0.35">
      <c r="C3280" s="41"/>
    </row>
    <row r="3281" spans="3:3" x14ac:dyDescent="0.35">
      <c r="C3281" s="41"/>
    </row>
    <row r="3282" spans="3:3" x14ac:dyDescent="0.35">
      <c r="C3282" s="41"/>
    </row>
    <row r="3283" spans="3:3" x14ac:dyDescent="0.35">
      <c r="C3283" s="41"/>
    </row>
    <row r="3284" spans="3:3" x14ac:dyDescent="0.35">
      <c r="C3284" s="41"/>
    </row>
    <row r="3285" spans="3:3" x14ac:dyDescent="0.35">
      <c r="C3285" s="41"/>
    </row>
    <row r="3286" spans="3:3" x14ac:dyDescent="0.35">
      <c r="C3286" s="41"/>
    </row>
    <row r="3287" spans="3:3" x14ac:dyDescent="0.35">
      <c r="C3287" s="41"/>
    </row>
    <row r="3288" spans="3:3" x14ac:dyDescent="0.35">
      <c r="C3288" s="41"/>
    </row>
    <row r="3289" spans="3:3" x14ac:dyDescent="0.35">
      <c r="C3289" s="41"/>
    </row>
    <row r="3290" spans="3:3" x14ac:dyDescent="0.35">
      <c r="C3290" s="41"/>
    </row>
    <row r="3291" spans="3:3" x14ac:dyDescent="0.35">
      <c r="C3291" s="41"/>
    </row>
    <row r="3292" spans="3:3" x14ac:dyDescent="0.35">
      <c r="C3292" s="41"/>
    </row>
    <row r="3293" spans="3:3" x14ac:dyDescent="0.35">
      <c r="C3293" s="41"/>
    </row>
    <row r="3294" spans="3:3" x14ac:dyDescent="0.35">
      <c r="C3294" s="41"/>
    </row>
    <row r="3295" spans="3:3" x14ac:dyDescent="0.35">
      <c r="C3295" s="41"/>
    </row>
    <row r="3296" spans="3:3" x14ac:dyDescent="0.35">
      <c r="C3296" s="41"/>
    </row>
    <row r="3297" spans="3:3" x14ac:dyDescent="0.35">
      <c r="C3297" s="41"/>
    </row>
    <row r="3298" spans="3:3" x14ac:dyDescent="0.35">
      <c r="C3298" s="41"/>
    </row>
    <row r="3299" spans="3:3" x14ac:dyDescent="0.35">
      <c r="C3299" s="41"/>
    </row>
    <row r="3300" spans="3:3" x14ac:dyDescent="0.35">
      <c r="C3300" s="41"/>
    </row>
    <row r="3301" spans="3:3" x14ac:dyDescent="0.35">
      <c r="C3301" s="41"/>
    </row>
    <row r="3302" spans="3:3" x14ac:dyDescent="0.35">
      <c r="C3302" s="41"/>
    </row>
    <row r="3303" spans="3:3" x14ac:dyDescent="0.35">
      <c r="C3303" s="41"/>
    </row>
    <row r="3304" spans="3:3" x14ac:dyDescent="0.35">
      <c r="C3304" s="41"/>
    </row>
    <row r="3305" spans="3:3" x14ac:dyDescent="0.35">
      <c r="C3305" s="41"/>
    </row>
    <row r="3306" spans="3:3" x14ac:dyDescent="0.35">
      <c r="C3306" s="41"/>
    </row>
    <row r="3307" spans="3:3" x14ac:dyDescent="0.35">
      <c r="C3307" s="41"/>
    </row>
    <row r="3308" spans="3:3" x14ac:dyDescent="0.35">
      <c r="C3308" s="41"/>
    </row>
    <row r="3309" spans="3:3" x14ac:dyDescent="0.35">
      <c r="C3309" s="41"/>
    </row>
    <row r="3310" spans="3:3" x14ac:dyDescent="0.35">
      <c r="C3310" s="41"/>
    </row>
    <row r="3311" spans="3:3" x14ac:dyDescent="0.35">
      <c r="C3311" s="41"/>
    </row>
    <row r="3312" spans="3:3" x14ac:dyDescent="0.35">
      <c r="C3312" s="41"/>
    </row>
    <row r="3313" spans="3:3" x14ac:dyDescent="0.35">
      <c r="C3313" s="41"/>
    </row>
    <row r="3314" spans="3:3" x14ac:dyDescent="0.35">
      <c r="C3314" s="41"/>
    </row>
    <row r="3315" spans="3:3" x14ac:dyDescent="0.35">
      <c r="C3315" s="41"/>
    </row>
    <row r="3316" spans="3:3" x14ac:dyDescent="0.35">
      <c r="C3316" s="41"/>
    </row>
    <row r="3317" spans="3:3" x14ac:dyDescent="0.35">
      <c r="C3317" s="41"/>
    </row>
    <row r="3318" spans="3:3" x14ac:dyDescent="0.35">
      <c r="C3318" s="41"/>
    </row>
    <row r="3319" spans="3:3" x14ac:dyDescent="0.35">
      <c r="C3319" s="41"/>
    </row>
    <row r="3320" spans="3:3" x14ac:dyDescent="0.35">
      <c r="C3320" s="41"/>
    </row>
    <row r="3321" spans="3:3" x14ac:dyDescent="0.35">
      <c r="C3321" s="41"/>
    </row>
    <row r="3322" spans="3:3" x14ac:dyDescent="0.35">
      <c r="C3322" s="41"/>
    </row>
    <row r="3323" spans="3:3" x14ac:dyDescent="0.35">
      <c r="C3323" s="41"/>
    </row>
    <row r="3324" spans="3:3" x14ac:dyDescent="0.35">
      <c r="C3324" s="41"/>
    </row>
    <row r="3325" spans="3:3" x14ac:dyDescent="0.35">
      <c r="C3325" s="41"/>
    </row>
    <row r="3326" spans="3:3" x14ac:dyDescent="0.35">
      <c r="C3326" s="41"/>
    </row>
    <row r="3327" spans="3:3" x14ac:dyDescent="0.35">
      <c r="C3327" s="41"/>
    </row>
    <row r="3328" spans="3:3" x14ac:dyDescent="0.35">
      <c r="C3328" s="41"/>
    </row>
    <row r="3329" spans="3:3" x14ac:dyDescent="0.35">
      <c r="C3329" s="41"/>
    </row>
    <row r="3330" spans="3:3" x14ac:dyDescent="0.35">
      <c r="C3330" s="41"/>
    </row>
    <row r="3331" spans="3:3" x14ac:dyDescent="0.35">
      <c r="C3331" s="41"/>
    </row>
    <row r="3332" spans="3:3" x14ac:dyDescent="0.35">
      <c r="C3332" s="41"/>
    </row>
    <row r="3333" spans="3:3" x14ac:dyDescent="0.35">
      <c r="C3333" s="41"/>
    </row>
    <row r="3334" spans="3:3" x14ac:dyDescent="0.35">
      <c r="C3334" s="41"/>
    </row>
    <row r="3335" spans="3:3" x14ac:dyDescent="0.35">
      <c r="C3335" s="41"/>
    </row>
    <row r="3336" spans="3:3" x14ac:dyDescent="0.35">
      <c r="C3336" s="41"/>
    </row>
    <row r="3337" spans="3:3" x14ac:dyDescent="0.35">
      <c r="C3337" s="41"/>
    </row>
    <row r="3338" spans="3:3" x14ac:dyDescent="0.35">
      <c r="C3338" s="41"/>
    </row>
    <row r="3339" spans="3:3" x14ac:dyDescent="0.35">
      <c r="C3339" s="41"/>
    </row>
    <row r="3340" spans="3:3" x14ac:dyDescent="0.35">
      <c r="C3340" s="41"/>
    </row>
    <row r="3341" spans="3:3" x14ac:dyDescent="0.35">
      <c r="C3341" s="41"/>
    </row>
    <row r="3342" spans="3:3" x14ac:dyDescent="0.35">
      <c r="C3342" s="41"/>
    </row>
    <row r="3343" spans="3:3" x14ac:dyDescent="0.35">
      <c r="C3343" s="41"/>
    </row>
    <row r="3344" spans="3:3" x14ac:dyDescent="0.35">
      <c r="C3344" s="41"/>
    </row>
    <row r="3345" spans="3:3" x14ac:dyDescent="0.35">
      <c r="C3345" s="41"/>
    </row>
    <row r="3346" spans="3:3" x14ac:dyDescent="0.35">
      <c r="C3346" s="41"/>
    </row>
    <row r="3347" spans="3:3" x14ac:dyDescent="0.35">
      <c r="C3347" s="41"/>
    </row>
    <row r="3348" spans="3:3" x14ac:dyDescent="0.35">
      <c r="C3348" s="41"/>
    </row>
    <row r="3349" spans="3:3" x14ac:dyDescent="0.35">
      <c r="C3349" s="41"/>
    </row>
    <row r="3350" spans="3:3" x14ac:dyDescent="0.35">
      <c r="C3350" s="41"/>
    </row>
    <row r="3351" spans="3:3" x14ac:dyDescent="0.35">
      <c r="C3351" s="41"/>
    </row>
    <row r="3352" spans="3:3" x14ac:dyDescent="0.35">
      <c r="C3352" s="41"/>
    </row>
    <row r="3353" spans="3:3" x14ac:dyDescent="0.35">
      <c r="C3353" s="41"/>
    </row>
    <row r="3354" spans="3:3" x14ac:dyDescent="0.35">
      <c r="C3354" s="41"/>
    </row>
    <row r="3355" spans="3:3" x14ac:dyDescent="0.35">
      <c r="C3355" s="41"/>
    </row>
    <row r="3356" spans="3:3" x14ac:dyDescent="0.35">
      <c r="C3356" s="41"/>
    </row>
    <row r="3357" spans="3:3" x14ac:dyDescent="0.35">
      <c r="C3357" s="41"/>
    </row>
    <row r="3358" spans="3:3" x14ac:dyDescent="0.35">
      <c r="C3358" s="41"/>
    </row>
    <row r="3359" spans="3:3" x14ac:dyDescent="0.35">
      <c r="C3359" s="41"/>
    </row>
    <row r="3360" spans="3:3" x14ac:dyDescent="0.35">
      <c r="C3360" s="41"/>
    </row>
    <row r="3361" spans="3:3" x14ac:dyDescent="0.35">
      <c r="C3361" s="41"/>
    </row>
    <row r="3362" spans="3:3" x14ac:dyDescent="0.35">
      <c r="C3362" s="41"/>
    </row>
    <row r="3363" spans="3:3" x14ac:dyDescent="0.35">
      <c r="C3363" s="41"/>
    </row>
    <row r="3364" spans="3:3" x14ac:dyDescent="0.35">
      <c r="C3364" s="41"/>
    </row>
    <row r="3365" spans="3:3" x14ac:dyDescent="0.35">
      <c r="C3365" s="41"/>
    </row>
    <row r="3366" spans="3:3" x14ac:dyDescent="0.35">
      <c r="C3366" s="41"/>
    </row>
    <row r="3367" spans="3:3" x14ac:dyDescent="0.35">
      <c r="C3367" s="41"/>
    </row>
    <row r="3368" spans="3:3" x14ac:dyDescent="0.35">
      <c r="C3368" s="41"/>
    </row>
    <row r="3369" spans="3:3" x14ac:dyDescent="0.35">
      <c r="C3369" s="41"/>
    </row>
    <row r="3370" spans="3:3" x14ac:dyDescent="0.35">
      <c r="C3370" s="41"/>
    </row>
    <row r="3371" spans="3:3" x14ac:dyDescent="0.35">
      <c r="C3371" s="41"/>
    </row>
    <row r="3372" spans="3:3" x14ac:dyDescent="0.35">
      <c r="C3372" s="41"/>
    </row>
    <row r="3373" spans="3:3" x14ac:dyDescent="0.35">
      <c r="C3373" s="41"/>
    </row>
    <row r="3374" spans="3:3" x14ac:dyDescent="0.35">
      <c r="C3374" s="41"/>
    </row>
    <row r="3375" spans="3:3" x14ac:dyDescent="0.35">
      <c r="C3375" s="41"/>
    </row>
    <row r="3376" spans="3:3" x14ac:dyDescent="0.35">
      <c r="C3376" s="41"/>
    </row>
    <row r="3377" spans="3:3" x14ac:dyDescent="0.35">
      <c r="C3377" s="41"/>
    </row>
    <row r="3378" spans="3:3" x14ac:dyDescent="0.35">
      <c r="C3378" s="41"/>
    </row>
    <row r="3379" spans="3:3" x14ac:dyDescent="0.35">
      <c r="C3379" s="41"/>
    </row>
    <row r="3380" spans="3:3" x14ac:dyDescent="0.35">
      <c r="C3380" s="41"/>
    </row>
    <row r="3381" spans="3:3" x14ac:dyDescent="0.35">
      <c r="C3381" s="41"/>
    </row>
    <row r="3382" spans="3:3" x14ac:dyDescent="0.35">
      <c r="C3382" s="41"/>
    </row>
    <row r="3383" spans="3:3" x14ac:dyDescent="0.35">
      <c r="C3383" s="41"/>
    </row>
    <row r="3384" spans="3:3" x14ac:dyDescent="0.35">
      <c r="C3384" s="41"/>
    </row>
    <row r="3385" spans="3:3" x14ac:dyDescent="0.35">
      <c r="C3385" s="41"/>
    </row>
    <row r="3386" spans="3:3" x14ac:dyDescent="0.35">
      <c r="C3386" s="41"/>
    </row>
    <row r="3387" spans="3:3" x14ac:dyDescent="0.35">
      <c r="C3387" s="41"/>
    </row>
    <row r="3388" spans="3:3" x14ac:dyDescent="0.35">
      <c r="C3388" s="41"/>
    </row>
    <row r="3389" spans="3:3" x14ac:dyDescent="0.35">
      <c r="C3389" s="41"/>
    </row>
    <row r="3390" spans="3:3" x14ac:dyDescent="0.35">
      <c r="C3390" s="41"/>
    </row>
    <row r="3391" spans="3:3" x14ac:dyDescent="0.35">
      <c r="C3391" s="41"/>
    </row>
    <row r="3392" spans="3:3" x14ac:dyDescent="0.35">
      <c r="C3392" s="41"/>
    </row>
    <row r="3393" spans="3:3" x14ac:dyDescent="0.35">
      <c r="C3393" s="41"/>
    </row>
    <row r="3394" spans="3:3" x14ac:dyDescent="0.35">
      <c r="C3394" s="41"/>
    </row>
    <row r="3395" spans="3:3" x14ac:dyDescent="0.35">
      <c r="C3395" s="41"/>
    </row>
    <row r="3396" spans="3:3" x14ac:dyDescent="0.35">
      <c r="C3396" s="41"/>
    </row>
    <row r="3397" spans="3:3" x14ac:dyDescent="0.35">
      <c r="C3397" s="41"/>
    </row>
    <row r="3398" spans="3:3" x14ac:dyDescent="0.35">
      <c r="C3398" s="41"/>
    </row>
    <row r="3399" spans="3:3" x14ac:dyDescent="0.35">
      <c r="C3399" s="41"/>
    </row>
    <row r="3400" spans="3:3" x14ac:dyDescent="0.35">
      <c r="C3400" s="41"/>
    </row>
    <row r="3401" spans="3:3" x14ac:dyDescent="0.35">
      <c r="C3401" s="41"/>
    </row>
    <row r="3402" spans="3:3" x14ac:dyDescent="0.35">
      <c r="C3402" s="41"/>
    </row>
    <row r="3403" spans="3:3" x14ac:dyDescent="0.35">
      <c r="C3403" s="41"/>
    </row>
    <row r="3404" spans="3:3" x14ac:dyDescent="0.35">
      <c r="C3404" s="41"/>
    </row>
    <row r="3405" spans="3:3" x14ac:dyDescent="0.35">
      <c r="C3405" s="41"/>
    </row>
    <row r="3406" spans="3:3" x14ac:dyDescent="0.35">
      <c r="C3406" s="41"/>
    </row>
    <row r="3407" spans="3:3" x14ac:dyDescent="0.35">
      <c r="C3407" s="41"/>
    </row>
    <row r="3408" spans="3:3" x14ac:dyDescent="0.35">
      <c r="C3408" s="41"/>
    </row>
    <row r="3409" spans="3:3" x14ac:dyDescent="0.35">
      <c r="C3409" s="41"/>
    </row>
    <row r="3410" spans="3:3" x14ac:dyDescent="0.35">
      <c r="C3410" s="41"/>
    </row>
    <row r="3411" spans="3:3" x14ac:dyDescent="0.35">
      <c r="C3411" s="41"/>
    </row>
    <row r="3412" spans="3:3" x14ac:dyDescent="0.35">
      <c r="C3412" s="41"/>
    </row>
    <row r="3413" spans="3:3" x14ac:dyDescent="0.35">
      <c r="C3413" s="41"/>
    </row>
    <row r="3414" spans="3:3" x14ac:dyDescent="0.35">
      <c r="C3414" s="41"/>
    </row>
    <row r="3415" spans="3:3" x14ac:dyDescent="0.35">
      <c r="C3415" s="41"/>
    </row>
    <row r="3416" spans="3:3" x14ac:dyDescent="0.35">
      <c r="C3416" s="41"/>
    </row>
    <row r="3417" spans="3:3" x14ac:dyDescent="0.35">
      <c r="C3417" s="41"/>
    </row>
    <row r="3418" spans="3:3" x14ac:dyDescent="0.35">
      <c r="C3418" s="41"/>
    </row>
    <row r="3419" spans="3:3" x14ac:dyDescent="0.35">
      <c r="C3419" s="41"/>
    </row>
    <row r="3420" spans="3:3" x14ac:dyDescent="0.35">
      <c r="C3420" s="41"/>
    </row>
    <row r="3421" spans="3:3" x14ac:dyDescent="0.35">
      <c r="C3421" s="41"/>
    </row>
    <row r="3422" spans="3:3" x14ac:dyDescent="0.35">
      <c r="C3422" s="41"/>
    </row>
    <row r="3423" spans="3:3" x14ac:dyDescent="0.35">
      <c r="C3423" s="41"/>
    </row>
    <row r="3424" spans="3:3" x14ac:dyDescent="0.35">
      <c r="C3424" s="41"/>
    </row>
    <row r="3425" spans="3:3" x14ac:dyDescent="0.35">
      <c r="C3425" s="41"/>
    </row>
    <row r="3426" spans="3:3" x14ac:dyDescent="0.35">
      <c r="C3426" s="41"/>
    </row>
    <row r="3427" spans="3:3" x14ac:dyDescent="0.35">
      <c r="C3427" s="41"/>
    </row>
    <row r="3428" spans="3:3" x14ac:dyDescent="0.35">
      <c r="C3428" s="41"/>
    </row>
    <row r="3429" spans="3:3" x14ac:dyDescent="0.35">
      <c r="C3429" s="41"/>
    </row>
    <row r="3430" spans="3:3" x14ac:dyDescent="0.35">
      <c r="C3430" s="41"/>
    </row>
    <row r="3431" spans="3:3" x14ac:dyDescent="0.35">
      <c r="C3431" s="41"/>
    </row>
    <row r="3432" spans="3:3" x14ac:dyDescent="0.35">
      <c r="C3432" s="41"/>
    </row>
    <row r="3433" spans="3:3" x14ac:dyDescent="0.35">
      <c r="C3433" s="41"/>
    </row>
    <row r="3434" spans="3:3" x14ac:dyDescent="0.35">
      <c r="C3434" s="41"/>
    </row>
    <row r="3435" spans="3:3" x14ac:dyDescent="0.35">
      <c r="C3435" s="41"/>
    </row>
    <row r="3436" spans="3:3" x14ac:dyDescent="0.35">
      <c r="C3436" s="41"/>
    </row>
    <row r="3437" spans="3:3" x14ac:dyDescent="0.35">
      <c r="C3437" s="41"/>
    </row>
    <row r="3438" spans="3:3" x14ac:dyDescent="0.35">
      <c r="C3438" s="41"/>
    </row>
    <row r="3439" spans="3:3" x14ac:dyDescent="0.35">
      <c r="C3439" s="41"/>
    </row>
    <row r="3440" spans="3:3" x14ac:dyDescent="0.35">
      <c r="C3440" s="41"/>
    </row>
    <row r="3441" spans="3:3" x14ac:dyDescent="0.35">
      <c r="C3441" s="41"/>
    </row>
    <row r="3442" spans="3:3" x14ac:dyDescent="0.35">
      <c r="C3442" s="41"/>
    </row>
    <row r="3443" spans="3:3" x14ac:dyDescent="0.35">
      <c r="C3443" s="41"/>
    </row>
    <row r="3444" spans="3:3" x14ac:dyDescent="0.35">
      <c r="C3444" s="41"/>
    </row>
    <row r="3445" spans="3:3" x14ac:dyDescent="0.35">
      <c r="C3445" s="41"/>
    </row>
    <row r="3446" spans="3:3" x14ac:dyDescent="0.35">
      <c r="C3446" s="41"/>
    </row>
    <row r="3447" spans="3:3" x14ac:dyDescent="0.35">
      <c r="C3447" s="41"/>
    </row>
    <row r="3448" spans="3:3" x14ac:dyDescent="0.35">
      <c r="C3448" s="41"/>
    </row>
    <row r="3449" spans="3:3" x14ac:dyDescent="0.35">
      <c r="C3449" s="41"/>
    </row>
    <row r="3450" spans="3:3" x14ac:dyDescent="0.35">
      <c r="C3450" s="41"/>
    </row>
    <row r="3451" spans="3:3" x14ac:dyDescent="0.35">
      <c r="C3451" s="41"/>
    </row>
    <row r="3452" spans="3:3" x14ac:dyDescent="0.35">
      <c r="C3452" s="41"/>
    </row>
    <row r="3453" spans="3:3" x14ac:dyDescent="0.35">
      <c r="C3453" s="41"/>
    </row>
    <row r="3454" spans="3:3" x14ac:dyDescent="0.35">
      <c r="C3454" s="41"/>
    </row>
    <row r="3455" spans="3:3" x14ac:dyDescent="0.35">
      <c r="C3455" s="41"/>
    </row>
    <row r="3456" spans="3:3" x14ac:dyDescent="0.35">
      <c r="C3456" s="41"/>
    </row>
    <row r="3457" spans="3:3" x14ac:dyDescent="0.35">
      <c r="C3457" s="41"/>
    </row>
    <row r="3458" spans="3:3" x14ac:dyDescent="0.35">
      <c r="C3458" s="41"/>
    </row>
    <row r="3459" spans="3:3" x14ac:dyDescent="0.35">
      <c r="C3459" s="41"/>
    </row>
    <row r="3460" spans="3:3" x14ac:dyDescent="0.35">
      <c r="C3460" s="41"/>
    </row>
    <row r="3461" spans="3:3" x14ac:dyDescent="0.35">
      <c r="C3461" s="41"/>
    </row>
    <row r="3462" spans="3:3" x14ac:dyDescent="0.35">
      <c r="C3462" s="41"/>
    </row>
    <row r="3463" spans="3:3" x14ac:dyDescent="0.35">
      <c r="C3463" s="41"/>
    </row>
    <row r="3464" spans="3:3" x14ac:dyDescent="0.35">
      <c r="C3464" s="41"/>
    </row>
    <row r="3465" spans="3:3" x14ac:dyDescent="0.35">
      <c r="C3465" s="41"/>
    </row>
    <row r="3466" spans="3:3" x14ac:dyDescent="0.35">
      <c r="C3466" s="41"/>
    </row>
    <row r="3467" spans="3:3" x14ac:dyDescent="0.35">
      <c r="C3467" s="41"/>
    </row>
    <row r="3468" spans="3:3" x14ac:dyDescent="0.35">
      <c r="C3468" s="41"/>
    </row>
    <row r="3469" spans="3:3" x14ac:dyDescent="0.35">
      <c r="C3469" s="41"/>
    </row>
    <row r="3470" spans="3:3" x14ac:dyDescent="0.35">
      <c r="C3470" s="41"/>
    </row>
    <row r="3471" spans="3:3" x14ac:dyDescent="0.35">
      <c r="C3471" s="41"/>
    </row>
    <row r="3472" spans="3:3" x14ac:dyDescent="0.35">
      <c r="C3472" s="41"/>
    </row>
    <row r="3473" spans="3:3" x14ac:dyDescent="0.35">
      <c r="C3473" s="41"/>
    </row>
    <row r="3474" spans="3:3" x14ac:dyDescent="0.35">
      <c r="C3474" s="41"/>
    </row>
    <row r="3475" spans="3:3" x14ac:dyDescent="0.35">
      <c r="C3475" s="41"/>
    </row>
    <row r="3476" spans="3:3" x14ac:dyDescent="0.35">
      <c r="C3476" s="41"/>
    </row>
    <row r="3477" spans="3:3" x14ac:dyDescent="0.35">
      <c r="C3477" s="41"/>
    </row>
    <row r="3478" spans="3:3" x14ac:dyDescent="0.35">
      <c r="C3478" s="41"/>
    </row>
    <row r="3479" spans="3:3" x14ac:dyDescent="0.35">
      <c r="C3479" s="41"/>
    </row>
    <row r="3480" spans="3:3" x14ac:dyDescent="0.35">
      <c r="C3480" s="41"/>
    </row>
    <row r="3481" spans="3:3" x14ac:dyDescent="0.35">
      <c r="C3481" s="41"/>
    </row>
    <row r="3482" spans="3:3" x14ac:dyDescent="0.35">
      <c r="C3482" s="41"/>
    </row>
    <row r="3483" spans="3:3" x14ac:dyDescent="0.35">
      <c r="C3483" s="41"/>
    </row>
    <row r="3484" spans="3:3" x14ac:dyDescent="0.35">
      <c r="C3484" s="41"/>
    </row>
    <row r="3485" spans="3:3" x14ac:dyDescent="0.35">
      <c r="C3485" s="41"/>
    </row>
    <row r="3486" spans="3:3" x14ac:dyDescent="0.35">
      <c r="C3486" s="41"/>
    </row>
    <row r="3487" spans="3:3" x14ac:dyDescent="0.35">
      <c r="C3487" s="41"/>
    </row>
    <row r="3488" spans="3:3" x14ac:dyDescent="0.35">
      <c r="C3488" s="41"/>
    </row>
    <row r="3489" spans="3:3" x14ac:dyDescent="0.35">
      <c r="C3489" s="41"/>
    </row>
    <row r="3490" spans="3:3" x14ac:dyDescent="0.35">
      <c r="C3490" s="41"/>
    </row>
    <row r="3491" spans="3:3" x14ac:dyDescent="0.35">
      <c r="C3491" s="41"/>
    </row>
    <row r="3492" spans="3:3" x14ac:dyDescent="0.35">
      <c r="C3492" s="41"/>
    </row>
    <row r="3493" spans="3:3" x14ac:dyDescent="0.35">
      <c r="C3493" s="41"/>
    </row>
    <row r="3494" spans="3:3" x14ac:dyDescent="0.35">
      <c r="C3494" s="41"/>
    </row>
    <row r="3495" spans="3:3" x14ac:dyDescent="0.35">
      <c r="C3495" s="41"/>
    </row>
    <row r="3496" spans="3:3" x14ac:dyDescent="0.35">
      <c r="C3496" s="41"/>
    </row>
    <row r="3497" spans="3:3" x14ac:dyDescent="0.35">
      <c r="C3497" s="41"/>
    </row>
    <row r="3498" spans="3:3" x14ac:dyDescent="0.35">
      <c r="C3498" s="41"/>
    </row>
    <row r="3499" spans="3:3" x14ac:dyDescent="0.35">
      <c r="C3499" s="41"/>
    </row>
    <row r="3500" spans="3:3" x14ac:dyDescent="0.35">
      <c r="C3500" s="41"/>
    </row>
    <row r="3501" spans="3:3" x14ac:dyDescent="0.35">
      <c r="C3501" s="41"/>
    </row>
    <row r="3502" spans="3:3" x14ac:dyDescent="0.35">
      <c r="C3502" s="41"/>
    </row>
    <row r="3503" spans="3:3" x14ac:dyDescent="0.35">
      <c r="C3503" s="41"/>
    </row>
    <row r="3504" spans="3:3" x14ac:dyDescent="0.35">
      <c r="C3504" s="41"/>
    </row>
    <row r="3505" spans="3:3" x14ac:dyDescent="0.35">
      <c r="C3505" s="41"/>
    </row>
    <row r="3506" spans="3:3" x14ac:dyDescent="0.35">
      <c r="C3506" s="41"/>
    </row>
    <row r="3507" spans="3:3" x14ac:dyDescent="0.35">
      <c r="C3507" s="41"/>
    </row>
    <row r="3508" spans="3:3" x14ac:dyDescent="0.35">
      <c r="C3508" s="41"/>
    </row>
    <row r="3509" spans="3:3" x14ac:dyDescent="0.35">
      <c r="C3509" s="41"/>
    </row>
    <row r="3510" spans="3:3" x14ac:dyDescent="0.35">
      <c r="C3510" s="41"/>
    </row>
    <row r="3511" spans="3:3" x14ac:dyDescent="0.35">
      <c r="C3511" s="41"/>
    </row>
    <row r="3512" spans="3:3" x14ac:dyDescent="0.35">
      <c r="C3512" s="41"/>
    </row>
    <row r="3513" spans="3:3" x14ac:dyDescent="0.35">
      <c r="C3513" s="41"/>
    </row>
    <row r="3514" spans="3:3" x14ac:dyDescent="0.35">
      <c r="C3514" s="41"/>
    </row>
    <row r="3515" spans="3:3" x14ac:dyDescent="0.35">
      <c r="C3515" s="41"/>
    </row>
    <row r="3516" spans="3:3" x14ac:dyDescent="0.35">
      <c r="C3516" s="41"/>
    </row>
    <row r="3517" spans="3:3" x14ac:dyDescent="0.35">
      <c r="C3517" s="41"/>
    </row>
    <row r="3518" spans="3:3" x14ac:dyDescent="0.35">
      <c r="C3518" s="41"/>
    </row>
    <row r="3519" spans="3:3" x14ac:dyDescent="0.35">
      <c r="C3519" s="41"/>
    </row>
    <row r="3520" spans="3:3" x14ac:dyDescent="0.35">
      <c r="C3520" s="41"/>
    </row>
    <row r="3521" spans="3:3" x14ac:dyDescent="0.35">
      <c r="C3521" s="41"/>
    </row>
    <row r="3522" spans="3:3" x14ac:dyDescent="0.35">
      <c r="C3522" s="41"/>
    </row>
    <row r="3523" spans="3:3" x14ac:dyDescent="0.35">
      <c r="C3523" s="41"/>
    </row>
    <row r="3524" spans="3:3" x14ac:dyDescent="0.35">
      <c r="C3524" s="41"/>
    </row>
    <row r="3525" spans="3:3" x14ac:dyDescent="0.35">
      <c r="C3525" s="41"/>
    </row>
    <row r="3526" spans="3:3" x14ac:dyDescent="0.35">
      <c r="C3526" s="41"/>
    </row>
    <row r="3527" spans="3:3" x14ac:dyDescent="0.35">
      <c r="C3527" s="41"/>
    </row>
    <row r="3528" spans="3:3" x14ac:dyDescent="0.35">
      <c r="C3528" s="41"/>
    </row>
    <row r="3529" spans="3:3" x14ac:dyDescent="0.35">
      <c r="C3529" s="41"/>
    </row>
    <row r="3530" spans="3:3" x14ac:dyDescent="0.35">
      <c r="C3530" s="41"/>
    </row>
    <row r="3531" spans="3:3" x14ac:dyDescent="0.35">
      <c r="C3531" s="41"/>
    </row>
    <row r="3532" spans="3:3" x14ac:dyDescent="0.35">
      <c r="C3532" s="41"/>
    </row>
    <row r="3533" spans="3:3" x14ac:dyDescent="0.35">
      <c r="C3533" s="41"/>
    </row>
    <row r="3534" spans="3:3" x14ac:dyDescent="0.35">
      <c r="C3534" s="41"/>
    </row>
    <row r="3535" spans="3:3" x14ac:dyDescent="0.35">
      <c r="C3535" s="41"/>
    </row>
    <row r="3536" spans="3:3" x14ac:dyDescent="0.35">
      <c r="C3536" s="41"/>
    </row>
    <row r="3537" spans="3:3" x14ac:dyDescent="0.35">
      <c r="C3537" s="41"/>
    </row>
    <row r="3538" spans="3:3" x14ac:dyDescent="0.35">
      <c r="C3538" s="41"/>
    </row>
    <row r="3539" spans="3:3" x14ac:dyDescent="0.35">
      <c r="C3539" s="41"/>
    </row>
    <row r="3540" spans="3:3" x14ac:dyDescent="0.35">
      <c r="C3540" s="41"/>
    </row>
    <row r="3541" spans="3:3" x14ac:dyDescent="0.35">
      <c r="C3541" s="41"/>
    </row>
    <row r="3542" spans="3:3" x14ac:dyDescent="0.35">
      <c r="C3542" s="41"/>
    </row>
    <row r="3543" spans="3:3" x14ac:dyDescent="0.35">
      <c r="C3543" s="41"/>
    </row>
    <row r="3544" spans="3:3" x14ac:dyDescent="0.35">
      <c r="C3544" s="41"/>
    </row>
    <row r="3545" spans="3:3" x14ac:dyDescent="0.35">
      <c r="C3545" s="41"/>
    </row>
    <row r="3546" spans="3:3" x14ac:dyDescent="0.35">
      <c r="C3546" s="41"/>
    </row>
    <row r="3547" spans="3:3" x14ac:dyDescent="0.35">
      <c r="C3547" s="41"/>
    </row>
    <row r="3548" spans="3:3" x14ac:dyDescent="0.35">
      <c r="C3548" s="41"/>
    </row>
    <row r="3549" spans="3:3" x14ac:dyDescent="0.35">
      <c r="C3549" s="41"/>
    </row>
    <row r="3550" spans="3:3" x14ac:dyDescent="0.35">
      <c r="C3550" s="41"/>
    </row>
    <row r="3551" spans="3:3" x14ac:dyDescent="0.35">
      <c r="C3551" s="41"/>
    </row>
    <row r="3552" spans="3:3" x14ac:dyDescent="0.35">
      <c r="C3552" s="41"/>
    </row>
    <row r="3553" spans="3:3" x14ac:dyDescent="0.35">
      <c r="C3553" s="41"/>
    </row>
    <row r="3554" spans="3:3" x14ac:dyDescent="0.35">
      <c r="C3554" s="41"/>
    </row>
    <row r="3555" spans="3:3" x14ac:dyDescent="0.35">
      <c r="C3555" s="41"/>
    </row>
    <row r="3556" spans="3:3" x14ac:dyDescent="0.35">
      <c r="C3556" s="41"/>
    </row>
    <row r="3557" spans="3:3" x14ac:dyDescent="0.35">
      <c r="C3557" s="41"/>
    </row>
    <row r="3558" spans="3:3" x14ac:dyDescent="0.35">
      <c r="C3558" s="41"/>
    </row>
    <row r="3559" spans="3:3" x14ac:dyDescent="0.35">
      <c r="C3559" s="41"/>
    </row>
    <row r="3560" spans="3:3" x14ac:dyDescent="0.35">
      <c r="C3560" s="41"/>
    </row>
    <row r="3561" spans="3:3" x14ac:dyDescent="0.35">
      <c r="C3561" s="41"/>
    </row>
    <row r="3562" spans="3:3" x14ac:dyDescent="0.35">
      <c r="C3562" s="41"/>
    </row>
    <row r="3563" spans="3:3" x14ac:dyDescent="0.35">
      <c r="C3563" s="41"/>
    </row>
    <row r="3564" spans="3:3" x14ac:dyDescent="0.35">
      <c r="C3564" s="41"/>
    </row>
    <row r="3565" spans="3:3" x14ac:dyDescent="0.35">
      <c r="C3565" s="41"/>
    </row>
    <row r="3566" spans="3:3" x14ac:dyDescent="0.35">
      <c r="C3566" s="41"/>
    </row>
    <row r="3567" spans="3:3" x14ac:dyDescent="0.35">
      <c r="C3567" s="41"/>
    </row>
    <row r="3568" spans="3:3" x14ac:dyDescent="0.35">
      <c r="C3568" s="41"/>
    </row>
    <row r="3569" spans="3:3" x14ac:dyDescent="0.35">
      <c r="C3569" s="41"/>
    </row>
    <row r="3570" spans="3:3" x14ac:dyDescent="0.35">
      <c r="C3570" s="41"/>
    </row>
    <row r="3571" spans="3:3" x14ac:dyDescent="0.35">
      <c r="C3571" s="41"/>
    </row>
    <row r="3572" spans="3:3" x14ac:dyDescent="0.35">
      <c r="C3572" s="41"/>
    </row>
    <row r="3573" spans="3:3" x14ac:dyDescent="0.35">
      <c r="C3573" s="41"/>
    </row>
    <row r="3574" spans="3:3" x14ac:dyDescent="0.35">
      <c r="C3574" s="41"/>
    </row>
    <row r="3575" spans="3:3" x14ac:dyDescent="0.35">
      <c r="C3575" s="41"/>
    </row>
    <row r="3576" spans="3:3" x14ac:dyDescent="0.35">
      <c r="C3576" s="41"/>
    </row>
    <row r="3577" spans="3:3" x14ac:dyDescent="0.35">
      <c r="C3577" s="41"/>
    </row>
    <row r="3578" spans="3:3" x14ac:dyDescent="0.35">
      <c r="C3578" s="41"/>
    </row>
    <row r="3579" spans="3:3" x14ac:dyDescent="0.35">
      <c r="C3579" s="41"/>
    </row>
    <row r="3580" spans="3:3" x14ac:dyDescent="0.35">
      <c r="C3580" s="41"/>
    </row>
    <row r="3581" spans="3:3" x14ac:dyDescent="0.35">
      <c r="C3581" s="41"/>
    </row>
    <row r="3582" spans="3:3" x14ac:dyDescent="0.35">
      <c r="C3582" s="41"/>
    </row>
    <row r="3583" spans="3:3" x14ac:dyDescent="0.35">
      <c r="C3583" s="41"/>
    </row>
    <row r="3584" spans="3:3" x14ac:dyDescent="0.35">
      <c r="C3584" s="41"/>
    </row>
    <row r="3585" spans="3:3" x14ac:dyDescent="0.35">
      <c r="C3585" s="41"/>
    </row>
    <row r="3586" spans="3:3" x14ac:dyDescent="0.35">
      <c r="C3586" s="41"/>
    </row>
    <row r="3587" spans="3:3" x14ac:dyDescent="0.35">
      <c r="C3587" s="41"/>
    </row>
    <row r="3588" spans="3:3" x14ac:dyDescent="0.35">
      <c r="C3588" s="41"/>
    </row>
    <row r="3589" spans="3:3" x14ac:dyDescent="0.35">
      <c r="C3589" s="41"/>
    </row>
    <row r="3590" spans="3:3" x14ac:dyDescent="0.35">
      <c r="C3590" s="41"/>
    </row>
    <row r="3591" spans="3:3" x14ac:dyDescent="0.35">
      <c r="C3591" s="41"/>
    </row>
    <row r="3592" spans="3:3" x14ac:dyDescent="0.35">
      <c r="C3592" s="41"/>
    </row>
    <row r="3593" spans="3:3" x14ac:dyDescent="0.35">
      <c r="C3593" s="41"/>
    </row>
    <row r="3594" spans="3:3" x14ac:dyDescent="0.35">
      <c r="C3594" s="41"/>
    </row>
    <row r="3595" spans="3:3" x14ac:dyDescent="0.35">
      <c r="C3595" s="41"/>
    </row>
    <row r="3596" spans="3:3" x14ac:dyDescent="0.35">
      <c r="C3596" s="41"/>
    </row>
    <row r="3597" spans="3:3" x14ac:dyDescent="0.35">
      <c r="C3597" s="41"/>
    </row>
    <row r="3598" spans="3:3" x14ac:dyDescent="0.35">
      <c r="C3598" s="41"/>
    </row>
    <row r="3599" spans="3:3" x14ac:dyDescent="0.35">
      <c r="C3599" s="41"/>
    </row>
    <row r="3600" spans="3:3" x14ac:dyDescent="0.35">
      <c r="C3600" s="41"/>
    </row>
    <row r="3601" spans="3:3" x14ac:dyDescent="0.35">
      <c r="C3601" s="41"/>
    </row>
    <row r="3602" spans="3:3" x14ac:dyDescent="0.35">
      <c r="C3602" s="41"/>
    </row>
    <row r="3603" spans="3:3" x14ac:dyDescent="0.35">
      <c r="C3603" s="41"/>
    </row>
    <row r="3604" spans="3:3" x14ac:dyDescent="0.35">
      <c r="C3604" s="41"/>
    </row>
    <row r="3605" spans="3:3" x14ac:dyDescent="0.35">
      <c r="C3605" s="41"/>
    </row>
    <row r="3606" spans="3:3" x14ac:dyDescent="0.35">
      <c r="C3606" s="41"/>
    </row>
    <row r="3607" spans="3:3" x14ac:dyDescent="0.35">
      <c r="C3607" s="41"/>
    </row>
    <row r="3608" spans="3:3" x14ac:dyDescent="0.35">
      <c r="C3608" s="41"/>
    </row>
    <row r="3609" spans="3:3" x14ac:dyDescent="0.35">
      <c r="C3609" s="41"/>
    </row>
    <row r="3610" spans="3:3" x14ac:dyDescent="0.35">
      <c r="C3610" s="41"/>
    </row>
    <row r="3611" spans="3:3" x14ac:dyDescent="0.35">
      <c r="C3611" s="41"/>
    </row>
    <row r="3612" spans="3:3" x14ac:dyDescent="0.35">
      <c r="C3612" s="41"/>
    </row>
    <row r="3613" spans="3:3" x14ac:dyDescent="0.35">
      <c r="C3613" s="41"/>
    </row>
    <row r="3614" spans="3:3" x14ac:dyDescent="0.35">
      <c r="C3614" s="41"/>
    </row>
    <row r="3615" spans="3:3" x14ac:dyDescent="0.35">
      <c r="C3615" s="41"/>
    </row>
    <row r="3616" spans="3:3" x14ac:dyDescent="0.35">
      <c r="C3616" s="41"/>
    </row>
    <row r="3617" spans="3:3" x14ac:dyDescent="0.35">
      <c r="C3617" s="41"/>
    </row>
    <row r="3618" spans="3:3" x14ac:dyDescent="0.35">
      <c r="C3618" s="41"/>
    </row>
    <row r="3619" spans="3:3" x14ac:dyDescent="0.35">
      <c r="C3619" s="41"/>
    </row>
    <row r="3620" spans="3:3" x14ac:dyDescent="0.35">
      <c r="C3620" s="41"/>
    </row>
    <row r="3621" spans="3:3" x14ac:dyDescent="0.35">
      <c r="C3621" s="41"/>
    </row>
    <row r="3622" spans="3:3" x14ac:dyDescent="0.35">
      <c r="C3622" s="41"/>
    </row>
    <row r="3623" spans="3:3" x14ac:dyDescent="0.35">
      <c r="C3623" s="41"/>
    </row>
    <row r="3624" spans="3:3" x14ac:dyDescent="0.35">
      <c r="C3624" s="41"/>
    </row>
    <row r="3625" spans="3:3" x14ac:dyDescent="0.35">
      <c r="C3625" s="41"/>
    </row>
    <row r="3626" spans="3:3" x14ac:dyDescent="0.35">
      <c r="C3626" s="41"/>
    </row>
    <row r="3627" spans="3:3" x14ac:dyDescent="0.35">
      <c r="C3627" s="41"/>
    </row>
    <row r="3628" spans="3:3" x14ac:dyDescent="0.35">
      <c r="C3628" s="41"/>
    </row>
    <row r="3629" spans="3:3" x14ac:dyDescent="0.35">
      <c r="C3629" s="41"/>
    </row>
    <row r="3630" spans="3:3" x14ac:dyDescent="0.35">
      <c r="C3630" s="41"/>
    </row>
    <row r="3631" spans="3:3" x14ac:dyDescent="0.35">
      <c r="C3631" s="41"/>
    </row>
    <row r="3632" spans="3:3" x14ac:dyDescent="0.35">
      <c r="C3632" s="41"/>
    </row>
    <row r="3633" spans="3:3" x14ac:dyDescent="0.35">
      <c r="C3633" s="41"/>
    </row>
    <row r="3634" spans="3:3" x14ac:dyDescent="0.35">
      <c r="C3634" s="41"/>
    </row>
    <row r="3635" spans="3:3" x14ac:dyDescent="0.35">
      <c r="C3635" s="41"/>
    </row>
    <row r="3636" spans="3:3" x14ac:dyDescent="0.35">
      <c r="C3636" s="41"/>
    </row>
    <row r="3637" spans="3:3" x14ac:dyDescent="0.35">
      <c r="C3637" s="41"/>
    </row>
    <row r="3638" spans="3:3" x14ac:dyDescent="0.35">
      <c r="C3638" s="41"/>
    </row>
    <row r="3639" spans="3:3" x14ac:dyDescent="0.35">
      <c r="C3639" s="41"/>
    </row>
    <row r="3640" spans="3:3" x14ac:dyDescent="0.35">
      <c r="C3640" s="41"/>
    </row>
    <row r="3641" spans="3:3" x14ac:dyDescent="0.35">
      <c r="C3641" s="41"/>
    </row>
    <row r="3642" spans="3:3" x14ac:dyDescent="0.35">
      <c r="C3642" s="41"/>
    </row>
    <row r="3643" spans="3:3" x14ac:dyDescent="0.35">
      <c r="C3643" s="41"/>
    </row>
    <row r="3644" spans="3:3" x14ac:dyDescent="0.35">
      <c r="C3644" s="41"/>
    </row>
    <row r="3645" spans="3:3" x14ac:dyDescent="0.35">
      <c r="C3645" s="41"/>
    </row>
    <row r="3646" spans="3:3" x14ac:dyDescent="0.35">
      <c r="C3646" s="41"/>
    </row>
    <row r="3647" spans="3:3" x14ac:dyDescent="0.35">
      <c r="C3647" s="41"/>
    </row>
    <row r="3648" spans="3:3" x14ac:dyDescent="0.35">
      <c r="C3648" s="41"/>
    </row>
    <row r="3649" spans="3:3" x14ac:dyDescent="0.35">
      <c r="C3649" s="41"/>
    </row>
    <row r="3650" spans="3:3" x14ac:dyDescent="0.35">
      <c r="C3650" s="41"/>
    </row>
    <row r="3651" spans="3:3" x14ac:dyDescent="0.35">
      <c r="C3651" s="41"/>
    </row>
    <row r="3652" spans="3:3" x14ac:dyDescent="0.35">
      <c r="C3652" s="41"/>
    </row>
    <row r="3653" spans="3:3" x14ac:dyDescent="0.35">
      <c r="C3653" s="41"/>
    </row>
    <row r="3654" spans="3:3" x14ac:dyDescent="0.35">
      <c r="C3654" s="41"/>
    </row>
    <row r="3655" spans="3:3" x14ac:dyDescent="0.35">
      <c r="C3655" s="41"/>
    </row>
    <row r="3656" spans="3:3" x14ac:dyDescent="0.35">
      <c r="C3656" s="41"/>
    </row>
    <row r="3657" spans="3:3" x14ac:dyDescent="0.35">
      <c r="C3657" s="41"/>
    </row>
    <row r="3658" spans="3:3" x14ac:dyDescent="0.35">
      <c r="C3658" s="41"/>
    </row>
    <row r="3659" spans="3:3" x14ac:dyDescent="0.35">
      <c r="C3659" s="41"/>
    </row>
    <row r="3660" spans="3:3" x14ac:dyDescent="0.35">
      <c r="C3660" s="41"/>
    </row>
    <row r="3661" spans="3:3" x14ac:dyDescent="0.35">
      <c r="C3661" s="41"/>
    </row>
    <row r="3662" spans="3:3" x14ac:dyDescent="0.35">
      <c r="C3662" s="41"/>
    </row>
    <row r="3663" spans="3:3" x14ac:dyDescent="0.35">
      <c r="C3663" s="41"/>
    </row>
    <row r="3664" spans="3:3" x14ac:dyDescent="0.35">
      <c r="C3664" s="41"/>
    </row>
    <row r="3665" spans="3:3" x14ac:dyDescent="0.35">
      <c r="C3665" s="41"/>
    </row>
    <row r="3666" spans="3:3" x14ac:dyDescent="0.35">
      <c r="C3666" s="41"/>
    </row>
    <row r="3667" spans="3:3" x14ac:dyDescent="0.35">
      <c r="C3667" s="41"/>
    </row>
    <row r="3668" spans="3:3" x14ac:dyDescent="0.35">
      <c r="C3668" s="41"/>
    </row>
    <row r="3669" spans="3:3" x14ac:dyDescent="0.35">
      <c r="C3669" s="41"/>
    </row>
    <row r="3670" spans="3:3" x14ac:dyDescent="0.35">
      <c r="C3670" s="41"/>
    </row>
    <row r="3671" spans="3:3" x14ac:dyDescent="0.35">
      <c r="C3671" s="41"/>
    </row>
    <row r="3672" spans="3:3" x14ac:dyDescent="0.35">
      <c r="C3672" s="41"/>
    </row>
    <row r="3673" spans="3:3" x14ac:dyDescent="0.35">
      <c r="C3673" s="41"/>
    </row>
    <row r="3674" spans="3:3" x14ac:dyDescent="0.35">
      <c r="C3674" s="41"/>
    </row>
    <row r="3675" spans="3:3" x14ac:dyDescent="0.35">
      <c r="C3675" s="41"/>
    </row>
    <row r="3676" spans="3:3" x14ac:dyDescent="0.35">
      <c r="C3676" s="41"/>
    </row>
    <row r="3677" spans="3:3" x14ac:dyDescent="0.35">
      <c r="C3677" s="41"/>
    </row>
    <row r="3678" spans="3:3" x14ac:dyDescent="0.35">
      <c r="C3678" s="41"/>
    </row>
    <row r="3679" spans="3:3" x14ac:dyDescent="0.35">
      <c r="C3679" s="41"/>
    </row>
    <row r="3680" spans="3:3" x14ac:dyDescent="0.35">
      <c r="C3680" s="41"/>
    </row>
    <row r="3681" spans="3:3" x14ac:dyDescent="0.35">
      <c r="C3681" s="41"/>
    </row>
    <row r="3682" spans="3:3" x14ac:dyDescent="0.35">
      <c r="C3682" s="41"/>
    </row>
    <row r="3683" spans="3:3" x14ac:dyDescent="0.35">
      <c r="C3683" s="41"/>
    </row>
    <row r="3684" spans="3:3" x14ac:dyDescent="0.35">
      <c r="C3684" s="41"/>
    </row>
    <row r="3685" spans="3:3" x14ac:dyDescent="0.35">
      <c r="C3685" s="41"/>
    </row>
    <row r="3686" spans="3:3" x14ac:dyDescent="0.35">
      <c r="C3686" s="41"/>
    </row>
    <row r="3687" spans="3:3" x14ac:dyDescent="0.35">
      <c r="C3687" s="41"/>
    </row>
    <row r="3688" spans="3:3" x14ac:dyDescent="0.35">
      <c r="C3688" s="41"/>
    </row>
    <row r="3689" spans="3:3" x14ac:dyDescent="0.35">
      <c r="C3689" s="41"/>
    </row>
    <row r="3690" spans="3:3" x14ac:dyDescent="0.35">
      <c r="C3690" s="41"/>
    </row>
    <row r="3691" spans="3:3" x14ac:dyDescent="0.35">
      <c r="C3691" s="41"/>
    </row>
    <row r="3692" spans="3:3" x14ac:dyDescent="0.35">
      <c r="C3692" s="41"/>
    </row>
    <row r="3693" spans="3:3" x14ac:dyDescent="0.35">
      <c r="C3693" s="41"/>
    </row>
    <row r="3694" spans="3:3" x14ac:dyDescent="0.35">
      <c r="C3694" s="41"/>
    </row>
    <row r="3695" spans="3:3" x14ac:dyDescent="0.35">
      <c r="C3695" s="41"/>
    </row>
    <row r="3696" spans="3:3" x14ac:dyDescent="0.35">
      <c r="C3696" s="41"/>
    </row>
    <row r="3697" spans="3:3" x14ac:dyDescent="0.35">
      <c r="C3697" s="41"/>
    </row>
    <row r="3698" spans="3:3" x14ac:dyDescent="0.35">
      <c r="C3698" s="41"/>
    </row>
    <row r="3699" spans="3:3" x14ac:dyDescent="0.35">
      <c r="C3699" s="41"/>
    </row>
    <row r="3700" spans="3:3" x14ac:dyDescent="0.35">
      <c r="C3700" s="41"/>
    </row>
    <row r="3701" spans="3:3" x14ac:dyDescent="0.35">
      <c r="C3701" s="41"/>
    </row>
    <row r="3702" spans="3:3" x14ac:dyDescent="0.35">
      <c r="C3702" s="41"/>
    </row>
    <row r="3703" spans="3:3" x14ac:dyDescent="0.35">
      <c r="C3703" s="41"/>
    </row>
    <row r="3704" spans="3:3" x14ac:dyDescent="0.35">
      <c r="C3704" s="41"/>
    </row>
    <row r="3705" spans="3:3" x14ac:dyDescent="0.35">
      <c r="C3705" s="41"/>
    </row>
    <row r="3706" spans="3:3" x14ac:dyDescent="0.35">
      <c r="C3706" s="41"/>
    </row>
    <row r="3707" spans="3:3" x14ac:dyDescent="0.35">
      <c r="C3707" s="41"/>
    </row>
    <row r="3708" spans="3:3" x14ac:dyDescent="0.35">
      <c r="C3708" s="41"/>
    </row>
    <row r="3709" spans="3:3" x14ac:dyDescent="0.35">
      <c r="C3709" s="41"/>
    </row>
    <row r="3710" spans="3:3" x14ac:dyDescent="0.35">
      <c r="C3710" s="41"/>
    </row>
    <row r="3711" spans="3:3" x14ac:dyDescent="0.35">
      <c r="C3711" s="41"/>
    </row>
    <row r="3712" spans="3:3" x14ac:dyDescent="0.35">
      <c r="C3712" s="41"/>
    </row>
    <row r="3713" spans="3:3" x14ac:dyDescent="0.35">
      <c r="C3713" s="41"/>
    </row>
    <row r="3714" spans="3:3" x14ac:dyDescent="0.35">
      <c r="C3714" s="41"/>
    </row>
    <row r="3715" spans="3:3" x14ac:dyDescent="0.35">
      <c r="C3715" s="41"/>
    </row>
    <row r="3716" spans="3:3" x14ac:dyDescent="0.35">
      <c r="C3716" s="41"/>
    </row>
    <row r="3717" spans="3:3" x14ac:dyDescent="0.35">
      <c r="C3717" s="41"/>
    </row>
    <row r="3718" spans="3:3" x14ac:dyDescent="0.35">
      <c r="C3718" s="41"/>
    </row>
    <row r="3719" spans="3:3" x14ac:dyDescent="0.35">
      <c r="C3719" s="41"/>
    </row>
    <row r="3720" spans="3:3" x14ac:dyDescent="0.35">
      <c r="C3720" s="41"/>
    </row>
    <row r="3721" spans="3:3" x14ac:dyDescent="0.35">
      <c r="C3721" s="41"/>
    </row>
    <row r="3722" spans="3:3" x14ac:dyDescent="0.35">
      <c r="C3722" s="41"/>
    </row>
    <row r="3723" spans="3:3" x14ac:dyDescent="0.35">
      <c r="C3723" s="41"/>
    </row>
    <row r="3724" spans="3:3" x14ac:dyDescent="0.35">
      <c r="C3724" s="41"/>
    </row>
    <row r="3725" spans="3:3" x14ac:dyDescent="0.35">
      <c r="C3725" s="41"/>
    </row>
    <row r="3726" spans="3:3" x14ac:dyDescent="0.35">
      <c r="C3726" s="41"/>
    </row>
    <row r="3727" spans="3:3" x14ac:dyDescent="0.35">
      <c r="C3727" s="41"/>
    </row>
    <row r="3728" spans="3:3" x14ac:dyDescent="0.35">
      <c r="C3728" s="41"/>
    </row>
    <row r="3729" spans="3:3" x14ac:dyDescent="0.35">
      <c r="C3729" s="41"/>
    </row>
    <row r="3730" spans="3:3" x14ac:dyDescent="0.35">
      <c r="C3730" s="41"/>
    </row>
    <row r="3731" spans="3:3" x14ac:dyDescent="0.35">
      <c r="C3731" s="41"/>
    </row>
    <row r="3732" spans="3:3" x14ac:dyDescent="0.35">
      <c r="C3732" s="41"/>
    </row>
    <row r="3733" spans="3:3" x14ac:dyDescent="0.35">
      <c r="C3733" s="41"/>
    </row>
    <row r="3734" spans="3:3" x14ac:dyDescent="0.35">
      <c r="C3734" s="41"/>
    </row>
    <row r="3735" spans="3:3" x14ac:dyDescent="0.35">
      <c r="C3735" s="41"/>
    </row>
    <row r="3736" spans="3:3" x14ac:dyDescent="0.35">
      <c r="C3736" s="41"/>
    </row>
    <row r="3737" spans="3:3" x14ac:dyDescent="0.35">
      <c r="C3737" s="41"/>
    </row>
    <row r="3738" spans="3:3" x14ac:dyDescent="0.35">
      <c r="C3738" s="41"/>
    </row>
    <row r="3739" spans="3:3" x14ac:dyDescent="0.35">
      <c r="C3739" s="41"/>
    </row>
    <row r="3740" spans="3:3" x14ac:dyDescent="0.35">
      <c r="C3740" s="41"/>
    </row>
    <row r="3741" spans="3:3" x14ac:dyDescent="0.35">
      <c r="C3741" s="41"/>
    </row>
    <row r="3742" spans="3:3" x14ac:dyDescent="0.35">
      <c r="C3742" s="41"/>
    </row>
    <row r="3743" spans="3:3" x14ac:dyDescent="0.35">
      <c r="C3743" s="41"/>
    </row>
    <row r="3744" spans="3:3" x14ac:dyDescent="0.35">
      <c r="C3744" s="41"/>
    </row>
    <row r="3745" spans="3:3" x14ac:dyDescent="0.35">
      <c r="C3745" s="41"/>
    </row>
    <row r="3746" spans="3:3" x14ac:dyDescent="0.35">
      <c r="C3746" s="41"/>
    </row>
    <row r="3747" spans="3:3" x14ac:dyDescent="0.35">
      <c r="C3747" s="41"/>
    </row>
    <row r="3748" spans="3:3" x14ac:dyDescent="0.35">
      <c r="C3748" s="41"/>
    </row>
    <row r="3749" spans="3:3" x14ac:dyDescent="0.35">
      <c r="C3749" s="41"/>
    </row>
    <row r="3750" spans="3:3" x14ac:dyDescent="0.35">
      <c r="C3750" s="41"/>
    </row>
    <row r="3751" spans="3:3" x14ac:dyDescent="0.35">
      <c r="C3751" s="41"/>
    </row>
    <row r="3752" spans="3:3" x14ac:dyDescent="0.35">
      <c r="C3752" s="41"/>
    </row>
    <row r="3753" spans="3:3" x14ac:dyDescent="0.35">
      <c r="C3753" s="41"/>
    </row>
    <row r="3754" spans="3:3" x14ac:dyDescent="0.35">
      <c r="C3754" s="41"/>
    </row>
    <row r="3755" spans="3:3" x14ac:dyDescent="0.35">
      <c r="C3755" s="41"/>
    </row>
    <row r="3756" spans="3:3" x14ac:dyDescent="0.35">
      <c r="C3756" s="41"/>
    </row>
    <row r="3757" spans="3:3" x14ac:dyDescent="0.35">
      <c r="C3757" s="41"/>
    </row>
    <row r="3758" spans="3:3" x14ac:dyDescent="0.35">
      <c r="C3758" s="41"/>
    </row>
    <row r="3759" spans="3:3" x14ac:dyDescent="0.35">
      <c r="C3759" s="41"/>
    </row>
    <row r="3760" spans="3:3" x14ac:dyDescent="0.35">
      <c r="C3760" s="41"/>
    </row>
    <row r="3761" spans="3:3" x14ac:dyDescent="0.35">
      <c r="C3761" s="41"/>
    </row>
    <row r="3762" spans="3:3" x14ac:dyDescent="0.35">
      <c r="C3762" s="41"/>
    </row>
    <row r="3763" spans="3:3" x14ac:dyDescent="0.35">
      <c r="C3763" s="41"/>
    </row>
    <row r="3764" spans="3:3" x14ac:dyDescent="0.35">
      <c r="C3764" s="41"/>
    </row>
    <row r="3765" spans="3:3" x14ac:dyDescent="0.35">
      <c r="C3765" s="41"/>
    </row>
    <row r="3766" spans="3:3" x14ac:dyDescent="0.35">
      <c r="C3766" s="41"/>
    </row>
    <row r="3767" spans="3:3" x14ac:dyDescent="0.35">
      <c r="C3767" s="41"/>
    </row>
    <row r="3768" spans="3:3" x14ac:dyDescent="0.35">
      <c r="C3768" s="41"/>
    </row>
    <row r="3769" spans="3:3" x14ac:dyDescent="0.35">
      <c r="C3769" s="41"/>
    </row>
    <row r="3770" spans="3:3" x14ac:dyDescent="0.35">
      <c r="C3770" s="41"/>
    </row>
    <row r="3771" spans="3:3" x14ac:dyDescent="0.35">
      <c r="C3771" s="41"/>
    </row>
    <row r="3772" spans="3:3" x14ac:dyDescent="0.35">
      <c r="C3772" s="41"/>
    </row>
    <row r="3773" spans="3:3" x14ac:dyDescent="0.35">
      <c r="C3773" s="41"/>
    </row>
    <row r="3774" spans="3:3" x14ac:dyDescent="0.35">
      <c r="C3774" s="41"/>
    </row>
    <row r="3775" spans="3:3" x14ac:dyDescent="0.35">
      <c r="C3775" s="41"/>
    </row>
    <row r="3776" spans="3:3" x14ac:dyDescent="0.35">
      <c r="C3776" s="41"/>
    </row>
    <row r="3777" spans="3:3" x14ac:dyDescent="0.35">
      <c r="C3777" s="41"/>
    </row>
    <row r="3778" spans="3:3" x14ac:dyDescent="0.35">
      <c r="C3778" s="41"/>
    </row>
    <row r="3779" spans="3:3" x14ac:dyDescent="0.35">
      <c r="C3779" s="41"/>
    </row>
    <row r="3780" spans="3:3" x14ac:dyDescent="0.35">
      <c r="C3780" s="41"/>
    </row>
    <row r="3781" spans="3:3" x14ac:dyDescent="0.35">
      <c r="C3781" s="41"/>
    </row>
    <row r="3782" spans="3:3" x14ac:dyDescent="0.35">
      <c r="C3782" s="41"/>
    </row>
    <row r="3783" spans="3:3" x14ac:dyDescent="0.35">
      <c r="C3783" s="41"/>
    </row>
    <row r="3784" spans="3:3" x14ac:dyDescent="0.35">
      <c r="C3784" s="41"/>
    </row>
    <row r="3785" spans="3:3" x14ac:dyDescent="0.35">
      <c r="C3785" s="41"/>
    </row>
    <row r="3786" spans="3:3" x14ac:dyDescent="0.35">
      <c r="C3786" s="41"/>
    </row>
    <row r="3787" spans="3:3" x14ac:dyDescent="0.35">
      <c r="C3787" s="41"/>
    </row>
    <row r="3788" spans="3:3" x14ac:dyDescent="0.35">
      <c r="C3788" s="41"/>
    </row>
    <row r="3789" spans="3:3" x14ac:dyDescent="0.35">
      <c r="C3789" s="41"/>
    </row>
    <row r="3790" spans="3:3" x14ac:dyDescent="0.35">
      <c r="C3790" s="41"/>
    </row>
    <row r="3791" spans="3:3" x14ac:dyDescent="0.35">
      <c r="C3791" s="41"/>
    </row>
    <row r="3792" spans="3:3" x14ac:dyDescent="0.35">
      <c r="C3792" s="41"/>
    </row>
    <row r="3793" spans="3:3" x14ac:dyDescent="0.35">
      <c r="C3793" s="41"/>
    </row>
    <row r="3794" spans="3:3" x14ac:dyDescent="0.35">
      <c r="C3794" s="41"/>
    </row>
    <row r="3795" spans="3:3" x14ac:dyDescent="0.35">
      <c r="C3795" s="41"/>
    </row>
    <row r="3796" spans="3:3" x14ac:dyDescent="0.35">
      <c r="C3796" s="41"/>
    </row>
    <row r="3797" spans="3:3" x14ac:dyDescent="0.35">
      <c r="C3797" s="41"/>
    </row>
    <row r="3798" spans="3:3" x14ac:dyDescent="0.35">
      <c r="C3798" s="41"/>
    </row>
    <row r="3799" spans="3:3" x14ac:dyDescent="0.35">
      <c r="C3799" s="41"/>
    </row>
    <row r="3800" spans="3:3" x14ac:dyDescent="0.35">
      <c r="C3800" s="41"/>
    </row>
    <row r="3801" spans="3:3" x14ac:dyDescent="0.35">
      <c r="C3801" s="41"/>
    </row>
    <row r="3802" spans="3:3" x14ac:dyDescent="0.35">
      <c r="C3802" s="41"/>
    </row>
    <row r="3803" spans="3:3" x14ac:dyDescent="0.35">
      <c r="C3803" s="41"/>
    </row>
    <row r="3804" spans="3:3" x14ac:dyDescent="0.35">
      <c r="C3804" s="41"/>
    </row>
    <row r="3805" spans="3:3" x14ac:dyDescent="0.35">
      <c r="C3805" s="41"/>
    </row>
    <row r="3806" spans="3:3" x14ac:dyDescent="0.35">
      <c r="C3806" s="41"/>
    </row>
    <row r="3807" spans="3:3" x14ac:dyDescent="0.35">
      <c r="C3807" s="41"/>
    </row>
    <row r="3808" spans="3:3" x14ac:dyDescent="0.35">
      <c r="C3808" s="41"/>
    </row>
    <row r="3809" spans="3:3" x14ac:dyDescent="0.35">
      <c r="C3809" s="41"/>
    </row>
    <row r="3810" spans="3:3" x14ac:dyDescent="0.35">
      <c r="C3810" s="41"/>
    </row>
    <row r="3811" spans="3:3" x14ac:dyDescent="0.35">
      <c r="C3811" s="41"/>
    </row>
    <row r="3812" spans="3:3" x14ac:dyDescent="0.35">
      <c r="C3812" s="41"/>
    </row>
    <row r="3813" spans="3:3" x14ac:dyDescent="0.35">
      <c r="C3813" s="41"/>
    </row>
    <row r="3814" spans="3:3" x14ac:dyDescent="0.35">
      <c r="C3814" s="41"/>
    </row>
    <row r="3815" spans="3:3" x14ac:dyDescent="0.35">
      <c r="C3815" s="41"/>
    </row>
    <row r="3816" spans="3:3" x14ac:dyDescent="0.35">
      <c r="C3816" s="41"/>
    </row>
    <row r="3817" spans="3:3" x14ac:dyDescent="0.35">
      <c r="C3817" s="41"/>
    </row>
    <row r="3818" spans="3:3" x14ac:dyDescent="0.35">
      <c r="C3818" s="41"/>
    </row>
    <row r="3819" spans="3:3" x14ac:dyDescent="0.35">
      <c r="C3819" s="41"/>
    </row>
    <row r="3820" spans="3:3" x14ac:dyDescent="0.35">
      <c r="C3820" s="41"/>
    </row>
    <row r="3821" spans="3:3" x14ac:dyDescent="0.35">
      <c r="C3821" s="41"/>
    </row>
    <row r="3822" spans="3:3" x14ac:dyDescent="0.35">
      <c r="C3822" s="41"/>
    </row>
    <row r="3823" spans="3:3" x14ac:dyDescent="0.35">
      <c r="C3823" s="41"/>
    </row>
    <row r="3824" spans="3:3" x14ac:dyDescent="0.35">
      <c r="C3824" s="41"/>
    </row>
    <row r="3825" spans="3:3" x14ac:dyDescent="0.35">
      <c r="C3825" s="41"/>
    </row>
    <row r="3826" spans="3:3" x14ac:dyDescent="0.35">
      <c r="C3826" s="41"/>
    </row>
    <row r="3827" spans="3:3" x14ac:dyDescent="0.35">
      <c r="C3827" s="41"/>
    </row>
    <row r="3828" spans="3:3" x14ac:dyDescent="0.35">
      <c r="C3828" s="41"/>
    </row>
    <row r="3829" spans="3:3" x14ac:dyDescent="0.35">
      <c r="C3829" s="41"/>
    </row>
    <row r="3830" spans="3:3" x14ac:dyDescent="0.35">
      <c r="C3830" s="41"/>
    </row>
    <row r="3831" spans="3:3" x14ac:dyDescent="0.35">
      <c r="C3831" s="41"/>
    </row>
    <row r="3832" spans="3:3" x14ac:dyDescent="0.35">
      <c r="C3832" s="41"/>
    </row>
    <row r="3833" spans="3:3" x14ac:dyDescent="0.35">
      <c r="C3833" s="41"/>
    </row>
    <row r="3834" spans="3:3" x14ac:dyDescent="0.35">
      <c r="C3834" s="41"/>
    </row>
    <row r="3835" spans="3:3" x14ac:dyDescent="0.35">
      <c r="C3835" s="41"/>
    </row>
    <row r="3836" spans="3:3" x14ac:dyDescent="0.35">
      <c r="C3836" s="41"/>
    </row>
    <row r="3837" spans="3:3" x14ac:dyDescent="0.35">
      <c r="C3837" s="41"/>
    </row>
    <row r="3838" spans="3:3" x14ac:dyDescent="0.35">
      <c r="C3838" s="41"/>
    </row>
    <row r="3839" spans="3:3" x14ac:dyDescent="0.35">
      <c r="C3839" s="41"/>
    </row>
    <row r="3840" spans="3:3" x14ac:dyDescent="0.35">
      <c r="C3840" s="41"/>
    </row>
    <row r="3841" spans="3:3" x14ac:dyDescent="0.35">
      <c r="C3841" s="41"/>
    </row>
    <row r="3842" spans="3:3" x14ac:dyDescent="0.35">
      <c r="C3842" s="41"/>
    </row>
    <row r="3843" spans="3:3" x14ac:dyDescent="0.35">
      <c r="C3843" s="41"/>
    </row>
    <row r="3844" spans="3:3" x14ac:dyDescent="0.35">
      <c r="C3844" s="41"/>
    </row>
    <row r="3845" spans="3:3" x14ac:dyDescent="0.35">
      <c r="C3845" s="41"/>
    </row>
    <row r="3846" spans="3:3" x14ac:dyDescent="0.35">
      <c r="C3846" s="41"/>
    </row>
    <row r="3847" spans="3:3" x14ac:dyDescent="0.35">
      <c r="C3847" s="41"/>
    </row>
    <row r="3848" spans="3:3" x14ac:dyDescent="0.35">
      <c r="C3848" s="41"/>
    </row>
    <row r="3849" spans="3:3" x14ac:dyDescent="0.35">
      <c r="C3849" s="41"/>
    </row>
    <row r="3850" spans="3:3" x14ac:dyDescent="0.35">
      <c r="C3850" s="41"/>
    </row>
    <row r="3851" spans="3:3" x14ac:dyDescent="0.35">
      <c r="C3851" s="41"/>
    </row>
    <row r="3852" spans="3:3" x14ac:dyDescent="0.35">
      <c r="C3852" s="41"/>
    </row>
    <row r="3853" spans="3:3" x14ac:dyDescent="0.35">
      <c r="C3853" s="41"/>
    </row>
    <row r="3854" spans="3:3" x14ac:dyDescent="0.35">
      <c r="C3854" s="41"/>
    </row>
    <row r="3855" spans="3:3" x14ac:dyDescent="0.35">
      <c r="C3855" s="41"/>
    </row>
    <row r="3856" spans="3:3" x14ac:dyDescent="0.35">
      <c r="C3856" s="41"/>
    </row>
    <row r="3857" spans="3:3" x14ac:dyDescent="0.35">
      <c r="C3857" s="41"/>
    </row>
    <row r="3858" spans="3:3" x14ac:dyDescent="0.35">
      <c r="C3858" s="41"/>
    </row>
    <row r="3859" spans="3:3" x14ac:dyDescent="0.35">
      <c r="C3859" s="41"/>
    </row>
    <row r="3860" spans="3:3" x14ac:dyDescent="0.35">
      <c r="C3860" s="41"/>
    </row>
    <row r="3861" spans="3:3" x14ac:dyDescent="0.35">
      <c r="C3861" s="41"/>
    </row>
    <row r="3862" spans="3:3" x14ac:dyDescent="0.35">
      <c r="C3862" s="41"/>
    </row>
    <row r="3863" spans="3:3" x14ac:dyDescent="0.35">
      <c r="C3863" s="41"/>
    </row>
    <row r="3864" spans="3:3" x14ac:dyDescent="0.35">
      <c r="C3864" s="41"/>
    </row>
    <row r="3865" spans="3:3" x14ac:dyDescent="0.35">
      <c r="C3865" s="41"/>
    </row>
    <row r="3866" spans="3:3" x14ac:dyDescent="0.35">
      <c r="C3866" s="41"/>
    </row>
    <row r="3867" spans="3:3" x14ac:dyDescent="0.35">
      <c r="C3867" s="41"/>
    </row>
    <row r="3868" spans="3:3" x14ac:dyDescent="0.35">
      <c r="C3868" s="41"/>
    </row>
    <row r="3869" spans="3:3" x14ac:dyDescent="0.35">
      <c r="C3869" s="41"/>
    </row>
    <row r="3870" spans="3:3" x14ac:dyDescent="0.35">
      <c r="C3870" s="41"/>
    </row>
    <row r="3871" spans="3:3" x14ac:dyDescent="0.35">
      <c r="C3871" s="41"/>
    </row>
    <row r="3872" spans="3:3" x14ac:dyDescent="0.35">
      <c r="C3872" s="41"/>
    </row>
    <row r="3873" spans="3:3" x14ac:dyDescent="0.35">
      <c r="C3873" s="41"/>
    </row>
    <row r="3874" spans="3:3" x14ac:dyDescent="0.35">
      <c r="C3874" s="41"/>
    </row>
    <row r="3875" spans="3:3" x14ac:dyDescent="0.35">
      <c r="C3875" s="41"/>
    </row>
    <row r="3876" spans="3:3" x14ac:dyDescent="0.35">
      <c r="C3876" s="41"/>
    </row>
    <row r="3877" spans="3:3" x14ac:dyDescent="0.35">
      <c r="C3877" s="41"/>
    </row>
    <row r="3878" spans="3:3" x14ac:dyDescent="0.35">
      <c r="C3878" s="41"/>
    </row>
    <row r="3879" spans="3:3" x14ac:dyDescent="0.35">
      <c r="C3879" s="41"/>
    </row>
    <row r="3880" spans="3:3" x14ac:dyDescent="0.35">
      <c r="C3880" s="41"/>
    </row>
    <row r="3881" spans="3:3" x14ac:dyDescent="0.35">
      <c r="C3881" s="41"/>
    </row>
    <row r="3882" spans="3:3" x14ac:dyDescent="0.35">
      <c r="C3882" s="41"/>
    </row>
    <row r="3883" spans="3:3" x14ac:dyDescent="0.35">
      <c r="C3883" s="41"/>
    </row>
    <row r="3884" spans="3:3" x14ac:dyDescent="0.35">
      <c r="C3884" s="41"/>
    </row>
    <row r="3885" spans="3:3" x14ac:dyDescent="0.35">
      <c r="C3885" s="41"/>
    </row>
    <row r="3886" spans="3:3" x14ac:dyDescent="0.35">
      <c r="C3886" s="41"/>
    </row>
    <row r="3887" spans="3:3" x14ac:dyDescent="0.35">
      <c r="C3887" s="41"/>
    </row>
    <row r="3888" spans="3:3" x14ac:dyDescent="0.35">
      <c r="C3888" s="41"/>
    </row>
    <row r="3889" spans="3:3" x14ac:dyDescent="0.35">
      <c r="C3889" s="41"/>
    </row>
    <row r="3890" spans="3:3" x14ac:dyDescent="0.35">
      <c r="C3890" s="41"/>
    </row>
    <row r="3891" spans="3:3" x14ac:dyDescent="0.35">
      <c r="C3891" s="41"/>
    </row>
    <row r="3892" spans="3:3" x14ac:dyDescent="0.35">
      <c r="C3892" s="41"/>
    </row>
    <row r="3893" spans="3:3" x14ac:dyDescent="0.35">
      <c r="C3893" s="41"/>
    </row>
    <row r="3894" spans="3:3" x14ac:dyDescent="0.35">
      <c r="C3894" s="41"/>
    </row>
    <row r="3895" spans="3:3" x14ac:dyDescent="0.35">
      <c r="C3895" s="41"/>
    </row>
    <row r="3896" spans="3:3" x14ac:dyDescent="0.35">
      <c r="C3896" s="41"/>
    </row>
    <row r="3897" spans="3:3" x14ac:dyDescent="0.35">
      <c r="C3897" s="41"/>
    </row>
    <row r="3898" spans="3:3" x14ac:dyDescent="0.35">
      <c r="C3898" s="41"/>
    </row>
    <row r="3899" spans="3:3" x14ac:dyDescent="0.35">
      <c r="C3899" s="41"/>
    </row>
    <row r="3900" spans="3:3" x14ac:dyDescent="0.35">
      <c r="C3900" s="41"/>
    </row>
    <row r="3901" spans="3:3" x14ac:dyDescent="0.35">
      <c r="C3901" s="41"/>
    </row>
    <row r="3902" spans="3:3" x14ac:dyDescent="0.35">
      <c r="C3902" s="41"/>
    </row>
    <row r="3903" spans="3:3" x14ac:dyDescent="0.35">
      <c r="C3903" s="41"/>
    </row>
    <row r="3904" spans="3:3" x14ac:dyDescent="0.35">
      <c r="C3904" s="41"/>
    </row>
    <row r="3905" spans="3:3" x14ac:dyDescent="0.35">
      <c r="C3905" s="41"/>
    </row>
    <row r="3906" spans="3:3" x14ac:dyDescent="0.35">
      <c r="C3906" s="41"/>
    </row>
    <row r="3907" spans="3:3" x14ac:dyDescent="0.35">
      <c r="C3907" s="41"/>
    </row>
    <row r="3908" spans="3:3" x14ac:dyDescent="0.35">
      <c r="C3908" s="41"/>
    </row>
    <row r="3909" spans="3:3" x14ac:dyDescent="0.35">
      <c r="C3909" s="41"/>
    </row>
    <row r="3910" spans="3:3" x14ac:dyDescent="0.35">
      <c r="C3910" s="41"/>
    </row>
    <row r="3911" spans="3:3" x14ac:dyDescent="0.35">
      <c r="C3911" s="41"/>
    </row>
    <row r="3912" spans="3:3" x14ac:dyDescent="0.35">
      <c r="C3912" s="41"/>
    </row>
    <row r="3913" spans="3:3" x14ac:dyDescent="0.35">
      <c r="C3913" s="41"/>
    </row>
    <row r="3914" spans="3:3" x14ac:dyDescent="0.35">
      <c r="C3914" s="41"/>
    </row>
    <row r="3915" spans="3:3" x14ac:dyDescent="0.35">
      <c r="C3915" s="41"/>
    </row>
    <row r="3916" spans="3:3" x14ac:dyDescent="0.35">
      <c r="C3916" s="41"/>
    </row>
    <row r="3917" spans="3:3" x14ac:dyDescent="0.35">
      <c r="C3917" s="41"/>
    </row>
    <row r="3918" spans="3:3" x14ac:dyDescent="0.35">
      <c r="C3918" s="41"/>
    </row>
    <row r="3919" spans="3:3" x14ac:dyDescent="0.35">
      <c r="C3919" s="41"/>
    </row>
    <row r="3920" spans="3:3" x14ac:dyDescent="0.35">
      <c r="C3920" s="41"/>
    </row>
    <row r="3921" spans="3:3" x14ac:dyDescent="0.35">
      <c r="C3921" s="41"/>
    </row>
    <row r="3922" spans="3:3" x14ac:dyDescent="0.35">
      <c r="C3922" s="41"/>
    </row>
    <row r="3923" spans="3:3" x14ac:dyDescent="0.35">
      <c r="C3923" s="41"/>
    </row>
    <row r="3924" spans="3:3" x14ac:dyDescent="0.35">
      <c r="C3924" s="41"/>
    </row>
    <row r="3925" spans="3:3" x14ac:dyDescent="0.35">
      <c r="C3925" s="41"/>
    </row>
    <row r="3926" spans="3:3" x14ac:dyDescent="0.35">
      <c r="C3926" s="41"/>
    </row>
    <row r="3927" spans="3:3" x14ac:dyDescent="0.35">
      <c r="C3927" s="41"/>
    </row>
    <row r="3928" spans="3:3" x14ac:dyDescent="0.35">
      <c r="C3928" s="41"/>
    </row>
    <row r="3929" spans="3:3" x14ac:dyDescent="0.35">
      <c r="C3929" s="41"/>
    </row>
    <row r="3930" spans="3:3" x14ac:dyDescent="0.35">
      <c r="C3930" s="41"/>
    </row>
    <row r="3931" spans="3:3" x14ac:dyDescent="0.35">
      <c r="C3931" s="41"/>
    </row>
    <row r="3932" spans="3:3" x14ac:dyDescent="0.35">
      <c r="C3932" s="41"/>
    </row>
    <row r="3933" spans="3:3" x14ac:dyDescent="0.35">
      <c r="C3933" s="41"/>
    </row>
    <row r="3934" spans="3:3" x14ac:dyDescent="0.35">
      <c r="C3934" s="41"/>
    </row>
    <row r="3935" spans="3:3" x14ac:dyDescent="0.35">
      <c r="C3935" s="41"/>
    </row>
    <row r="3936" spans="3:3" x14ac:dyDescent="0.35">
      <c r="C3936" s="41"/>
    </row>
    <row r="3937" spans="3:3" x14ac:dyDescent="0.35">
      <c r="C3937" s="41"/>
    </row>
    <row r="3938" spans="3:3" x14ac:dyDescent="0.35">
      <c r="C3938" s="41"/>
    </row>
    <row r="3939" spans="3:3" x14ac:dyDescent="0.35">
      <c r="C3939" s="41"/>
    </row>
    <row r="3940" spans="3:3" x14ac:dyDescent="0.35">
      <c r="C3940" s="41"/>
    </row>
    <row r="3941" spans="3:3" x14ac:dyDescent="0.35">
      <c r="C3941" s="41"/>
    </row>
    <row r="3942" spans="3:3" x14ac:dyDescent="0.35">
      <c r="C3942" s="41"/>
    </row>
    <row r="3943" spans="3:3" x14ac:dyDescent="0.35">
      <c r="C3943" s="41"/>
    </row>
    <row r="3944" spans="3:3" x14ac:dyDescent="0.35">
      <c r="C3944" s="41"/>
    </row>
    <row r="3945" spans="3:3" x14ac:dyDescent="0.35">
      <c r="C3945" s="41"/>
    </row>
    <row r="3946" spans="3:3" x14ac:dyDescent="0.35">
      <c r="C3946" s="41"/>
    </row>
    <row r="3947" spans="3:3" x14ac:dyDescent="0.35">
      <c r="C3947" s="41"/>
    </row>
    <row r="3948" spans="3:3" x14ac:dyDescent="0.35">
      <c r="C3948" s="41"/>
    </row>
    <row r="3949" spans="3:3" x14ac:dyDescent="0.35">
      <c r="C3949" s="41"/>
    </row>
    <row r="3950" spans="3:3" x14ac:dyDescent="0.35">
      <c r="C3950" s="41"/>
    </row>
    <row r="3951" spans="3:3" x14ac:dyDescent="0.35">
      <c r="C3951" s="41"/>
    </row>
    <row r="3952" spans="3:3" x14ac:dyDescent="0.35">
      <c r="C3952" s="41"/>
    </row>
    <row r="3953" spans="3:3" x14ac:dyDescent="0.35">
      <c r="C3953" s="41"/>
    </row>
    <row r="3954" spans="3:3" x14ac:dyDescent="0.35">
      <c r="C3954" s="41"/>
    </row>
    <row r="3955" spans="3:3" x14ac:dyDescent="0.35">
      <c r="C3955" s="41"/>
    </row>
    <row r="3956" spans="3:3" x14ac:dyDescent="0.35">
      <c r="C3956" s="41"/>
    </row>
    <row r="3957" spans="3:3" x14ac:dyDescent="0.35">
      <c r="C3957" s="41"/>
    </row>
    <row r="3958" spans="3:3" x14ac:dyDescent="0.35">
      <c r="C3958" s="41"/>
    </row>
    <row r="3959" spans="3:3" x14ac:dyDescent="0.35">
      <c r="C3959" s="41"/>
    </row>
    <row r="3960" spans="3:3" x14ac:dyDescent="0.35">
      <c r="C3960" s="41"/>
    </row>
    <row r="3961" spans="3:3" x14ac:dyDescent="0.35">
      <c r="C3961" s="41"/>
    </row>
    <row r="3962" spans="3:3" x14ac:dyDescent="0.35">
      <c r="C3962" s="41"/>
    </row>
    <row r="3963" spans="3:3" x14ac:dyDescent="0.35">
      <c r="C3963" s="41"/>
    </row>
    <row r="3964" spans="3:3" x14ac:dyDescent="0.35">
      <c r="C3964" s="41"/>
    </row>
    <row r="3965" spans="3:3" x14ac:dyDescent="0.35">
      <c r="C3965" s="41"/>
    </row>
    <row r="3966" spans="3:3" x14ac:dyDescent="0.35">
      <c r="C3966" s="41"/>
    </row>
    <row r="3967" spans="3:3" x14ac:dyDescent="0.35">
      <c r="C3967" s="41"/>
    </row>
    <row r="3968" spans="3:3" x14ac:dyDescent="0.35">
      <c r="C3968" s="41"/>
    </row>
    <row r="3969" spans="3:3" x14ac:dyDescent="0.35">
      <c r="C3969" s="41"/>
    </row>
    <row r="3970" spans="3:3" x14ac:dyDescent="0.35">
      <c r="C3970" s="41"/>
    </row>
    <row r="3971" spans="3:3" x14ac:dyDescent="0.35">
      <c r="C3971" s="41"/>
    </row>
    <row r="3972" spans="3:3" x14ac:dyDescent="0.35">
      <c r="C3972" s="41"/>
    </row>
    <row r="3973" spans="3:3" x14ac:dyDescent="0.35">
      <c r="C3973" s="41"/>
    </row>
    <row r="3974" spans="3:3" x14ac:dyDescent="0.35">
      <c r="C3974" s="41"/>
    </row>
    <row r="3975" spans="3:3" x14ac:dyDescent="0.35">
      <c r="C3975" s="41"/>
    </row>
    <row r="3976" spans="3:3" x14ac:dyDescent="0.35">
      <c r="C3976" s="41"/>
    </row>
    <row r="3977" spans="3:3" x14ac:dyDescent="0.35">
      <c r="C3977" s="41"/>
    </row>
    <row r="3978" spans="3:3" x14ac:dyDescent="0.35">
      <c r="C3978" s="41"/>
    </row>
    <row r="3979" spans="3:3" x14ac:dyDescent="0.35">
      <c r="C3979" s="41"/>
    </row>
    <row r="3980" spans="3:3" x14ac:dyDescent="0.35">
      <c r="C3980" s="41"/>
    </row>
    <row r="3981" spans="3:3" x14ac:dyDescent="0.35">
      <c r="C3981" s="41"/>
    </row>
    <row r="3982" spans="3:3" x14ac:dyDescent="0.35">
      <c r="C3982" s="41"/>
    </row>
    <row r="3983" spans="3:3" x14ac:dyDescent="0.35">
      <c r="C3983" s="41"/>
    </row>
    <row r="3984" spans="3:3" x14ac:dyDescent="0.35">
      <c r="C3984" s="41"/>
    </row>
    <row r="3985" spans="3:3" x14ac:dyDescent="0.35">
      <c r="C3985" s="41"/>
    </row>
    <row r="3986" spans="3:3" x14ac:dyDescent="0.35">
      <c r="C3986" s="41"/>
    </row>
    <row r="3987" spans="3:3" x14ac:dyDescent="0.35">
      <c r="C3987" s="41"/>
    </row>
    <row r="3988" spans="3:3" x14ac:dyDescent="0.35">
      <c r="C3988" s="41"/>
    </row>
    <row r="3989" spans="3:3" x14ac:dyDescent="0.35">
      <c r="C3989" s="41"/>
    </row>
    <row r="3990" spans="3:3" x14ac:dyDescent="0.35">
      <c r="C3990" s="41"/>
    </row>
    <row r="3991" spans="3:3" x14ac:dyDescent="0.35">
      <c r="C3991" s="41"/>
    </row>
    <row r="3992" spans="3:3" x14ac:dyDescent="0.35">
      <c r="C3992" s="41"/>
    </row>
    <row r="3993" spans="3:3" x14ac:dyDescent="0.35">
      <c r="C3993" s="41"/>
    </row>
    <row r="3994" spans="3:3" x14ac:dyDescent="0.35">
      <c r="C3994" s="41"/>
    </row>
    <row r="3995" spans="3:3" x14ac:dyDescent="0.35">
      <c r="C3995" s="41"/>
    </row>
    <row r="3996" spans="3:3" x14ac:dyDescent="0.35">
      <c r="C3996" s="41"/>
    </row>
    <row r="3997" spans="3:3" x14ac:dyDescent="0.35">
      <c r="C3997" s="41"/>
    </row>
    <row r="3998" spans="3:3" x14ac:dyDescent="0.35">
      <c r="C3998" s="41"/>
    </row>
    <row r="3999" spans="3:3" x14ac:dyDescent="0.35">
      <c r="C3999" s="41"/>
    </row>
    <row r="4000" spans="3:3" x14ac:dyDescent="0.35">
      <c r="C4000" s="41"/>
    </row>
    <row r="4001" spans="3:3" x14ac:dyDescent="0.35">
      <c r="C4001" s="41"/>
    </row>
    <row r="4002" spans="3:3" x14ac:dyDescent="0.35">
      <c r="C4002" s="41"/>
    </row>
    <row r="4003" spans="3:3" x14ac:dyDescent="0.35">
      <c r="C4003" s="41"/>
    </row>
    <row r="4004" spans="3:3" x14ac:dyDescent="0.35">
      <c r="C4004" s="41"/>
    </row>
    <row r="4005" spans="3:3" x14ac:dyDescent="0.35">
      <c r="C4005" s="41"/>
    </row>
    <row r="4006" spans="3:3" x14ac:dyDescent="0.35">
      <c r="C4006" s="41"/>
    </row>
    <row r="4007" spans="3:3" x14ac:dyDescent="0.35">
      <c r="C4007" s="41"/>
    </row>
    <row r="4008" spans="3:3" x14ac:dyDescent="0.35">
      <c r="C4008" s="41"/>
    </row>
    <row r="4009" spans="3:3" x14ac:dyDescent="0.35">
      <c r="C4009" s="41"/>
    </row>
    <row r="4010" spans="3:3" x14ac:dyDescent="0.35">
      <c r="C4010" s="41"/>
    </row>
    <row r="4011" spans="3:3" x14ac:dyDescent="0.35">
      <c r="C4011" s="41"/>
    </row>
    <row r="4012" spans="3:3" x14ac:dyDescent="0.35">
      <c r="C4012" s="41"/>
    </row>
    <row r="4013" spans="3:3" x14ac:dyDescent="0.35">
      <c r="C4013" s="41"/>
    </row>
    <row r="4014" spans="3:3" x14ac:dyDescent="0.35">
      <c r="C4014" s="41"/>
    </row>
    <row r="4015" spans="3:3" x14ac:dyDescent="0.35">
      <c r="C4015" s="41"/>
    </row>
    <row r="4016" spans="3:3" x14ac:dyDescent="0.35">
      <c r="C4016" s="41"/>
    </row>
    <row r="4017" spans="3:3" x14ac:dyDescent="0.35">
      <c r="C4017" s="41"/>
    </row>
    <row r="4018" spans="3:3" x14ac:dyDescent="0.35">
      <c r="C4018" s="41"/>
    </row>
    <row r="4019" spans="3:3" x14ac:dyDescent="0.35">
      <c r="C4019" s="41"/>
    </row>
    <row r="4020" spans="3:3" x14ac:dyDescent="0.35">
      <c r="C4020" s="41"/>
    </row>
    <row r="4021" spans="3:3" x14ac:dyDescent="0.35">
      <c r="C4021" s="41"/>
    </row>
    <row r="4022" spans="3:3" x14ac:dyDescent="0.35">
      <c r="C4022" s="41"/>
    </row>
    <row r="4023" spans="3:3" x14ac:dyDescent="0.35">
      <c r="C4023" s="41"/>
    </row>
    <row r="4024" spans="3:3" x14ac:dyDescent="0.35">
      <c r="C4024" s="41"/>
    </row>
    <row r="4025" spans="3:3" x14ac:dyDescent="0.35">
      <c r="C4025" s="41"/>
    </row>
    <row r="4026" spans="3:3" x14ac:dyDescent="0.35">
      <c r="C4026" s="41"/>
    </row>
    <row r="4027" spans="3:3" x14ac:dyDescent="0.35">
      <c r="C4027" s="41"/>
    </row>
    <row r="4028" spans="3:3" x14ac:dyDescent="0.35">
      <c r="C4028" s="41"/>
    </row>
    <row r="4029" spans="3:3" x14ac:dyDescent="0.35">
      <c r="C4029" s="41"/>
    </row>
    <row r="4030" spans="3:3" x14ac:dyDescent="0.35">
      <c r="C4030" s="41"/>
    </row>
    <row r="4031" spans="3:3" x14ac:dyDescent="0.35">
      <c r="C4031" s="41"/>
    </row>
    <row r="4032" spans="3:3" x14ac:dyDescent="0.35">
      <c r="C4032" s="41"/>
    </row>
    <row r="4033" spans="3:3" x14ac:dyDescent="0.35">
      <c r="C4033" s="41"/>
    </row>
    <row r="4034" spans="3:3" x14ac:dyDescent="0.35">
      <c r="C4034" s="41"/>
    </row>
    <row r="4035" spans="3:3" x14ac:dyDescent="0.35">
      <c r="C4035" s="41"/>
    </row>
    <row r="4036" spans="3:3" x14ac:dyDescent="0.35">
      <c r="C4036" s="41"/>
    </row>
    <row r="4037" spans="3:3" x14ac:dyDescent="0.35">
      <c r="C4037" s="41"/>
    </row>
    <row r="4038" spans="3:3" x14ac:dyDescent="0.35">
      <c r="C4038" s="41"/>
    </row>
    <row r="4039" spans="3:3" x14ac:dyDescent="0.35">
      <c r="C4039" s="41"/>
    </row>
    <row r="4040" spans="3:3" x14ac:dyDescent="0.35">
      <c r="C4040" s="41"/>
    </row>
    <row r="4041" spans="3:3" x14ac:dyDescent="0.35">
      <c r="C4041" s="41"/>
    </row>
    <row r="4042" spans="3:3" x14ac:dyDescent="0.35">
      <c r="C4042" s="41"/>
    </row>
    <row r="4043" spans="3:3" x14ac:dyDescent="0.35">
      <c r="C4043" s="41"/>
    </row>
    <row r="4044" spans="3:3" x14ac:dyDescent="0.35">
      <c r="C4044" s="41"/>
    </row>
    <row r="4045" spans="3:3" x14ac:dyDescent="0.35">
      <c r="C4045" s="41"/>
    </row>
    <row r="4046" spans="3:3" x14ac:dyDescent="0.35">
      <c r="C4046" s="41"/>
    </row>
    <row r="4047" spans="3:3" x14ac:dyDescent="0.35">
      <c r="C4047" s="41"/>
    </row>
    <row r="4048" spans="3:3" x14ac:dyDescent="0.35">
      <c r="C4048" s="41"/>
    </row>
    <row r="4049" spans="3:3" x14ac:dyDescent="0.35">
      <c r="C4049" s="41"/>
    </row>
    <row r="4050" spans="3:3" x14ac:dyDescent="0.35">
      <c r="C4050" s="41"/>
    </row>
    <row r="4051" spans="3:3" x14ac:dyDescent="0.35">
      <c r="C4051" s="41"/>
    </row>
    <row r="4052" spans="3:3" x14ac:dyDescent="0.35">
      <c r="C4052" s="41"/>
    </row>
    <row r="4053" spans="3:3" x14ac:dyDescent="0.35">
      <c r="C4053" s="41"/>
    </row>
    <row r="4054" spans="3:3" x14ac:dyDescent="0.35">
      <c r="C4054" s="41"/>
    </row>
    <row r="4055" spans="3:3" x14ac:dyDescent="0.35">
      <c r="C4055" s="41"/>
    </row>
    <row r="4056" spans="3:3" x14ac:dyDescent="0.35">
      <c r="C4056" s="41"/>
    </row>
    <row r="4057" spans="3:3" x14ac:dyDescent="0.35">
      <c r="C4057" s="41"/>
    </row>
    <row r="4058" spans="3:3" x14ac:dyDescent="0.35">
      <c r="C4058" s="41"/>
    </row>
    <row r="4059" spans="3:3" x14ac:dyDescent="0.35">
      <c r="C4059" s="41"/>
    </row>
    <row r="4060" spans="3:3" x14ac:dyDescent="0.35">
      <c r="C4060" s="41"/>
    </row>
    <row r="4061" spans="3:3" x14ac:dyDescent="0.35">
      <c r="C4061" s="41"/>
    </row>
    <row r="4062" spans="3:3" x14ac:dyDescent="0.35">
      <c r="C4062" s="41"/>
    </row>
    <row r="4063" spans="3:3" x14ac:dyDescent="0.35">
      <c r="C4063" s="41"/>
    </row>
    <row r="4064" spans="3:3" x14ac:dyDescent="0.35">
      <c r="C4064" s="41"/>
    </row>
    <row r="4065" spans="3:3" x14ac:dyDescent="0.35">
      <c r="C4065" s="41"/>
    </row>
    <row r="4066" spans="3:3" x14ac:dyDescent="0.35">
      <c r="C4066" s="41"/>
    </row>
    <row r="4067" spans="3:3" x14ac:dyDescent="0.35">
      <c r="C4067" s="41"/>
    </row>
    <row r="4068" spans="3:3" x14ac:dyDescent="0.35">
      <c r="C4068" s="41"/>
    </row>
    <row r="4069" spans="3:3" x14ac:dyDescent="0.35">
      <c r="C4069" s="41"/>
    </row>
    <row r="4070" spans="3:3" x14ac:dyDescent="0.35">
      <c r="C4070" s="41"/>
    </row>
    <row r="4071" spans="3:3" x14ac:dyDescent="0.35">
      <c r="C4071" s="41"/>
    </row>
    <row r="4072" spans="3:3" x14ac:dyDescent="0.35">
      <c r="C4072" s="41"/>
    </row>
    <row r="4073" spans="3:3" x14ac:dyDescent="0.35">
      <c r="C4073" s="41"/>
    </row>
    <row r="4074" spans="3:3" x14ac:dyDescent="0.35">
      <c r="C4074" s="41"/>
    </row>
    <row r="4075" spans="3:3" x14ac:dyDescent="0.35">
      <c r="C4075" s="41"/>
    </row>
    <row r="4076" spans="3:3" x14ac:dyDescent="0.35">
      <c r="C4076" s="41"/>
    </row>
    <row r="4077" spans="3:3" x14ac:dyDescent="0.35">
      <c r="C4077" s="41"/>
    </row>
    <row r="4078" spans="3:3" x14ac:dyDescent="0.35">
      <c r="C4078" s="41"/>
    </row>
    <row r="4079" spans="3:3" x14ac:dyDescent="0.35">
      <c r="C4079" s="41"/>
    </row>
    <row r="4080" spans="3:3" x14ac:dyDescent="0.35">
      <c r="C4080" s="41"/>
    </row>
    <row r="4081" spans="3:3" x14ac:dyDescent="0.35">
      <c r="C4081" s="41"/>
    </row>
    <row r="4082" spans="3:3" x14ac:dyDescent="0.35">
      <c r="C4082" s="41"/>
    </row>
    <row r="4083" spans="3:3" x14ac:dyDescent="0.35">
      <c r="C4083" s="41"/>
    </row>
    <row r="4084" spans="3:3" x14ac:dyDescent="0.35">
      <c r="C4084" s="41"/>
    </row>
    <row r="4085" spans="3:3" x14ac:dyDescent="0.35">
      <c r="C4085" s="41"/>
    </row>
    <row r="4086" spans="3:3" x14ac:dyDescent="0.35">
      <c r="C4086" s="41"/>
    </row>
    <row r="4087" spans="3:3" x14ac:dyDescent="0.35">
      <c r="C4087" s="41"/>
    </row>
    <row r="4088" spans="3:3" x14ac:dyDescent="0.35">
      <c r="C4088" s="41"/>
    </row>
    <row r="4089" spans="3:3" x14ac:dyDescent="0.35">
      <c r="C4089" s="41"/>
    </row>
    <row r="4090" spans="3:3" x14ac:dyDescent="0.35">
      <c r="C4090" s="41"/>
    </row>
    <row r="4091" spans="3:3" x14ac:dyDescent="0.35">
      <c r="C4091" s="41"/>
    </row>
    <row r="4092" spans="3:3" x14ac:dyDescent="0.35">
      <c r="C4092" s="41"/>
    </row>
    <row r="4093" spans="3:3" x14ac:dyDescent="0.35">
      <c r="C4093" s="41"/>
    </row>
    <row r="4094" spans="3:3" x14ac:dyDescent="0.35">
      <c r="C4094" s="41"/>
    </row>
    <row r="4095" spans="3:3" x14ac:dyDescent="0.35">
      <c r="C4095" s="41"/>
    </row>
    <row r="4096" spans="3:3" x14ac:dyDescent="0.35">
      <c r="C4096" s="41"/>
    </row>
    <row r="4097" spans="3:3" x14ac:dyDescent="0.35">
      <c r="C4097" s="41"/>
    </row>
    <row r="4098" spans="3:3" x14ac:dyDescent="0.35">
      <c r="C4098" s="41"/>
    </row>
    <row r="4099" spans="3:3" x14ac:dyDescent="0.35">
      <c r="C4099" s="41"/>
    </row>
    <row r="4100" spans="3:3" x14ac:dyDescent="0.35">
      <c r="C4100" s="41"/>
    </row>
    <row r="4101" spans="3:3" x14ac:dyDescent="0.35">
      <c r="C4101" s="41"/>
    </row>
    <row r="4102" spans="3:3" x14ac:dyDescent="0.35">
      <c r="C4102" s="41"/>
    </row>
    <row r="4103" spans="3:3" x14ac:dyDescent="0.35">
      <c r="C4103" s="41"/>
    </row>
    <row r="4104" spans="3:3" x14ac:dyDescent="0.35">
      <c r="C4104" s="41"/>
    </row>
    <row r="4105" spans="3:3" x14ac:dyDescent="0.35">
      <c r="C4105" s="41"/>
    </row>
    <row r="4106" spans="3:3" x14ac:dyDescent="0.35">
      <c r="C4106" s="41"/>
    </row>
    <row r="4107" spans="3:3" x14ac:dyDescent="0.35">
      <c r="C4107" s="41"/>
    </row>
    <row r="4108" spans="3:3" x14ac:dyDescent="0.35">
      <c r="C4108" s="41"/>
    </row>
    <row r="4109" spans="3:3" x14ac:dyDescent="0.35">
      <c r="C4109" s="41"/>
    </row>
    <row r="4110" spans="3:3" x14ac:dyDescent="0.35">
      <c r="C4110" s="41"/>
    </row>
    <row r="4111" spans="3:3" x14ac:dyDescent="0.35">
      <c r="C4111" s="41"/>
    </row>
    <row r="4112" spans="3:3" x14ac:dyDescent="0.35">
      <c r="C4112" s="41"/>
    </row>
    <row r="4113" spans="3:3" x14ac:dyDescent="0.35">
      <c r="C4113" s="41"/>
    </row>
    <row r="4114" spans="3:3" x14ac:dyDescent="0.35">
      <c r="C4114" s="41"/>
    </row>
    <row r="4115" spans="3:3" x14ac:dyDescent="0.35">
      <c r="C4115" s="41"/>
    </row>
    <row r="4116" spans="3:3" x14ac:dyDescent="0.35">
      <c r="C4116" s="41"/>
    </row>
    <row r="4117" spans="3:3" x14ac:dyDescent="0.35">
      <c r="C4117" s="41"/>
    </row>
    <row r="4118" spans="3:3" x14ac:dyDescent="0.35">
      <c r="C4118" s="41"/>
    </row>
    <row r="4119" spans="3:3" x14ac:dyDescent="0.35">
      <c r="C4119" s="41"/>
    </row>
    <row r="4120" spans="3:3" x14ac:dyDescent="0.35">
      <c r="C4120" s="41"/>
    </row>
    <row r="4121" spans="3:3" x14ac:dyDescent="0.35">
      <c r="C4121" s="41"/>
    </row>
    <row r="4122" spans="3:3" x14ac:dyDescent="0.35">
      <c r="C4122" s="41"/>
    </row>
    <row r="4123" spans="3:3" x14ac:dyDescent="0.35">
      <c r="C4123" s="41"/>
    </row>
    <row r="4124" spans="3:3" x14ac:dyDescent="0.35">
      <c r="C4124" s="41"/>
    </row>
    <row r="4125" spans="3:3" x14ac:dyDescent="0.35">
      <c r="C4125" s="41"/>
    </row>
    <row r="4126" spans="3:3" x14ac:dyDescent="0.35">
      <c r="C4126" s="41"/>
    </row>
    <row r="4127" spans="3:3" x14ac:dyDescent="0.35">
      <c r="C4127" s="41"/>
    </row>
    <row r="4128" spans="3:3" x14ac:dyDescent="0.35">
      <c r="C4128" s="41"/>
    </row>
    <row r="4129" spans="3:3" x14ac:dyDescent="0.35">
      <c r="C4129" s="41"/>
    </row>
    <row r="4130" spans="3:3" x14ac:dyDescent="0.35">
      <c r="C4130" s="41"/>
    </row>
    <row r="4131" spans="3:3" x14ac:dyDescent="0.35">
      <c r="C4131" s="41"/>
    </row>
    <row r="4132" spans="3:3" x14ac:dyDescent="0.35">
      <c r="C4132" s="41"/>
    </row>
    <row r="4133" spans="3:3" x14ac:dyDescent="0.35">
      <c r="C4133" s="41"/>
    </row>
    <row r="4134" spans="3:3" x14ac:dyDescent="0.35">
      <c r="C4134" s="41"/>
    </row>
    <row r="4135" spans="3:3" x14ac:dyDescent="0.35">
      <c r="C4135" s="41"/>
    </row>
    <row r="4136" spans="3:3" x14ac:dyDescent="0.35">
      <c r="C4136" s="41"/>
    </row>
    <row r="4137" spans="3:3" x14ac:dyDescent="0.35">
      <c r="C4137" s="41"/>
    </row>
    <row r="4138" spans="3:3" x14ac:dyDescent="0.35">
      <c r="C4138" s="41"/>
    </row>
    <row r="4139" spans="3:3" x14ac:dyDescent="0.35">
      <c r="C4139" s="41"/>
    </row>
    <row r="4140" spans="3:3" x14ac:dyDescent="0.35">
      <c r="C4140" s="41"/>
    </row>
    <row r="4141" spans="3:3" x14ac:dyDescent="0.35">
      <c r="C4141" s="41"/>
    </row>
    <row r="4142" spans="3:3" x14ac:dyDescent="0.35">
      <c r="C4142" s="41"/>
    </row>
    <row r="4143" spans="3:3" x14ac:dyDescent="0.35">
      <c r="C4143" s="41"/>
    </row>
    <row r="4144" spans="3:3" x14ac:dyDescent="0.35">
      <c r="C4144" s="41"/>
    </row>
    <row r="4145" spans="3:3" x14ac:dyDescent="0.35">
      <c r="C4145" s="41"/>
    </row>
    <row r="4146" spans="3:3" x14ac:dyDescent="0.35">
      <c r="C4146" s="41"/>
    </row>
    <row r="4147" spans="3:3" x14ac:dyDescent="0.35">
      <c r="C4147" s="41"/>
    </row>
    <row r="4148" spans="3:3" x14ac:dyDescent="0.35">
      <c r="C4148" s="41"/>
    </row>
    <row r="4149" spans="3:3" x14ac:dyDescent="0.35">
      <c r="C4149" s="41"/>
    </row>
    <row r="4150" spans="3:3" x14ac:dyDescent="0.35">
      <c r="C4150" s="41"/>
    </row>
    <row r="4151" spans="3:3" x14ac:dyDescent="0.35">
      <c r="C4151" s="41"/>
    </row>
    <row r="4152" spans="3:3" x14ac:dyDescent="0.35">
      <c r="C4152" s="41"/>
    </row>
    <row r="4153" spans="3:3" x14ac:dyDescent="0.35">
      <c r="C4153" s="41"/>
    </row>
    <row r="4154" spans="3:3" x14ac:dyDescent="0.35">
      <c r="C4154" s="41"/>
    </row>
    <row r="4155" spans="3:3" x14ac:dyDescent="0.35">
      <c r="C4155" s="41"/>
    </row>
    <row r="4156" spans="3:3" x14ac:dyDescent="0.35">
      <c r="C4156" s="41"/>
    </row>
    <row r="4157" spans="3:3" x14ac:dyDescent="0.35">
      <c r="C4157" s="41"/>
    </row>
    <row r="4158" spans="3:3" x14ac:dyDescent="0.35">
      <c r="C4158" s="41"/>
    </row>
    <row r="4159" spans="3:3" x14ac:dyDescent="0.35">
      <c r="C4159" s="41"/>
    </row>
    <row r="4160" spans="3:3" x14ac:dyDescent="0.35">
      <c r="C4160" s="41"/>
    </row>
    <row r="4161" spans="3:3" x14ac:dyDescent="0.35">
      <c r="C4161" s="41"/>
    </row>
    <row r="4162" spans="3:3" x14ac:dyDescent="0.35">
      <c r="C4162" s="41"/>
    </row>
    <row r="4163" spans="3:3" x14ac:dyDescent="0.35">
      <c r="C4163" s="41"/>
    </row>
    <row r="4164" spans="3:3" x14ac:dyDescent="0.35">
      <c r="C4164" s="41"/>
    </row>
    <row r="4165" spans="3:3" x14ac:dyDescent="0.35">
      <c r="C4165" s="41"/>
    </row>
    <row r="4166" spans="3:3" x14ac:dyDescent="0.35">
      <c r="C4166" s="41"/>
    </row>
    <row r="4167" spans="3:3" x14ac:dyDescent="0.35">
      <c r="C4167" s="41"/>
    </row>
    <row r="4168" spans="3:3" x14ac:dyDescent="0.35">
      <c r="C4168" s="41"/>
    </row>
    <row r="4169" spans="3:3" x14ac:dyDescent="0.35">
      <c r="C4169" s="41"/>
    </row>
    <row r="4170" spans="3:3" x14ac:dyDescent="0.35">
      <c r="C4170" s="41"/>
    </row>
    <row r="4171" spans="3:3" x14ac:dyDescent="0.35">
      <c r="C4171" s="41"/>
    </row>
    <row r="4172" spans="3:3" x14ac:dyDescent="0.35">
      <c r="C4172" s="41"/>
    </row>
    <row r="4173" spans="3:3" x14ac:dyDescent="0.35">
      <c r="C4173" s="41"/>
    </row>
    <row r="4174" spans="3:3" x14ac:dyDescent="0.35">
      <c r="C4174" s="41"/>
    </row>
    <row r="4175" spans="3:3" x14ac:dyDescent="0.35">
      <c r="C4175" s="41"/>
    </row>
    <row r="4176" spans="3:3" x14ac:dyDescent="0.35">
      <c r="C4176" s="41"/>
    </row>
    <row r="4177" spans="3:3" x14ac:dyDescent="0.35">
      <c r="C4177" s="41"/>
    </row>
    <row r="4178" spans="3:3" x14ac:dyDescent="0.35">
      <c r="C4178" s="41"/>
    </row>
    <row r="4179" spans="3:3" x14ac:dyDescent="0.35">
      <c r="C4179" s="41"/>
    </row>
    <row r="4180" spans="3:3" x14ac:dyDescent="0.35">
      <c r="C4180" s="41"/>
    </row>
    <row r="4181" spans="3:3" x14ac:dyDescent="0.35">
      <c r="C4181" s="41"/>
    </row>
    <row r="4182" spans="3:3" x14ac:dyDescent="0.35">
      <c r="C4182" s="41"/>
    </row>
    <row r="4183" spans="3:3" x14ac:dyDescent="0.35">
      <c r="C4183" s="41"/>
    </row>
    <row r="4184" spans="3:3" x14ac:dyDescent="0.35">
      <c r="C4184" s="41"/>
    </row>
    <row r="4185" spans="3:3" x14ac:dyDescent="0.35">
      <c r="C4185" s="41"/>
    </row>
    <row r="4186" spans="3:3" x14ac:dyDescent="0.35">
      <c r="C4186" s="41"/>
    </row>
    <row r="4187" spans="3:3" x14ac:dyDescent="0.35">
      <c r="C4187" s="41"/>
    </row>
    <row r="4188" spans="3:3" x14ac:dyDescent="0.35">
      <c r="C4188" s="41"/>
    </row>
    <row r="4189" spans="3:3" x14ac:dyDescent="0.35">
      <c r="C4189" s="41"/>
    </row>
    <row r="4190" spans="3:3" x14ac:dyDescent="0.35">
      <c r="C4190" s="41"/>
    </row>
    <row r="4191" spans="3:3" x14ac:dyDescent="0.35">
      <c r="C4191" s="41"/>
    </row>
    <row r="4192" spans="3:3" x14ac:dyDescent="0.35">
      <c r="C4192" s="41"/>
    </row>
    <row r="4193" spans="3:3" x14ac:dyDescent="0.35">
      <c r="C4193" s="41"/>
    </row>
    <row r="4194" spans="3:3" x14ac:dyDescent="0.35">
      <c r="C4194" s="41"/>
    </row>
    <row r="4195" spans="3:3" x14ac:dyDescent="0.35">
      <c r="C4195" s="41"/>
    </row>
    <row r="4196" spans="3:3" x14ac:dyDescent="0.35">
      <c r="C4196" s="41"/>
    </row>
    <row r="4197" spans="3:3" x14ac:dyDescent="0.35">
      <c r="C4197" s="41"/>
    </row>
    <row r="4198" spans="3:3" x14ac:dyDescent="0.35">
      <c r="C4198" s="41"/>
    </row>
    <row r="4199" spans="3:3" x14ac:dyDescent="0.35">
      <c r="C4199" s="41"/>
    </row>
    <row r="4200" spans="3:3" x14ac:dyDescent="0.35">
      <c r="C4200" s="41"/>
    </row>
    <row r="4201" spans="3:3" x14ac:dyDescent="0.35">
      <c r="C4201" s="41"/>
    </row>
    <row r="4202" spans="3:3" x14ac:dyDescent="0.35">
      <c r="C4202" s="41"/>
    </row>
    <row r="4203" spans="3:3" x14ac:dyDescent="0.35">
      <c r="C4203" s="41"/>
    </row>
    <row r="4204" spans="3:3" x14ac:dyDescent="0.35">
      <c r="C4204" s="41"/>
    </row>
    <row r="4205" spans="3:3" x14ac:dyDescent="0.35">
      <c r="C4205" s="41"/>
    </row>
    <row r="4206" spans="3:3" x14ac:dyDescent="0.35">
      <c r="C4206" s="41"/>
    </row>
    <row r="4207" spans="3:3" x14ac:dyDescent="0.35">
      <c r="C4207" s="41"/>
    </row>
    <row r="4208" spans="3:3" x14ac:dyDescent="0.35">
      <c r="C4208" s="41"/>
    </row>
    <row r="4209" spans="3:3" x14ac:dyDescent="0.35">
      <c r="C4209" s="41"/>
    </row>
    <row r="4210" spans="3:3" x14ac:dyDescent="0.35">
      <c r="C4210" s="41"/>
    </row>
    <row r="4211" spans="3:3" x14ac:dyDescent="0.35">
      <c r="C4211" s="41"/>
    </row>
    <row r="4212" spans="3:3" x14ac:dyDescent="0.35">
      <c r="C4212" s="41"/>
    </row>
    <row r="4213" spans="3:3" x14ac:dyDescent="0.35">
      <c r="C4213" s="41"/>
    </row>
    <row r="4214" spans="3:3" x14ac:dyDescent="0.35">
      <c r="C4214" s="41"/>
    </row>
    <row r="4215" spans="3:3" x14ac:dyDescent="0.35">
      <c r="C4215" s="41"/>
    </row>
    <row r="4216" spans="3:3" x14ac:dyDescent="0.35">
      <c r="C4216" s="41"/>
    </row>
    <row r="4217" spans="3:3" x14ac:dyDescent="0.35">
      <c r="C4217" s="41"/>
    </row>
    <row r="4218" spans="3:3" x14ac:dyDescent="0.35">
      <c r="C4218" s="41"/>
    </row>
    <row r="4219" spans="3:3" x14ac:dyDescent="0.35">
      <c r="C4219" s="41"/>
    </row>
    <row r="4220" spans="3:3" x14ac:dyDescent="0.35">
      <c r="C4220" s="41"/>
    </row>
    <row r="4221" spans="3:3" x14ac:dyDescent="0.35">
      <c r="C4221" s="41"/>
    </row>
    <row r="4222" spans="3:3" x14ac:dyDescent="0.35">
      <c r="C4222" s="41"/>
    </row>
    <row r="4223" spans="3:3" x14ac:dyDescent="0.35">
      <c r="C4223" s="41"/>
    </row>
    <row r="4224" spans="3:3" x14ac:dyDescent="0.35">
      <c r="C4224" s="41"/>
    </row>
    <row r="4225" spans="3:3" x14ac:dyDescent="0.35">
      <c r="C4225" s="41"/>
    </row>
    <row r="4226" spans="3:3" x14ac:dyDescent="0.35">
      <c r="C4226" s="41"/>
    </row>
    <row r="4227" spans="3:3" x14ac:dyDescent="0.35">
      <c r="C4227" s="41"/>
    </row>
    <row r="4228" spans="3:3" x14ac:dyDescent="0.35">
      <c r="C4228" s="41"/>
    </row>
    <row r="4229" spans="3:3" x14ac:dyDescent="0.35">
      <c r="C4229" s="41"/>
    </row>
    <row r="4230" spans="3:3" x14ac:dyDescent="0.35">
      <c r="C4230" s="41"/>
    </row>
    <row r="4231" spans="3:3" x14ac:dyDescent="0.35">
      <c r="C4231" s="41"/>
    </row>
    <row r="4232" spans="3:3" x14ac:dyDescent="0.35">
      <c r="C4232" s="41"/>
    </row>
    <row r="4233" spans="3:3" x14ac:dyDescent="0.35">
      <c r="C4233" s="41"/>
    </row>
    <row r="4234" spans="3:3" x14ac:dyDescent="0.35">
      <c r="C4234" s="41"/>
    </row>
    <row r="4235" spans="3:3" x14ac:dyDescent="0.35">
      <c r="C4235" s="41"/>
    </row>
    <row r="4236" spans="3:3" x14ac:dyDescent="0.35">
      <c r="C4236" s="41"/>
    </row>
    <row r="4237" spans="3:3" x14ac:dyDescent="0.35">
      <c r="C4237" s="41"/>
    </row>
    <row r="4238" spans="3:3" x14ac:dyDescent="0.35">
      <c r="C4238" s="41"/>
    </row>
    <row r="4239" spans="3:3" x14ac:dyDescent="0.35">
      <c r="C4239" s="41"/>
    </row>
    <row r="4240" spans="3:3" x14ac:dyDescent="0.35">
      <c r="C4240" s="41"/>
    </row>
    <row r="4241" spans="3:3" x14ac:dyDescent="0.35">
      <c r="C4241" s="41"/>
    </row>
    <row r="4242" spans="3:3" x14ac:dyDescent="0.35">
      <c r="C4242" s="41"/>
    </row>
    <row r="4243" spans="3:3" x14ac:dyDescent="0.35">
      <c r="C4243" s="41"/>
    </row>
    <row r="4244" spans="3:3" x14ac:dyDescent="0.35">
      <c r="C4244" s="41"/>
    </row>
    <row r="4245" spans="3:3" x14ac:dyDescent="0.35">
      <c r="C4245" s="41"/>
    </row>
    <row r="4246" spans="3:3" x14ac:dyDescent="0.35">
      <c r="C4246" s="41"/>
    </row>
    <row r="4247" spans="3:3" x14ac:dyDescent="0.35">
      <c r="C4247" s="41"/>
    </row>
    <row r="4248" spans="3:3" x14ac:dyDescent="0.35">
      <c r="C4248" s="41"/>
    </row>
    <row r="4249" spans="3:3" x14ac:dyDescent="0.35">
      <c r="C4249" s="41"/>
    </row>
    <row r="4250" spans="3:3" x14ac:dyDescent="0.35">
      <c r="C4250" s="41"/>
    </row>
    <row r="4251" spans="3:3" x14ac:dyDescent="0.35">
      <c r="C4251" s="41"/>
    </row>
    <row r="4252" spans="3:3" x14ac:dyDescent="0.35">
      <c r="C4252" s="41"/>
    </row>
    <row r="4253" spans="3:3" x14ac:dyDescent="0.35">
      <c r="C4253" s="41"/>
    </row>
    <row r="4254" spans="3:3" x14ac:dyDescent="0.35">
      <c r="C4254" s="41"/>
    </row>
    <row r="4255" spans="3:3" x14ac:dyDescent="0.35">
      <c r="C4255" s="41"/>
    </row>
    <row r="4256" spans="3:3" x14ac:dyDescent="0.35">
      <c r="C4256" s="41"/>
    </row>
    <row r="4257" spans="3:3" x14ac:dyDescent="0.35">
      <c r="C4257" s="41"/>
    </row>
    <row r="4258" spans="3:3" x14ac:dyDescent="0.35">
      <c r="C4258" s="41"/>
    </row>
    <row r="4259" spans="3:3" x14ac:dyDescent="0.35">
      <c r="C4259" s="41"/>
    </row>
    <row r="4260" spans="3:3" x14ac:dyDescent="0.35">
      <c r="C4260" s="41"/>
    </row>
    <row r="4261" spans="3:3" x14ac:dyDescent="0.35">
      <c r="C4261" s="41"/>
    </row>
    <row r="4262" spans="3:3" x14ac:dyDescent="0.35">
      <c r="C4262" s="41"/>
    </row>
    <row r="4263" spans="3:3" x14ac:dyDescent="0.35">
      <c r="C4263" s="41"/>
    </row>
    <row r="4264" spans="3:3" x14ac:dyDescent="0.35">
      <c r="C4264" s="41"/>
    </row>
    <row r="4265" spans="3:3" x14ac:dyDescent="0.35">
      <c r="C4265" s="41"/>
    </row>
    <row r="4266" spans="3:3" x14ac:dyDescent="0.35">
      <c r="C4266" s="41"/>
    </row>
    <row r="4267" spans="3:3" x14ac:dyDescent="0.35">
      <c r="C4267" s="41"/>
    </row>
    <row r="4268" spans="3:3" x14ac:dyDescent="0.35">
      <c r="C4268" s="41"/>
    </row>
    <row r="4269" spans="3:3" x14ac:dyDescent="0.35">
      <c r="C4269" s="41"/>
    </row>
    <row r="4270" spans="3:3" x14ac:dyDescent="0.35">
      <c r="C4270" s="41"/>
    </row>
    <row r="4271" spans="3:3" x14ac:dyDescent="0.35">
      <c r="C4271" s="41"/>
    </row>
    <row r="4272" spans="3:3" x14ac:dyDescent="0.35">
      <c r="C4272" s="41"/>
    </row>
    <row r="4273" spans="3:3" x14ac:dyDescent="0.35">
      <c r="C4273" s="41"/>
    </row>
    <row r="4274" spans="3:3" x14ac:dyDescent="0.35">
      <c r="C4274" s="41"/>
    </row>
    <row r="4275" spans="3:3" x14ac:dyDescent="0.35">
      <c r="C4275" s="41"/>
    </row>
    <row r="4276" spans="3:3" x14ac:dyDescent="0.35">
      <c r="C4276" s="41"/>
    </row>
    <row r="4277" spans="3:3" x14ac:dyDescent="0.35">
      <c r="C4277" s="41"/>
    </row>
    <row r="4278" spans="3:3" x14ac:dyDescent="0.35">
      <c r="C4278" s="41"/>
    </row>
    <row r="4279" spans="3:3" x14ac:dyDescent="0.35">
      <c r="C4279" s="41"/>
    </row>
    <row r="4280" spans="3:3" x14ac:dyDescent="0.35">
      <c r="C4280" s="41"/>
    </row>
    <row r="4281" spans="3:3" x14ac:dyDescent="0.35">
      <c r="C4281" s="41"/>
    </row>
    <row r="4282" spans="3:3" x14ac:dyDescent="0.35">
      <c r="C4282" s="41"/>
    </row>
    <row r="4283" spans="3:3" x14ac:dyDescent="0.35">
      <c r="C4283" s="41"/>
    </row>
    <row r="4284" spans="3:3" x14ac:dyDescent="0.35">
      <c r="C4284" s="41"/>
    </row>
    <row r="4285" spans="3:3" x14ac:dyDescent="0.35">
      <c r="C4285" s="41"/>
    </row>
    <row r="4286" spans="3:3" x14ac:dyDescent="0.35">
      <c r="C4286" s="41"/>
    </row>
    <row r="4287" spans="3:3" x14ac:dyDescent="0.35">
      <c r="C4287" s="41"/>
    </row>
    <row r="4288" spans="3:3" x14ac:dyDescent="0.35">
      <c r="C4288" s="41"/>
    </row>
    <row r="4289" spans="3:3" x14ac:dyDescent="0.35">
      <c r="C4289" s="41"/>
    </row>
    <row r="4290" spans="3:3" x14ac:dyDescent="0.35">
      <c r="C4290" s="41"/>
    </row>
    <row r="4291" spans="3:3" x14ac:dyDescent="0.35">
      <c r="C4291" s="41"/>
    </row>
    <row r="4292" spans="3:3" x14ac:dyDescent="0.35">
      <c r="C4292" s="41"/>
    </row>
    <row r="4293" spans="3:3" x14ac:dyDescent="0.35">
      <c r="C4293" s="41"/>
    </row>
    <row r="4294" spans="3:3" x14ac:dyDescent="0.35">
      <c r="C4294" s="41"/>
    </row>
    <row r="4295" spans="3:3" x14ac:dyDescent="0.35">
      <c r="C4295" s="41"/>
    </row>
    <row r="4296" spans="3:3" x14ac:dyDescent="0.35">
      <c r="C4296" s="41"/>
    </row>
    <row r="4297" spans="3:3" x14ac:dyDescent="0.35">
      <c r="C4297" s="41"/>
    </row>
    <row r="4298" spans="3:3" x14ac:dyDescent="0.35">
      <c r="C4298" s="41"/>
    </row>
    <row r="4299" spans="3:3" x14ac:dyDescent="0.35">
      <c r="C4299" s="41"/>
    </row>
    <row r="4300" spans="3:3" x14ac:dyDescent="0.35">
      <c r="C4300" s="41"/>
    </row>
    <row r="4301" spans="3:3" x14ac:dyDescent="0.35">
      <c r="C4301" s="41"/>
    </row>
    <row r="4302" spans="3:3" x14ac:dyDescent="0.35">
      <c r="C4302" s="41"/>
    </row>
    <row r="4303" spans="3:3" x14ac:dyDescent="0.35">
      <c r="C4303" s="41"/>
    </row>
    <row r="4304" spans="3:3" x14ac:dyDescent="0.35">
      <c r="C4304" s="41"/>
    </row>
    <row r="4305" spans="3:3" x14ac:dyDescent="0.35">
      <c r="C4305" s="41"/>
    </row>
    <row r="4306" spans="3:3" x14ac:dyDescent="0.35">
      <c r="C4306" s="41"/>
    </row>
    <row r="4307" spans="3:3" x14ac:dyDescent="0.35">
      <c r="C4307" s="41"/>
    </row>
    <row r="4308" spans="3:3" x14ac:dyDescent="0.35">
      <c r="C4308" s="41"/>
    </row>
    <row r="4309" spans="3:3" x14ac:dyDescent="0.35">
      <c r="C4309" s="41"/>
    </row>
    <row r="4310" spans="3:3" x14ac:dyDescent="0.35">
      <c r="C4310" s="41"/>
    </row>
    <row r="4311" spans="3:3" x14ac:dyDescent="0.35">
      <c r="C4311" s="41"/>
    </row>
    <row r="4312" spans="3:3" x14ac:dyDescent="0.35">
      <c r="C4312" s="41"/>
    </row>
    <row r="4313" spans="3:3" x14ac:dyDescent="0.35">
      <c r="C4313" s="41"/>
    </row>
    <row r="4314" spans="3:3" x14ac:dyDescent="0.35">
      <c r="C4314" s="41"/>
    </row>
    <row r="4315" spans="3:3" x14ac:dyDescent="0.35">
      <c r="C4315" s="41"/>
    </row>
    <row r="4316" spans="3:3" x14ac:dyDescent="0.35">
      <c r="C4316" s="41"/>
    </row>
    <row r="4317" spans="3:3" x14ac:dyDescent="0.35">
      <c r="C4317" s="41"/>
    </row>
    <row r="4318" spans="3:3" x14ac:dyDescent="0.35">
      <c r="C4318" s="41"/>
    </row>
    <row r="4319" spans="3:3" x14ac:dyDescent="0.35">
      <c r="C4319" s="41"/>
    </row>
    <row r="4320" spans="3:3" x14ac:dyDescent="0.35">
      <c r="C4320" s="41"/>
    </row>
    <row r="4321" spans="3:3" x14ac:dyDescent="0.35">
      <c r="C4321" s="41"/>
    </row>
    <row r="4322" spans="3:3" x14ac:dyDescent="0.35">
      <c r="C4322" s="41"/>
    </row>
    <row r="4323" spans="3:3" x14ac:dyDescent="0.35">
      <c r="C4323" s="41"/>
    </row>
    <row r="4324" spans="3:3" x14ac:dyDescent="0.35">
      <c r="C4324" s="41"/>
    </row>
    <row r="4325" spans="3:3" x14ac:dyDescent="0.35">
      <c r="C4325" s="41"/>
    </row>
    <row r="4326" spans="3:3" x14ac:dyDescent="0.35">
      <c r="C4326" s="41"/>
    </row>
    <row r="4327" spans="3:3" x14ac:dyDescent="0.35">
      <c r="C4327" s="41"/>
    </row>
    <row r="4328" spans="3:3" x14ac:dyDescent="0.35">
      <c r="C4328" s="41"/>
    </row>
    <row r="4329" spans="3:3" x14ac:dyDescent="0.35">
      <c r="C4329" s="41"/>
    </row>
    <row r="4330" spans="3:3" x14ac:dyDescent="0.35">
      <c r="C4330" s="41"/>
    </row>
    <row r="4331" spans="3:3" x14ac:dyDescent="0.35">
      <c r="C4331" s="41"/>
    </row>
    <row r="4332" spans="3:3" x14ac:dyDescent="0.35">
      <c r="C4332" s="41"/>
    </row>
    <row r="4333" spans="3:3" x14ac:dyDescent="0.35">
      <c r="C4333" s="41"/>
    </row>
    <row r="4334" spans="3:3" x14ac:dyDescent="0.35">
      <c r="C4334" s="41"/>
    </row>
    <row r="4335" spans="3:3" x14ac:dyDescent="0.35">
      <c r="C4335" s="41"/>
    </row>
    <row r="4336" spans="3:3" x14ac:dyDescent="0.35">
      <c r="C4336" s="41"/>
    </row>
    <row r="4337" spans="3:3" x14ac:dyDescent="0.35">
      <c r="C4337" s="41"/>
    </row>
    <row r="4338" spans="3:3" x14ac:dyDescent="0.35">
      <c r="C4338" s="41"/>
    </row>
    <row r="4339" spans="3:3" x14ac:dyDescent="0.35">
      <c r="C4339" s="41"/>
    </row>
    <row r="4340" spans="3:3" x14ac:dyDescent="0.35">
      <c r="C4340" s="41"/>
    </row>
    <row r="4341" spans="3:3" x14ac:dyDescent="0.35">
      <c r="C4341" s="41"/>
    </row>
    <row r="4342" spans="3:3" x14ac:dyDescent="0.35">
      <c r="C4342" s="41"/>
    </row>
    <row r="4343" spans="3:3" x14ac:dyDescent="0.35">
      <c r="C4343" s="41"/>
    </row>
    <row r="4344" spans="3:3" x14ac:dyDescent="0.35">
      <c r="C4344" s="41"/>
    </row>
    <row r="4345" spans="3:3" x14ac:dyDescent="0.35">
      <c r="C4345" s="41"/>
    </row>
    <row r="4346" spans="3:3" x14ac:dyDescent="0.35">
      <c r="C4346" s="41"/>
    </row>
    <row r="4347" spans="3:3" x14ac:dyDescent="0.35">
      <c r="C4347" s="41"/>
    </row>
    <row r="4348" spans="3:3" x14ac:dyDescent="0.35">
      <c r="C4348" s="41"/>
    </row>
    <row r="4349" spans="3:3" x14ac:dyDescent="0.35">
      <c r="C4349" s="41"/>
    </row>
    <row r="4350" spans="3:3" x14ac:dyDescent="0.35">
      <c r="C4350" s="41"/>
    </row>
    <row r="4351" spans="3:3" x14ac:dyDescent="0.35">
      <c r="C4351" s="41"/>
    </row>
    <row r="4352" spans="3:3" x14ac:dyDescent="0.35">
      <c r="C4352" s="41"/>
    </row>
    <row r="4353" spans="3:3" x14ac:dyDescent="0.35">
      <c r="C4353" s="41"/>
    </row>
    <row r="4354" spans="3:3" x14ac:dyDescent="0.35">
      <c r="C4354" s="41"/>
    </row>
    <row r="4355" spans="3:3" x14ac:dyDescent="0.35">
      <c r="C4355" s="41"/>
    </row>
    <row r="4356" spans="3:3" x14ac:dyDescent="0.35">
      <c r="C4356" s="41"/>
    </row>
    <row r="4357" spans="3:3" x14ac:dyDescent="0.35">
      <c r="C4357" s="41"/>
    </row>
    <row r="4358" spans="3:3" x14ac:dyDescent="0.35">
      <c r="C4358" s="41"/>
    </row>
    <row r="4359" spans="3:3" x14ac:dyDescent="0.35">
      <c r="C4359" s="41"/>
    </row>
    <row r="4360" spans="3:3" x14ac:dyDescent="0.35">
      <c r="C4360" s="41"/>
    </row>
    <row r="4361" spans="3:3" x14ac:dyDescent="0.35">
      <c r="C4361" s="41"/>
    </row>
    <row r="4362" spans="3:3" x14ac:dyDescent="0.35">
      <c r="C4362" s="41"/>
    </row>
    <row r="4363" spans="3:3" x14ac:dyDescent="0.35">
      <c r="C4363" s="41"/>
    </row>
    <row r="4364" spans="3:3" x14ac:dyDescent="0.35">
      <c r="C4364" s="41"/>
    </row>
    <row r="4365" spans="3:3" x14ac:dyDescent="0.35">
      <c r="C4365" s="41"/>
    </row>
    <row r="4366" spans="3:3" x14ac:dyDescent="0.35">
      <c r="C4366" s="41"/>
    </row>
    <row r="4367" spans="3:3" x14ac:dyDescent="0.35">
      <c r="C4367" s="41"/>
    </row>
    <row r="4368" spans="3:3" x14ac:dyDescent="0.35">
      <c r="C4368" s="41"/>
    </row>
    <row r="4369" spans="3:3" x14ac:dyDescent="0.35">
      <c r="C4369" s="41"/>
    </row>
    <row r="4370" spans="3:3" x14ac:dyDescent="0.35">
      <c r="C4370" s="41"/>
    </row>
    <row r="4371" spans="3:3" x14ac:dyDescent="0.35">
      <c r="C4371" s="41"/>
    </row>
    <row r="4372" spans="3:3" x14ac:dyDescent="0.35">
      <c r="C4372" s="41"/>
    </row>
    <row r="4373" spans="3:3" x14ac:dyDescent="0.35">
      <c r="C4373" s="41"/>
    </row>
    <row r="4374" spans="3:3" x14ac:dyDescent="0.35">
      <c r="C4374" s="41"/>
    </row>
    <row r="4375" spans="3:3" x14ac:dyDescent="0.35">
      <c r="C4375" s="41"/>
    </row>
    <row r="4376" spans="3:3" x14ac:dyDescent="0.35">
      <c r="C4376" s="41"/>
    </row>
    <row r="4377" spans="3:3" x14ac:dyDescent="0.35">
      <c r="C4377" s="41"/>
    </row>
    <row r="4378" spans="3:3" x14ac:dyDescent="0.35">
      <c r="C4378" s="41"/>
    </row>
    <row r="4379" spans="3:3" x14ac:dyDescent="0.35">
      <c r="C4379" s="41"/>
    </row>
    <row r="4380" spans="3:3" x14ac:dyDescent="0.35">
      <c r="C4380" s="41"/>
    </row>
    <row r="4381" spans="3:3" x14ac:dyDescent="0.35">
      <c r="C4381" s="41"/>
    </row>
    <row r="4382" spans="3:3" x14ac:dyDescent="0.35">
      <c r="C4382" s="41"/>
    </row>
    <row r="4383" spans="3:3" x14ac:dyDescent="0.35">
      <c r="C4383" s="41"/>
    </row>
    <row r="4384" spans="3:3" x14ac:dyDescent="0.35">
      <c r="C4384" s="41"/>
    </row>
    <row r="4385" spans="3:3" x14ac:dyDescent="0.35">
      <c r="C4385" s="41"/>
    </row>
    <row r="4386" spans="3:3" x14ac:dyDescent="0.35">
      <c r="C4386" s="41"/>
    </row>
    <row r="4387" spans="3:3" x14ac:dyDescent="0.35">
      <c r="C4387" s="41"/>
    </row>
    <row r="4388" spans="3:3" x14ac:dyDescent="0.35">
      <c r="C4388" s="41"/>
    </row>
    <row r="4389" spans="3:3" x14ac:dyDescent="0.35">
      <c r="C4389" s="41"/>
    </row>
    <row r="4390" spans="3:3" x14ac:dyDescent="0.35">
      <c r="C4390" s="41"/>
    </row>
    <row r="4391" spans="3:3" x14ac:dyDescent="0.35">
      <c r="C4391" s="41"/>
    </row>
    <row r="4392" spans="3:3" x14ac:dyDescent="0.35">
      <c r="C4392" s="41"/>
    </row>
    <row r="4393" spans="3:3" x14ac:dyDescent="0.35">
      <c r="C4393" s="41"/>
    </row>
    <row r="4394" spans="3:3" x14ac:dyDescent="0.35">
      <c r="C4394" s="41"/>
    </row>
    <row r="4395" spans="3:3" x14ac:dyDescent="0.35">
      <c r="C4395" s="41"/>
    </row>
    <row r="4396" spans="3:3" x14ac:dyDescent="0.35">
      <c r="C4396" s="41"/>
    </row>
    <row r="4397" spans="3:3" x14ac:dyDescent="0.35">
      <c r="C4397" s="41"/>
    </row>
    <row r="4398" spans="3:3" x14ac:dyDescent="0.35">
      <c r="C4398" s="41"/>
    </row>
    <row r="4399" spans="3:3" x14ac:dyDescent="0.35">
      <c r="C4399" s="41"/>
    </row>
    <row r="4400" spans="3:3" x14ac:dyDescent="0.35">
      <c r="C4400" s="41"/>
    </row>
    <row r="4401" spans="3:3" x14ac:dyDescent="0.35">
      <c r="C4401" s="41"/>
    </row>
    <row r="4402" spans="3:3" x14ac:dyDescent="0.35">
      <c r="C4402" s="41"/>
    </row>
    <row r="4403" spans="3:3" x14ac:dyDescent="0.35">
      <c r="C4403" s="41"/>
    </row>
    <row r="4404" spans="3:3" x14ac:dyDescent="0.35">
      <c r="C4404" s="41"/>
    </row>
    <row r="4405" spans="3:3" x14ac:dyDescent="0.35">
      <c r="C4405" s="41"/>
    </row>
    <row r="4406" spans="3:3" x14ac:dyDescent="0.35">
      <c r="C4406" s="41"/>
    </row>
    <row r="4407" spans="3:3" x14ac:dyDescent="0.35">
      <c r="C4407" s="41"/>
    </row>
    <row r="4408" spans="3:3" x14ac:dyDescent="0.35">
      <c r="C4408" s="41"/>
    </row>
    <row r="4409" spans="3:3" x14ac:dyDescent="0.35">
      <c r="C4409" s="41"/>
    </row>
    <row r="4410" spans="3:3" x14ac:dyDescent="0.35">
      <c r="C4410" s="41"/>
    </row>
    <row r="4411" spans="3:3" x14ac:dyDescent="0.35">
      <c r="C4411" s="41"/>
    </row>
    <row r="4412" spans="3:3" x14ac:dyDescent="0.35">
      <c r="C4412" s="41"/>
    </row>
    <row r="4413" spans="3:3" x14ac:dyDescent="0.35">
      <c r="C4413" s="41"/>
    </row>
    <row r="4414" spans="3:3" x14ac:dyDescent="0.35">
      <c r="C4414" s="41"/>
    </row>
    <row r="4415" spans="3:3" x14ac:dyDescent="0.35">
      <c r="C4415" s="41"/>
    </row>
    <row r="4416" spans="3:3" x14ac:dyDescent="0.35">
      <c r="C4416" s="41"/>
    </row>
    <row r="4417" spans="3:3" x14ac:dyDescent="0.35">
      <c r="C4417" s="41"/>
    </row>
    <row r="4418" spans="3:3" x14ac:dyDescent="0.35">
      <c r="C4418" s="41"/>
    </row>
    <row r="4419" spans="3:3" x14ac:dyDescent="0.35">
      <c r="C4419" s="41"/>
    </row>
    <row r="4420" spans="3:3" x14ac:dyDescent="0.35">
      <c r="C4420" s="41"/>
    </row>
    <row r="4421" spans="3:3" x14ac:dyDescent="0.35">
      <c r="C4421" s="41"/>
    </row>
    <row r="4422" spans="3:3" x14ac:dyDescent="0.35">
      <c r="C4422" s="41"/>
    </row>
    <row r="4423" spans="3:3" x14ac:dyDescent="0.35">
      <c r="C4423" s="41"/>
    </row>
    <row r="4424" spans="3:3" x14ac:dyDescent="0.35">
      <c r="C4424" s="41"/>
    </row>
    <row r="4425" spans="3:3" x14ac:dyDescent="0.35">
      <c r="C4425" s="41"/>
    </row>
    <row r="4426" spans="3:3" x14ac:dyDescent="0.35">
      <c r="C4426" s="41"/>
    </row>
    <row r="4427" spans="3:3" x14ac:dyDescent="0.35">
      <c r="C4427" s="41"/>
    </row>
    <row r="4428" spans="3:3" x14ac:dyDescent="0.35">
      <c r="C4428" s="41"/>
    </row>
    <row r="4429" spans="3:3" x14ac:dyDescent="0.35">
      <c r="C4429" s="41"/>
    </row>
    <row r="4430" spans="3:3" x14ac:dyDescent="0.35">
      <c r="C4430" s="41"/>
    </row>
    <row r="4431" spans="3:3" x14ac:dyDescent="0.35">
      <c r="C4431" s="41"/>
    </row>
    <row r="4432" spans="3:3" x14ac:dyDescent="0.35">
      <c r="C4432" s="41"/>
    </row>
    <row r="4433" spans="3:3" x14ac:dyDescent="0.35">
      <c r="C4433" s="41"/>
    </row>
    <row r="4434" spans="3:3" x14ac:dyDescent="0.35">
      <c r="C4434" s="41"/>
    </row>
    <row r="4435" spans="3:3" x14ac:dyDescent="0.35">
      <c r="C4435" s="41"/>
    </row>
    <row r="4436" spans="3:3" x14ac:dyDescent="0.35">
      <c r="C4436" s="41"/>
    </row>
    <row r="4437" spans="3:3" x14ac:dyDescent="0.35">
      <c r="C4437" s="41"/>
    </row>
    <row r="4438" spans="3:3" x14ac:dyDescent="0.35">
      <c r="C4438" s="41"/>
    </row>
    <row r="4439" spans="3:3" x14ac:dyDescent="0.35">
      <c r="C4439" s="41"/>
    </row>
    <row r="4440" spans="3:3" x14ac:dyDescent="0.35">
      <c r="C4440" s="41"/>
    </row>
    <row r="4441" spans="3:3" x14ac:dyDescent="0.35">
      <c r="C4441" s="41"/>
    </row>
    <row r="4442" spans="3:3" x14ac:dyDescent="0.35">
      <c r="C4442" s="41"/>
    </row>
    <row r="4443" spans="3:3" x14ac:dyDescent="0.35">
      <c r="C4443" s="41"/>
    </row>
    <row r="4444" spans="3:3" x14ac:dyDescent="0.35">
      <c r="C4444" s="41"/>
    </row>
    <row r="4445" spans="3:3" x14ac:dyDescent="0.35">
      <c r="C4445" s="41"/>
    </row>
    <row r="4446" spans="3:3" x14ac:dyDescent="0.35">
      <c r="C4446" s="41"/>
    </row>
    <row r="4447" spans="3:3" x14ac:dyDescent="0.35">
      <c r="C4447" s="41"/>
    </row>
    <row r="4448" spans="3:3" x14ac:dyDescent="0.35">
      <c r="C4448" s="41"/>
    </row>
    <row r="4449" spans="3:3" x14ac:dyDescent="0.35">
      <c r="C4449" s="41"/>
    </row>
    <row r="4450" spans="3:3" x14ac:dyDescent="0.35">
      <c r="C4450" s="41"/>
    </row>
    <row r="4451" spans="3:3" x14ac:dyDescent="0.35">
      <c r="C4451" s="41"/>
    </row>
    <row r="4452" spans="3:3" x14ac:dyDescent="0.35">
      <c r="C4452" s="41"/>
    </row>
    <row r="4453" spans="3:3" x14ac:dyDescent="0.35">
      <c r="C4453" s="41"/>
    </row>
    <row r="4454" spans="3:3" x14ac:dyDescent="0.35">
      <c r="C4454" s="41"/>
    </row>
    <row r="4455" spans="3:3" x14ac:dyDescent="0.35">
      <c r="C4455" s="41"/>
    </row>
    <row r="4456" spans="3:3" x14ac:dyDescent="0.35">
      <c r="C4456" s="41"/>
    </row>
    <row r="4457" spans="3:3" x14ac:dyDescent="0.35">
      <c r="C4457" s="41"/>
    </row>
    <row r="4458" spans="3:3" x14ac:dyDescent="0.35">
      <c r="C4458" s="41"/>
    </row>
    <row r="4459" spans="3:3" x14ac:dyDescent="0.35">
      <c r="C4459" s="41"/>
    </row>
    <row r="4460" spans="3:3" x14ac:dyDescent="0.35">
      <c r="C4460" s="41"/>
    </row>
    <row r="4461" spans="3:3" x14ac:dyDescent="0.35">
      <c r="C4461" s="41"/>
    </row>
    <row r="4462" spans="3:3" x14ac:dyDescent="0.35">
      <c r="C4462" s="41"/>
    </row>
    <row r="4463" spans="3:3" x14ac:dyDescent="0.35">
      <c r="C4463" s="41"/>
    </row>
    <row r="4464" spans="3:3" x14ac:dyDescent="0.35">
      <c r="C4464" s="41"/>
    </row>
    <row r="4465" spans="3:3" x14ac:dyDescent="0.35">
      <c r="C4465" s="41"/>
    </row>
    <row r="4466" spans="3:3" x14ac:dyDescent="0.35">
      <c r="C4466" s="41"/>
    </row>
    <row r="4467" spans="3:3" x14ac:dyDescent="0.35">
      <c r="C4467" s="41"/>
    </row>
    <row r="4468" spans="3:3" x14ac:dyDescent="0.35">
      <c r="C4468" s="41"/>
    </row>
    <row r="4469" spans="3:3" x14ac:dyDescent="0.35">
      <c r="C4469" s="41"/>
    </row>
    <row r="4470" spans="3:3" x14ac:dyDescent="0.35">
      <c r="C4470" s="41"/>
    </row>
    <row r="4471" spans="3:3" x14ac:dyDescent="0.35">
      <c r="C4471" s="41"/>
    </row>
    <row r="4472" spans="3:3" x14ac:dyDescent="0.35">
      <c r="C4472" s="41"/>
    </row>
    <row r="4473" spans="3:3" x14ac:dyDescent="0.35">
      <c r="C4473" s="41"/>
    </row>
    <row r="4474" spans="3:3" x14ac:dyDescent="0.35">
      <c r="C4474" s="41"/>
    </row>
    <row r="4475" spans="3:3" x14ac:dyDescent="0.35">
      <c r="C4475" s="41"/>
    </row>
    <row r="4476" spans="3:3" x14ac:dyDescent="0.35">
      <c r="C4476" s="41"/>
    </row>
    <row r="4477" spans="3:3" x14ac:dyDescent="0.35">
      <c r="C4477" s="41"/>
    </row>
    <row r="4478" spans="3:3" x14ac:dyDescent="0.35">
      <c r="C4478" s="41"/>
    </row>
    <row r="4479" spans="3:3" x14ac:dyDescent="0.35">
      <c r="C4479" s="41"/>
    </row>
    <row r="4480" spans="3:3" x14ac:dyDescent="0.35">
      <c r="C4480" s="41"/>
    </row>
    <row r="4481" spans="3:3" x14ac:dyDescent="0.35">
      <c r="C4481" s="41"/>
    </row>
    <row r="4482" spans="3:3" x14ac:dyDescent="0.35">
      <c r="C4482" s="41"/>
    </row>
    <row r="4483" spans="3:3" x14ac:dyDescent="0.35">
      <c r="C4483" s="41"/>
    </row>
    <row r="4484" spans="3:3" x14ac:dyDescent="0.35">
      <c r="C4484" s="41"/>
    </row>
    <row r="4485" spans="3:3" x14ac:dyDescent="0.35">
      <c r="C4485" s="41"/>
    </row>
    <row r="4486" spans="3:3" x14ac:dyDescent="0.35">
      <c r="C4486" s="41"/>
    </row>
    <row r="4487" spans="3:3" x14ac:dyDescent="0.35">
      <c r="C4487" s="41"/>
    </row>
    <row r="4488" spans="3:3" x14ac:dyDescent="0.35">
      <c r="C4488" s="41"/>
    </row>
    <row r="4489" spans="3:3" x14ac:dyDescent="0.35">
      <c r="C4489" s="41"/>
    </row>
    <row r="4490" spans="3:3" x14ac:dyDescent="0.35">
      <c r="C4490" s="41"/>
    </row>
    <row r="4491" spans="3:3" x14ac:dyDescent="0.35">
      <c r="C4491" s="41"/>
    </row>
    <row r="4492" spans="3:3" x14ac:dyDescent="0.35">
      <c r="C4492" s="41"/>
    </row>
    <row r="4493" spans="3:3" x14ac:dyDescent="0.35">
      <c r="C4493" s="41"/>
    </row>
    <row r="4494" spans="3:3" x14ac:dyDescent="0.35">
      <c r="C4494" s="41"/>
    </row>
    <row r="4495" spans="3:3" x14ac:dyDescent="0.35">
      <c r="C4495" s="41"/>
    </row>
    <row r="4496" spans="3:3" x14ac:dyDescent="0.35">
      <c r="C4496" s="41"/>
    </row>
    <row r="4497" spans="3:3" x14ac:dyDescent="0.35">
      <c r="C4497" s="41"/>
    </row>
    <row r="4498" spans="3:3" x14ac:dyDescent="0.35">
      <c r="C4498" s="41"/>
    </row>
    <row r="4499" spans="3:3" x14ac:dyDescent="0.35">
      <c r="C4499" s="41"/>
    </row>
    <row r="4500" spans="3:3" x14ac:dyDescent="0.35">
      <c r="C4500" s="41"/>
    </row>
    <row r="4501" spans="3:3" x14ac:dyDescent="0.35">
      <c r="C4501" s="41"/>
    </row>
    <row r="4502" spans="3:3" x14ac:dyDescent="0.35">
      <c r="C4502" s="41"/>
    </row>
    <row r="4503" spans="3:3" x14ac:dyDescent="0.35">
      <c r="C4503" s="41"/>
    </row>
    <row r="4504" spans="3:3" x14ac:dyDescent="0.35">
      <c r="C4504" s="41"/>
    </row>
    <row r="4505" spans="3:3" x14ac:dyDescent="0.35">
      <c r="C4505" s="41"/>
    </row>
    <row r="4506" spans="3:3" x14ac:dyDescent="0.35">
      <c r="C4506" s="41"/>
    </row>
    <row r="4507" spans="3:3" x14ac:dyDescent="0.35">
      <c r="C4507" s="41"/>
    </row>
    <row r="4508" spans="3:3" x14ac:dyDescent="0.35">
      <c r="C4508" s="41"/>
    </row>
    <row r="4509" spans="3:3" x14ac:dyDescent="0.35">
      <c r="C4509" s="41"/>
    </row>
    <row r="4510" spans="3:3" x14ac:dyDescent="0.35">
      <c r="C4510" s="41"/>
    </row>
    <row r="4511" spans="3:3" x14ac:dyDescent="0.35">
      <c r="C4511" s="41"/>
    </row>
    <row r="4512" spans="3:3" x14ac:dyDescent="0.35">
      <c r="C4512" s="41"/>
    </row>
    <row r="4513" spans="3:3" x14ac:dyDescent="0.35">
      <c r="C4513" s="41"/>
    </row>
    <row r="4514" spans="3:3" x14ac:dyDescent="0.35">
      <c r="C4514" s="41"/>
    </row>
    <row r="4515" spans="3:3" x14ac:dyDescent="0.35">
      <c r="C4515" s="41"/>
    </row>
    <row r="4516" spans="3:3" x14ac:dyDescent="0.35">
      <c r="C4516" s="41"/>
    </row>
    <row r="4517" spans="3:3" x14ac:dyDescent="0.35">
      <c r="C4517" s="41"/>
    </row>
    <row r="4518" spans="3:3" x14ac:dyDescent="0.35">
      <c r="C4518" s="41"/>
    </row>
    <row r="4519" spans="3:3" x14ac:dyDescent="0.35">
      <c r="C4519" s="41"/>
    </row>
    <row r="4520" spans="3:3" x14ac:dyDescent="0.35">
      <c r="C4520" s="41"/>
    </row>
    <row r="4521" spans="3:3" x14ac:dyDescent="0.35">
      <c r="C4521" s="41"/>
    </row>
    <row r="4522" spans="3:3" x14ac:dyDescent="0.35">
      <c r="C4522" s="41"/>
    </row>
    <row r="4523" spans="3:3" x14ac:dyDescent="0.35">
      <c r="C4523" s="41"/>
    </row>
    <row r="4524" spans="3:3" x14ac:dyDescent="0.35">
      <c r="C4524" s="41"/>
    </row>
    <row r="4525" spans="3:3" x14ac:dyDescent="0.35">
      <c r="C4525" s="41"/>
    </row>
    <row r="4526" spans="3:3" x14ac:dyDescent="0.35">
      <c r="C4526" s="41"/>
    </row>
    <row r="4527" spans="3:3" x14ac:dyDescent="0.35">
      <c r="C4527" s="41"/>
    </row>
    <row r="4528" spans="3:3" x14ac:dyDescent="0.35">
      <c r="C4528" s="41"/>
    </row>
    <row r="4529" spans="3:3" x14ac:dyDescent="0.35">
      <c r="C4529" s="41"/>
    </row>
    <row r="4530" spans="3:3" x14ac:dyDescent="0.35">
      <c r="C4530" s="41"/>
    </row>
    <row r="4531" spans="3:3" x14ac:dyDescent="0.35">
      <c r="C4531" s="41"/>
    </row>
    <row r="4532" spans="3:3" x14ac:dyDescent="0.35">
      <c r="C4532" s="41"/>
    </row>
    <row r="4533" spans="3:3" x14ac:dyDescent="0.35">
      <c r="C4533" s="41"/>
    </row>
    <row r="4534" spans="3:3" x14ac:dyDescent="0.35">
      <c r="C4534" s="41"/>
    </row>
    <row r="4535" spans="3:3" x14ac:dyDescent="0.35">
      <c r="C4535" s="41"/>
    </row>
    <row r="4536" spans="3:3" x14ac:dyDescent="0.35">
      <c r="C4536" s="41"/>
    </row>
    <row r="4537" spans="3:3" x14ac:dyDescent="0.35">
      <c r="C4537" s="41"/>
    </row>
    <row r="4538" spans="3:3" x14ac:dyDescent="0.35">
      <c r="C4538" s="41"/>
    </row>
    <row r="4539" spans="3:3" x14ac:dyDescent="0.35">
      <c r="C4539" s="41"/>
    </row>
    <row r="4540" spans="3:3" x14ac:dyDescent="0.35">
      <c r="C4540" s="41"/>
    </row>
    <row r="4541" spans="3:3" x14ac:dyDescent="0.35">
      <c r="C4541" s="41"/>
    </row>
    <row r="4542" spans="3:3" x14ac:dyDescent="0.35">
      <c r="C4542" s="41"/>
    </row>
    <row r="4543" spans="3:3" x14ac:dyDescent="0.35">
      <c r="C4543" s="41"/>
    </row>
    <row r="4544" spans="3:3" x14ac:dyDescent="0.35">
      <c r="C4544" s="41"/>
    </row>
    <row r="4545" spans="3:3" x14ac:dyDescent="0.35">
      <c r="C4545" s="41"/>
    </row>
    <row r="4546" spans="3:3" x14ac:dyDescent="0.35">
      <c r="C4546" s="41"/>
    </row>
    <row r="4547" spans="3:3" x14ac:dyDescent="0.35">
      <c r="C4547" s="41"/>
    </row>
    <row r="4548" spans="3:3" x14ac:dyDescent="0.35">
      <c r="C4548" s="41"/>
    </row>
    <row r="4549" spans="3:3" x14ac:dyDescent="0.35">
      <c r="C4549" s="41"/>
    </row>
    <row r="4550" spans="3:3" x14ac:dyDescent="0.35">
      <c r="C4550" s="41"/>
    </row>
    <row r="4551" spans="3:3" x14ac:dyDescent="0.35">
      <c r="C4551" s="41"/>
    </row>
    <row r="4552" spans="3:3" x14ac:dyDescent="0.35">
      <c r="C4552" s="41"/>
    </row>
    <row r="4553" spans="3:3" x14ac:dyDescent="0.35">
      <c r="C4553" s="41"/>
    </row>
    <row r="4554" spans="3:3" x14ac:dyDescent="0.35">
      <c r="C4554" s="41"/>
    </row>
    <row r="4555" spans="3:3" x14ac:dyDescent="0.35">
      <c r="C4555" s="41"/>
    </row>
    <row r="4556" spans="3:3" x14ac:dyDescent="0.35">
      <c r="C4556" s="41"/>
    </row>
    <row r="4557" spans="3:3" x14ac:dyDescent="0.35">
      <c r="C4557" s="41"/>
    </row>
    <row r="4558" spans="3:3" x14ac:dyDescent="0.35">
      <c r="C4558" s="41"/>
    </row>
    <row r="4559" spans="3:3" x14ac:dyDescent="0.35">
      <c r="C4559" s="41"/>
    </row>
    <row r="4560" spans="3:3" x14ac:dyDescent="0.35">
      <c r="C4560" s="41"/>
    </row>
    <row r="4561" spans="3:3" x14ac:dyDescent="0.35">
      <c r="C4561" s="41"/>
    </row>
    <row r="4562" spans="3:3" x14ac:dyDescent="0.35">
      <c r="C4562" s="41"/>
    </row>
    <row r="4563" spans="3:3" x14ac:dyDescent="0.35">
      <c r="C4563" s="41"/>
    </row>
    <row r="4564" spans="3:3" x14ac:dyDescent="0.35">
      <c r="C4564" s="41"/>
    </row>
    <row r="4565" spans="3:3" x14ac:dyDescent="0.35">
      <c r="C4565" s="41"/>
    </row>
    <row r="4566" spans="3:3" x14ac:dyDescent="0.35">
      <c r="C4566" s="41"/>
    </row>
    <row r="4567" spans="3:3" x14ac:dyDescent="0.35">
      <c r="C4567" s="41"/>
    </row>
    <row r="4568" spans="3:3" x14ac:dyDescent="0.35">
      <c r="C4568" s="41"/>
    </row>
    <row r="4569" spans="3:3" x14ac:dyDescent="0.35">
      <c r="C4569" s="41"/>
    </row>
    <row r="4570" spans="3:3" x14ac:dyDescent="0.35">
      <c r="C4570" s="41"/>
    </row>
    <row r="4571" spans="3:3" x14ac:dyDescent="0.35">
      <c r="C4571" s="41"/>
    </row>
    <row r="4572" spans="3:3" x14ac:dyDescent="0.35">
      <c r="C4572" s="41"/>
    </row>
    <row r="4573" spans="3:3" x14ac:dyDescent="0.35">
      <c r="C4573" s="41"/>
    </row>
    <row r="4574" spans="3:3" x14ac:dyDescent="0.35">
      <c r="C4574" s="41"/>
    </row>
    <row r="4575" spans="3:3" x14ac:dyDescent="0.35">
      <c r="C4575" s="41"/>
    </row>
    <row r="4576" spans="3:3" x14ac:dyDescent="0.35">
      <c r="C4576" s="41"/>
    </row>
    <row r="4577" spans="3:3" x14ac:dyDescent="0.35">
      <c r="C4577" s="41"/>
    </row>
    <row r="4578" spans="3:3" x14ac:dyDescent="0.35">
      <c r="C4578" s="41"/>
    </row>
    <row r="4579" spans="3:3" x14ac:dyDescent="0.35">
      <c r="C4579" s="41"/>
    </row>
    <row r="4580" spans="3:3" x14ac:dyDescent="0.35">
      <c r="C4580" s="41"/>
    </row>
    <row r="4581" spans="3:3" x14ac:dyDescent="0.35">
      <c r="C4581" s="41"/>
    </row>
    <row r="4582" spans="3:3" x14ac:dyDescent="0.35">
      <c r="C4582" s="41"/>
    </row>
    <row r="4583" spans="3:3" x14ac:dyDescent="0.35">
      <c r="C4583" s="41"/>
    </row>
    <row r="4584" spans="3:3" x14ac:dyDescent="0.35">
      <c r="C4584" s="41"/>
    </row>
    <row r="4585" spans="3:3" x14ac:dyDescent="0.35">
      <c r="C4585" s="41"/>
    </row>
    <row r="4586" spans="3:3" x14ac:dyDescent="0.35">
      <c r="C4586" s="41"/>
    </row>
    <row r="4587" spans="3:3" x14ac:dyDescent="0.35">
      <c r="C4587" s="41"/>
    </row>
    <row r="4588" spans="3:3" x14ac:dyDescent="0.35">
      <c r="C4588" s="41"/>
    </row>
    <row r="4589" spans="3:3" x14ac:dyDescent="0.35">
      <c r="C4589" s="41"/>
    </row>
    <row r="4590" spans="3:3" x14ac:dyDescent="0.35">
      <c r="C4590" s="41"/>
    </row>
    <row r="4591" spans="3:3" x14ac:dyDescent="0.35">
      <c r="C4591" s="41"/>
    </row>
    <row r="4592" spans="3:3" x14ac:dyDescent="0.35">
      <c r="C4592" s="41"/>
    </row>
    <row r="4593" spans="3:3" x14ac:dyDescent="0.35">
      <c r="C4593" s="41"/>
    </row>
    <row r="4594" spans="3:3" x14ac:dyDescent="0.35">
      <c r="C4594" s="41"/>
    </row>
    <row r="4595" spans="3:3" x14ac:dyDescent="0.35">
      <c r="C4595" s="41"/>
    </row>
    <row r="4596" spans="3:3" x14ac:dyDescent="0.35">
      <c r="C4596" s="41"/>
    </row>
    <row r="4597" spans="3:3" x14ac:dyDescent="0.35">
      <c r="C4597" s="41"/>
    </row>
    <row r="4598" spans="3:3" x14ac:dyDescent="0.35">
      <c r="C4598" s="41"/>
    </row>
    <row r="4599" spans="3:3" x14ac:dyDescent="0.35">
      <c r="C4599" s="41"/>
    </row>
    <row r="4600" spans="3:3" x14ac:dyDescent="0.35">
      <c r="C4600" s="41"/>
    </row>
    <row r="4601" spans="3:3" x14ac:dyDescent="0.35">
      <c r="C4601" s="41"/>
    </row>
    <row r="4602" spans="3:3" x14ac:dyDescent="0.35">
      <c r="C4602" s="41"/>
    </row>
    <row r="4603" spans="3:3" x14ac:dyDescent="0.35">
      <c r="C4603" s="41"/>
    </row>
    <row r="4604" spans="3:3" x14ac:dyDescent="0.35">
      <c r="C4604" s="41"/>
    </row>
    <row r="4605" spans="3:3" x14ac:dyDescent="0.35">
      <c r="C4605" s="41"/>
    </row>
    <row r="4606" spans="3:3" x14ac:dyDescent="0.35">
      <c r="C4606" s="41"/>
    </row>
    <row r="4607" spans="3:3" x14ac:dyDescent="0.35">
      <c r="C4607" s="41"/>
    </row>
    <row r="4608" spans="3:3" x14ac:dyDescent="0.35">
      <c r="C4608" s="41"/>
    </row>
    <row r="4609" spans="3:3" x14ac:dyDescent="0.35">
      <c r="C4609" s="41"/>
    </row>
    <row r="4610" spans="3:3" x14ac:dyDescent="0.35">
      <c r="C4610" s="41"/>
    </row>
    <row r="4611" spans="3:3" x14ac:dyDescent="0.35">
      <c r="C4611" s="41"/>
    </row>
    <row r="4612" spans="3:3" x14ac:dyDescent="0.35">
      <c r="C4612" s="41"/>
    </row>
    <row r="4613" spans="3:3" x14ac:dyDescent="0.35">
      <c r="C4613" s="41"/>
    </row>
    <row r="4614" spans="3:3" x14ac:dyDescent="0.35">
      <c r="C4614" s="41"/>
    </row>
    <row r="4615" spans="3:3" x14ac:dyDescent="0.35">
      <c r="C4615" s="41"/>
    </row>
    <row r="4616" spans="3:3" x14ac:dyDescent="0.35">
      <c r="C4616" s="41"/>
    </row>
    <row r="4617" spans="3:3" x14ac:dyDescent="0.35">
      <c r="C4617" s="41"/>
    </row>
    <row r="4618" spans="3:3" x14ac:dyDescent="0.35">
      <c r="C4618" s="41"/>
    </row>
    <row r="4619" spans="3:3" x14ac:dyDescent="0.35">
      <c r="C4619" s="41"/>
    </row>
    <row r="4620" spans="3:3" x14ac:dyDescent="0.35">
      <c r="C4620" s="41"/>
    </row>
    <row r="4621" spans="3:3" x14ac:dyDescent="0.35">
      <c r="C4621" s="41"/>
    </row>
    <row r="4622" spans="3:3" x14ac:dyDescent="0.35">
      <c r="C4622" s="41"/>
    </row>
    <row r="4623" spans="3:3" x14ac:dyDescent="0.35">
      <c r="C4623" s="41"/>
    </row>
    <row r="4624" spans="3:3" x14ac:dyDescent="0.35">
      <c r="C4624" s="41"/>
    </row>
    <row r="4625" spans="3:3" x14ac:dyDescent="0.35">
      <c r="C4625" s="41"/>
    </row>
    <row r="4626" spans="3:3" x14ac:dyDescent="0.35">
      <c r="C4626" s="41"/>
    </row>
    <row r="4627" spans="3:3" x14ac:dyDescent="0.35">
      <c r="C4627" s="41"/>
    </row>
    <row r="4628" spans="3:3" x14ac:dyDescent="0.35">
      <c r="C4628" s="41"/>
    </row>
    <row r="4629" spans="3:3" x14ac:dyDescent="0.35">
      <c r="C4629" s="41"/>
    </row>
    <row r="4630" spans="3:3" x14ac:dyDescent="0.35">
      <c r="C4630" s="41"/>
    </row>
    <row r="4631" spans="3:3" x14ac:dyDescent="0.35">
      <c r="C4631" s="41"/>
    </row>
    <row r="4632" spans="3:3" x14ac:dyDescent="0.35">
      <c r="C4632" s="41"/>
    </row>
    <row r="4633" spans="3:3" x14ac:dyDescent="0.35">
      <c r="C4633" s="41"/>
    </row>
    <row r="4634" spans="3:3" x14ac:dyDescent="0.35">
      <c r="C4634" s="41"/>
    </row>
    <row r="4635" spans="3:3" x14ac:dyDescent="0.35">
      <c r="C4635" s="41"/>
    </row>
    <row r="4636" spans="3:3" x14ac:dyDescent="0.35">
      <c r="C4636" s="41"/>
    </row>
    <row r="4637" spans="3:3" x14ac:dyDescent="0.35">
      <c r="C4637" s="41"/>
    </row>
    <row r="4638" spans="3:3" x14ac:dyDescent="0.35">
      <c r="C4638" s="41"/>
    </row>
    <row r="4639" spans="3:3" x14ac:dyDescent="0.35">
      <c r="C4639" s="41"/>
    </row>
    <row r="4640" spans="3:3" x14ac:dyDescent="0.35">
      <c r="C4640" s="41"/>
    </row>
    <row r="4641" spans="3:3" x14ac:dyDescent="0.35">
      <c r="C4641" s="41"/>
    </row>
    <row r="4642" spans="3:3" x14ac:dyDescent="0.35">
      <c r="C4642" s="41"/>
    </row>
    <row r="4643" spans="3:3" x14ac:dyDescent="0.35">
      <c r="C4643" s="41"/>
    </row>
    <row r="4644" spans="3:3" x14ac:dyDescent="0.35">
      <c r="C4644" s="41"/>
    </row>
    <row r="4645" spans="3:3" x14ac:dyDescent="0.35">
      <c r="C4645" s="41"/>
    </row>
    <row r="4646" spans="3:3" x14ac:dyDescent="0.35">
      <c r="C4646" s="41"/>
    </row>
    <row r="4647" spans="3:3" x14ac:dyDescent="0.35">
      <c r="C4647" s="41"/>
    </row>
    <row r="4648" spans="3:3" x14ac:dyDescent="0.35">
      <c r="C4648" s="41"/>
    </row>
    <row r="4649" spans="3:3" x14ac:dyDescent="0.35">
      <c r="C4649" s="41"/>
    </row>
    <row r="4650" spans="3:3" x14ac:dyDescent="0.35">
      <c r="C4650" s="41"/>
    </row>
    <row r="4651" spans="3:3" x14ac:dyDescent="0.35">
      <c r="C4651" s="41"/>
    </row>
    <row r="4652" spans="3:3" x14ac:dyDescent="0.35">
      <c r="C4652" s="41"/>
    </row>
    <row r="4653" spans="3:3" x14ac:dyDescent="0.35">
      <c r="C4653" s="41"/>
    </row>
    <row r="4654" spans="3:3" x14ac:dyDescent="0.35">
      <c r="C4654" s="41"/>
    </row>
    <row r="4655" spans="3:3" x14ac:dyDescent="0.35">
      <c r="C4655" s="41"/>
    </row>
    <row r="4656" spans="3:3" x14ac:dyDescent="0.35">
      <c r="C4656" s="41"/>
    </row>
    <row r="4657" spans="3:3" x14ac:dyDescent="0.35">
      <c r="C4657" s="41"/>
    </row>
    <row r="4658" spans="3:3" x14ac:dyDescent="0.35">
      <c r="C4658" s="41"/>
    </row>
    <row r="4659" spans="3:3" x14ac:dyDescent="0.35">
      <c r="C4659" s="41"/>
    </row>
    <row r="4660" spans="3:3" x14ac:dyDescent="0.35">
      <c r="C4660" s="41"/>
    </row>
    <row r="4661" spans="3:3" x14ac:dyDescent="0.35">
      <c r="C4661" s="41"/>
    </row>
    <row r="4662" spans="3:3" x14ac:dyDescent="0.35">
      <c r="C4662" s="41"/>
    </row>
    <row r="4663" spans="3:3" x14ac:dyDescent="0.35">
      <c r="C4663" s="41"/>
    </row>
    <row r="4664" spans="3:3" x14ac:dyDescent="0.35">
      <c r="C4664" s="41"/>
    </row>
    <row r="4665" spans="3:3" x14ac:dyDescent="0.35">
      <c r="C4665" s="41"/>
    </row>
    <row r="4666" spans="3:3" x14ac:dyDescent="0.35">
      <c r="C4666" s="41"/>
    </row>
    <row r="4667" spans="3:3" x14ac:dyDescent="0.35">
      <c r="C4667" s="41"/>
    </row>
    <row r="4668" spans="3:3" x14ac:dyDescent="0.35">
      <c r="C4668" s="41"/>
    </row>
    <row r="4669" spans="3:3" x14ac:dyDescent="0.35">
      <c r="C4669" s="41"/>
    </row>
    <row r="4670" spans="3:3" x14ac:dyDescent="0.35">
      <c r="C4670" s="41"/>
    </row>
    <row r="4671" spans="3:3" x14ac:dyDescent="0.35">
      <c r="C4671" s="41"/>
    </row>
    <row r="4672" spans="3:3" x14ac:dyDescent="0.35">
      <c r="C4672" s="41"/>
    </row>
    <row r="4673" spans="3:3" x14ac:dyDescent="0.35">
      <c r="C4673" s="41"/>
    </row>
    <row r="4674" spans="3:3" x14ac:dyDescent="0.35">
      <c r="C4674" s="41"/>
    </row>
    <row r="4675" spans="3:3" x14ac:dyDescent="0.35">
      <c r="C4675" s="41"/>
    </row>
    <row r="4676" spans="3:3" x14ac:dyDescent="0.35">
      <c r="C4676" s="41"/>
    </row>
    <row r="4677" spans="3:3" x14ac:dyDescent="0.35">
      <c r="C4677" s="41"/>
    </row>
    <row r="4678" spans="3:3" x14ac:dyDescent="0.35">
      <c r="C4678" s="41"/>
    </row>
    <row r="4679" spans="3:3" x14ac:dyDescent="0.35">
      <c r="C4679" s="41"/>
    </row>
    <row r="4680" spans="3:3" x14ac:dyDescent="0.35">
      <c r="C4680" s="41"/>
    </row>
    <row r="4681" spans="3:3" x14ac:dyDescent="0.35">
      <c r="C4681" s="41"/>
    </row>
    <row r="4682" spans="3:3" x14ac:dyDescent="0.35">
      <c r="C4682" s="41"/>
    </row>
    <row r="4683" spans="3:3" x14ac:dyDescent="0.35">
      <c r="C4683" s="41"/>
    </row>
    <row r="4684" spans="3:3" x14ac:dyDescent="0.35">
      <c r="C4684" s="41"/>
    </row>
    <row r="4685" spans="3:3" x14ac:dyDescent="0.35">
      <c r="C4685" s="41"/>
    </row>
    <row r="4686" spans="3:3" x14ac:dyDescent="0.35">
      <c r="C4686" s="41"/>
    </row>
    <row r="4687" spans="3:3" x14ac:dyDescent="0.35">
      <c r="C4687" s="41"/>
    </row>
    <row r="4688" spans="3:3" x14ac:dyDescent="0.35">
      <c r="C4688" s="41"/>
    </row>
    <row r="4689" spans="3:3" x14ac:dyDescent="0.35">
      <c r="C4689" s="41"/>
    </row>
    <row r="4690" spans="3:3" x14ac:dyDescent="0.35">
      <c r="C4690" s="41"/>
    </row>
    <row r="4691" spans="3:3" x14ac:dyDescent="0.35">
      <c r="C4691" s="41"/>
    </row>
    <row r="4692" spans="3:3" x14ac:dyDescent="0.35">
      <c r="C4692" s="41"/>
    </row>
    <row r="4693" spans="3:3" x14ac:dyDescent="0.35">
      <c r="C4693" s="41"/>
    </row>
    <row r="4694" spans="3:3" x14ac:dyDescent="0.35">
      <c r="C4694" s="41"/>
    </row>
    <row r="4695" spans="3:3" x14ac:dyDescent="0.35">
      <c r="C4695" s="41"/>
    </row>
    <row r="4696" spans="3:3" x14ac:dyDescent="0.35">
      <c r="C4696" s="41"/>
    </row>
    <row r="4697" spans="3:3" x14ac:dyDescent="0.35">
      <c r="C4697" s="41"/>
    </row>
    <row r="4698" spans="3:3" x14ac:dyDescent="0.35">
      <c r="C4698" s="41"/>
    </row>
    <row r="4699" spans="3:3" x14ac:dyDescent="0.35">
      <c r="C4699" s="41"/>
    </row>
    <row r="4700" spans="3:3" x14ac:dyDescent="0.35">
      <c r="C4700" s="41"/>
    </row>
    <row r="4701" spans="3:3" x14ac:dyDescent="0.35">
      <c r="C4701" s="41"/>
    </row>
    <row r="4702" spans="3:3" x14ac:dyDescent="0.35">
      <c r="C4702" s="41"/>
    </row>
    <row r="4703" spans="3:3" x14ac:dyDescent="0.35">
      <c r="C4703" s="41"/>
    </row>
    <row r="4704" spans="3:3" x14ac:dyDescent="0.35">
      <c r="C4704" s="41"/>
    </row>
    <row r="4705" spans="3:3" x14ac:dyDescent="0.35">
      <c r="C4705" s="41"/>
    </row>
    <row r="4706" spans="3:3" x14ac:dyDescent="0.35">
      <c r="C4706" s="41"/>
    </row>
    <row r="4707" spans="3:3" x14ac:dyDescent="0.35">
      <c r="C4707" s="41"/>
    </row>
    <row r="4708" spans="3:3" x14ac:dyDescent="0.35">
      <c r="C4708" s="41"/>
    </row>
    <row r="4709" spans="3:3" x14ac:dyDescent="0.35">
      <c r="C4709" s="41"/>
    </row>
    <row r="4710" spans="3:3" x14ac:dyDescent="0.35">
      <c r="C4710" s="41"/>
    </row>
    <row r="4711" spans="3:3" x14ac:dyDescent="0.35">
      <c r="C4711" s="41"/>
    </row>
    <row r="4712" spans="3:3" x14ac:dyDescent="0.35">
      <c r="C4712" s="41"/>
    </row>
    <row r="4713" spans="3:3" x14ac:dyDescent="0.35">
      <c r="C4713" s="41"/>
    </row>
    <row r="4714" spans="3:3" x14ac:dyDescent="0.35">
      <c r="C4714" s="41"/>
    </row>
    <row r="4715" spans="3:3" x14ac:dyDescent="0.35">
      <c r="C4715" s="41"/>
    </row>
    <row r="4716" spans="3:3" x14ac:dyDescent="0.35">
      <c r="C4716" s="41"/>
    </row>
    <row r="4717" spans="3:3" x14ac:dyDescent="0.35">
      <c r="C4717" s="41"/>
    </row>
    <row r="4718" spans="3:3" x14ac:dyDescent="0.35">
      <c r="C4718" s="41"/>
    </row>
    <row r="4719" spans="3:3" x14ac:dyDescent="0.35">
      <c r="C4719" s="41"/>
    </row>
    <row r="4720" spans="3:3" x14ac:dyDescent="0.35">
      <c r="C4720" s="41"/>
    </row>
    <row r="4721" spans="3:3" x14ac:dyDescent="0.35">
      <c r="C4721" s="41"/>
    </row>
    <row r="4722" spans="3:3" x14ac:dyDescent="0.35">
      <c r="C4722" s="41"/>
    </row>
    <row r="4723" spans="3:3" x14ac:dyDescent="0.35">
      <c r="C4723" s="41"/>
    </row>
    <row r="4724" spans="3:3" x14ac:dyDescent="0.35">
      <c r="C4724" s="41"/>
    </row>
    <row r="4725" spans="3:3" x14ac:dyDescent="0.35">
      <c r="C4725" s="41"/>
    </row>
    <row r="4726" spans="3:3" x14ac:dyDescent="0.35">
      <c r="C4726" s="41"/>
    </row>
    <row r="4727" spans="3:3" x14ac:dyDescent="0.35">
      <c r="C4727" s="41"/>
    </row>
    <row r="4728" spans="3:3" x14ac:dyDescent="0.35">
      <c r="C4728" s="41"/>
    </row>
    <row r="4729" spans="3:3" x14ac:dyDescent="0.35">
      <c r="C4729" s="41"/>
    </row>
    <row r="4730" spans="3:3" x14ac:dyDescent="0.35">
      <c r="C4730" s="41"/>
    </row>
    <row r="4731" spans="3:3" x14ac:dyDescent="0.35">
      <c r="C4731" s="41"/>
    </row>
    <row r="4732" spans="3:3" x14ac:dyDescent="0.35">
      <c r="C4732" s="41"/>
    </row>
    <row r="4733" spans="3:3" x14ac:dyDescent="0.35">
      <c r="C4733" s="41"/>
    </row>
    <row r="4734" spans="3:3" x14ac:dyDescent="0.35">
      <c r="C4734" s="41"/>
    </row>
    <row r="4735" spans="3:3" x14ac:dyDescent="0.35">
      <c r="C4735" s="41"/>
    </row>
    <row r="4736" spans="3:3" x14ac:dyDescent="0.35">
      <c r="C4736" s="41"/>
    </row>
    <row r="4737" spans="3:3" x14ac:dyDescent="0.35">
      <c r="C4737" s="41"/>
    </row>
    <row r="4738" spans="3:3" x14ac:dyDescent="0.35">
      <c r="C4738" s="41"/>
    </row>
    <row r="4739" spans="3:3" x14ac:dyDescent="0.35">
      <c r="C4739" s="41"/>
    </row>
    <row r="4740" spans="3:3" x14ac:dyDescent="0.35">
      <c r="C4740" s="41"/>
    </row>
    <row r="4741" spans="3:3" x14ac:dyDescent="0.35">
      <c r="C4741" s="41"/>
    </row>
    <row r="4742" spans="3:3" x14ac:dyDescent="0.35">
      <c r="C4742" s="41"/>
    </row>
    <row r="4743" spans="3:3" x14ac:dyDescent="0.35">
      <c r="C4743" s="41"/>
    </row>
    <row r="4744" spans="3:3" x14ac:dyDescent="0.35">
      <c r="C4744" s="41"/>
    </row>
    <row r="4745" spans="3:3" x14ac:dyDescent="0.35">
      <c r="C4745" s="41"/>
    </row>
    <row r="4746" spans="3:3" x14ac:dyDescent="0.35">
      <c r="C4746" s="41"/>
    </row>
    <row r="4747" spans="3:3" x14ac:dyDescent="0.35">
      <c r="C4747" s="41"/>
    </row>
    <row r="4748" spans="3:3" x14ac:dyDescent="0.35">
      <c r="C4748" s="41"/>
    </row>
    <row r="4749" spans="3:3" x14ac:dyDescent="0.35">
      <c r="C4749" s="41"/>
    </row>
    <row r="4750" spans="3:3" x14ac:dyDescent="0.35">
      <c r="C4750" s="41"/>
    </row>
    <row r="4751" spans="3:3" x14ac:dyDescent="0.35">
      <c r="C4751" s="41"/>
    </row>
    <row r="4752" spans="3:3" x14ac:dyDescent="0.35">
      <c r="C4752" s="41"/>
    </row>
    <row r="4753" spans="3:3" x14ac:dyDescent="0.35">
      <c r="C4753" s="41"/>
    </row>
    <row r="4754" spans="3:3" x14ac:dyDescent="0.35">
      <c r="C4754" s="41"/>
    </row>
    <row r="4755" spans="3:3" x14ac:dyDescent="0.35">
      <c r="C4755" s="41"/>
    </row>
    <row r="4756" spans="3:3" x14ac:dyDescent="0.35">
      <c r="C4756" s="41"/>
    </row>
    <row r="4757" spans="3:3" x14ac:dyDescent="0.35">
      <c r="C4757" s="41"/>
    </row>
    <row r="4758" spans="3:3" x14ac:dyDescent="0.35">
      <c r="C4758" s="41"/>
    </row>
    <row r="4759" spans="3:3" x14ac:dyDescent="0.35">
      <c r="C4759" s="41"/>
    </row>
    <row r="4760" spans="3:3" x14ac:dyDescent="0.35">
      <c r="C4760" s="41"/>
    </row>
    <row r="4761" spans="3:3" x14ac:dyDescent="0.35">
      <c r="C4761" s="41"/>
    </row>
    <row r="4762" spans="3:3" x14ac:dyDescent="0.35">
      <c r="C4762" s="41"/>
    </row>
    <row r="4763" spans="3:3" x14ac:dyDescent="0.35">
      <c r="C4763" s="41"/>
    </row>
    <row r="4764" spans="3:3" x14ac:dyDescent="0.35">
      <c r="C4764" s="41"/>
    </row>
    <row r="4765" spans="3:3" x14ac:dyDescent="0.35">
      <c r="C4765" s="41"/>
    </row>
    <row r="4766" spans="3:3" x14ac:dyDescent="0.35">
      <c r="C4766" s="41"/>
    </row>
    <row r="4767" spans="3:3" x14ac:dyDescent="0.35">
      <c r="C4767" s="41"/>
    </row>
    <row r="4768" spans="3:3" x14ac:dyDescent="0.35">
      <c r="C4768" s="41"/>
    </row>
    <row r="4769" spans="3:3" x14ac:dyDescent="0.35">
      <c r="C4769" s="41"/>
    </row>
    <row r="4770" spans="3:3" x14ac:dyDescent="0.35">
      <c r="C4770" s="41"/>
    </row>
    <row r="4771" spans="3:3" x14ac:dyDescent="0.35">
      <c r="C4771" s="41"/>
    </row>
    <row r="4772" spans="3:3" x14ac:dyDescent="0.35">
      <c r="C4772" s="41"/>
    </row>
    <row r="4773" spans="3:3" x14ac:dyDescent="0.35">
      <c r="C4773" s="41"/>
    </row>
    <row r="4774" spans="3:3" x14ac:dyDescent="0.35">
      <c r="C4774" s="41"/>
    </row>
    <row r="4775" spans="3:3" x14ac:dyDescent="0.35">
      <c r="C4775" s="41"/>
    </row>
    <row r="4776" spans="3:3" x14ac:dyDescent="0.35">
      <c r="C4776" s="41"/>
    </row>
    <row r="4777" spans="3:3" x14ac:dyDescent="0.35">
      <c r="C4777" s="41"/>
    </row>
    <row r="4778" spans="3:3" x14ac:dyDescent="0.35">
      <c r="C4778" s="41"/>
    </row>
    <row r="4779" spans="3:3" x14ac:dyDescent="0.35">
      <c r="C4779" s="41"/>
    </row>
    <row r="4780" spans="3:3" x14ac:dyDescent="0.35">
      <c r="C4780" s="41"/>
    </row>
    <row r="4781" spans="3:3" x14ac:dyDescent="0.35">
      <c r="C4781" s="41"/>
    </row>
    <row r="4782" spans="3:3" x14ac:dyDescent="0.35">
      <c r="C4782" s="41"/>
    </row>
    <row r="4783" spans="3:3" x14ac:dyDescent="0.35">
      <c r="C4783" s="41"/>
    </row>
    <row r="4784" spans="3:3" x14ac:dyDescent="0.35">
      <c r="C4784" s="41"/>
    </row>
    <row r="4785" spans="3:3" x14ac:dyDescent="0.35">
      <c r="C4785" s="41"/>
    </row>
    <row r="4786" spans="3:3" x14ac:dyDescent="0.35">
      <c r="C4786" s="41"/>
    </row>
    <row r="4787" spans="3:3" x14ac:dyDescent="0.35">
      <c r="C4787" s="41"/>
    </row>
    <row r="4788" spans="3:3" x14ac:dyDescent="0.35">
      <c r="C4788" s="41"/>
    </row>
    <row r="4789" spans="3:3" x14ac:dyDescent="0.35">
      <c r="C4789" s="41"/>
    </row>
    <row r="4790" spans="3:3" x14ac:dyDescent="0.35">
      <c r="C4790" s="41"/>
    </row>
    <row r="4791" spans="3:3" x14ac:dyDescent="0.35">
      <c r="C4791" s="41"/>
    </row>
    <row r="4792" spans="3:3" x14ac:dyDescent="0.35">
      <c r="C4792" s="41"/>
    </row>
    <row r="4793" spans="3:3" x14ac:dyDescent="0.35">
      <c r="C4793" s="41"/>
    </row>
    <row r="4794" spans="3:3" x14ac:dyDescent="0.35">
      <c r="C4794" s="41"/>
    </row>
    <row r="4795" spans="3:3" x14ac:dyDescent="0.35">
      <c r="C4795" s="41"/>
    </row>
    <row r="4796" spans="3:3" x14ac:dyDescent="0.35">
      <c r="C4796" s="41"/>
    </row>
    <row r="4797" spans="3:3" x14ac:dyDescent="0.35">
      <c r="C4797" s="41"/>
    </row>
    <row r="4798" spans="3:3" x14ac:dyDescent="0.35">
      <c r="C4798" s="41"/>
    </row>
    <row r="4799" spans="3:3" x14ac:dyDescent="0.35">
      <c r="C4799" s="41"/>
    </row>
    <row r="4800" spans="3:3" x14ac:dyDescent="0.35">
      <c r="C4800" s="41"/>
    </row>
    <row r="4801" spans="3:3" x14ac:dyDescent="0.35">
      <c r="C4801" s="41"/>
    </row>
    <row r="4802" spans="3:3" x14ac:dyDescent="0.35">
      <c r="C4802" s="41"/>
    </row>
    <row r="4803" spans="3:3" x14ac:dyDescent="0.35">
      <c r="C4803" s="41"/>
    </row>
    <row r="4804" spans="3:3" x14ac:dyDescent="0.35">
      <c r="C4804" s="41"/>
    </row>
    <row r="4805" spans="3:3" x14ac:dyDescent="0.35">
      <c r="C4805" s="41"/>
    </row>
    <row r="4806" spans="3:3" x14ac:dyDescent="0.35">
      <c r="C4806" s="41"/>
    </row>
    <row r="4807" spans="3:3" x14ac:dyDescent="0.35">
      <c r="C4807" s="41"/>
    </row>
    <row r="4808" spans="3:3" x14ac:dyDescent="0.35">
      <c r="C4808" s="41"/>
    </row>
    <row r="4809" spans="3:3" x14ac:dyDescent="0.35">
      <c r="C4809" s="41"/>
    </row>
    <row r="4810" spans="3:3" x14ac:dyDescent="0.35">
      <c r="C4810" s="41"/>
    </row>
    <row r="4811" spans="3:3" x14ac:dyDescent="0.35">
      <c r="C4811" s="41"/>
    </row>
    <row r="4812" spans="3:3" x14ac:dyDescent="0.35">
      <c r="C4812" s="41"/>
    </row>
    <row r="4813" spans="3:3" x14ac:dyDescent="0.35">
      <c r="C4813" s="41"/>
    </row>
    <row r="4814" spans="3:3" x14ac:dyDescent="0.35">
      <c r="C4814" s="41"/>
    </row>
    <row r="4815" spans="3:3" x14ac:dyDescent="0.35">
      <c r="C4815" s="41"/>
    </row>
    <row r="4816" spans="3:3" x14ac:dyDescent="0.35">
      <c r="C4816" s="41"/>
    </row>
    <row r="4817" spans="3:3" x14ac:dyDescent="0.35">
      <c r="C4817" s="41"/>
    </row>
    <row r="4818" spans="3:3" x14ac:dyDescent="0.35">
      <c r="C4818" s="41"/>
    </row>
    <row r="4819" spans="3:3" x14ac:dyDescent="0.35">
      <c r="C4819" s="41"/>
    </row>
    <row r="4820" spans="3:3" x14ac:dyDescent="0.35">
      <c r="C4820" s="41"/>
    </row>
    <row r="4821" spans="3:3" x14ac:dyDescent="0.35">
      <c r="C4821" s="41"/>
    </row>
    <row r="4822" spans="3:3" x14ac:dyDescent="0.35">
      <c r="C4822" s="41"/>
    </row>
    <row r="4823" spans="3:3" x14ac:dyDescent="0.35">
      <c r="C4823" s="41"/>
    </row>
    <row r="4824" spans="3:3" x14ac:dyDescent="0.35">
      <c r="C4824" s="41"/>
    </row>
    <row r="4825" spans="3:3" x14ac:dyDescent="0.35">
      <c r="C4825" s="41"/>
    </row>
    <row r="4826" spans="3:3" x14ac:dyDescent="0.35">
      <c r="C4826" s="41"/>
    </row>
    <row r="4827" spans="3:3" x14ac:dyDescent="0.35">
      <c r="C4827" s="41"/>
    </row>
    <row r="4828" spans="3:3" x14ac:dyDescent="0.35">
      <c r="C4828" s="41"/>
    </row>
    <row r="4829" spans="3:3" x14ac:dyDescent="0.35">
      <c r="C4829" s="41"/>
    </row>
    <row r="4830" spans="3:3" x14ac:dyDescent="0.35">
      <c r="C4830" s="41"/>
    </row>
    <row r="4831" spans="3:3" x14ac:dyDescent="0.35">
      <c r="C4831" s="41"/>
    </row>
    <row r="4832" spans="3:3" x14ac:dyDescent="0.35">
      <c r="C4832" s="41"/>
    </row>
    <row r="4833" spans="3:3" x14ac:dyDescent="0.35">
      <c r="C4833" s="41"/>
    </row>
    <row r="4834" spans="3:3" x14ac:dyDescent="0.35">
      <c r="C4834" s="41"/>
    </row>
    <row r="4835" spans="3:3" x14ac:dyDescent="0.35">
      <c r="C4835" s="41"/>
    </row>
    <row r="4836" spans="3:3" x14ac:dyDescent="0.35">
      <c r="C4836" s="41"/>
    </row>
    <row r="4837" spans="3:3" x14ac:dyDescent="0.35">
      <c r="C4837" s="41"/>
    </row>
    <row r="4838" spans="3:3" x14ac:dyDescent="0.35">
      <c r="C4838" s="41"/>
    </row>
    <row r="4839" spans="3:3" x14ac:dyDescent="0.35">
      <c r="C4839" s="41"/>
    </row>
    <row r="4840" spans="3:3" x14ac:dyDescent="0.35">
      <c r="C4840" s="41"/>
    </row>
    <row r="4841" spans="3:3" x14ac:dyDescent="0.35">
      <c r="C4841" s="41"/>
    </row>
    <row r="4842" spans="3:3" x14ac:dyDescent="0.35">
      <c r="C4842" s="41"/>
    </row>
    <row r="4843" spans="3:3" x14ac:dyDescent="0.35">
      <c r="C4843" s="41"/>
    </row>
    <row r="4844" spans="3:3" x14ac:dyDescent="0.35">
      <c r="C4844" s="41"/>
    </row>
    <row r="4845" spans="3:3" x14ac:dyDescent="0.35">
      <c r="C4845" s="41"/>
    </row>
    <row r="4846" spans="3:3" x14ac:dyDescent="0.35">
      <c r="C4846" s="41"/>
    </row>
    <row r="4847" spans="3:3" x14ac:dyDescent="0.35">
      <c r="C4847" s="41"/>
    </row>
    <row r="4848" spans="3:3" x14ac:dyDescent="0.35">
      <c r="C4848" s="41"/>
    </row>
    <row r="4849" spans="3:3" x14ac:dyDescent="0.35">
      <c r="C4849" s="41"/>
    </row>
    <row r="4850" spans="3:3" x14ac:dyDescent="0.35">
      <c r="C4850" s="41"/>
    </row>
    <row r="4851" spans="3:3" x14ac:dyDescent="0.35">
      <c r="C4851" s="41"/>
    </row>
    <row r="4852" spans="3:3" x14ac:dyDescent="0.35">
      <c r="C4852" s="41"/>
    </row>
    <row r="4853" spans="3:3" x14ac:dyDescent="0.35">
      <c r="C4853" s="41"/>
    </row>
    <row r="4854" spans="3:3" x14ac:dyDescent="0.35">
      <c r="C4854" s="41"/>
    </row>
    <row r="4855" spans="3:3" x14ac:dyDescent="0.35">
      <c r="C4855" s="41"/>
    </row>
    <row r="4856" spans="3:3" x14ac:dyDescent="0.35">
      <c r="C4856" s="41"/>
    </row>
    <row r="4857" spans="3:3" x14ac:dyDescent="0.35">
      <c r="C4857" s="41"/>
    </row>
    <row r="4858" spans="3:3" x14ac:dyDescent="0.35">
      <c r="C4858" s="41"/>
    </row>
    <row r="4859" spans="3:3" x14ac:dyDescent="0.35">
      <c r="C4859" s="41"/>
    </row>
    <row r="4860" spans="3:3" x14ac:dyDescent="0.35">
      <c r="C4860" s="41"/>
    </row>
    <row r="4861" spans="3:3" x14ac:dyDescent="0.35">
      <c r="C4861" s="41"/>
    </row>
    <row r="4862" spans="3:3" x14ac:dyDescent="0.35">
      <c r="C4862" s="41"/>
    </row>
    <row r="4863" spans="3:3" x14ac:dyDescent="0.35">
      <c r="C4863" s="41"/>
    </row>
    <row r="4864" spans="3:3" x14ac:dyDescent="0.35">
      <c r="C4864" s="41"/>
    </row>
    <row r="4865" spans="3:3" x14ac:dyDescent="0.35">
      <c r="C4865" s="41"/>
    </row>
    <row r="4866" spans="3:3" x14ac:dyDescent="0.35">
      <c r="C4866" s="41"/>
    </row>
    <row r="4867" spans="3:3" x14ac:dyDescent="0.35">
      <c r="C4867" s="41"/>
    </row>
    <row r="4868" spans="3:3" x14ac:dyDescent="0.35">
      <c r="C4868" s="41"/>
    </row>
    <row r="4869" spans="3:3" x14ac:dyDescent="0.35">
      <c r="C4869" s="41"/>
    </row>
    <row r="4870" spans="3:3" x14ac:dyDescent="0.35">
      <c r="C4870" s="41"/>
    </row>
    <row r="4871" spans="3:3" x14ac:dyDescent="0.35">
      <c r="C4871" s="41"/>
    </row>
    <row r="4872" spans="3:3" x14ac:dyDescent="0.35">
      <c r="C4872" s="41"/>
    </row>
    <row r="4873" spans="3:3" x14ac:dyDescent="0.35">
      <c r="C4873" s="41"/>
    </row>
    <row r="4874" spans="3:3" x14ac:dyDescent="0.35">
      <c r="C4874" s="41"/>
    </row>
    <row r="4875" spans="3:3" x14ac:dyDescent="0.35">
      <c r="C4875" s="41"/>
    </row>
    <row r="4876" spans="3:3" x14ac:dyDescent="0.35">
      <c r="C4876" s="41"/>
    </row>
    <row r="4877" spans="3:3" x14ac:dyDescent="0.35">
      <c r="C4877" s="41"/>
    </row>
    <row r="4878" spans="3:3" x14ac:dyDescent="0.35">
      <c r="C4878" s="41"/>
    </row>
    <row r="4879" spans="3:3" x14ac:dyDescent="0.35">
      <c r="C4879" s="41"/>
    </row>
    <row r="4880" spans="3:3" x14ac:dyDescent="0.35">
      <c r="C4880" s="41"/>
    </row>
    <row r="4881" spans="3:3" x14ac:dyDescent="0.35">
      <c r="C4881" s="41"/>
    </row>
    <row r="4882" spans="3:3" x14ac:dyDescent="0.35">
      <c r="C4882" s="41"/>
    </row>
    <row r="4883" spans="3:3" x14ac:dyDescent="0.35">
      <c r="C4883" s="41"/>
    </row>
    <row r="4884" spans="3:3" x14ac:dyDescent="0.35">
      <c r="C4884" s="41"/>
    </row>
    <row r="4885" spans="3:3" x14ac:dyDescent="0.35">
      <c r="C4885" s="41"/>
    </row>
    <row r="4886" spans="3:3" x14ac:dyDescent="0.35">
      <c r="C4886" s="41"/>
    </row>
    <row r="4887" spans="3:3" x14ac:dyDescent="0.35">
      <c r="C4887" s="41"/>
    </row>
    <row r="4888" spans="3:3" x14ac:dyDescent="0.35">
      <c r="C4888" s="41"/>
    </row>
    <row r="4889" spans="3:3" x14ac:dyDescent="0.35">
      <c r="C4889" s="41"/>
    </row>
    <row r="4890" spans="3:3" x14ac:dyDescent="0.35">
      <c r="C4890" s="41"/>
    </row>
    <row r="4891" spans="3:3" x14ac:dyDescent="0.35">
      <c r="C4891" s="41"/>
    </row>
    <row r="4892" spans="3:3" x14ac:dyDescent="0.35">
      <c r="C4892" s="41"/>
    </row>
    <row r="4893" spans="3:3" x14ac:dyDescent="0.35">
      <c r="C4893" s="41"/>
    </row>
    <row r="4894" spans="3:3" x14ac:dyDescent="0.35">
      <c r="C4894" s="41"/>
    </row>
    <row r="4895" spans="3:3" x14ac:dyDescent="0.35">
      <c r="C4895" s="41"/>
    </row>
    <row r="4896" spans="3:3" x14ac:dyDescent="0.35">
      <c r="C4896" s="41"/>
    </row>
    <row r="4897" spans="3:3" x14ac:dyDescent="0.35">
      <c r="C4897" s="41"/>
    </row>
    <row r="4898" spans="3:3" x14ac:dyDescent="0.35">
      <c r="C4898" s="41"/>
    </row>
    <row r="4899" spans="3:3" x14ac:dyDescent="0.35">
      <c r="C4899" s="41"/>
    </row>
    <row r="4900" spans="3:3" x14ac:dyDescent="0.35">
      <c r="C4900" s="41"/>
    </row>
    <row r="4901" spans="3:3" x14ac:dyDescent="0.35">
      <c r="C4901" s="41"/>
    </row>
    <row r="4902" spans="3:3" x14ac:dyDescent="0.35">
      <c r="C4902" s="41"/>
    </row>
    <row r="4903" spans="3:3" x14ac:dyDescent="0.35">
      <c r="C4903" s="41"/>
    </row>
    <row r="4904" spans="3:3" x14ac:dyDescent="0.35">
      <c r="C4904" s="41"/>
    </row>
    <row r="4905" spans="3:3" x14ac:dyDescent="0.35">
      <c r="C4905" s="41"/>
    </row>
    <row r="4906" spans="3:3" x14ac:dyDescent="0.35">
      <c r="C4906" s="41"/>
    </row>
    <row r="4907" spans="3:3" x14ac:dyDescent="0.35">
      <c r="C4907" s="41"/>
    </row>
    <row r="4908" spans="3:3" x14ac:dyDescent="0.35">
      <c r="C4908" s="41"/>
    </row>
    <row r="4909" spans="3:3" x14ac:dyDescent="0.35">
      <c r="C4909" s="41"/>
    </row>
    <row r="4910" spans="3:3" x14ac:dyDescent="0.35">
      <c r="C4910" s="41"/>
    </row>
    <row r="4911" spans="3:3" x14ac:dyDescent="0.35">
      <c r="C4911" s="41"/>
    </row>
    <row r="4912" spans="3:3" x14ac:dyDescent="0.35">
      <c r="C4912" s="41"/>
    </row>
    <row r="4913" spans="3:3" x14ac:dyDescent="0.35">
      <c r="C4913" s="41"/>
    </row>
    <row r="4914" spans="3:3" x14ac:dyDescent="0.35">
      <c r="C4914" s="41"/>
    </row>
    <row r="4915" spans="3:3" x14ac:dyDescent="0.35">
      <c r="C4915" s="41"/>
    </row>
    <row r="4916" spans="3:3" x14ac:dyDescent="0.35">
      <c r="C4916" s="41"/>
    </row>
    <row r="4917" spans="3:3" x14ac:dyDescent="0.35">
      <c r="C4917" s="41"/>
    </row>
    <row r="4918" spans="3:3" x14ac:dyDescent="0.35">
      <c r="C4918" s="41"/>
    </row>
    <row r="4919" spans="3:3" x14ac:dyDescent="0.35">
      <c r="C4919" s="41"/>
    </row>
    <row r="4920" spans="3:3" x14ac:dyDescent="0.35">
      <c r="C4920" s="41"/>
    </row>
    <row r="4921" spans="3:3" x14ac:dyDescent="0.35">
      <c r="C4921" s="41"/>
    </row>
    <row r="4922" spans="3:3" x14ac:dyDescent="0.35">
      <c r="C4922" s="41"/>
    </row>
    <row r="4923" spans="3:3" x14ac:dyDescent="0.35">
      <c r="C4923" s="41"/>
    </row>
    <row r="4924" spans="3:3" x14ac:dyDescent="0.35">
      <c r="C4924" s="41"/>
    </row>
    <row r="4925" spans="3:3" x14ac:dyDescent="0.35">
      <c r="C4925" s="41"/>
    </row>
    <row r="4926" spans="3:3" x14ac:dyDescent="0.35">
      <c r="C4926" s="41"/>
    </row>
    <row r="4927" spans="3:3" x14ac:dyDescent="0.35">
      <c r="C4927" s="41"/>
    </row>
    <row r="4928" spans="3:3" x14ac:dyDescent="0.35">
      <c r="C4928" s="41"/>
    </row>
    <row r="4929" spans="3:3" x14ac:dyDescent="0.35">
      <c r="C4929" s="41"/>
    </row>
    <row r="4930" spans="3:3" x14ac:dyDescent="0.35">
      <c r="C4930" s="41"/>
    </row>
    <row r="4931" spans="3:3" x14ac:dyDescent="0.35">
      <c r="C4931" s="41"/>
    </row>
    <row r="4932" spans="3:3" x14ac:dyDescent="0.35">
      <c r="C4932" s="41"/>
    </row>
    <row r="4933" spans="3:3" x14ac:dyDescent="0.35">
      <c r="C4933" s="41"/>
    </row>
    <row r="4934" spans="3:3" x14ac:dyDescent="0.35">
      <c r="C4934" s="41"/>
    </row>
    <row r="4935" spans="3:3" x14ac:dyDescent="0.35">
      <c r="C4935" s="41"/>
    </row>
    <row r="4936" spans="3:3" x14ac:dyDescent="0.35">
      <c r="C4936" s="41"/>
    </row>
    <row r="4937" spans="3:3" x14ac:dyDescent="0.35">
      <c r="C4937" s="41"/>
    </row>
    <row r="4938" spans="3:3" x14ac:dyDescent="0.35">
      <c r="C4938" s="41"/>
    </row>
    <row r="4939" spans="3:3" x14ac:dyDescent="0.35">
      <c r="C4939" s="41"/>
    </row>
    <row r="4940" spans="3:3" x14ac:dyDescent="0.35">
      <c r="C4940" s="41"/>
    </row>
    <row r="4941" spans="3:3" x14ac:dyDescent="0.35">
      <c r="C4941" s="41"/>
    </row>
    <row r="4942" spans="3:3" x14ac:dyDescent="0.35">
      <c r="C4942" s="41"/>
    </row>
    <row r="4943" spans="3:3" x14ac:dyDescent="0.35">
      <c r="C4943" s="41"/>
    </row>
    <row r="4944" spans="3:3" x14ac:dyDescent="0.35">
      <c r="C4944" s="41"/>
    </row>
    <row r="4945" spans="3:3" x14ac:dyDescent="0.35">
      <c r="C4945" s="41"/>
    </row>
    <row r="4946" spans="3:3" x14ac:dyDescent="0.35">
      <c r="C4946" s="41"/>
    </row>
    <row r="4947" spans="3:3" x14ac:dyDescent="0.35">
      <c r="C4947" s="41"/>
    </row>
    <row r="4948" spans="3:3" x14ac:dyDescent="0.35">
      <c r="C4948" s="41"/>
    </row>
    <row r="4949" spans="3:3" x14ac:dyDescent="0.35">
      <c r="C4949" s="41"/>
    </row>
    <row r="4950" spans="3:3" x14ac:dyDescent="0.35">
      <c r="C4950" s="41"/>
    </row>
    <row r="4951" spans="3:3" x14ac:dyDescent="0.35">
      <c r="C4951" s="41"/>
    </row>
    <row r="4952" spans="3:3" x14ac:dyDescent="0.35">
      <c r="C4952" s="41"/>
    </row>
    <row r="4953" spans="3:3" x14ac:dyDescent="0.35">
      <c r="C4953" s="41"/>
    </row>
    <row r="4954" spans="3:3" x14ac:dyDescent="0.35">
      <c r="C4954" s="41"/>
    </row>
    <row r="4955" spans="3:3" x14ac:dyDescent="0.35">
      <c r="C4955" s="41"/>
    </row>
    <row r="4956" spans="3:3" x14ac:dyDescent="0.35">
      <c r="C4956" s="41"/>
    </row>
    <row r="4957" spans="3:3" x14ac:dyDescent="0.35">
      <c r="C4957" s="41"/>
    </row>
    <row r="4958" spans="3:3" x14ac:dyDescent="0.35">
      <c r="C4958" s="41"/>
    </row>
    <row r="4959" spans="3:3" x14ac:dyDescent="0.35">
      <c r="C4959" s="41"/>
    </row>
    <row r="4960" spans="3:3" x14ac:dyDescent="0.35">
      <c r="C4960" s="41"/>
    </row>
    <row r="4961" spans="3:3" x14ac:dyDescent="0.35">
      <c r="C4961" s="41"/>
    </row>
    <row r="4962" spans="3:3" x14ac:dyDescent="0.35">
      <c r="C4962" s="41"/>
    </row>
    <row r="4963" spans="3:3" x14ac:dyDescent="0.35">
      <c r="C4963" s="41"/>
    </row>
    <row r="4964" spans="3:3" x14ac:dyDescent="0.35">
      <c r="C4964" s="41"/>
    </row>
    <row r="4965" spans="3:3" x14ac:dyDescent="0.35">
      <c r="C4965" s="41"/>
    </row>
    <row r="4966" spans="3:3" x14ac:dyDescent="0.35">
      <c r="C4966" s="41"/>
    </row>
    <row r="4967" spans="3:3" x14ac:dyDescent="0.35">
      <c r="C4967" s="41"/>
    </row>
    <row r="4968" spans="3:3" x14ac:dyDescent="0.35">
      <c r="C4968" s="41"/>
    </row>
    <row r="4969" spans="3:3" x14ac:dyDescent="0.35">
      <c r="C4969" s="41"/>
    </row>
    <row r="4970" spans="3:3" x14ac:dyDescent="0.35">
      <c r="C4970" s="41"/>
    </row>
    <row r="4971" spans="3:3" x14ac:dyDescent="0.35">
      <c r="C4971" s="41"/>
    </row>
    <row r="4972" spans="3:3" x14ac:dyDescent="0.35">
      <c r="C4972" s="41"/>
    </row>
    <row r="4973" spans="3:3" x14ac:dyDescent="0.35">
      <c r="C4973" s="41"/>
    </row>
    <row r="4974" spans="3:3" x14ac:dyDescent="0.35">
      <c r="C4974" s="41"/>
    </row>
    <row r="4975" spans="3:3" x14ac:dyDescent="0.35">
      <c r="C4975" s="41"/>
    </row>
    <row r="4976" spans="3:3" x14ac:dyDescent="0.35">
      <c r="C4976" s="41"/>
    </row>
    <row r="4977" spans="3:3" x14ac:dyDescent="0.35">
      <c r="C4977" s="41"/>
    </row>
    <row r="4978" spans="3:3" x14ac:dyDescent="0.35">
      <c r="C4978" s="41"/>
    </row>
    <row r="4979" spans="3:3" x14ac:dyDescent="0.35">
      <c r="C4979" s="41"/>
    </row>
    <row r="4980" spans="3:3" x14ac:dyDescent="0.35">
      <c r="C4980" s="41"/>
    </row>
    <row r="4981" spans="3:3" x14ac:dyDescent="0.35">
      <c r="C4981" s="41"/>
    </row>
    <row r="4982" spans="3:3" x14ac:dyDescent="0.35">
      <c r="C4982" s="41"/>
    </row>
    <row r="4983" spans="3:3" x14ac:dyDescent="0.35">
      <c r="C4983" s="41"/>
    </row>
    <row r="4984" spans="3:3" x14ac:dyDescent="0.35">
      <c r="C4984" s="41"/>
    </row>
    <row r="4985" spans="3:3" x14ac:dyDescent="0.35">
      <c r="C4985" s="41"/>
    </row>
    <row r="4986" spans="3:3" x14ac:dyDescent="0.35">
      <c r="C4986" s="41"/>
    </row>
    <row r="4987" spans="3:3" x14ac:dyDescent="0.35">
      <c r="C4987" s="41"/>
    </row>
    <row r="4988" spans="3:3" x14ac:dyDescent="0.35">
      <c r="C4988" s="41"/>
    </row>
    <row r="4989" spans="3:3" x14ac:dyDescent="0.35">
      <c r="C4989" s="41"/>
    </row>
    <row r="4990" spans="3:3" x14ac:dyDescent="0.35">
      <c r="C4990" s="41"/>
    </row>
    <row r="4991" spans="3:3" x14ac:dyDescent="0.35">
      <c r="C4991" s="41"/>
    </row>
    <row r="4992" spans="3:3" x14ac:dyDescent="0.35">
      <c r="C4992" s="41"/>
    </row>
    <row r="4993" spans="3:3" x14ac:dyDescent="0.35">
      <c r="C4993" s="41"/>
    </row>
    <row r="4994" spans="3:3" x14ac:dyDescent="0.35">
      <c r="C4994" s="41"/>
    </row>
    <row r="4995" spans="3:3" x14ac:dyDescent="0.35">
      <c r="C4995" s="41"/>
    </row>
    <row r="4996" spans="3:3" x14ac:dyDescent="0.35">
      <c r="C4996" s="41"/>
    </row>
    <row r="4997" spans="3:3" x14ac:dyDescent="0.35">
      <c r="C4997" s="41"/>
    </row>
    <row r="4998" spans="3:3" x14ac:dyDescent="0.35">
      <c r="C4998" s="41"/>
    </row>
    <row r="4999" spans="3:3" x14ac:dyDescent="0.35">
      <c r="C4999" s="41"/>
    </row>
    <row r="5000" spans="3:3" x14ac:dyDescent="0.35">
      <c r="C5000" s="41"/>
    </row>
    <row r="5001" spans="3:3" x14ac:dyDescent="0.35">
      <c r="C5001" s="4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EE63F-1F09-4C2A-9BD3-8CFE19A9E748}">
  <dimension ref="A1:C9"/>
  <sheetViews>
    <sheetView workbookViewId="0">
      <selection activeCell="B5" sqref="B5"/>
    </sheetView>
  </sheetViews>
  <sheetFormatPr baseColWidth="10" defaultRowHeight="14.5" x14ac:dyDescent="0.35"/>
  <cols>
    <col min="1" max="1" width="33.36328125" bestFit="1" customWidth="1"/>
    <col min="2" max="2" width="18.81640625" bestFit="1" customWidth="1"/>
  </cols>
  <sheetData>
    <row r="1" spans="1:3" x14ac:dyDescent="0.35">
      <c r="A1" s="34" t="s">
        <v>1</v>
      </c>
      <c r="B1" t="s">
        <v>769</v>
      </c>
    </row>
    <row r="3" spans="1:3" x14ac:dyDescent="0.35">
      <c r="A3" s="34" t="s">
        <v>766</v>
      </c>
      <c r="B3" t="s">
        <v>768</v>
      </c>
    </row>
    <row r="4" spans="1:3" x14ac:dyDescent="0.35">
      <c r="A4" s="36" t="s">
        <v>542</v>
      </c>
      <c r="B4" s="53">
        <v>29</v>
      </c>
      <c r="C4" t="s">
        <v>770</v>
      </c>
    </row>
    <row r="5" spans="1:3" x14ac:dyDescent="0.35">
      <c r="A5" s="35" t="s">
        <v>550</v>
      </c>
      <c r="B5" s="43">
        <v>17</v>
      </c>
      <c r="C5" t="s">
        <v>771</v>
      </c>
    </row>
    <row r="6" spans="1:3" x14ac:dyDescent="0.35">
      <c r="A6" s="36" t="s">
        <v>540</v>
      </c>
      <c r="B6" s="53">
        <v>11</v>
      </c>
      <c r="C6" t="s">
        <v>772</v>
      </c>
    </row>
    <row r="7" spans="1:3" x14ac:dyDescent="0.35">
      <c r="A7" s="35" t="s">
        <v>541</v>
      </c>
      <c r="B7" s="43">
        <v>6</v>
      </c>
      <c r="C7" t="s">
        <v>773</v>
      </c>
    </row>
    <row r="8" spans="1:3" x14ac:dyDescent="0.35">
      <c r="A8" s="35" t="s">
        <v>2377</v>
      </c>
      <c r="B8" s="43">
        <v>3</v>
      </c>
    </row>
    <row r="9" spans="1:3" x14ac:dyDescent="0.35">
      <c r="A9" s="35" t="s">
        <v>767</v>
      </c>
      <c r="B9" s="43">
        <v>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C5EE9-10B7-48A5-AF80-50E4331D4AC2}">
  <dimension ref="A2:G29"/>
  <sheetViews>
    <sheetView zoomScale="70" zoomScaleNormal="70" workbookViewId="0">
      <selection activeCell="D9" sqref="D9"/>
    </sheetView>
  </sheetViews>
  <sheetFormatPr baseColWidth="10" defaultRowHeight="14.5" x14ac:dyDescent="0.35"/>
  <cols>
    <col min="1" max="1" width="21.7265625" bestFit="1" customWidth="1"/>
    <col min="2" max="2" width="21.54296875" bestFit="1" customWidth="1"/>
    <col min="3" max="3" width="11.7265625" bestFit="1" customWidth="1"/>
    <col min="4" max="4" width="10.08984375" bestFit="1" customWidth="1"/>
    <col min="5" max="5" width="21.7265625" bestFit="1" customWidth="1"/>
    <col min="6" max="6" width="21.54296875" bestFit="1" customWidth="1"/>
    <col min="7" max="7" width="11.7265625" bestFit="1" customWidth="1"/>
    <col min="8" max="8" width="6" bestFit="1" customWidth="1"/>
    <col min="9" max="9" width="5.36328125" bestFit="1" customWidth="1"/>
    <col min="10" max="10" width="4.7265625" bestFit="1" customWidth="1"/>
    <col min="11" max="11" width="5.6328125" bestFit="1" customWidth="1"/>
    <col min="12" max="12" width="6.26953125" bestFit="1" customWidth="1"/>
    <col min="13" max="13" width="5.26953125" bestFit="1" customWidth="1"/>
    <col min="14" max="14" width="5.7265625" bestFit="1" customWidth="1"/>
    <col min="15" max="15" width="5" bestFit="1" customWidth="1"/>
    <col min="16" max="17" width="11.7265625" bestFit="1" customWidth="1"/>
    <col min="18" max="18" width="10.90625" bestFit="1" customWidth="1"/>
    <col min="19" max="36" width="10.7265625" bestFit="1" customWidth="1"/>
    <col min="37" max="37" width="7.6328125" bestFit="1" customWidth="1"/>
    <col min="38" max="44" width="10.7265625" bestFit="1" customWidth="1"/>
    <col min="45" max="45" width="8.54296875" bestFit="1" customWidth="1"/>
    <col min="46" max="52" width="10.7265625" bestFit="1" customWidth="1"/>
    <col min="53" max="53" width="9.1796875" bestFit="1" customWidth="1"/>
    <col min="54" max="54" width="10.90625" bestFit="1" customWidth="1"/>
    <col min="55" max="69" width="10.7265625" bestFit="1" customWidth="1"/>
    <col min="70" max="70" width="8.1796875" bestFit="1" customWidth="1"/>
    <col min="71" max="82" width="10.7265625" bestFit="1" customWidth="1"/>
    <col min="83" max="83" width="8.6328125" bestFit="1" customWidth="1"/>
    <col min="84" max="89" width="10.7265625" bestFit="1" customWidth="1"/>
    <col min="90" max="90" width="7.90625" bestFit="1" customWidth="1"/>
    <col min="91" max="91" width="10.90625" bestFit="1" customWidth="1"/>
    <col min="92" max="92" width="9.81640625" bestFit="1" customWidth="1"/>
    <col min="93" max="108" width="10.7265625" bestFit="1" customWidth="1"/>
    <col min="109" max="109" width="8.7265625" bestFit="1" customWidth="1"/>
    <col min="110" max="113" width="10.7265625" bestFit="1" customWidth="1"/>
    <col min="114" max="114" width="8.26953125" bestFit="1" customWidth="1"/>
    <col min="115" max="117" width="10.7265625" bestFit="1" customWidth="1"/>
    <col min="118" max="118" width="8.90625" bestFit="1" customWidth="1"/>
    <col min="119" max="119" width="10.90625" bestFit="1" customWidth="1"/>
    <col min="120" max="120" width="10.7265625" bestFit="1" customWidth="1"/>
    <col min="121" max="121" width="8.36328125" bestFit="1" customWidth="1"/>
    <col min="123" max="123" width="9.81640625" bestFit="1" customWidth="1"/>
    <col min="124" max="124" width="11.7265625" bestFit="1" customWidth="1"/>
  </cols>
  <sheetData>
    <row r="2" spans="1:7" x14ac:dyDescent="0.35">
      <c r="A2" s="34" t="s">
        <v>4532</v>
      </c>
      <c r="B2" t="s">
        <v>4520</v>
      </c>
      <c r="E2" s="34" t="s">
        <v>4532</v>
      </c>
      <c r="F2" t="s">
        <v>4519</v>
      </c>
    </row>
    <row r="4" spans="1:7" x14ac:dyDescent="0.35">
      <c r="A4" s="34" t="s">
        <v>768</v>
      </c>
      <c r="B4" s="34" t="s">
        <v>4503</v>
      </c>
      <c r="E4" s="34" t="s">
        <v>768</v>
      </c>
      <c r="F4" s="34" t="s">
        <v>4503</v>
      </c>
    </row>
    <row r="5" spans="1:7" x14ac:dyDescent="0.35">
      <c r="A5" s="34" t="s">
        <v>766</v>
      </c>
      <c r="B5" t="s">
        <v>516</v>
      </c>
      <c r="C5" t="s">
        <v>767</v>
      </c>
      <c r="E5" s="34" t="s">
        <v>766</v>
      </c>
      <c r="F5" t="s">
        <v>516</v>
      </c>
      <c r="G5" t="s">
        <v>767</v>
      </c>
    </row>
    <row r="6" spans="1:7" x14ac:dyDescent="0.35">
      <c r="A6" s="35" t="s">
        <v>11</v>
      </c>
      <c r="B6" s="43">
        <v>19</v>
      </c>
      <c r="C6" s="43">
        <v>19</v>
      </c>
      <c r="E6" s="35" t="s">
        <v>4521</v>
      </c>
      <c r="F6" s="43">
        <v>1</v>
      </c>
      <c r="G6" s="43">
        <v>1</v>
      </c>
    </row>
    <row r="7" spans="1:7" x14ac:dyDescent="0.35">
      <c r="A7" s="35" t="s">
        <v>571</v>
      </c>
      <c r="B7" s="43">
        <v>8</v>
      </c>
      <c r="C7" s="43">
        <v>8</v>
      </c>
      <c r="E7" s="35" t="s">
        <v>4522</v>
      </c>
      <c r="F7" s="43">
        <v>7</v>
      </c>
      <c r="G7" s="43">
        <v>7</v>
      </c>
    </row>
    <row r="8" spans="1:7" x14ac:dyDescent="0.35">
      <c r="A8" s="35" t="s">
        <v>6</v>
      </c>
      <c r="B8" s="43">
        <v>14</v>
      </c>
      <c r="C8" s="43">
        <v>14</v>
      </c>
      <c r="E8" s="35" t="s">
        <v>4523</v>
      </c>
      <c r="F8" s="43">
        <v>8</v>
      </c>
      <c r="G8" s="43">
        <v>8</v>
      </c>
    </row>
    <row r="9" spans="1:7" x14ac:dyDescent="0.35">
      <c r="A9" s="35" t="s">
        <v>216</v>
      </c>
      <c r="B9" s="43">
        <v>6</v>
      </c>
      <c r="C9" s="43">
        <v>6</v>
      </c>
      <c r="E9" s="35" t="s">
        <v>4524</v>
      </c>
      <c r="F9" s="43">
        <v>4</v>
      </c>
      <c r="G9" s="43">
        <v>4</v>
      </c>
    </row>
    <row r="10" spans="1:7" x14ac:dyDescent="0.35">
      <c r="A10" s="35" t="s">
        <v>767</v>
      </c>
      <c r="B10" s="43">
        <v>47</v>
      </c>
      <c r="C10" s="43">
        <v>47</v>
      </c>
      <c r="E10" s="35" t="s">
        <v>4525</v>
      </c>
      <c r="F10" s="43">
        <v>4</v>
      </c>
      <c r="G10" s="43">
        <v>4</v>
      </c>
    </row>
    <row r="11" spans="1:7" x14ac:dyDescent="0.35">
      <c r="E11" s="35" t="s">
        <v>4526</v>
      </c>
      <c r="F11" s="43">
        <v>13</v>
      </c>
      <c r="G11" s="43">
        <v>13</v>
      </c>
    </row>
    <row r="12" spans="1:7" x14ac:dyDescent="0.35">
      <c r="A12" s="44"/>
      <c r="B12" s="45"/>
      <c r="C12" s="46"/>
      <c r="E12" s="35" t="s">
        <v>4527</v>
      </c>
      <c r="F12" s="43">
        <v>10</v>
      </c>
      <c r="G12" s="43">
        <v>10</v>
      </c>
    </row>
    <row r="13" spans="1:7" x14ac:dyDescent="0.35">
      <c r="A13" s="47"/>
      <c r="B13" s="48"/>
      <c r="C13" s="49"/>
      <c r="E13" s="35" t="s">
        <v>4528</v>
      </c>
      <c r="F13" s="43">
        <v>3</v>
      </c>
      <c r="G13" s="43">
        <v>3</v>
      </c>
    </row>
    <row r="14" spans="1:7" x14ac:dyDescent="0.35">
      <c r="A14" s="47"/>
      <c r="B14" s="48"/>
      <c r="C14" s="49"/>
      <c r="E14" s="35" t="s">
        <v>767</v>
      </c>
      <c r="F14" s="43">
        <v>50</v>
      </c>
      <c r="G14" s="43">
        <v>50</v>
      </c>
    </row>
    <row r="15" spans="1:7" x14ac:dyDescent="0.35">
      <c r="A15" s="47"/>
      <c r="B15" s="48"/>
      <c r="C15" s="49"/>
    </row>
    <row r="16" spans="1:7" x14ac:dyDescent="0.35">
      <c r="A16" s="47"/>
      <c r="B16" s="48"/>
      <c r="C16" s="49"/>
    </row>
    <row r="17" spans="1:3" x14ac:dyDescent="0.35">
      <c r="A17" s="47"/>
      <c r="B17" s="48"/>
      <c r="C17" s="49"/>
    </row>
    <row r="18" spans="1:3" x14ac:dyDescent="0.35">
      <c r="A18" s="47"/>
      <c r="B18" s="48"/>
      <c r="C18" s="49"/>
    </row>
    <row r="19" spans="1:3" x14ac:dyDescent="0.35">
      <c r="A19" s="47"/>
      <c r="B19" s="48"/>
      <c r="C19" s="49"/>
    </row>
    <row r="20" spans="1:3" x14ac:dyDescent="0.35">
      <c r="A20" s="47"/>
      <c r="B20" s="48"/>
      <c r="C20" s="49"/>
    </row>
    <row r="21" spans="1:3" x14ac:dyDescent="0.35">
      <c r="A21" s="47"/>
      <c r="B21" s="48"/>
      <c r="C21" s="49"/>
    </row>
    <row r="22" spans="1:3" x14ac:dyDescent="0.35">
      <c r="A22" s="47"/>
      <c r="B22" s="48"/>
      <c r="C22" s="49"/>
    </row>
    <row r="23" spans="1:3" x14ac:dyDescent="0.35">
      <c r="A23" s="47"/>
      <c r="B23" s="48"/>
      <c r="C23" s="49"/>
    </row>
    <row r="24" spans="1:3" x14ac:dyDescent="0.35">
      <c r="A24" s="47"/>
      <c r="B24" s="48"/>
      <c r="C24" s="49"/>
    </row>
    <row r="25" spans="1:3" x14ac:dyDescent="0.35">
      <c r="A25" s="47"/>
      <c r="B25" s="48"/>
      <c r="C25" s="49"/>
    </row>
    <row r="26" spans="1:3" x14ac:dyDescent="0.35">
      <c r="A26" s="47"/>
      <c r="B26" s="48"/>
      <c r="C26" s="49"/>
    </row>
    <row r="27" spans="1:3" x14ac:dyDescent="0.35">
      <c r="A27" s="47"/>
      <c r="B27" s="48"/>
      <c r="C27" s="49"/>
    </row>
    <row r="28" spans="1:3" x14ac:dyDescent="0.35">
      <c r="A28" s="47"/>
      <c r="B28" s="48"/>
      <c r="C28" s="49"/>
    </row>
    <row r="29" spans="1:3" x14ac:dyDescent="0.35">
      <c r="A29" s="50"/>
      <c r="B29" s="51"/>
      <c r="C29" s="52"/>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5E50-F9B5-4097-931A-AD3DF354B3FD}">
  <dimension ref="A3:M7"/>
  <sheetViews>
    <sheetView workbookViewId="0">
      <selection activeCell="C5" sqref="C5"/>
    </sheetView>
  </sheetViews>
  <sheetFormatPr baseColWidth="10" defaultRowHeight="14.5" x14ac:dyDescent="0.35"/>
  <cols>
    <col min="1" max="1" width="16.54296875" bestFit="1" customWidth="1"/>
    <col min="2" max="2" width="21.26953125" bestFit="1" customWidth="1"/>
    <col min="3" max="3" width="3.54296875" bestFit="1" customWidth="1"/>
    <col min="4" max="4" width="4.1796875" bestFit="1" customWidth="1"/>
    <col min="5" max="5" width="3.6328125" bestFit="1" customWidth="1"/>
    <col min="6" max="6" width="3.54296875" bestFit="1" customWidth="1"/>
    <col min="7" max="7" width="2.90625" bestFit="1" customWidth="1"/>
    <col min="8" max="8" width="3.81640625" bestFit="1" customWidth="1"/>
    <col min="9" max="9" width="4.453125" bestFit="1" customWidth="1"/>
    <col min="10" max="10" width="3.453125" bestFit="1" customWidth="1"/>
    <col min="11" max="11" width="3.90625" bestFit="1" customWidth="1"/>
    <col min="12" max="12" width="3.1796875" bestFit="1" customWidth="1"/>
    <col min="13" max="13" width="11.7265625" bestFit="1" customWidth="1"/>
    <col min="14" max="99" width="10.08984375" bestFit="1" customWidth="1"/>
    <col min="100" max="100" width="11.7265625" bestFit="1" customWidth="1"/>
  </cols>
  <sheetData>
    <row r="3" spans="1:13" x14ac:dyDescent="0.35">
      <c r="A3" s="34" t="s">
        <v>768</v>
      </c>
      <c r="B3" s="34" t="s">
        <v>4503</v>
      </c>
    </row>
    <row r="4" spans="1:13" x14ac:dyDescent="0.35">
      <c r="A4" s="34" t="s">
        <v>766</v>
      </c>
      <c r="B4" t="s">
        <v>4521</v>
      </c>
      <c r="C4" t="s">
        <v>4529</v>
      </c>
      <c r="D4" t="s">
        <v>4530</v>
      </c>
      <c r="E4" t="s">
        <v>4531</v>
      </c>
      <c r="F4" t="s">
        <v>4522</v>
      </c>
      <c r="G4" t="s">
        <v>4523</v>
      </c>
      <c r="H4" t="s">
        <v>4524</v>
      </c>
      <c r="I4" t="s">
        <v>4525</v>
      </c>
      <c r="J4" t="s">
        <v>4526</v>
      </c>
      <c r="K4" t="s">
        <v>4527</v>
      </c>
      <c r="L4" t="s">
        <v>4528</v>
      </c>
      <c r="M4" t="s">
        <v>767</v>
      </c>
    </row>
    <row r="5" spans="1:13" x14ac:dyDescent="0.35">
      <c r="A5" s="35" t="s">
        <v>516</v>
      </c>
      <c r="B5" s="43">
        <v>43</v>
      </c>
      <c r="C5" s="43">
        <v>2</v>
      </c>
      <c r="D5" s="43">
        <v>2</v>
      </c>
      <c r="E5" s="43">
        <v>1</v>
      </c>
      <c r="F5" s="43">
        <v>7</v>
      </c>
      <c r="G5" s="43">
        <v>8</v>
      </c>
      <c r="H5" s="43">
        <v>4</v>
      </c>
      <c r="I5" s="43">
        <v>4</v>
      </c>
      <c r="J5" s="43">
        <v>13</v>
      </c>
      <c r="K5" s="43">
        <v>10</v>
      </c>
      <c r="L5" s="43">
        <v>3</v>
      </c>
      <c r="M5" s="43">
        <v>97</v>
      </c>
    </row>
    <row r="6" spans="1:13" x14ac:dyDescent="0.35">
      <c r="A6" s="35" t="s">
        <v>517</v>
      </c>
      <c r="B6" s="43">
        <v>26</v>
      </c>
      <c r="C6" s="43">
        <v>4</v>
      </c>
      <c r="D6" s="43">
        <v>2</v>
      </c>
      <c r="E6" s="43"/>
      <c r="F6" s="43">
        <v>6</v>
      </c>
      <c r="G6" s="43">
        <v>21</v>
      </c>
      <c r="H6" s="43">
        <v>4</v>
      </c>
      <c r="I6" s="43">
        <v>11</v>
      </c>
      <c r="J6" s="43">
        <v>24</v>
      </c>
      <c r="K6" s="43">
        <v>8</v>
      </c>
      <c r="L6" s="43">
        <v>4</v>
      </c>
      <c r="M6" s="43">
        <v>110</v>
      </c>
    </row>
    <row r="7" spans="1:13" x14ac:dyDescent="0.35">
      <c r="A7" s="35" t="s">
        <v>767</v>
      </c>
      <c r="B7" s="43">
        <v>69</v>
      </c>
      <c r="C7" s="43">
        <v>6</v>
      </c>
      <c r="D7" s="43">
        <v>4</v>
      </c>
      <c r="E7" s="43">
        <v>1</v>
      </c>
      <c r="F7" s="43">
        <v>13</v>
      </c>
      <c r="G7" s="43">
        <v>29</v>
      </c>
      <c r="H7" s="43">
        <v>8</v>
      </c>
      <c r="I7" s="43">
        <v>15</v>
      </c>
      <c r="J7" s="43">
        <v>37</v>
      </c>
      <c r="K7" s="43">
        <v>18</v>
      </c>
      <c r="L7" s="43">
        <v>7</v>
      </c>
      <c r="M7" s="43">
        <v>207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11079-0FF7-408B-95F7-B1565BF5E937}">
  <dimension ref="A1:W208"/>
  <sheetViews>
    <sheetView tabSelected="1" zoomScale="90" zoomScaleNormal="90" workbookViewId="0">
      <selection activeCell="A12" sqref="A12"/>
    </sheetView>
  </sheetViews>
  <sheetFormatPr baseColWidth="10" defaultRowHeight="14.5" x14ac:dyDescent="0.35"/>
  <cols>
    <col min="1" max="2" width="10.1796875" customWidth="1"/>
    <col min="3" max="3" width="49.08984375" customWidth="1"/>
    <col min="4" max="4" width="23.1796875" customWidth="1"/>
    <col min="5" max="5" width="34.08984375" customWidth="1"/>
    <col min="6" max="6" width="19.36328125" customWidth="1"/>
    <col min="7" max="10" width="10.1796875" customWidth="1"/>
    <col min="11" max="13" width="10.1796875" hidden="1" customWidth="1"/>
    <col min="14" max="15" width="10.1796875" customWidth="1"/>
    <col min="16" max="16" width="22.81640625" customWidth="1"/>
    <col min="17" max="17" width="30.6328125" customWidth="1"/>
    <col min="18" max="18" width="20.54296875" customWidth="1"/>
    <col min="19" max="20" width="10.90625" hidden="1" customWidth="1"/>
    <col min="21" max="21" width="51.7265625" hidden="1" customWidth="1"/>
    <col min="22" max="22" width="18.26953125" customWidth="1"/>
  </cols>
  <sheetData>
    <row r="1" spans="1:23" ht="41.5" customHeight="1" x14ac:dyDescent="0.35">
      <c r="A1" t="s">
        <v>0</v>
      </c>
      <c r="B1" t="s">
        <v>1</v>
      </c>
      <c r="C1" t="s">
        <v>2</v>
      </c>
      <c r="D1" t="s">
        <v>3</v>
      </c>
      <c r="E1" t="s">
        <v>4</v>
      </c>
      <c r="F1" s="2" t="s">
        <v>5</v>
      </c>
      <c r="G1" s="38" t="s">
        <v>755</v>
      </c>
      <c r="H1" t="s">
        <v>515</v>
      </c>
      <c r="I1" s="2" t="s">
        <v>523</v>
      </c>
      <c r="J1" s="38" t="s">
        <v>735</v>
      </c>
      <c r="K1" s="38" t="s">
        <v>800</v>
      </c>
      <c r="L1" s="38" t="s">
        <v>801</v>
      </c>
      <c r="M1" s="38" t="s">
        <v>802</v>
      </c>
      <c r="N1" s="38" t="s">
        <v>2490</v>
      </c>
      <c r="O1" s="38" t="s">
        <v>4518</v>
      </c>
      <c r="P1" t="s">
        <v>524</v>
      </c>
      <c r="Q1" s="28" t="s">
        <v>412</v>
      </c>
      <c r="R1" s="28" t="s">
        <v>449</v>
      </c>
      <c r="S1" t="s">
        <v>299</v>
      </c>
      <c r="T1" t="s">
        <v>479</v>
      </c>
      <c r="U1" t="s">
        <v>496</v>
      </c>
      <c r="V1" t="s">
        <v>765</v>
      </c>
      <c r="W1" t="s">
        <v>4570</v>
      </c>
    </row>
    <row r="2" spans="1:23" ht="41.5" hidden="1" customHeight="1" x14ac:dyDescent="0.35">
      <c r="A2" s="1" t="s">
        <v>522</v>
      </c>
      <c r="B2" s="24" t="s">
        <v>571</v>
      </c>
      <c r="C2" t="s">
        <v>756</v>
      </c>
      <c r="D2" t="s">
        <v>526</v>
      </c>
      <c r="E2" s="2" t="s">
        <v>526</v>
      </c>
      <c r="F2" s="2">
        <v>45265</v>
      </c>
      <c r="G2" s="2">
        <v>45271.462500000001</v>
      </c>
      <c r="H2" s="2" t="s">
        <v>517</v>
      </c>
      <c r="I2" s="2">
        <v>45241</v>
      </c>
      <c r="J2" s="2">
        <v>45266</v>
      </c>
      <c r="K2" s="39" t="s">
        <v>803</v>
      </c>
      <c r="L2" s="39" t="s">
        <v>804</v>
      </c>
      <c r="M2" s="39" t="s">
        <v>805</v>
      </c>
      <c r="N2" s="39" t="s">
        <v>2491</v>
      </c>
      <c r="O2" s="39">
        <v>45245</v>
      </c>
      <c r="P2" t="str">
        <f>VLOOKUP(Tabla1[[#This Row],[Representante]],Correo!A:B,2,0)</f>
        <v>nicolas.valeria@itau.cl</v>
      </c>
      <c r="Q2" t="str">
        <f>VLOOKUP(Tabla1[[#This Row],[Responsable asignado]],Correo!A:B,2,0)</f>
        <v>nicolas.valeria@itau.cl</v>
      </c>
      <c r="R2" t="str">
        <f>CONCATENATE("https://itauchile.atlassian.net/browse/",Tabla1[[#This Row],[Clave]])</f>
        <v>https://itauchile.atlassian.net/browse/GIYP-602</v>
      </c>
      <c r="T2" t="str">
        <f>+Tabla1[[#This Row],[Clave]]</f>
        <v>GIYP-602</v>
      </c>
      <c r="U2" t="str">
        <f>VLOOKUP(Tabla1[[#This Row],[Responsable asignado]],'CIO-CTO'!A:B,2,0)</f>
        <v>CIO Mayorista y Habilitadores Digitales, Correctivo Canales</v>
      </c>
      <c r="V2" t="str" cm="1">
        <f t="array" ref="V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2" s="43"/>
    </row>
    <row r="3" spans="1:23" ht="41.5" hidden="1" customHeight="1" x14ac:dyDescent="0.35">
      <c r="A3" s="1" t="s">
        <v>588</v>
      </c>
      <c r="B3" s="24" t="s">
        <v>571</v>
      </c>
      <c r="C3" t="s">
        <v>589</v>
      </c>
      <c r="D3" t="s">
        <v>51</v>
      </c>
      <c r="E3" s="2" t="s">
        <v>590</v>
      </c>
      <c r="F3" s="2">
        <v>45091</v>
      </c>
      <c r="G3" s="2">
        <v>45169.696527777778</v>
      </c>
      <c r="H3" s="2" t="s">
        <v>516</v>
      </c>
      <c r="I3" s="2">
        <v>45089</v>
      </c>
      <c r="J3" s="2">
        <v>45091</v>
      </c>
      <c r="K3" s="2" t="s">
        <v>806</v>
      </c>
      <c r="L3" s="40" t="s">
        <v>807</v>
      </c>
      <c r="M3" s="39" t="s">
        <v>808</v>
      </c>
      <c r="N3" s="39" t="s">
        <v>2492</v>
      </c>
      <c r="O3" s="39">
        <v>45091</v>
      </c>
      <c r="P3" t="e">
        <f>VLOOKUP(Tabla1[[#This Row],[Representante]],Correo!A:B,2,0)</f>
        <v>#N/A</v>
      </c>
      <c r="Q3" t="str">
        <f>VLOOKUP(Tabla1[[#This Row],[Responsable asignado]],Correo!A:B,2,0)</f>
        <v>daniela.zambranol@itau.cl</v>
      </c>
      <c r="R3" t="str">
        <f>CONCATENATE("https://itauchile.atlassian.net/browse/",Tabla1[[#This Row],[Clave]])</f>
        <v>https://itauchile.atlassian.net/browse/GIYP-94</v>
      </c>
      <c r="T3" t="str">
        <f>+Tabla1[[#This Row],[Clave]]</f>
        <v>GIYP-94</v>
      </c>
      <c r="U3" t="str">
        <f>VLOOKUP(Tabla1[[#This Row],[Responsable asignado]],'CIO-CTO'!A:B,2,0)</f>
        <v>CIO Minorista, Everyday Banking</v>
      </c>
      <c r="V3" t="str" cm="1">
        <f t="array" ref="V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 s="43"/>
    </row>
    <row r="4" spans="1:23" ht="41.5" hidden="1" customHeight="1" x14ac:dyDescent="0.35">
      <c r="A4" s="1" t="s">
        <v>460</v>
      </c>
      <c r="B4" s="24" t="s">
        <v>571</v>
      </c>
      <c r="C4" t="s">
        <v>725</v>
      </c>
      <c r="D4" t="s">
        <v>396</v>
      </c>
      <c r="E4" s="2" t="s">
        <v>461</v>
      </c>
      <c r="F4" s="42">
        <v>45236</v>
      </c>
      <c r="G4" s="2">
        <v>45236.642361111109</v>
      </c>
      <c r="H4" s="2" t="s">
        <v>517</v>
      </c>
      <c r="I4" s="2">
        <v>45205</v>
      </c>
      <c r="J4" s="2">
        <v>45236</v>
      </c>
      <c r="K4" s="39" t="s">
        <v>811</v>
      </c>
      <c r="L4" s="40" t="s">
        <v>812</v>
      </c>
      <c r="M4" s="39" t="s">
        <v>813</v>
      </c>
      <c r="N4" s="39" t="s">
        <v>2493</v>
      </c>
      <c r="O4" s="39">
        <v>45225</v>
      </c>
      <c r="P4" t="str">
        <f>VLOOKUP(Tabla1[[#This Row],[Representante]],Correo!A:B,2,0)</f>
        <v>rafaelbravo.ing@itau.cl</v>
      </c>
      <c r="Q4" t="str">
        <f>VLOOKUP(Tabla1[[#This Row],[Responsable asignado]],Correo!A:B,2,0)</f>
        <v>claudia.parralopez@itau.cl</v>
      </c>
      <c r="R4" t="str">
        <f>CONCATENATE("https://itauchile.atlassian.net/browse/",Tabla1[[#This Row],[Clave]])</f>
        <v>https://itauchile.atlassian.net/browse/GIYP-468</v>
      </c>
      <c r="T4" t="str">
        <f>+Tabla1[[#This Row],[Clave]]</f>
        <v>GIYP-468</v>
      </c>
      <c r="U4" t="str">
        <f>VLOOKUP(Tabla1[[#This Row],[Responsable asignado]],'CIO-CTO'!A:B,2,0)</f>
        <v>CIO Minorista, Consumo y Financiamiento</v>
      </c>
      <c r="V4" t="str" cm="1">
        <f t="array" ref="V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 s="43"/>
    </row>
    <row r="5" spans="1:23" ht="41.5" hidden="1" customHeight="1" x14ac:dyDescent="0.35">
      <c r="A5" s="1" t="s">
        <v>107</v>
      </c>
      <c r="B5" s="24" t="s">
        <v>571</v>
      </c>
      <c r="C5" t="s">
        <v>652</v>
      </c>
      <c r="D5" t="s">
        <v>653</v>
      </c>
      <c r="E5" s="2" t="s">
        <v>654</v>
      </c>
      <c r="F5" s="2">
        <v>45125</v>
      </c>
      <c r="G5" s="2">
        <v>45169.6875</v>
      </c>
      <c r="H5" s="2" t="s">
        <v>517</v>
      </c>
      <c r="I5" s="2">
        <v>45111</v>
      </c>
      <c r="J5" s="2">
        <v>45125</v>
      </c>
      <c r="K5" s="39" t="s">
        <v>814</v>
      </c>
      <c r="L5" s="40" t="s">
        <v>815</v>
      </c>
      <c r="M5" s="39" t="s">
        <v>816</v>
      </c>
      <c r="N5" s="39" t="s">
        <v>2494</v>
      </c>
      <c r="O5" s="39">
        <v>45111</v>
      </c>
      <c r="P5" t="e">
        <f>VLOOKUP(Tabla1[[#This Row],[Representante]],Correo!A:B,2,0)</f>
        <v>#N/A</v>
      </c>
      <c r="Q5" t="str">
        <f>VLOOKUP(Tabla1[[#This Row],[Responsable asignado]],Correo!A:B,2,0)</f>
        <v>carolina.moraga@itau.cl</v>
      </c>
      <c r="R5" t="str">
        <f>CONCATENATE("https://itauchile.atlassian.net/browse/",Tabla1[[#This Row],[Clave]])</f>
        <v>https://itauchile.atlassian.net/browse/GIYP-221</v>
      </c>
      <c r="T5" t="str">
        <f>+Tabla1[[#This Row],[Clave]]</f>
        <v>GIYP-221</v>
      </c>
      <c r="U5" t="str">
        <f>VLOOKUP(Tabla1[[#This Row],[Responsable asignado]],'CIO-CTO'!A:B,2,0)</f>
        <v>CIO Minorista, Inversiones</v>
      </c>
      <c r="V5" t="str" cm="1">
        <f t="array" ref="V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5" s="43"/>
    </row>
    <row r="6" spans="1:23" ht="41.5" hidden="1" customHeight="1" x14ac:dyDescent="0.35">
      <c r="A6" s="1" t="s">
        <v>585</v>
      </c>
      <c r="B6" s="24" t="s">
        <v>571</v>
      </c>
      <c r="C6" t="s">
        <v>586</v>
      </c>
      <c r="D6" t="s">
        <v>419</v>
      </c>
      <c r="E6" s="2" t="s">
        <v>587</v>
      </c>
      <c r="F6" s="2">
        <v>45091</v>
      </c>
      <c r="G6" s="2">
        <v>45189.688194444447</v>
      </c>
      <c r="H6" s="2" t="s">
        <v>516</v>
      </c>
      <c r="I6" s="2">
        <v>45086</v>
      </c>
      <c r="J6" s="2">
        <v>45091</v>
      </c>
      <c r="K6" s="40" t="s">
        <v>817</v>
      </c>
      <c r="L6" s="40" t="s">
        <v>818</v>
      </c>
      <c r="M6" s="40" t="s">
        <v>819</v>
      </c>
      <c r="N6" s="40" t="s">
        <v>2495</v>
      </c>
      <c r="O6" s="40">
        <v>45086</v>
      </c>
      <c r="P6" t="e">
        <f>VLOOKUP(Tabla1[[#This Row],[Representante]],Correo!A:B,2,0)</f>
        <v>#N/A</v>
      </c>
      <c r="Q6" t="str">
        <f>VLOOKUP(Tabla1[[#This Row],[Responsable asignado]],Correo!A:B,2,0)</f>
        <v>daniela.zambranol@itau.cl</v>
      </c>
      <c r="R6" t="str">
        <f>CONCATENATE("https://itauchile.atlassian.net/browse/",Tabla1[[#This Row],[Clave]])</f>
        <v>https://itauchile.atlassian.net/browse/GIYP-91</v>
      </c>
      <c r="T6" t="str">
        <f>+Tabla1[[#This Row],[Clave]]</f>
        <v>GIYP-91</v>
      </c>
      <c r="U6" t="str">
        <f>VLOOKUP(Tabla1[[#This Row],[Responsable asignado]],'CIO-CTO'!A:B,2,0)</f>
        <v>CIO Minorista, Medios de Pagos y Tarjetas</v>
      </c>
      <c r="V6" t="str" cm="1">
        <f t="array" ref="V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6" s="43"/>
    </row>
    <row r="7" spans="1:23" ht="41.5" hidden="1" customHeight="1" x14ac:dyDescent="0.35">
      <c r="A7" s="1" t="s">
        <v>610</v>
      </c>
      <c r="B7" s="24" t="s">
        <v>571</v>
      </c>
      <c r="C7" s="32" t="s">
        <v>611</v>
      </c>
      <c r="D7" t="s">
        <v>612</v>
      </c>
      <c r="E7" s="2" t="s">
        <v>613</v>
      </c>
      <c r="F7" s="2">
        <v>45104</v>
      </c>
      <c r="G7" s="2">
        <v>45189.607638888891</v>
      </c>
      <c r="H7" s="2" t="s">
        <v>517</v>
      </c>
      <c r="I7" s="2">
        <v>45097</v>
      </c>
      <c r="J7" s="2">
        <v>45104</v>
      </c>
      <c r="K7" s="39" t="s">
        <v>820</v>
      </c>
      <c r="L7" s="39" t="s">
        <v>821</v>
      </c>
      <c r="M7" s="40" t="s">
        <v>822</v>
      </c>
      <c r="N7" s="40" t="s">
        <v>2496</v>
      </c>
      <c r="O7" s="40">
        <v>45104</v>
      </c>
      <c r="P7" t="e">
        <f>VLOOKUP(Tabla1[[#This Row],[Representante]],Correo!A:B,2,0)</f>
        <v>#N/A</v>
      </c>
      <c r="Q7" t="e">
        <f>VLOOKUP(Tabla1[[#This Row],[Responsable asignado]],Correo!A:B,2,0)</f>
        <v>#N/A</v>
      </c>
      <c r="R7" t="str">
        <f>CONCATENATE("https://itauchile.atlassian.net/browse/",Tabla1[[#This Row],[Clave]])</f>
        <v>https://itauchile.atlassian.net/browse/GIYP-143</v>
      </c>
      <c r="T7" t="str">
        <f>+Tabla1[[#This Row],[Clave]]</f>
        <v>GIYP-143</v>
      </c>
      <c r="U7" t="e">
        <f>VLOOKUP(Tabla1[[#This Row],[Responsable asignado]],'CIO-CTO'!A:B,2,0)</f>
        <v>#N/A</v>
      </c>
      <c r="V7" t="e" cm="1">
        <f t="array" ref="V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 s="43"/>
    </row>
    <row r="8" spans="1:23" ht="41.5" hidden="1" customHeight="1" x14ac:dyDescent="0.35">
      <c r="A8" s="1" t="s">
        <v>627</v>
      </c>
      <c r="B8" s="24" t="s">
        <v>571</v>
      </c>
      <c r="C8" t="s">
        <v>628</v>
      </c>
      <c r="D8" t="s">
        <v>51</v>
      </c>
      <c r="E8" s="2" t="s">
        <v>629</v>
      </c>
      <c r="F8" s="2">
        <v>45126</v>
      </c>
      <c r="G8" s="2">
        <v>45169.692361111112</v>
      </c>
      <c r="H8" s="2" t="s">
        <v>517</v>
      </c>
      <c r="I8" s="2">
        <v>45119</v>
      </c>
      <c r="J8" s="2">
        <v>45126</v>
      </c>
      <c r="K8" s="39" t="s">
        <v>823</v>
      </c>
      <c r="L8" s="40" t="s">
        <v>824</v>
      </c>
      <c r="M8" s="39" t="s">
        <v>825</v>
      </c>
      <c r="N8" s="39" t="s">
        <v>2497</v>
      </c>
      <c r="O8" s="39">
        <v>45126</v>
      </c>
      <c r="P8" t="e">
        <f>VLOOKUP(Tabla1[[#This Row],[Representante]],Correo!A:B,2,0)</f>
        <v>#N/A</v>
      </c>
      <c r="Q8" t="str">
        <f>VLOOKUP(Tabla1[[#This Row],[Responsable asignado]],Correo!A:B,2,0)</f>
        <v>daniela.zambranol@itau.cl</v>
      </c>
      <c r="R8" t="str">
        <f>CONCATENATE("https://itauchile.atlassian.net/browse/",Tabla1[[#This Row],[Clave]])</f>
        <v>https://itauchile.atlassian.net/browse/GIYP-191</v>
      </c>
      <c r="T8" t="str">
        <f>+Tabla1[[#This Row],[Clave]]</f>
        <v>GIYP-191</v>
      </c>
      <c r="U8" t="str">
        <f>VLOOKUP(Tabla1[[#This Row],[Responsable asignado]],'CIO-CTO'!A:B,2,0)</f>
        <v>CIO Minorista, Everyday Banking</v>
      </c>
      <c r="V8" t="str" cm="1">
        <f t="array" ref="V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8" s="43"/>
    </row>
    <row r="9" spans="1:23" ht="41.5" hidden="1" customHeight="1" x14ac:dyDescent="0.35">
      <c r="A9" s="1" t="s">
        <v>687</v>
      </c>
      <c r="B9" s="24" t="s">
        <v>571</v>
      </c>
      <c r="C9" t="s">
        <v>688</v>
      </c>
      <c r="D9" t="s">
        <v>545</v>
      </c>
      <c r="E9" s="2" t="s">
        <v>545</v>
      </c>
      <c r="F9" s="2">
        <v>45134</v>
      </c>
      <c r="G9" s="2">
        <v>45259.474999999999</v>
      </c>
      <c r="H9" s="2" t="s">
        <v>517</v>
      </c>
      <c r="I9" s="2">
        <v>45134</v>
      </c>
      <c r="J9" s="2">
        <v>45134</v>
      </c>
      <c r="K9" s="39" t="s">
        <v>826</v>
      </c>
      <c r="L9" s="40" t="s">
        <v>827</v>
      </c>
      <c r="M9" s="39" t="s">
        <v>827</v>
      </c>
      <c r="N9" s="39" t="s">
        <v>2498</v>
      </c>
      <c r="O9" s="39">
        <v>45134</v>
      </c>
      <c r="P9" t="e">
        <f>VLOOKUP(Tabla1[[#This Row],[Representante]],Correo!A:B,2,0)</f>
        <v>#N/A</v>
      </c>
      <c r="Q9" t="e">
        <f>VLOOKUP(Tabla1[[#This Row],[Responsable asignado]],Correo!A:B,2,0)</f>
        <v>#N/A</v>
      </c>
      <c r="R9" t="str">
        <f>CONCATENATE("https://itauchile.atlassian.net/browse/",Tabla1[[#This Row],[Clave]])</f>
        <v>https://itauchile.atlassian.net/browse/GIYP-284</v>
      </c>
      <c r="T9" t="str">
        <f>+Tabla1[[#This Row],[Clave]]</f>
        <v>GIYP-284</v>
      </c>
      <c r="U9" t="e">
        <f>VLOOKUP(Tabla1[[#This Row],[Responsable asignado]],'CIO-CTO'!A:B,2,0)</f>
        <v>#N/A</v>
      </c>
      <c r="V9" t="e" cm="1">
        <f t="array" ref="V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9" s="43"/>
    </row>
    <row r="10" spans="1:23" ht="41.5" hidden="1" customHeight="1" x14ac:dyDescent="0.35">
      <c r="A10" s="1" t="s">
        <v>314</v>
      </c>
      <c r="B10" s="24" t="s">
        <v>571</v>
      </c>
      <c r="C10" s="32" t="s">
        <v>703</v>
      </c>
      <c r="D10" t="s">
        <v>704</v>
      </c>
      <c r="E10" s="2" t="s">
        <v>315</v>
      </c>
      <c r="F10" s="42">
        <v>45222</v>
      </c>
      <c r="G10" s="2">
        <v>45222.652777777781</v>
      </c>
      <c r="H10" s="2" t="s">
        <v>516</v>
      </c>
      <c r="I10" s="2">
        <v>45160</v>
      </c>
      <c r="J10" s="2">
        <v>45222</v>
      </c>
      <c r="K10" s="39" t="s">
        <v>828</v>
      </c>
      <c r="L10" s="39" t="s">
        <v>829</v>
      </c>
      <c r="M10" s="39" t="s">
        <v>830</v>
      </c>
      <c r="N10" s="39" t="s">
        <v>2499</v>
      </c>
      <c r="O10" s="39">
        <v>45210</v>
      </c>
      <c r="P10" t="str">
        <f>VLOOKUP(Tabla1[[#This Row],[Representante]],Correo!A:B,2,0)</f>
        <v>pedro.leiva@itau.cl</v>
      </c>
      <c r="Q10" t="str">
        <f>VLOOKUP(Tabla1[[#This Row],[Responsable asignado]],Correo!A:B,2,0)</f>
        <v>daniela.zambranol@itau.cl</v>
      </c>
      <c r="R10" t="str">
        <f>CONCATENATE("https://itauchile.atlassian.net/browse/",Tabla1[[#This Row],[Clave]])</f>
        <v>https://itauchile.atlassian.net/browse/GIYP-365</v>
      </c>
      <c r="T10" t="str">
        <f>+Tabla1[[#This Row],[Clave]]</f>
        <v>GIYP-365</v>
      </c>
      <c r="U10" t="str">
        <f>VLOOKUP(Tabla1[[#This Row],[Responsable asignado]],'CIO-CTO'!A:B,2,0)</f>
        <v>CIO Minorista, Everyday Banking</v>
      </c>
      <c r="V10" t="str" cm="1">
        <f t="array" ref="V1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0" s="43"/>
    </row>
    <row r="11" spans="1:23" ht="41.5" hidden="1" customHeight="1" x14ac:dyDescent="0.35">
      <c r="A11" s="1" t="s">
        <v>371</v>
      </c>
      <c r="B11" s="24" t="s">
        <v>571</v>
      </c>
      <c r="C11" s="33" t="s">
        <v>720</v>
      </c>
      <c r="D11" t="s">
        <v>384</v>
      </c>
      <c r="E11" s="2" t="s">
        <v>315</v>
      </c>
      <c r="F11" s="2">
        <v>45245</v>
      </c>
      <c r="G11" s="2">
        <v>45252.59652777778</v>
      </c>
      <c r="H11" s="2" t="s">
        <v>516</v>
      </c>
      <c r="I11" s="2">
        <v>45196</v>
      </c>
      <c r="J11" s="2">
        <v>45245</v>
      </c>
      <c r="K11" s="39" t="s">
        <v>831</v>
      </c>
      <c r="L11" s="39" t="s">
        <v>832</v>
      </c>
      <c r="M11" s="39" t="s">
        <v>833</v>
      </c>
      <c r="N11" s="39" t="s">
        <v>2500</v>
      </c>
      <c r="O11" s="39">
        <v>45237</v>
      </c>
      <c r="P11" t="str">
        <f>VLOOKUP(Tabla1[[#This Row],[Representante]],Correo!A:B,2,0)</f>
        <v>pedro.leiva@itau.cl</v>
      </c>
      <c r="Q11" t="str">
        <f>VLOOKUP(Tabla1[[#This Row],[Responsable asignado]],Correo!A:B,2,0)</f>
        <v>carolina.moraga@itau.cl</v>
      </c>
      <c r="R11" t="str">
        <f>CONCATENATE("https://itauchile.atlassian.net/browse/",Tabla1[[#This Row],[Clave]])</f>
        <v>https://itauchile.atlassian.net/browse/GIYP-438</v>
      </c>
      <c r="T11" t="str">
        <f>+Tabla1[[#This Row],[Clave]]</f>
        <v>GIYP-438</v>
      </c>
      <c r="U11" t="str">
        <f>VLOOKUP(Tabla1[[#This Row],[Responsable asignado]],'CIO-CTO'!A:B,2,0)</f>
        <v>CIO Minorista, Inversiones</v>
      </c>
      <c r="V11" t="str" cm="1">
        <f t="array" ref="V1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1" s="43"/>
    </row>
    <row r="12" spans="1:23" ht="41.5" customHeight="1" x14ac:dyDescent="0.35">
      <c r="A12" s="1" t="s">
        <v>2446</v>
      </c>
      <c r="B12" s="24" t="s">
        <v>216</v>
      </c>
      <c r="C12" s="32" t="s">
        <v>2447</v>
      </c>
      <c r="D12" t="s">
        <v>2448</v>
      </c>
      <c r="E12" s="2" t="s">
        <v>2448</v>
      </c>
      <c r="F12" s="2">
        <v>45324</v>
      </c>
      <c r="G12" s="2">
        <v>45317.62222222222</v>
      </c>
      <c r="H12" s="2" t="s">
        <v>516</v>
      </c>
      <c r="I12" s="2">
        <v>45295</v>
      </c>
      <c r="J12" s="2"/>
      <c r="K12" s="39" t="s">
        <v>2650</v>
      </c>
      <c r="L12" s="40" t="s">
        <v>2651</v>
      </c>
      <c r="M12" s="39" t="s">
        <v>810</v>
      </c>
      <c r="N12" s="39" t="s">
        <v>2501</v>
      </c>
      <c r="O12" s="39">
        <v>45302</v>
      </c>
      <c r="P12" t="str">
        <f>VLOOKUP(Tabla1[[#This Row],[Representante]],Correo!A:B,2,0)</f>
        <v>marcelovidal.servytech@itau.cl</v>
      </c>
      <c r="Q12" t="str">
        <f>VLOOKUP(Tabla1[[#This Row],[Responsable asignado]],Correo!A:B,2,0)</f>
        <v>marcelovidal.servytech@itau.cl</v>
      </c>
      <c r="R12" t="str">
        <f>CONCATENATE("https://itauchile.atlassian.net/browse/",Tabla1[[#This Row],[Clave]])</f>
        <v>https://itauchile.atlassian.net/browse/GIYP-784</v>
      </c>
      <c r="T12" t="str">
        <f>+Tabla1[[#This Row],[Clave]]</f>
        <v>GIYP-784</v>
      </c>
      <c r="U12" t="str">
        <f>VLOOKUP(Tabla1[[#This Row],[Responsable asignado]],'CIO-CTO'!A:B,2,0)</f>
        <v>CIO Minorista, Inversiones</v>
      </c>
      <c r="V12" t="str" cm="1">
        <f t="array" ref="V1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2" s="43"/>
    </row>
    <row r="13" spans="1:23" ht="41.5" hidden="1" customHeight="1" x14ac:dyDescent="0.35">
      <c r="A13" s="1" t="s">
        <v>601</v>
      </c>
      <c r="B13" s="24" t="s">
        <v>571</v>
      </c>
      <c r="C13" t="s">
        <v>602</v>
      </c>
      <c r="D13" t="s">
        <v>543</v>
      </c>
      <c r="E13" s="2" t="s">
        <v>559</v>
      </c>
      <c r="F13" s="42">
        <v>45113</v>
      </c>
      <c r="G13" s="2">
        <v>45169.695833333331</v>
      </c>
      <c r="H13" s="2" t="s">
        <v>516</v>
      </c>
      <c r="I13" s="2">
        <v>45092</v>
      </c>
      <c r="J13" s="2">
        <v>45113</v>
      </c>
      <c r="K13" s="39" t="s">
        <v>834</v>
      </c>
      <c r="L13" s="40" t="s">
        <v>835</v>
      </c>
      <c r="M13" s="39" t="s">
        <v>836</v>
      </c>
      <c r="N13" s="39" t="s">
        <v>2502</v>
      </c>
      <c r="O13" s="39">
        <v>45113</v>
      </c>
      <c r="P13" t="e">
        <f>VLOOKUP(Tabla1[[#This Row],[Representante]],Correo!A:B,2,0)</f>
        <v>#N/A</v>
      </c>
      <c r="Q13" t="str">
        <f>VLOOKUP(Tabla1[[#This Row],[Responsable asignado]],Correo!A:B,2,0)</f>
        <v>boris.fuentes@itau.cl</v>
      </c>
      <c r="R13" t="str">
        <f>CONCATENATE("https://itauchile.atlassian.net/browse/",Tabla1[[#This Row],[Clave]])</f>
        <v>https://itauchile.atlassian.net/browse/GIYP-115</v>
      </c>
      <c r="T13" t="str">
        <f>+Tabla1[[#This Row],[Clave]]</f>
        <v>GIYP-115</v>
      </c>
      <c r="U13" t="str">
        <f>VLOOKUP(Tabla1[[#This Row],[Responsable asignado]],'CIO-CTO'!A:B,2,0)</f>
        <v>CIO Minorista, Proteccion</v>
      </c>
      <c r="V13" t="str" cm="1">
        <f t="array" ref="V1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3" s="43"/>
    </row>
    <row r="14" spans="1:23" ht="41.5" hidden="1" customHeight="1" x14ac:dyDescent="0.35">
      <c r="A14" s="1" t="s">
        <v>46</v>
      </c>
      <c r="B14" s="24" t="s">
        <v>571</v>
      </c>
      <c r="C14" s="32" t="s">
        <v>670</v>
      </c>
      <c r="D14" t="s">
        <v>48</v>
      </c>
      <c r="E14" s="2" t="s">
        <v>281</v>
      </c>
      <c r="F14" s="42">
        <v>45215</v>
      </c>
      <c r="G14" s="2">
        <v>45216.428472222222</v>
      </c>
      <c r="H14" s="2" t="s">
        <v>516</v>
      </c>
      <c r="I14" s="2">
        <v>44546</v>
      </c>
      <c r="J14" s="2">
        <v>45215</v>
      </c>
      <c r="K14" s="39" t="s">
        <v>837</v>
      </c>
      <c r="L14" s="40" t="s">
        <v>838</v>
      </c>
      <c r="M14" s="39" t="s">
        <v>839</v>
      </c>
      <c r="N14" s="39" t="s">
        <v>2503</v>
      </c>
      <c r="O14" s="39">
        <v>45211</v>
      </c>
      <c r="P14" t="str">
        <f>VLOOKUP(Tabla1[[#This Row],[Representante]],Correo!A:B,2,0)</f>
        <v>enzo.diaz@itau.cl</v>
      </c>
      <c r="Q14" t="str">
        <f>VLOOKUP(Tabla1[[#This Row],[Responsable asignado]],Correo!A:B,2,0)</f>
        <v>nvallejos@itau.cl</v>
      </c>
      <c r="R14" t="str">
        <f>CONCATENATE("https://itauchile.atlassian.net/browse/",Tabla1[[#This Row],[Clave]])</f>
        <v>https://itauchile.atlassian.net/browse/GIYP-250</v>
      </c>
      <c r="T14" t="str">
        <f>+Tabla1[[#This Row],[Clave]]</f>
        <v>GIYP-250</v>
      </c>
      <c r="U14" t="e">
        <f>VLOOKUP(Tabla1[[#This Row],[Responsable asignado]],'CIO-CTO'!A:B,2,0)</f>
        <v>#N/A</v>
      </c>
      <c r="V14" t="e" cm="1">
        <f t="array" ref="V1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 s="43"/>
    </row>
    <row r="15" spans="1:23" ht="41.5" customHeight="1" x14ac:dyDescent="0.35">
      <c r="A15" s="1" t="s">
        <v>743</v>
      </c>
      <c r="B15" s="24" t="s">
        <v>6</v>
      </c>
      <c r="C15" t="s">
        <v>2260</v>
      </c>
      <c r="D15" t="s">
        <v>396</v>
      </c>
      <c r="E15" s="2" t="s">
        <v>354</v>
      </c>
      <c r="F15" s="2">
        <v>45328</v>
      </c>
      <c r="G15" s="2">
        <v>45321.756249999999</v>
      </c>
      <c r="H15" s="2" t="s">
        <v>516</v>
      </c>
      <c r="I15" s="2">
        <v>45245</v>
      </c>
      <c r="J15" s="2"/>
      <c r="K15" s="39" t="s">
        <v>1235</v>
      </c>
      <c r="L15" s="40" t="s">
        <v>2378</v>
      </c>
      <c r="M15" s="39" t="s">
        <v>1236</v>
      </c>
      <c r="N15" s="39" t="s">
        <v>4504</v>
      </c>
      <c r="O15" s="39">
        <v>45300</v>
      </c>
      <c r="P15" t="str">
        <f>VLOOKUP(Tabla1[[#This Row],[Representante]],Correo!A:B,2,0)</f>
        <v>angelo.papa@itau.cl</v>
      </c>
      <c r="Q15" t="str">
        <f>VLOOKUP(Tabla1[[#This Row],[Responsable asignado]],Correo!A:B,2,0)</f>
        <v>claudia.parralopez@itau.cl</v>
      </c>
      <c r="R15" t="str">
        <f>CONCATENATE("https://itauchile.atlassian.net/browse/",Tabla1[[#This Row],[Clave]])</f>
        <v>https://itauchile.atlassian.net/browse/GIYP-647</v>
      </c>
      <c r="T15" t="str">
        <f>+Tabla1[[#This Row],[Clave]]</f>
        <v>GIYP-647</v>
      </c>
      <c r="U15" t="str">
        <f>VLOOKUP(Tabla1[[#This Row],[Responsable asignado]],'CIO-CTO'!A:B,2,0)</f>
        <v>CIO Minorista, Consumo y Financiamiento</v>
      </c>
      <c r="V15" t="str" cm="1">
        <f t="array" ref="V1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5" s="43"/>
    </row>
    <row r="16" spans="1:23" ht="41.5" hidden="1" customHeight="1" x14ac:dyDescent="0.35">
      <c r="A16" s="1" t="s">
        <v>581</v>
      </c>
      <c r="B16" s="24" t="s">
        <v>571</v>
      </c>
      <c r="C16" s="32" t="s">
        <v>582</v>
      </c>
      <c r="D16" t="s">
        <v>51</v>
      </c>
      <c r="E16" s="2" t="s">
        <v>51</v>
      </c>
      <c r="F16" s="2">
        <v>45092</v>
      </c>
      <c r="G16" s="2">
        <v>45169.672222222223</v>
      </c>
      <c r="H16" s="2" t="s">
        <v>516</v>
      </c>
      <c r="I16" s="2">
        <v>45081</v>
      </c>
      <c r="J16" s="2">
        <v>45092</v>
      </c>
      <c r="K16" s="39" t="s">
        <v>840</v>
      </c>
      <c r="L16" s="39" t="s">
        <v>841</v>
      </c>
      <c r="M16" s="39" t="s">
        <v>842</v>
      </c>
      <c r="N16" s="39" t="s">
        <v>2504</v>
      </c>
      <c r="O16" s="39">
        <v>45085</v>
      </c>
      <c r="P16" t="str">
        <f>VLOOKUP(Tabla1[[#This Row],[Representante]],Correo!A:B,2,0)</f>
        <v>daniela.zambranol@itau.cl</v>
      </c>
      <c r="Q16" t="str">
        <f>VLOOKUP(Tabla1[[#This Row],[Responsable asignado]],Correo!A:B,2,0)</f>
        <v>daniela.zambranol@itau.cl</v>
      </c>
      <c r="R16" t="str">
        <f>CONCATENATE("https://itauchile.atlassian.net/browse/",Tabla1[[#This Row],[Clave]])</f>
        <v>https://itauchile.atlassian.net/browse/GIYP-71</v>
      </c>
      <c r="T16" t="str">
        <f>+Tabla1[[#This Row],[Clave]]</f>
        <v>GIYP-71</v>
      </c>
      <c r="U16" t="str">
        <f>VLOOKUP(Tabla1[[#This Row],[Responsable asignado]],'CIO-CTO'!A:B,2,0)</f>
        <v>CIO Minorista, Everyday Banking</v>
      </c>
      <c r="V16" t="str" cm="1">
        <f t="array" ref="V1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6" s="43"/>
    </row>
    <row r="17" spans="1:23" ht="41.5" hidden="1" customHeight="1" x14ac:dyDescent="0.35">
      <c r="A17" s="1" t="s">
        <v>103</v>
      </c>
      <c r="B17" s="24" t="s">
        <v>571</v>
      </c>
      <c r="C17" t="s">
        <v>636</v>
      </c>
      <c r="D17" t="s">
        <v>637</v>
      </c>
      <c r="E17" s="2" t="s">
        <v>637</v>
      </c>
      <c r="F17" s="2">
        <v>45132</v>
      </c>
      <c r="G17" s="2">
        <v>45169.691666666666</v>
      </c>
      <c r="H17" s="2" t="s">
        <v>517</v>
      </c>
      <c r="I17" s="2">
        <v>45112</v>
      </c>
      <c r="J17" s="2">
        <v>45132</v>
      </c>
      <c r="K17" s="39" t="s">
        <v>843</v>
      </c>
      <c r="L17" s="40" t="s">
        <v>844</v>
      </c>
      <c r="M17" s="39" t="s">
        <v>845</v>
      </c>
      <c r="N17" s="39" t="s">
        <v>2505</v>
      </c>
      <c r="O17" s="39">
        <v>45132</v>
      </c>
      <c r="P17" t="e">
        <f>VLOOKUP(Tabla1[[#This Row],[Representante]],Correo!A:B,2,0)</f>
        <v>#N/A</v>
      </c>
      <c r="Q17" t="e">
        <f>VLOOKUP(Tabla1[[#This Row],[Responsable asignado]],Correo!A:B,2,0)</f>
        <v>#N/A</v>
      </c>
      <c r="R17" t="str">
        <f>CONCATENATE("https://itauchile.atlassian.net/browse/",Tabla1[[#This Row],[Clave]])</f>
        <v>https://itauchile.atlassian.net/browse/GIYP-201</v>
      </c>
      <c r="T17" t="str">
        <f>+Tabla1[[#This Row],[Clave]]</f>
        <v>GIYP-201</v>
      </c>
      <c r="U17" t="e">
        <f>VLOOKUP(Tabla1[[#This Row],[Responsable asignado]],'CIO-CTO'!A:B,2,0)</f>
        <v>#N/A</v>
      </c>
      <c r="V17" t="e" cm="1">
        <f t="array" ref="V1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7" s="43"/>
    </row>
    <row r="18" spans="1:23" ht="41.5" customHeight="1" x14ac:dyDescent="0.35">
      <c r="A18" s="1" t="s">
        <v>108</v>
      </c>
      <c r="B18" s="24" t="s">
        <v>11</v>
      </c>
      <c r="C18" t="s">
        <v>433</v>
      </c>
      <c r="D18" t="s">
        <v>419</v>
      </c>
      <c r="E18" s="2" t="s">
        <v>388</v>
      </c>
      <c r="F18" s="2">
        <v>45324</v>
      </c>
      <c r="G18" s="2">
        <v>45317.609027777777</v>
      </c>
      <c r="H18" s="2" t="s">
        <v>517</v>
      </c>
      <c r="I18" s="2">
        <v>45119</v>
      </c>
      <c r="J18" s="2"/>
      <c r="K18" s="39" t="s">
        <v>846</v>
      </c>
      <c r="L18" s="40" t="s">
        <v>2309</v>
      </c>
      <c r="M18" s="39" t="s">
        <v>847</v>
      </c>
      <c r="N18" s="39" t="s">
        <v>2506</v>
      </c>
      <c r="O18" s="39">
        <v>45296</v>
      </c>
      <c r="P18" t="str">
        <f>VLOOKUP(Tabla1[[#This Row],[Representante]],Correo!A:B,2,0)</f>
        <v>marcelo.guzman@itau.cl</v>
      </c>
      <c r="Q18" t="str">
        <f>VLOOKUP(Tabla1[[#This Row],[Responsable asignado]],Correo!A:B,2,0)</f>
        <v>daniela.zambranol@itau.cl</v>
      </c>
      <c r="R18" t="str">
        <f>CONCATENATE("https://itauchile.atlassian.net/browse/",Tabla1[[#This Row],[Clave]])</f>
        <v>https://itauchile.atlassian.net/browse/GIYP-225</v>
      </c>
      <c r="T18" t="str">
        <f>+Tabla1[[#This Row],[Clave]]</f>
        <v>GIYP-225</v>
      </c>
      <c r="U18" t="str">
        <f>VLOOKUP(Tabla1[[#This Row],[Responsable asignado]],'CIO-CTO'!A:B,2,0)</f>
        <v>CIO Minorista, Medios de Pagos y Tarjetas</v>
      </c>
      <c r="V18" t="str" cm="1">
        <f t="array" ref="V1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8" s="43"/>
    </row>
    <row r="19" spans="1:23" ht="41.5" hidden="1" customHeight="1" x14ac:dyDescent="0.35">
      <c r="A19" s="1" t="s">
        <v>655</v>
      </c>
      <c r="B19" s="24" t="s">
        <v>571</v>
      </c>
      <c r="C19" s="33" t="s">
        <v>656</v>
      </c>
      <c r="D19" t="s">
        <v>657</v>
      </c>
      <c r="E19" s="2" t="s">
        <v>485</v>
      </c>
      <c r="F19" s="2">
        <v>45120</v>
      </c>
      <c r="G19" s="2">
        <v>45169.6875</v>
      </c>
      <c r="H19" s="2" t="s">
        <v>517</v>
      </c>
      <c r="I19" s="2">
        <v>45071</v>
      </c>
      <c r="J19" s="2">
        <v>45120</v>
      </c>
      <c r="K19" s="40" t="s">
        <v>848</v>
      </c>
      <c r="L19" s="40" t="s">
        <v>849</v>
      </c>
      <c r="M19" s="40" t="s">
        <v>850</v>
      </c>
      <c r="N19" s="40" t="s">
        <v>2507</v>
      </c>
      <c r="O19" s="40">
        <v>45120</v>
      </c>
      <c r="P19" t="str">
        <f>VLOOKUP(Tabla1[[#This Row],[Representante]],Correo!A:B,2,0)</f>
        <v>naty.perez@itau.cl</v>
      </c>
      <c r="Q19" t="e">
        <f>VLOOKUP(Tabla1[[#This Row],[Responsable asignado]],Correo!A:B,2,0)</f>
        <v>#N/A</v>
      </c>
      <c r="R19" t="str">
        <f>CONCATENATE("https://itauchile.atlassian.net/browse/",Tabla1[[#This Row],[Clave]])</f>
        <v>https://itauchile.atlassian.net/browse/GIYP-230</v>
      </c>
      <c r="T19" t="str">
        <f>+Tabla1[[#This Row],[Clave]]</f>
        <v>GIYP-230</v>
      </c>
      <c r="U19" t="e">
        <f>VLOOKUP(Tabla1[[#This Row],[Responsable asignado]],'CIO-CTO'!A:B,2,0)</f>
        <v>#N/A</v>
      </c>
      <c r="V19" t="e" cm="1">
        <f t="array" ref="V1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9" s="43"/>
    </row>
    <row r="20" spans="1:23" ht="41.5" customHeight="1" x14ac:dyDescent="0.35">
      <c r="A20" s="1" t="s">
        <v>49</v>
      </c>
      <c r="B20" s="24" t="s">
        <v>6</v>
      </c>
      <c r="C20" s="32" t="s">
        <v>50</v>
      </c>
      <c r="D20" t="s">
        <v>51</v>
      </c>
      <c r="E20" s="2" t="s">
        <v>758</v>
      </c>
      <c r="F20" s="2">
        <v>45323</v>
      </c>
      <c r="G20" s="2">
        <v>45315.728472222225</v>
      </c>
      <c r="H20" s="2" t="s">
        <v>516</v>
      </c>
      <c r="I20" s="2">
        <v>45014</v>
      </c>
      <c r="J20" s="2"/>
      <c r="K20" s="39" t="s">
        <v>851</v>
      </c>
      <c r="L20" s="40" t="s">
        <v>852</v>
      </c>
      <c r="M20" s="40" t="s">
        <v>853</v>
      </c>
      <c r="N20" s="39" t="s">
        <v>2646</v>
      </c>
      <c r="O20" s="39">
        <v>45322</v>
      </c>
      <c r="P20" t="str">
        <f>VLOOKUP(Tabla1[[#This Row],[Representante]],Correo!A:B,2,0)</f>
        <v>rodrigo.munoz_nunez@itau.cl</v>
      </c>
      <c r="Q20" t="str">
        <f>VLOOKUP(Tabla1[[#This Row],[Responsable asignado]],Correo!A:B,2,0)</f>
        <v>daniela.zambranol@itau.cl</v>
      </c>
      <c r="R20" t="str">
        <f>CONCATENATE("https://itauchile.atlassian.net/browse/",Tabla1[[#This Row],[Clave]])</f>
        <v>https://itauchile.atlassian.net/browse/GIYP-252</v>
      </c>
      <c r="T20" t="str">
        <f>+Tabla1[[#This Row],[Clave]]</f>
        <v>GIYP-252</v>
      </c>
      <c r="U20" t="str">
        <f>VLOOKUP(Tabla1[[#This Row],[Responsable asignado]],'CIO-CTO'!A:B,2,0)</f>
        <v>CIO Minorista, Everyday Banking</v>
      </c>
      <c r="V20" t="str" cm="1">
        <f t="array" ref="V2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0" s="43"/>
    </row>
    <row r="21" spans="1:23" ht="41.5" hidden="1" customHeight="1" x14ac:dyDescent="0.35">
      <c r="A21" s="1" t="s">
        <v>387</v>
      </c>
      <c r="B21" s="24" t="s">
        <v>571</v>
      </c>
      <c r="C21" t="s">
        <v>723</v>
      </c>
      <c r="D21" t="s">
        <v>51</v>
      </c>
      <c r="E21" s="2" t="s">
        <v>388</v>
      </c>
      <c r="F21" s="2">
        <v>45253</v>
      </c>
      <c r="G21" s="2">
        <v>45252.397222222222</v>
      </c>
      <c r="H21" s="2" t="s">
        <v>517</v>
      </c>
      <c r="I21" s="2">
        <v>45196</v>
      </c>
      <c r="J21" s="2">
        <v>45252</v>
      </c>
      <c r="K21" s="39" t="s">
        <v>854</v>
      </c>
      <c r="L21" s="40" t="s">
        <v>855</v>
      </c>
      <c r="M21" s="40" t="s">
        <v>856</v>
      </c>
      <c r="N21" s="40" t="s">
        <v>2508</v>
      </c>
      <c r="O21" s="40">
        <v>45250</v>
      </c>
      <c r="P21" t="str">
        <f>VLOOKUP(Tabla1[[#This Row],[Representante]],Correo!A:B,2,0)</f>
        <v>marcelo.guzman@itau.cl</v>
      </c>
      <c r="Q21" t="str">
        <f>VLOOKUP(Tabla1[[#This Row],[Responsable asignado]],Correo!A:B,2,0)</f>
        <v>daniela.zambranol@itau.cl</v>
      </c>
      <c r="R21" t="str">
        <f>CONCATENATE("https://itauchile.atlassian.net/browse/",Tabla1[[#This Row],[Clave]])</f>
        <v>https://itauchile.atlassian.net/browse/GIYP-452</v>
      </c>
      <c r="T21" t="str">
        <f>+Tabla1[[#This Row],[Clave]]</f>
        <v>GIYP-452</v>
      </c>
      <c r="U21" t="str">
        <f>VLOOKUP(Tabla1[[#This Row],[Responsable asignado]],'CIO-CTO'!A:B,2,0)</f>
        <v>CIO Minorista, Everyday Banking</v>
      </c>
      <c r="V21" t="str" cm="1">
        <f t="array" ref="V2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1" s="43"/>
    </row>
    <row r="22" spans="1:23" ht="41.5" hidden="1" customHeight="1" x14ac:dyDescent="0.35">
      <c r="A22" s="1" t="s">
        <v>674</v>
      </c>
      <c r="B22" s="24" t="s">
        <v>571</v>
      </c>
      <c r="C22" s="37" t="s">
        <v>675</v>
      </c>
      <c r="D22" t="s">
        <v>676</v>
      </c>
      <c r="E22" s="2" t="s">
        <v>677</v>
      </c>
      <c r="F22" s="2">
        <v>45127</v>
      </c>
      <c r="G22" s="2">
        <v>45169.682638888888</v>
      </c>
      <c r="H22" s="2" t="s">
        <v>517</v>
      </c>
      <c r="I22" s="2">
        <v>45026</v>
      </c>
      <c r="J22" s="2">
        <v>45127</v>
      </c>
      <c r="K22" s="39" t="s">
        <v>857</v>
      </c>
      <c r="L22" s="39" t="s">
        <v>858</v>
      </c>
      <c r="M22" s="40" t="s">
        <v>859</v>
      </c>
      <c r="N22" s="40" t="s">
        <v>2509</v>
      </c>
      <c r="O22" s="40">
        <v>45126</v>
      </c>
      <c r="P22" t="e">
        <f>VLOOKUP(Tabla1[[#This Row],[Representante]],Correo!A:B,2,0)</f>
        <v>#N/A</v>
      </c>
      <c r="Q22" t="e">
        <f>VLOOKUP(Tabla1[[#This Row],[Responsable asignado]],Correo!A:B,2,0)</f>
        <v>#N/A</v>
      </c>
      <c r="R22" t="str">
        <f>CONCATENATE("https://itauchile.atlassian.net/browse/",Tabla1[[#This Row],[Clave]])</f>
        <v>https://itauchile.atlassian.net/browse/GIYP-257</v>
      </c>
      <c r="T22" t="str">
        <f>+Tabla1[[#This Row],[Clave]]</f>
        <v>GIYP-257</v>
      </c>
      <c r="U22" t="e">
        <f>VLOOKUP(Tabla1[[#This Row],[Responsable asignado]],'CIO-CTO'!A:B,2,0)</f>
        <v>#N/A</v>
      </c>
      <c r="V22" t="e" cm="1">
        <f t="array" ref="V2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2" s="43"/>
    </row>
    <row r="23" spans="1:23" ht="41.5" hidden="1" customHeight="1" x14ac:dyDescent="0.35">
      <c r="A23" s="1" t="s">
        <v>131</v>
      </c>
      <c r="B23" s="24" t="s">
        <v>571</v>
      </c>
      <c r="C23" t="s">
        <v>692</v>
      </c>
      <c r="D23" t="s">
        <v>51</v>
      </c>
      <c r="E23" s="2" t="s">
        <v>246</v>
      </c>
      <c r="F23" s="42">
        <v>45216</v>
      </c>
      <c r="G23" s="2">
        <v>45222.461111111108</v>
      </c>
      <c r="H23" s="2" t="s">
        <v>517</v>
      </c>
      <c r="I23" s="2">
        <v>44977</v>
      </c>
      <c r="J23" s="2">
        <v>45216</v>
      </c>
      <c r="K23" s="39" t="s">
        <v>860</v>
      </c>
      <c r="L23" s="39" t="s">
        <v>861</v>
      </c>
      <c r="M23" s="40" t="s">
        <v>862</v>
      </c>
      <c r="N23" s="39" t="s">
        <v>2510</v>
      </c>
      <c r="O23" s="39">
        <v>45212</v>
      </c>
      <c r="P23" t="str">
        <f>VLOOKUP(Tabla1[[#This Row],[Representante]],Correo!A:B,2,0)</f>
        <v>carlosverdejo.sermaluc@itau.cl</v>
      </c>
      <c r="Q23" t="str">
        <f>VLOOKUP(Tabla1[[#This Row],[Responsable asignado]],Correo!A:B,2,0)</f>
        <v>daniela.zambranol@itau.cl</v>
      </c>
      <c r="R23" t="str">
        <f>CONCATENATE("https://itauchile.atlassian.net/browse/",Tabla1[[#This Row],[Clave]])</f>
        <v>https://itauchile.atlassian.net/browse/GIYP-312</v>
      </c>
      <c r="T23" t="str">
        <f>+Tabla1[[#This Row],[Clave]]</f>
        <v>GIYP-312</v>
      </c>
      <c r="U23" t="str">
        <f>VLOOKUP(Tabla1[[#This Row],[Responsable asignado]],'CIO-CTO'!A:B,2,0)</f>
        <v>CIO Minorista, Everyday Banking</v>
      </c>
      <c r="V23" t="str" cm="1">
        <f t="array" ref="V2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3" s="43"/>
    </row>
    <row r="24" spans="1:23" ht="41.5" hidden="1" customHeight="1" x14ac:dyDescent="0.35">
      <c r="A24" s="1" t="s">
        <v>583</v>
      </c>
      <c r="B24" s="24" t="s">
        <v>571</v>
      </c>
      <c r="C24" s="32" t="s">
        <v>584</v>
      </c>
      <c r="D24" t="s">
        <v>543</v>
      </c>
      <c r="E24" s="2" t="s">
        <v>543</v>
      </c>
      <c r="F24" s="2">
        <v>45097</v>
      </c>
      <c r="G24" s="2">
        <v>45169.697222222225</v>
      </c>
      <c r="H24" s="2" t="s">
        <v>517</v>
      </c>
      <c r="I24" s="2">
        <v>45085</v>
      </c>
      <c r="J24" s="2">
        <v>45097</v>
      </c>
      <c r="K24" s="40" t="s">
        <v>863</v>
      </c>
      <c r="L24" s="39" t="s">
        <v>864</v>
      </c>
      <c r="M24" s="40" t="s">
        <v>865</v>
      </c>
      <c r="N24" s="40" t="s">
        <v>2511</v>
      </c>
      <c r="O24" s="40">
        <v>45097</v>
      </c>
      <c r="P24" t="str">
        <f>VLOOKUP(Tabla1[[#This Row],[Representante]],Correo!A:B,2,0)</f>
        <v>boris.fuentes@itau.cl</v>
      </c>
      <c r="Q24" t="str">
        <f>VLOOKUP(Tabla1[[#This Row],[Responsable asignado]],Correo!A:B,2,0)</f>
        <v>boris.fuentes@itau.cl</v>
      </c>
      <c r="R24" t="str">
        <f>CONCATENATE("https://itauchile.atlassian.net/browse/",Tabla1[[#This Row],[Clave]])</f>
        <v>https://itauchile.atlassian.net/browse/GIYP-82</v>
      </c>
      <c r="T24" t="str">
        <f>+Tabla1[[#This Row],[Clave]]</f>
        <v>GIYP-82</v>
      </c>
      <c r="U24" t="str">
        <f>VLOOKUP(Tabla1[[#This Row],[Responsable asignado]],'CIO-CTO'!A:B,2,0)</f>
        <v>CIO Minorista, Proteccion</v>
      </c>
      <c r="V24" t="str" cm="1">
        <f t="array" ref="V2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4" s="43"/>
    </row>
    <row r="25" spans="1:23" ht="41.5" hidden="1" customHeight="1" x14ac:dyDescent="0.35">
      <c r="A25" s="1" t="s">
        <v>640</v>
      </c>
      <c r="B25" s="24" t="s">
        <v>571</v>
      </c>
      <c r="C25" s="32" t="s">
        <v>641</v>
      </c>
      <c r="D25" t="s">
        <v>642</v>
      </c>
      <c r="E25" s="2" t="s">
        <v>642</v>
      </c>
      <c r="F25" s="2">
        <v>45119</v>
      </c>
      <c r="G25" s="2">
        <v>45169.690972222219</v>
      </c>
      <c r="H25" s="2" t="s">
        <v>517</v>
      </c>
      <c r="I25" s="2">
        <v>45112</v>
      </c>
      <c r="J25" s="2">
        <v>45119</v>
      </c>
      <c r="K25" s="39" t="s">
        <v>866</v>
      </c>
      <c r="L25" s="39" t="s">
        <v>867</v>
      </c>
      <c r="M25" s="39" t="s">
        <v>868</v>
      </c>
      <c r="N25" s="39" t="s">
        <v>2512</v>
      </c>
      <c r="O25" s="39">
        <v>45119</v>
      </c>
      <c r="P25" t="e">
        <f>VLOOKUP(Tabla1[[#This Row],[Representante]],Correo!A:B,2,0)</f>
        <v>#N/A</v>
      </c>
      <c r="Q25" t="e">
        <f>VLOOKUP(Tabla1[[#This Row],[Responsable asignado]],Correo!A:B,2,0)</f>
        <v>#N/A</v>
      </c>
      <c r="R25" t="str">
        <f>CONCATENATE("https://itauchile.atlassian.net/browse/",Tabla1[[#This Row],[Clave]])</f>
        <v>https://itauchile.atlassian.net/browse/GIYP-203</v>
      </c>
      <c r="T25" t="str">
        <f>+Tabla1[[#This Row],[Clave]]</f>
        <v>GIYP-203</v>
      </c>
      <c r="U25" t="e">
        <f>VLOOKUP(Tabla1[[#This Row],[Responsable asignado]],'CIO-CTO'!A:B,2,0)</f>
        <v>#N/A</v>
      </c>
      <c r="V25" t="e" cm="1">
        <f t="array" ref="V2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5" s="43"/>
    </row>
    <row r="26" spans="1:23" ht="41.5" hidden="1" customHeight="1" x14ac:dyDescent="0.35">
      <c r="A26" s="1" t="s">
        <v>41</v>
      </c>
      <c r="B26" s="24" t="s">
        <v>571</v>
      </c>
      <c r="C26" t="s">
        <v>42</v>
      </c>
      <c r="D26" t="s">
        <v>35</v>
      </c>
      <c r="E26" s="2" t="s">
        <v>36</v>
      </c>
      <c r="F26" s="2">
        <v>45201</v>
      </c>
      <c r="G26" s="2">
        <v>45201.70208333333</v>
      </c>
      <c r="H26" s="2" t="s">
        <v>516</v>
      </c>
      <c r="I26" s="2">
        <v>45121</v>
      </c>
      <c r="J26" s="2">
        <v>45201</v>
      </c>
      <c r="K26" s="39" t="s">
        <v>869</v>
      </c>
      <c r="L26" s="39" t="s">
        <v>870</v>
      </c>
      <c r="M26" s="40" t="s">
        <v>871</v>
      </c>
      <c r="N26" s="40" t="s">
        <v>2513</v>
      </c>
      <c r="O26" s="40">
        <v>45204</v>
      </c>
      <c r="P26" t="str">
        <f>VLOOKUP(Tabla1[[#This Row],[Representante]],Correo!A:B,2,0)</f>
        <v>mauricio.velasquez@itau.cl</v>
      </c>
      <c r="Q26" t="str">
        <f>VLOOKUP(Tabla1[[#This Row],[Responsable asignado]],Correo!A:B,2,0)</f>
        <v>msilva2@itau.cl</v>
      </c>
      <c r="R26" t="str">
        <f>CONCATENATE("https://itauchile.atlassian.net/browse/",Tabla1[[#This Row],[Clave]])</f>
        <v>https://itauchile.atlassian.net/browse/GIYP-224</v>
      </c>
      <c r="T26" t="str">
        <f>+Tabla1[[#This Row],[Clave]]</f>
        <v>GIYP-224</v>
      </c>
      <c r="U26" t="str">
        <f>VLOOKUP(Tabla1[[#This Row],[Responsable asignado]],'CIO-CTO'!A:B,2,0)</f>
        <v>CIO Minorista, Itau Empresa</v>
      </c>
      <c r="V26" t="str" cm="1">
        <f t="array" ref="V2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6" s="43"/>
    </row>
    <row r="27" spans="1:23" ht="41.5" customHeight="1" x14ac:dyDescent="0.35">
      <c r="A27" s="1" t="s">
        <v>33</v>
      </c>
      <c r="B27" s="24" t="s">
        <v>6</v>
      </c>
      <c r="C27" t="s">
        <v>34</v>
      </c>
      <c r="D27" t="s">
        <v>35</v>
      </c>
      <c r="E27" s="2" t="s">
        <v>760</v>
      </c>
      <c r="F27" s="2">
        <v>45322</v>
      </c>
      <c r="G27" s="2">
        <v>45317.597222222219</v>
      </c>
      <c r="H27" s="2" t="s">
        <v>517</v>
      </c>
      <c r="I27" s="2">
        <v>45106</v>
      </c>
      <c r="J27" s="2"/>
      <c r="K27" s="39" t="s">
        <v>872</v>
      </c>
      <c r="L27" s="40" t="s">
        <v>873</v>
      </c>
      <c r="M27" s="39" t="s">
        <v>874</v>
      </c>
      <c r="N27" s="39" t="s">
        <v>4474</v>
      </c>
      <c r="O27" s="39">
        <v>45294</v>
      </c>
      <c r="P27" t="str">
        <f>VLOOKUP(Tabla1[[#This Row],[Representante]],Correo!A:B,2,0)</f>
        <v>pamela.carrasco@itau.cl</v>
      </c>
      <c r="Q27" t="str">
        <f>VLOOKUP(Tabla1[[#This Row],[Responsable asignado]],Correo!A:B,2,0)</f>
        <v>msilva2@itau.cl</v>
      </c>
      <c r="R27" t="str">
        <f>CONCATENATE("https://itauchile.atlassian.net/browse/",Tabla1[[#This Row],[Clave]])</f>
        <v>https://itauchile.atlassian.net/browse/GIYP-167</v>
      </c>
      <c r="T27" t="str">
        <f>+Tabla1[[#This Row],[Clave]]</f>
        <v>GIYP-167</v>
      </c>
      <c r="U27" t="str">
        <f>VLOOKUP(Tabla1[[#This Row],[Responsable asignado]],'CIO-CTO'!A:B,2,0)</f>
        <v>CIO Minorista, Itau Empresa</v>
      </c>
      <c r="V27" t="str" cm="1">
        <f t="array" ref="V2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7" s="43"/>
    </row>
    <row r="28" spans="1:23" ht="41.5" hidden="1" customHeight="1" x14ac:dyDescent="0.35">
      <c r="A28" s="1" t="s">
        <v>69</v>
      </c>
      <c r="B28" s="24" t="s">
        <v>571</v>
      </c>
      <c r="C28" t="s">
        <v>70</v>
      </c>
      <c r="D28" t="s">
        <v>35</v>
      </c>
      <c r="E28" s="2" t="s">
        <v>225</v>
      </c>
      <c r="F28" s="2">
        <v>45197</v>
      </c>
      <c r="G28" s="2">
        <v>45197.78402777778</v>
      </c>
      <c r="H28" s="2" t="s">
        <v>517</v>
      </c>
      <c r="I28" s="2">
        <v>45135</v>
      </c>
      <c r="J28" s="2">
        <v>45197</v>
      </c>
      <c r="K28" s="39" t="s">
        <v>875</v>
      </c>
      <c r="L28" s="39" t="s">
        <v>876</v>
      </c>
      <c r="M28" s="39" t="s">
        <v>877</v>
      </c>
      <c r="N28" s="39" t="s">
        <v>2514</v>
      </c>
      <c r="O28" s="39">
        <v>45197</v>
      </c>
      <c r="P28" t="str">
        <f>VLOOKUP(Tabla1[[#This Row],[Representante]],Correo!A:B,2,0)</f>
        <v>sergio.ormeno@itau.cl</v>
      </c>
      <c r="Q28" t="str">
        <f>VLOOKUP(Tabla1[[#This Row],[Responsable asignado]],Correo!A:B,2,0)</f>
        <v>msilva2@itau.cl</v>
      </c>
      <c r="R28" t="str">
        <f>CONCATENATE("https://itauchile.atlassian.net/browse/",Tabla1[[#This Row],[Clave]])</f>
        <v>https://itauchile.atlassian.net/browse/GIYP-293</v>
      </c>
      <c r="T28" t="str">
        <f>+Tabla1[[#This Row],[Clave]]</f>
        <v>GIYP-293</v>
      </c>
      <c r="U28" t="str">
        <f>VLOOKUP(Tabla1[[#This Row],[Responsable asignado]],'CIO-CTO'!A:B,2,0)</f>
        <v>CIO Minorista, Itau Empresa</v>
      </c>
      <c r="V28" t="str" cm="1">
        <f t="array" ref="V2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8" s="43"/>
    </row>
    <row r="29" spans="1:23" ht="41.5" hidden="1" customHeight="1" x14ac:dyDescent="0.35">
      <c r="A29" s="1" t="s">
        <v>712</v>
      </c>
      <c r="B29" s="24" t="s">
        <v>571</v>
      </c>
      <c r="C29" t="s">
        <v>713</v>
      </c>
      <c r="D29" t="s">
        <v>35</v>
      </c>
      <c r="E29" s="2" t="s">
        <v>35</v>
      </c>
      <c r="F29" s="2">
        <v>45189</v>
      </c>
      <c r="G29" s="2">
        <v>45194.958333333336</v>
      </c>
      <c r="H29" s="2" t="s">
        <v>517</v>
      </c>
      <c r="I29" s="2">
        <v>45183</v>
      </c>
      <c r="J29" s="2">
        <v>45189</v>
      </c>
      <c r="K29" s="39" t="s">
        <v>878</v>
      </c>
      <c r="L29" s="39" t="s">
        <v>879</v>
      </c>
      <c r="M29" s="39" t="s">
        <v>880</v>
      </c>
      <c r="N29" s="39" t="s">
        <v>2515</v>
      </c>
      <c r="O29" s="39">
        <v>45197</v>
      </c>
      <c r="P29" t="str">
        <f>VLOOKUP(Tabla1[[#This Row],[Representante]],Correo!A:B,2,0)</f>
        <v>msilva2@itau.cl</v>
      </c>
      <c r="Q29" t="str">
        <f>VLOOKUP(Tabla1[[#This Row],[Responsable asignado]],Correo!A:B,2,0)</f>
        <v>msilva2@itau.cl</v>
      </c>
      <c r="R29" t="str">
        <f>CONCATENATE("https://itauchile.atlassian.net/browse/",Tabla1[[#This Row],[Clave]])</f>
        <v>https://itauchile.atlassian.net/browse/GIYP-417</v>
      </c>
      <c r="T29" t="str">
        <f>+Tabla1[[#This Row],[Clave]]</f>
        <v>GIYP-417</v>
      </c>
      <c r="U29" t="str">
        <f>VLOOKUP(Tabla1[[#This Row],[Responsable asignado]],'CIO-CTO'!A:B,2,0)</f>
        <v>CIO Minorista, Itau Empresa</v>
      </c>
      <c r="V29" t="str" cm="1">
        <f t="array" ref="V2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9" s="43"/>
    </row>
    <row r="30" spans="1:23" ht="41.5" hidden="1" customHeight="1" x14ac:dyDescent="0.35">
      <c r="A30" s="1" t="s">
        <v>446</v>
      </c>
      <c r="B30" s="24" t="s">
        <v>571</v>
      </c>
      <c r="C30" s="33" t="s">
        <v>728</v>
      </c>
      <c r="D30" t="s">
        <v>447</v>
      </c>
      <c r="E30" s="2" t="s">
        <v>35</v>
      </c>
      <c r="F30" s="2">
        <v>45239</v>
      </c>
      <c r="G30" s="2">
        <v>45240.474305555559</v>
      </c>
      <c r="H30" s="2" t="s">
        <v>517</v>
      </c>
      <c r="I30" s="2">
        <v>45219</v>
      </c>
      <c r="J30" s="2">
        <v>45240</v>
      </c>
      <c r="K30" s="39" t="s">
        <v>881</v>
      </c>
      <c r="L30" s="39" t="s">
        <v>882</v>
      </c>
      <c r="M30" s="39" t="s">
        <v>883</v>
      </c>
      <c r="N30" s="39" t="s">
        <v>2516</v>
      </c>
      <c r="O30" s="39">
        <v>45238</v>
      </c>
      <c r="P30" t="str">
        <f>VLOOKUP(Tabla1[[#This Row],[Representante]],Correo!A:B,2,0)</f>
        <v>msilva2@itau.cl</v>
      </c>
      <c r="Q30" t="str">
        <f>VLOOKUP(Tabla1[[#This Row],[Responsable asignado]],Correo!A:B,2,0)</f>
        <v>mauricio.velasquez@itau.cl</v>
      </c>
      <c r="R30" t="str">
        <f>CONCATENATE("https://itauchile.atlassian.net/browse/",Tabla1[[#This Row],[Clave]])</f>
        <v>https://itauchile.atlassian.net/browse/GIYP-531</v>
      </c>
      <c r="T30" t="str">
        <f>+Tabla1[[#This Row],[Clave]]</f>
        <v>GIYP-531</v>
      </c>
      <c r="U30" t="e">
        <f>VLOOKUP(Tabla1[[#This Row],[Responsable asignado]],'CIO-CTO'!A:B,2,0)</f>
        <v>#N/A</v>
      </c>
      <c r="V30" t="e" cm="1">
        <f t="array" ref="V3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30" s="43"/>
    </row>
    <row r="31" spans="1:23" ht="41.5" hidden="1" customHeight="1" x14ac:dyDescent="0.35">
      <c r="A31" s="1" t="s">
        <v>2371</v>
      </c>
      <c r="B31" s="24" t="s">
        <v>571</v>
      </c>
      <c r="C31" t="s">
        <v>2379</v>
      </c>
      <c r="D31" t="s">
        <v>35</v>
      </c>
      <c r="E31" s="2" t="s">
        <v>35</v>
      </c>
      <c r="F31" s="2">
        <v>45300</v>
      </c>
      <c r="G31" s="2">
        <v>45303.531944444447</v>
      </c>
      <c r="H31" s="2" t="s">
        <v>517</v>
      </c>
      <c r="I31" s="2">
        <v>45288</v>
      </c>
      <c r="J31" s="2">
        <v>45300</v>
      </c>
      <c r="K31" s="39" t="s">
        <v>2456</v>
      </c>
      <c r="L31" s="39" t="s">
        <v>2457</v>
      </c>
      <c r="M31" s="39" t="s">
        <v>2458</v>
      </c>
      <c r="N31" s="39" t="s">
        <v>2517</v>
      </c>
      <c r="O31" s="39">
        <v>45300</v>
      </c>
      <c r="P31" t="str">
        <f>VLOOKUP(Tabla1[[#This Row],[Representante]],Correo!A:B,2,0)</f>
        <v>msilva2@itau.cl</v>
      </c>
      <c r="Q31" t="str">
        <f>VLOOKUP(Tabla1[[#This Row],[Responsable asignado]],Correo!A:B,2,0)</f>
        <v>msilva2@itau.cl</v>
      </c>
      <c r="R31" t="str">
        <f>CONCATENATE("https://itauchile.atlassian.net/browse/",Tabla1[[#This Row],[Clave]])</f>
        <v>https://itauchile.atlassian.net/browse/GIYP-749</v>
      </c>
      <c r="T31" t="str">
        <f>+Tabla1[[#This Row],[Clave]]</f>
        <v>GIYP-749</v>
      </c>
      <c r="U31" t="str">
        <f>VLOOKUP(Tabla1[[#This Row],[Responsable asignado]],'CIO-CTO'!A:B,2,0)</f>
        <v>CIO Minorista, Itau Empresa</v>
      </c>
      <c r="V31" t="str" cm="1">
        <f t="array" ref="V3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1" s="43"/>
    </row>
    <row r="32" spans="1:23" ht="41.5" customHeight="1" x14ac:dyDescent="0.35">
      <c r="A32" s="1" t="s">
        <v>1240</v>
      </c>
      <c r="B32" s="24" t="s">
        <v>216</v>
      </c>
      <c r="C32" t="s">
        <v>2380</v>
      </c>
      <c r="D32" t="s">
        <v>543</v>
      </c>
      <c r="E32" s="2" t="s">
        <v>543</v>
      </c>
      <c r="F32" s="2">
        <v>45322</v>
      </c>
      <c r="G32" s="2">
        <v>45321.494444444441</v>
      </c>
      <c r="H32" s="2" t="s">
        <v>516</v>
      </c>
      <c r="I32" s="2">
        <v>45273</v>
      </c>
      <c r="J32" s="2"/>
      <c r="K32" s="39" t="s">
        <v>2324</v>
      </c>
      <c r="L32" s="40" t="s">
        <v>2381</v>
      </c>
      <c r="M32" s="39" t="s">
        <v>2382</v>
      </c>
      <c r="N32" s="39" t="s">
        <v>2647</v>
      </c>
      <c r="O32" s="39">
        <v>45291</v>
      </c>
      <c r="P32" t="str">
        <f>VLOOKUP(Tabla1[[#This Row],[Representante]],Correo!A:B,2,0)</f>
        <v>boris.fuentes@itau.cl</v>
      </c>
      <c r="Q32" t="str">
        <f>VLOOKUP(Tabla1[[#This Row],[Responsable asignado]],Correo!A:B,2,0)</f>
        <v>boris.fuentes@itau.cl</v>
      </c>
      <c r="R32" t="str">
        <f>CONCATENATE("https://itauchile.atlassian.net/browse/",Tabla1[[#This Row],[Clave]])</f>
        <v>https://itauchile.atlassian.net/browse/GIYP-709</v>
      </c>
      <c r="T32" t="str">
        <f>+Tabla1[[#This Row],[Clave]]</f>
        <v>GIYP-709</v>
      </c>
      <c r="U32" t="str">
        <f>VLOOKUP(Tabla1[[#This Row],[Responsable asignado]],'CIO-CTO'!A:B,2,0)</f>
        <v>CIO Minorista, Proteccion</v>
      </c>
      <c r="V32" t="str" cm="1">
        <f t="array" ref="V3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2" s="43"/>
    </row>
    <row r="33" spans="1:23" ht="41.5" customHeight="1" x14ac:dyDescent="0.35">
      <c r="A33" s="1" t="s">
        <v>2303</v>
      </c>
      <c r="B33" s="24" t="s">
        <v>11</v>
      </c>
      <c r="C33" s="32" t="s">
        <v>2282</v>
      </c>
      <c r="D33" t="s">
        <v>543</v>
      </c>
      <c r="E33" s="2" t="s">
        <v>2304</v>
      </c>
      <c r="F33" s="2">
        <v>45336</v>
      </c>
      <c r="G33" s="2">
        <v>45322.393055555556</v>
      </c>
      <c r="H33" s="2" t="s">
        <v>517</v>
      </c>
      <c r="I33" s="2">
        <v>45278</v>
      </c>
      <c r="J33" s="2"/>
      <c r="K33" s="39" t="s">
        <v>2648</v>
      </c>
      <c r="L33" s="40" t="s">
        <v>4533</v>
      </c>
      <c r="M33" s="40"/>
      <c r="N33" s="40" t="s">
        <v>4534</v>
      </c>
      <c r="O33" s="40">
        <v>45300</v>
      </c>
      <c r="P33" t="str">
        <f>VLOOKUP(Tabla1[[#This Row],[Representante]],Correo!A:B,2,0)</f>
        <v>fernando.lagos@itau.cl</v>
      </c>
      <c r="Q33" t="str">
        <f>VLOOKUP(Tabla1[[#This Row],[Responsable asignado]],Correo!A:B,2,0)</f>
        <v>boris.fuentes@itau.cl</v>
      </c>
      <c r="R33" t="str">
        <f>CONCATENATE("https://itauchile.atlassian.net/browse/",Tabla1[[#This Row],[Clave]])</f>
        <v>https://itauchile.atlassian.net/browse/GIYP-721</v>
      </c>
      <c r="T33" t="str">
        <f>+Tabla1[[#This Row],[Clave]]</f>
        <v>GIYP-721</v>
      </c>
      <c r="U33" t="str">
        <f>VLOOKUP(Tabla1[[#This Row],[Responsable asignado]],'CIO-CTO'!A:B,2,0)</f>
        <v>CIO Minorista, Proteccion</v>
      </c>
      <c r="V33" t="str" cm="1">
        <f t="array" ref="V3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3" s="43"/>
    </row>
    <row r="34" spans="1:23" ht="41.5" customHeight="1" x14ac:dyDescent="0.35">
      <c r="A34" s="1" t="s">
        <v>2291</v>
      </c>
      <c r="B34" s="24" t="s">
        <v>6</v>
      </c>
      <c r="C34" t="s">
        <v>2383</v>
      </c>
      <c r="D34" t="s">
        <v>543</v>
      </c>
      <c r="E34" s="2" t="s">
        <v>2469</v>
      </c>
      <c r="F34" s="2">
        <v>45328</v>
      </c>
      <c r="G34" s="2">
        <v>45321.707638888889</v>
      </c>
      <c r="H34" s="2" t="s">
        <v>516</v>
      </c>
      <c r="I34" s="2">
        <v>45280</v>
      </c>
      <c r="J34" s="2"/>
      <c r="K34" s="39" t="s">
        <v>2325</v>
      </c>
      <c r="L34" s="40" t="s">
        <v>4535</v>
      </c>
      <c r="M34" s="39" t="s">
        <v>810</v>
      </c>
      <c r="N34" s="39" t="s">
        <v>4536</v>
      </c>
      <c r="O34" s="39">
        <v>45328</v>
      </c>
      <c r="P34" t="str">
        <f>VLOOKUP(Tabla1[[#This Row],[Representante]],Correo!A:B,2,0)</f>
        <v>franciscobravo.ibm@itau.cl</v>
      </c>
      <c r="Q34" t="str">
        <f>VLOOKUP(Tabla1[[#This Row],[Responsable asignado]],Correo!A:B,2,0)</f>
        <v>boris.fuentes@itau.cl</v>
      </c>
      <c r="R34" t="str">
        <f>CONCATENATE("https://itauchile.atlassian.net/browse/",Tabla1[[#This Row],[Clave]])</f>
        <v>https://itauchile.atlassian.net/browse/GIYP-722</v>
      </c>
      <c r="T34" t="str">
        <f>+Tabla1[[#This Row],[Clave]]</f>
        <v>GIYP-722</v>
      </c>
      <c r="U34" t="str">
        <f>VLOOKUP(Tabla1[[#This Row],[Responsable asignado]],'CIO-CTO'!A:B,2,0)</f>
        <v>CIO Minorista, Proteccion</v>
      </c>
      <c r="V34" t="str" cm="1">
        <f t="array" ref="V3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4" s="43"/>
    </row>
    <row r="35" spans="1:23" ht="41.5" hidden="1" customHeight="1" x14ac:dyDescent="0.35">
      <c r="A35" s="1" t="s">
        <v>312</v>
      </c>
      <c r="B35" s="24" t="s">
        <v>571</v>
      </c>
      <c r="C35" s="32" t="s">
        <v>702</v>
      </c>
      <c r="D35" t="s">
        <v>48</v>
      </c>
      <c r="E35" s="2" t="s">
        <v>48</v>
      </c>
      <c r="F35" s="2">
        <v>45175</v>
      </c>
      <c r="G35" s="2">
        <v>45202.496527777781</v>
      </c>
      <c r="H35" s="2" t="s">
        <v>517</v>
      </c>
      <c r="I35" s="2">
        <v>45156</v>
      </c>
      <c r="J35" s="2">
        <v>45175</v>
      </c>
      <c r="K35" s="39" t="s">
        <v>884</v>
      </c>
      <c r="L35" s="39" t="s">
        <v>885</v>
      </c>
      <c r="M35" s="39" t="s">
        <v>886</v>
      </c>
      <c r="N35" s="39" t="s">
        <v>2518</v>
      </c>
      <c r="O35" s="39">
        <v>45167</v>
      </c>
      <c r="P35" t="str">
        <f>VLOOKUP(Tabla1[[#This Row],[Representante]],Correo!A:B,2,0)</f>
        <v>nvallejos@itau.cl</v>
      </c>
      <c r="Q35" t="str">
        <f>VLOOKUP(Tabla1[[#This Row],[Responsable asignado]],Correo!A:B,2,0)</f>
        <v>nvallejos@itau.cl</v>
      </c>
      <c r="R35" t="str">
        <f>CONCATENATE("https://itauchile.atlassian.net/browse/",Tabla1[[#This Row],[Clave]])</f>
        <v>https://itauchile.atlassian.net/browse/GIYP-354</v>
      </c>
      <c r="T35" t="str">
        <f>+Tabla1[[#This Row],[Clave]]</f>
        <v>GIYP-354</v>
      </c>
      <c r="U35" t="e">
        <f>VLOOKUP(Tabla1[[#This Row],[Responsable asignado]],'CIO-CTO'!A:B,2,0)</f>
        <v>#N/A</v>
      </c>
      <c r="V35" t="e" cm="1">
        <f t="array" ref="V3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35" s="43"/>
    </row>
    <row r="36" spans="1:23" ht="41.5" hidden="1" customHeight="1" x14ac:dyDescent="0.35">
      <c r="A36" s="1" t="s">
        <v>353</v>
      </c>
      <c r="B36" s="24" t="s">
        <v>571</v>
      </c>
      <c r="C36" t="s">
        <v>711</v>
      </c>
      <c r="D36" t="s">
        <v>396</v>
      </c>
      <c r="E36" s="2" t="s">
        <v>354</v>
      </c>
      <c r="F36" s="2">
        <v>45211</v>
      </c>
      <c r="G36" s="2">
        <v>45211.472222222219</v>
      </c>
      <c r="H36" s="2" t="s">
        <v>517</v>
      </c>
      <c r="I36" s="2">
        <v>45183</v>
      </c>
      <c r="J36" s="2">
        <v>45211</v>
      </c>
      <c r="K36" s="39" t="s">
        <v>887</v>
      </c>
      <c r="L36" s="40" t="s">
        <v>888</v>
      </c>
      <c r="M36" s="39" t="s">
        <v>889</v>
      </c>
      <c r="N36" s="39" t="s">
        <v>2519</v>
      </c>
      <c r="O36" s="39">
        <v>45211</v>
      </c>
      <c r="P36" t="str">
        <f>VLOOKUP(Tabla1[[#This Row],[Representante]],Correo!A:B,2,0)</f>
        <v>angelo.papa@itau.cl</v>
      </c>
      <c r="Q36" t="str">
        <f>VLOOKUP(Tabla1[[#This Row],[Responsable asignado]],Correo!A:B,2,0)</f>
        <v>claudia.parralopez@itau.cl</v>
      </c>
      <c r="R36" t="str">
        <f>CONCATENATE("https://itauchile.atlassian.net/browse/",Tabla1[[#This Row],[Clave]])</f>
        <v>https://itauchile.atlassian.net/browse/GIYP-416</v>
      </c>
      <c r="T36" t="str">
        <f>+Tabla1[[#This Row],[Clave]]</f>
        <v>GIYP-416</v>
      </c>
      <c r="U36" t="str">
        <f>VLOOKUP(Tabla1[[#This Row],[Responsable asignado]],'CIO-CTO'!A:B,2,0)</f>
        <v>CIO Minorista, Consumo y Financiamiento</v>
      </c>
      <c r="V36" t="str" cm="1">
        <f t="array" ref="V3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6" s="43"/>
    </row>
    <row r="37" spans="1:23" ht="41.5" customHeight="1" x14ac:dyDescent="0.35">
      <c r="A37" s="1" t="s">
        <v>435</v>
      </c>
      <c r="B37" s="24" t="s">
        <v>11</v>
      </c>
      <c r="C37" t="s">
        <v>436</v>
      </c>
      <c r="D37" t="s">
        <v>556</v>
      </c>
      <c r="E37" s="2" t="s">
        <v>556</v>
      </c>
      <c r="F37" s="2">
        <v>45322</v>
      </c>
      <c r="G37" s="2">
        <v>45317.446527777778</v>
      </c>
      <c r="H37" s="2" t="s">
        <v>516</v>
      </c>
      <c r="I37" s="2">
        <v>45209</v>
      </c>
      <c r="J37" s="2"/>
      <c r="K37" s="39" t="s">
        <v>2307</v>
      </c>
      <c r="L37" s="40" t="s">
        <v>2308</v>
      </c>
      <c r="M37" s="39" t="s">
        <v>810</v>
      </c>
      <c r="N37" s="40" t="s">
        <v>2520</v>
      </c>
      <c r="O37" s="39">
        <v>45295</v>
      </c>
      <c r="P37" t="str">
        <f>VLOOKUP(Tabla1[[#This Row],[Representante]],Correo!A:B,2,0)</f>
        <v>nicolas.valeria@itau.cl</v>
      </c>
      <c r="Q37" t="str">
        <f>VLOOKUP(Tabla1[[#This Row],[Responsable asignado]],Correo!A:B,2,0)</f>
        <v>nicolas.valeria@itau.cl</v>
      </c>
      <c r="R37" t="str">
        <f>CONCATENATE("https://itauchile.atlassian.net/browse/",Tabla1[[#This Row],[Clave]])</f>
        <v>https://itauchile.atlassian.net/browse/GIYP-493</v>
      </c>
      <c r="T37" t="str">
        <f>+Tabla1[[#This Row],[Clave]]</f>
        <v>GIYP-493</v>
      </c>
      <c r="U37" t="str">
        <f>VLOOKUP(Tabla1[[#This Row],[Responsable asignado]],'CIO-CTO'!A:B,2,0)</f>
        <v>CIO Mayorista y Habilitadores Digitales, Correctivo Canales</v>
      </c>
      <c r="V37" t="str" cm="1">
        <f t="array" ref="V3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7" s="43"/>
    </row>
    <row r="38" spans="1:23" ht="41.5" customHeight="1" x14ac:dyDescent="0.35">
      <c r="A38" s="1" t="s">
        <v>465</v>
      </c>
      <c r="B38" s="24" t="s">
        <v>6</v>
      </c>
      <c r="C38" s="32" t="s">
        <v>2261</v>
      </c>
      <c r="D38" t="s">
        <v>556</v>
      </c>
      <c r="E38" s="2" t="s">
        <v>556</v>
      </c>
      <c r="F38" s="42">
        <v>45322</v>
      </c>
      <c r="G38" s="2">
        <v>45317.60833333333</v>
      </c>
      <c r="H38" s="2" t="s">
        <v>516</v>
      </c>
      <c r="I38" s="2">
        <v>45267</v>
      </c>
      <c r="J38" s="2"/>
      <c r="K38" s="39" t="s">
        <v>2262</v>
      </c>
      <c r="L38" s="40" t="s">
        <v>2318</v>
      </c>
      <c r="M38" s="39" t="s">
        <v>2263</v>
      </c>
      <c r="N38" s="40" t="s">
        <v>2521</v>
      </c>
      <c r="O38" s="40">
        <v>45322</v>
      </c>
      <c r="P38" t="str">
        <f>VLOOKUP(Tabla1[[#This Row],[Representante]],Correo!A:B,2,0)</f>
        <v>nicolas.valeria@itau.cl</v>
      </c>
      <c r="Q38" t="str">
        <f>VLOOKUP(Tabla1[[#This Row],[Responsable asignado]],Correo!A:B,2,0)</f>
        <v>nicolas.valeria@itau.cl</v>
      </c>
      <c r="R38" t="str">
        <f>CONCATENATE("https://itauchile.atlassian.net/browse/",Tabla1[[#This Row],[Clave]])</f>
        <v>https://itauchile.atlassian.net/browse/GIYP-554</v>
      </c>
      <c r="T38" t="str">
        <f>+Tabla1[[#This Row],[Clave]]</f>
        <v>GIYP-554</v>
      </c>
      <c r="U38" t="str">
        <f>VLOOKUP(Tabla1[[#This Row],[Responsable asignado]],'CIO-CTO'!A:B,2,0)</f>
        <v>CIO Mayorista y Habilitadores Digitales, Correctivo Canales</v>
      </c>
      <c r="V38" t="str" cm="1">
        <f t="array" ref="V3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8" s="43"/>
    </row>
    <row r="39" spans="1:23" ht="79.5" customHeight="1" x14ac:dyDescent="0.35">
      <c r="A39" s="1" t="s">
        <v>486</v>
      </c>
      <c r="B39" s="24" t="s">
        <v>6</v>
      </c>
      <c r="C39" t="s">
        <v>489</v>
      </c>
      <c r="D39" t="s">
        <v>556</v>
      </c>
      <c r="E39" s="2" t="s">
        <v>4537</v>
      </c>
      <c r="F39" s="2">
        <v>45324</v>
      </c>
      <c r="G39" s="2">
        <v>45321.746527777781</v>
      </c>
      <c r="H39" s="2" t="s">
        <v>517</v>
      </c>
      <c r="I39" s="2">
        <v>45232</v>
      </c>
      <c r="J39" s="2"/>
      <c r="K39" s="39" t="s">
        <v>2326</v>
      </c>
      <c r="L39" s="39" t="s">
        <v>2327</v>
      </c>
      <c r="M39" s="40"/>
      <c r="N39" s="40" t="s">
        <v>4538</v>
      </c>
      <c r="O39" s="40">
        <v>45303</v>
      </c>
      <c r="P39" t="e">
        <f>VLOOKUP(Tabla1[[#This Row],[Representante]],Correo!A:B,2,0)</f>
        <v>#N/A</v>
      </c>
      <c r="Q39" t="str">
        <f>VLOOKUP(Tabla1[[#This Row],[Responsable asignado]],Correo!A:B,2,0)</f>
        <v>nicolas.valeria@itau.cl</v>
      </c>
      <c r="R39" t="str">
        <f>CONCATENATE("https://itauchile.atlassian.net/browse/",Tabla1[[#This Row],[Clave]])</f>
        <v>https://itauchile.atlassian.net/browse/GIYP-584</v>
      </c>
      <c r="T39" t="str">
        <f>+Tabla1[[#This Row],[Clave]]</f>
        <v>GIYP-584</v>
      </c>
      <c r="U39" t="str">
        <f>VLOOKUP(Tabla1[[#This Row],[Responsable asignado]],'CIO-CTO'!A:B,2,0)</f>
        <v>CIO Mayorista y Habilitadores Digitales, Correctivo Canales</v>
      </c>
      <c r="V39" t="str" cm="1">
        <f t="array" ref="V3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9" s="43"/>
    </row>
    <row r="40" spans="1:23" ht="41.5" hidden="1" customHeight="1" x14ac:dyDescent="0.35">
      <c r="A40" s="1" t="s">
        <v>736</v>
      </c>
      <c r="B40" s="24" t="s">
        <v>571</v>
      </c>
      <c r="C40" t="s">
        <v>746</v>
      </c>
      <c r="D40" t="s">
        <v>556</v>
      </c>
      <c r="E40" s="2" t="s">
        <v>556</v>
      </c>
      <c r="F40" s="2">
        <v>45272</v>
      </c>
      <c r="G40" s="2">
        <v>45287.634027777778</v>
      </c>
      <c r="H40" s="2" t="s">
        <v>517</v>
      </c>
      <c r="I40" s="2">
        <v>45252</v>
      </c>
      <c r="J40" s="2">
        <v>45272</v>
      </c>
      <c r="K40" s="39" t="s">
        <v>2310</v>
      </c>
      <c r="L40" s="39" t="s">
        <v>1038</v>
      </c>
      <c r="M40" s="39" t="s">
        <v>1039</v>
      </c>
      <c r="N40" s="40" t="s">
        <v>2522</v>
      </c>
      <c r="O40" s="40">
        <v>45257</v>
      </c>
      <c r="P40" t="str">
        <f>VLOOKUP(Tabla1[[#This Row],[Representante]],Correo!A:B,2,0)</f>
        <v>nicolas.valeria@itau.cl</v>
      </c>
      <c r="Q40" t="str">
        <f>VLOOKUP(Tabla1[[#This Row],[Responsable asignado]],Correo!A:B,2,0)</f>
        <v>nicolas.valeria@itau.cl</v>
      </c>
      <c r="R40" t="str">
        <f>CONCATENATE("https://itauchile.atlassian.net/browse/",Tabla1[[#This Row],[Clave]])</f>
        <v>https://itauchile.atlassian.net/browse/GIYP-629</v>
      </c>
      <c r="T40" t="str">
        <f>+Tabla1[[#This Row],[Clave]]</f>
        <v>GIYP-629</v>
      </c>
      <c r="U40" t="str">
        <f>VLOOKUP(Tabla1[[#This Row],[Responsable asignado]],'CIO-CTO'!A:B,2,0)</f>
        <v>CIO Mayorista y Habilitadores Digitales, Correctivo Canales</v>
      </c>
      <c r="V40" t="str" cm="1">
        <f t="array" ref="V4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0" s="43"/>
    </row>
    <row r="41" spans="1:23" ht="41.5" customHeight="1" x14ac:dyDescent="0.35">
      <c r="A41" s="1" t="s">
        <v>737</v>
      </c>
      <c r="B41" s="24" t="s">
        <v>6</v>
      </c>
      <c r="C41" t="s">
        <v>745</v>
      </c>
      <c r="D41" t="s">
        <v>738</v>
      </c>
      <c r="E41" s="2" t="s">
        <v>556</v>
      </c>
      <c r="F41" s="2">
        <v>45322</v>
      </c>
      <c r="G41" s="2">
        <v>45317.445138888892</v>
      </c>
      <c r="H41" s="2" t="s">
        <v>516</v>
      </c>
      <c r="I41" s="2">
        <v>45247</v>
      </c>
      <c r="J41" s="2"/>
      <c r="K41" s="39" t="s">
        <v>890</v>
      </c>
      <c r="L41" s="39" t="s">
        <v>2328</v>
      </c>
      <c r="M41" s="39" t="s">
        <v>2329</v>
      </c>
      <c r="N41" s="39" t="s">
        <v>2523</v>
      </c>
      <c r="O41" s="39">
        <v>45293</v>
      </c>
      <c r="P41" t="str">
        <f>VLOOKUP(Tabla1[[#This Row],[Representante]],Correo!A:B,2,0)</f>
        <v>nicolas.valeria@itau.cl</v>
      </c>
      <c r="Q41" t="str">
        <f>VLOOKUP(Tabla1[[#This Row],[Responsable asignado]],Correo!A:B,2,0)</f>
        <v>andres.astaburuaga@itau.cl</v>
      </c>
      <c r="R41" t="str">
        <f>CONCATENATE("https://itauchile.atlassian.net/browse/",Tabla1[[#This Row],[Clave]])</f>
        <v>https://itauchile.atlassian.net/browse/GIYP-636</v>
      </c>
      <c r="T41" t="str">
        <f>+Tabla1[[#This Row],[Clave]]</f>
        <v>GIYP-636</v>
      </c>
      <c r="U41" t="str">
        <f>VLOOKUP(Tabla1[[#This Row],[Responsable asignado]],'CIO-CTO'!A:B,2,0)</f>
        <v>CIO Minorista, Canales Asistidos</v>
      </c>
      <c r="V41" t="str" cm="1">
        <f t="array" ref="V4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1" s="43"/>
    </row>
    <row r="42" spans="1:23" ht="41.5" hidden="1" customHeight="1" x14ac:dyDescent="0.35">
      <c r="A42" s="1" t="s">
        <v>776</v>
      </c>
      <c r="B42" s="24" t="s">
        <v>571</v>
      </c>
      <c r="C42" t="s">
        <v>777</v>
      </c>
      <c r="D42" t="s">
        <v>556</v>
      </c>
      <c r="E42" s="2" t="s">
        <v>556</v>
      </c>
      <c r="F42" s="42">
        <v>45299</v>
      </c>
      <c r="G42" s="2">
        <v>45303.538194444445</v>
      </c>
      <c r="H42" s="2" t="s">
        <v>517</v>
      </c>
      <c r="I42" s="2">
        <v>45264</v>
      </c>
      <c r="J42" s="2">
        <v>45299</v>
      </c>
      <c r="K42" s="39" t="s">
        <v>891</v>
      </c>
      <c r="L42" s="40" t="s">
        <v>892</v>
      </c>
      <c r="M42" s="39" t="s">
        <v>2460</v>
      </c>
      <c r="N42" s="39" t="s">
        <v>2524</v>
      </c>
      <c r="O42" s="39">
        <v>45295</v>
      </c>
      <c r="P42" t="str">
        <f>VLOOKUP(Tabla1[[#This Row],[Representante]],Correo!A:B,2,0)</f>
        <v>nicolas.valeria@itau.cl</v>
      </c>
      <c r="Q42" t="str">
        <f>VLOOKUP(Tabla1[[#This Row],[Responsable asignado]],Correo!A:B,2,0)</f>
        <v>nicolas.valeria@itau.cl</v>
      </c>
      <c r="R42" t="str">
        <f>CONCATENATE("https://itauchile.atlassian.net/browse/",Tabla1[[#This Row],[Clave]])</f>
        <v>https://itauchile.atlassian.net/browse/GIYP-671</v>
      </c>
      <c r="T42" t="str">
        <f>+Tabla1[[#This Row],[Clave]]</f>
        <v>GIYP-671</v>
      </c>
      <c r="U42" t="str">
        <f>VLOOKUP(Tabla1[[#This Row],[Responsable asignado]],'CIO-CTO'!A:B,2,0)</f>
        <v>CIO Mayorista y Habilitadores Digitales, Correctivo Canales</v>
      </c>
      <c r="V42" t="str" cm="1">
        <f t="array" ref="V4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2" s="43"/>
    </row>
    <row r="43" spans="1:23" ht="41.5" hidden="1" customHeight="1" x14ac:dyDescent="0.35">
      <c r="A43" s="1" t="s">
        <v>2372</v>
      </c>
      <c r="B43" s="24" t="s">
        <v>571</v>
      </c>
      <c r="C43" t="s">
        <v>2373</v>
      </c>
      <c r="D43" t="s">
        <v>556</v>
      </c>
      <c r="E43" s="2" t="s">
        <v>556</v>
      </c>
      <c r="F43" s="2">
        <v>45310</v>
      </c>
      <c r="G43" s="2">
        <v>45308.748611111114</v>
      </c>
      <c r="H43" s="2" t="s">
        <v>517</v>
      </c>
      <c r="I43" s="2">
        <v>45288</v>
      </c>
      <c r="J43" s="2">
        <v>45308</v>
      </c>
      <c r="K43" s="39" t="s">
        <v>2451</v>
      </c>
      <c r="L43" s="39" t="s">
        <v>2452</v>
      </c>
      <c r="M43" s="40" t="s">
        <v>2478</v>
      </c>
      <c r="N43" s="40" t="s">
        <v>2525</v>
      </c>
      <c r="O43" s="40">
        <v>45300</v>
      </c>
      <c r="P43" t="str">
        <f>VLOOKUP(Tabla1[[#This Row],[Representante]],Correo!A:B,2,0)</f>
        <v>nicolas.valeria@itau.cl</v>
      </c>
      <c r="Q43" t="str">
        <f>VLOOKUP(Tabla1[[#This Row],[Responsable asignado]],Correo!A:B,2,0)</f>
        <v>nicolas.valeria@itau.cl</v>
      </c>
      <c r="R43" t="str">
        <f>CONCATENATE("https://itauchile.atlassian.net/browse/",Tabla1[[#This Row],[Clave]])</f>
        <v>https://itauchile.atlassian.net/browse/GIYP-747</v>
      </c>
      <c r="T43" t="str">
        <f>+Tabla1[[#This Row],[Clave]]</f>
        <v>GIYP-747</v>
      </c>
      <c r="U43" t="str">
        <f>VLOOKUP(Tabla1[[#This Row],[Responsable asignado]],'CIO-CTO'!A:B,2,0)</f>
        <v>CIO Mayorista y Habilitadores Digitales, Correctivo Canales</v>
      </c>
      <c r="V43" t="str" cm="1">
        <f t="array" ref="V4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3" s="43"/>
    </row>
    <row r="44" spans="1:23" ht="41.5" customHeight="1" x14ac:dyDescent="0.35">
      <c r="A44" s="1" t="s">
        <v>2384</v>
      </c>
      <c r="B44" s="24" t="s">
        <v>11</v>
      </c>
      <c r="C44" t="s">
        <v>2385</v>
      </c>
      <c r="D44" t="s">
        <v>556</v>
      </c>
      <c r="E44" s="2" t="s">
        <v>2386</v>
      </c>
      <c r="F44" s="42">
        <v>45322</v>
      </c>
      <c r="G44" s="2">
        <v>45317.565972222219</v>
      </c>
      <c r="H44" s="2" t="s">
        <v>517</v>
      </c>
      <c r="I44" s="2">
        <v>45294</v>
      </c>
      <c r="J44" s="2"/>
      <c r="K44" s="39" t="s">
        <v>2387</v>
      </c>
      <c r="L44" s="40" t="s">
        <v>2461</v>
      </c>
      <c r="M44" s="40" t="s">
        <v>2388</v>
      </c>
      <c r="N44" s="40" t="s">
        <v>2526</v>
      </c>
      <c r="O44" s="40">
        <v>45307</v>
      </c>
      <c r="P44" t="str">
        <f>VLOOKUP(Tabla1[[#This Row],[Representante]],Correo!A:B,2,0)</f>
        <v>nicolas.valeria@itau.cl</v>
      </c>
      <c r="Q44" t="str">
        <f>VLOOKUP(Tabla1[[#This Row],[Responsable asignado]],Correo!A:B,2,0)</f>
        <v>nicolas.valeria@itau.cl</v>
      </c>
      <c r="R44" t="str">
        <f>CONCATENATE("https://itauchile.atlassian.net/browse/",Tabla1[[#This Row],[Clave]])</f>
        <v>https://itauchile.atlassian.net/browse/GIYP-777</v>
      </c>
      <c r="T44" t="str">
        <f>+Tabla1[[#This Row],[Clave]]</f>
        <v>GIYP-777</v>
      </c>
      <c r="U44" t="str">
        <f>VLOOKUP(Tabla1[[#This Row],[Responsable asignado]],'CIO-CTO'!A:B,2,0)</f>
        <v>CIO Mayorista y Habilitadores Digitales, Correctivo Canales</v>
      </c>
      <c r="V44" t="str" cm="1">
        <f t="array" ref="V4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4" s="43"/>
    </row>
    <row r="45" spans="1:23" ht="41.5" customHeight="1" x14ac:dyDescent="0.35">
      <c r="A45" s="1" t="s">
        <v>2453</v>
      </c>
      <c r="B45" s="24" t="s">
        <v>11</v>
      </c>
      <c r="C45" t="s">
        <v>2454</v>
      </c>
      <c r="D45" t="s">
        <v>4472</v>
      </c>
      <c r="E45" s="2" t="s">
        <v>4472</v>
      </c>
      <c r="F45" s="2">
        <v>45322</v>
      </c>
      <c r="G45" s="2">
        <v>45321.39166666667</v>
      </c>
      <c r="H45" s="2" t="s">
        <v>516</v>
      </c>
      <c r="I45" s="2">
        <v>45299</v>
      </c>
      <c r="J45" s="2"/>
      <c r="K45" s="39" t="s">
        <v>810</v>
      </c>
      <c r="L45" s="39" t="s">
        <v>810</v>
      </c>
      <c r="M45" s="39" t="s">
        <v>810</v>
      </c>
      <c r="N45" s="39"/>
      <c r="O45" s="39">
        <v>45303</v>
      </c>
      <c r="P45" t="str">
        <f>VLOOKUP(Tabla1[[#This Row],[Representante]],Correo!A:B,2,0)</f>
        <v>nicolas.valeria@itau.cl</v>
      </c>
      <c r="Q45" t="str">
        <f>VLOOKUP(Tabla1[[#This Row],[Responsable asignado]],Correo!A:B,2,0)</f>
        <v>nicolas.valeria@itau.cl</v>
      </c>
      <c r="R45" t="str">
        <f>CONCATENATE("https://itauchile.atlassian.net/browse/",Tabla1[[#This Row],[Clave]])</f>
        <v>https://itauchile.atlassian.net/browse/GIYP-794</v>
      </c>
      <c r="T45" t="str">
        <f>+Tabla1[[#This Row],[Clave]]</f>
        <v>GIYP-794</v>
      </c>
      <c r="U45" t="str">
        <f>VLOOKUP(Tabla1[[#This Row],[Responsable asignado]],'CIO-CTO'!A:B,2,0)</f>
        <v>CIO Mayorista y Habilitadores Digitales, Correctivo Canales</v>
      </c>
      <c r="V45" t="str" cm="1">
        <f t="array" ref="V4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5" s="43"/>
    </row>
    <row r="46" spans="1:23" ht="41.5" customHeight="1" x14ac:dyDescent="0.35">
      <c r="A46" s="1" t="s">
        <v>2476</v>
      </c>
      <c r="B46" s="24" t="s">
        <v>6</v>
      </c>
      <c r="C46" t="s">
        <v>2477</v>
      </c>
      <c r="D46" t="s">
        <v>556</v>
      </c>
      <c r="E46" s="2" t="s">
        <v>556</v>
      </c>
      <c r="F46" s="2">
        <v>45322</v>
      </c>
      <c r="G46" s="2">
        <v>45322.520138888889</v>
      </c>
      <c r="H46" s="2" t="s">
        <v>516</v>
      </c>
      <c r="I46" s="2">
        <v>45306</v>
      </c>
      <c r="J46" s="2"/>
      <c r="K46" s="39" t="s">
        <v>4505</v>
      </c>
      <c r="L46" s="40" t="s">
        <v>4567</v>
      </c>
      <c r="M46" s="39" t="s">
        <v>4506</v>
      </c>
      <c r="N46" s="39" t="s">
        <v>4539</v>
      </c>
      <c r="O46" s="39">
        <v>45322</v>
      </c>
      <c r="P46" t="str">
        <f>VLOOKUP(Tabla1[[#This Row],[Representante]],Correo!A:B,2,0)</f>
        <v>nicolas.valeria@itau.cl</v>
      </c>
      <c r="Q46" t="str">
        <f>VLOOKUP(Tabla1[[#This Row],[Responsable asignado]],Correo!A:B,2,0)</f>
        <v>nicolas.valeria@itau.cl</v>
      </c>
      <c r="R46" t="str">
        <f>CONCATENATE("https://itauchile.atlassian.net/browse/",Tabla1[[#This Row],[Clave]])</f>
        <v>https://itauchile.atlassian.net/browse/GIYP-813</v>
      </c>
      <c r="T46" t="str">
        <f>+Tabla1[[#This Row],[Clave]]</f>
        <v>GIYP-813</v>
      </c>
      <c r="U46" t="str">
        <f>VLOOKUP(Tabla1[[#This Row],[Responsable asignado]],'CIO-CTO'!A:B,2,0)</f>
        <v>CIO Mayorista y Habilitadores Digitales, Correctivo Canales</v>
      </c>
      <c r="V46" t="str" cm="1">
        <f t="array" ref="V4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6" s="43"/>
    </row>
    <row r="47" spans="1:23" ht="41.5" customHeight="1" x14ac:dyDescent="0.35">
      <c r="A47" s="1" t="s">
        <v>2634</v>
      </c>
      <c r="B47" s="24" t="s">
        <v>11</v>
      </c>
      <c r="C47" t="s">
        <v>2635</v>
      </c>
      <c r="D47" t="s">
        <v>556</v>
      </c>
      <c r="E47" s="2" t="s">
        <v>556</v>
      </c>
      <c r="F47" s="42">
        <v>45322</v>
      </c>
      <c r="G47" s="2">
        <v>45317.614583333336</v>
      </c>
      <c r="H47" s="2" t="s">
        <v>516</v>
      </c>
      <c r="I47" s="2">
        <v>45310</v>
      </c>
      <c r="J47" s="2"/>
      <c r="K47" s="39" t="s">
        <v>810</v>
      </c>
      <c r="L47" s="40" t="s">
        <v>810</v>
      </c>
      <c r="M47" s="39" t="s">
        <v>810</v>
      </c>
      <c r="N47" s="39"/>
      <c r="O47" s="39">
        <v>45317</v>
      </c>
      <c r="P47" t="str">
        <f>VLOOKUP(Tabla1[[#This Row],[Representante]],Correo!A:B,2,0)</f>
        <v>nicolas.valeria@itau.cl</v>
      </c>
      <c r="Q47" t="str">
        <f>VLOOKUP(Tabla1[[#This Row],[Responsable asignado]],Correo!A:B,2,0)</f>
        <v>nicolas.valeria@itau.cl</v>
      </c>
      <c r="R47" t="str">
        <f>CONCATENATE("https://itauchile.atlassian.net/browse/",Tabla1[[#This Row],[Clave]])</f>
        <v>https://itauchile.atlassian.net/browse/GIYP-824</v>
      </c>
      <c r="T47" t="str">
        <f>+Tabla1[[#This Row],[Clave]]</f>
        <v>GIYP-824</v>
      </c>
      <c r="U47" t="str">
        <f>VLOOKUP(Tabla1[[#This Row],[Responsable asignado]],'CIO-CTO'!A:B,2,0)</f>
        <v>CIO Mayorista y Habilitadores Digitales, Correctivo Canales</v>
      </c>
      <c r="V47" t="str" cm="1">
        <f t="array" ref="V4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7" s="43"/>
    </row>
    <row r="48" spans="1:23" ht="41.5" customHeight="1" x14ac:dyDescent="0.35">
      <c r="A48" s="1" t="s">
        <v>342</v>
      </c>
      <c r="B48" s="24" t="s">
        <v>11</v>
      </c>
      <c r="C48" t="s">
        <v>480</v>
      </c>
      <c r="D48" t="s">
        <v>441</v>
      </c>
      <c r="E48" s="2" t="s">
        <v>2489</v>
      </c>
      <c r="F48" s="2">
        <v>45321</v>
      </c>
      <c r="G48" s="2">
        <v>45320.730555555558</v>
      </c>
      <c r="H48" s="2" t="s">
        <v>516</v>
      </c>
      <c r="I48" s="2">
        <v>45178</v>
      </c>
      <c r="J48" s="2"/>
      <c r="K48" s="39" t="s">
        <v>2365</v>
      </c>
      <c r="L48" s="40" t="s">
        <v>2366</v>
      </c>
      <c r="M48" s="39" t="s">
        <v>810</v>
      </c>
      <c r="N48" s="39" t="s">
        <v>4507</v>
      </c>
      <c r="O48" s="39">
        <v>45295</v>
      </c>
      <c r="P48" t="str">
        <f>VLOOKUP(Tabla1[[#This Row],[Representante]],Correo!A:B,2,0)</f>
        <v>abraham.montalva@itau.cl</v>
      </c>
      <c r="Q48" t="str">
        <f>VLOOKUP(Tabla1[[#This Row],[Responsable asignado]],Correo!A:B,2,0)</f>
        <v>daniela.zambranol@itau.cl</v>
      </c>
      <c r="R48" t="str">
        <f>CONCATENATE("https://itauchile.atlassian.net/browse/",Tabla1[[#This Row],[Clave]])</f>
        <v>https://itauchile.atlassian.net/browse/GIYP-401</v>
      </c>
      <c r="T48" t="str">
        <f>+Tabla1[[#This Row],[Clave]]</f>
        <v>GIYP-401</v>
      </c>
      <c r="U48" t="str">
        <f>VLOOKUP(Tabla1[[#This Row],[Responsable asignado]],'CIO-CTO'!A:B,2,0)</f>
        <v>CIO Minorista, Medios de Pagos y Tarjetas</v>
      </c>
      <c r="V48" t="str" cm="1">
        <f t="array" ref="V4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8" s="43"/>
    </row>
    <row r="49" spans="1:23" ht="41.5" customHeight="1" x14ac:dyDescent="0.35">
      <c r="A49" s="1" t="s">
        <v>2319</v>
      </c>
      <c r="B49" s="24" t="s">
        <v>11</v>
      </c>
      <c r="C49" t="s">
        <v>2330</v>
      </c>
      <c r="D49" t="s">
        <v>2331</v>
      </c>
      <c r="E49" s="2" t="s">
        <v>2320</v>
      </c>
      <c r="F49" s="42">
        <v>45324</v>
      </c>
      <c r="G49" s="2">
        <v>45317.568749999999</v>
      </c>
      <c r="H49" s="2" t="s">
        <v>517</v>
      </c>
      <c r="I49" s="2">
        <v>45282</v>
      </c>
      <c r="J49" s="2"/>
      <c r="K49" s="39" t="s">
        <v>810</v>
      </c>
      <c r="L49" s="40" t="s">
        <v>810</v>
      </c>
      <c r="M49" s="39" t="s">
        <v>810</v>
      </c>
      <c r="N49" s="39" t="s">
        <v>2659</v>
      </c>
      <c r="O49" s="39">
        <v>45296</v>
      </c>
      <c r="P49" t="str">
        <f>VLOOKUP(Tabla1[[#This Row],[Representante]],Correo!A:B,2,0)</f>
        <v>dianabreto.ingenieria@itau.cl</v>
      </c>
      <c r="Q49" t="str">
        <f>VLOOKUP(Tabla1[[#This Row],[Responsable asignado]],Correo!A:B,2,0)</f>
        <v>valeria.munoz@itau.cl</v>
      </c>
      <c r="R49" t="str">
        <f>CONCATENATE("https://itauchile.atlassian.net/browse/",Tabla1[[#This Row],[Clave]])</f>
        <v>https://itauchile.atlassian.net/browse/GIYP-733</v>
      </c>
      <c r="T49" t="str">
        <f>+Tabla1[[#This Row],[Clave]]</f>
        <v>GIYP-733</v>
      </c>
      <c r="U49" t="str">
        <f>VLOOKUP(Tabla1[[#This Row],[Responsable asignado]],'CIO-CTO'!A:B,2,0)</f>
        <v>CIO Minorista, Everyday Banking</v>
      </c>
      <c r="V49" t="str" cm="1">
        <f t="array" ref="V4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9" s="43"/>
    </row>
    <row r="50" spans="1:23" ht="41.5" customHeight="1" x14ac:dyDescent="0.35">
      <c r="A50" s="1" t="s">
        <v>1224</v>
      </c>
      <c r="B50" s="24" t="s">
        <v>11</v>
      </c>
      <c r="C50" t="s">
        <v>1225</v>
      </c>
      <c r="D50" t="s">
        <v>76</v>
      </c>
      <c r="E50" s="2" t="s">
        <v>1226</v>
      </c>
      <c r="F50" s="2">
        <v>45341</v>
      </c>
      <c r="G50" s="2">
        <v>45320.635416666664</v>
      </c>
      <c r="H50" s="2" t="s">
        <v>516</v>
      </c>
      <c r="I50" s="2">
        <v>45271</v>
      </c>
      <c r="J50" s="2"/>
      <c r="K50" s="39" t="s">
        <v>2332</v>
      </c>
      <c r="L50" s="39" t="s">
        <v>4495</v>
      </c>
      <c r="M50" s="40" t="s">
        <v>2311</v>
      </c>
      <c r="N50" s="40" t="s">
        <v>4496</v>
      </c>
      <c r="O50" s="40">
        <v>45337</v>
      </c>
      <c r="P50" t="str">
        <f>VLOOKUP(Tabla1[[#This Row],[Representante]],Correo!A:B,2,0)</f>
        <v>felipe.riffo@itau.cl</v>
      </c>
      <c r="Q50" t="str">
        <f>VLOOKUP(Tabla1[[#This Row],[Responsable asignado]],Correo!A:B,2,0)</f>
        <v>abraham.montalva@itau.cl</v>
      </c>
      <c r="R50" t="str">
        <f>CONCATENATE("https://itauchile.atlassian.net/browse/",Tabla1[[#This Row],[Clave]])</f>
        <v>https://itauchile.atlassian.net/browse/GIYP-690</v>
      </c>
      <c r="T50" t="str">
        <f>+Tabla1[[#This Row],[Clave]]</f>
        <v>GIYP-690</v>
      </c>
      <c r="U50" t="str">
        <f>VLOOKUP(Tabla1[[#This Row],[Responsable asignado]],'CIO-CTO'!A:B,2,0)</f>
        <v>CIO Mayorista y Habilitadores Digitales, Correctivo Canales</v>
      </c>
      <c r="V50" t="str" cm="1">
        <f t="array" ref="V5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0" s="43"/>
    </row>
    <row r="51" spans="1:23" ht="41.5" customHeight="1" x14ac:dyDescent="0.35">
      <c r="A51" s="1" t="s">
        <v>1241</v>
      </c>
      <c r="B51" s="24" t="s">
        <v>11</v>
      </c>
      <c r="C51" t="s">
        <v>2389</v>
      </c>
      <c r="D51" t="s">
        <v>76</v>
      </c>
      <c r="E51" s="2" t="s">
        <v>76</v>
      </c>
      <c r="F51" s="2">
        <v>45321</v>
      </c>
      <c r="G51" s="2">
        <v>45320.729861111111</v>
      </c>
      <c r="H51" s="2" t="s">
        <v>516</v>
      </c>
      <c r="I51" s="2">
        <v>45275</v>
      </c>
      <c r="J51" s="2"/>
      <c r="K51" s="39" t="s">
        <v>1243</v>
      </c>
      <c r="L51" s="39" t="s">
        <v>2333</v>
      </c>
      <c r="M51" s="39" t="s">
        <v>810</v>
      </c>
      <c r="N51" s="39" t="s">
        <v>4508</v>
      </c>
      <c r="O51" s="39">
        <v>45295</v>
      </c>
      <c r="P51" t="str">
        <f>VLOOKUP(Tabla1[[#This Row],[Representante]],Correo!A:B,2,0)</f>
        <v>abraham.montalva@itau.cl</v>
      </c>
      <c r="Q51" t="str">
        <f>VLOOKUP(Tabla1[[#This Row],[Responsable asignado]],Correo!A:B,2,0)</f>
        <v>abraham.montalva@itau.cl</v>
      </c>
      <c r="R51" t="str">
        <f>CONCATENATE("https://itauchile.atlassian.net/browse/",Tabla1[[#This Row],[Clave]])</f>
        <v>https://itauchile.atlassian.net/browse/GIYP-707</v>
      </c>
      <c r="T51" t="str">
        <f>+Tabla1[[#This Row],[Clave]]</f>
        <v>GIYP-707</v>
      </c>
      <c r="U51" t="str">
        <f>VLOOKUP(Tabla1[[#This Row],[Responsable asignado]],'CIO-CTO'!A:B,2,0)</f>
        <v>CIO Mayorista y Habilitadores Digitales, Correctivo Canales</v>
      </c>
      <c r="V51" t="str" cm="1">
        <f t="array" ref="V5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1" s="43"/>
    </row>
    <row r="52" spans="1:23" ht="41.5" customHeight="1" x14ac:dyDescent="0.35">
      <c r="A52" s="1" t="s">
        <v>2636</v>
      </c>
      <c r="B52" s="24" t="s">
        <v>11</v>
      </c>
      <c r="C52" t="s">
        <v>4476</v>
      </c>
      <c r="D52" t="s">
        <v>427</v>
      </c>
      <c r="E52" s="2" t="s">
        <v>561</v>
      </c>
      <c r="F52" s="42">
        <v>45328</v>
      </c>
      <c r="G52" s="2">
        <v>45322.411805555559</v>
      </c>
      <c r="H52" s="2" t="s">
        <v>517</v>
      </c>
      <c r="I52" s="2">
        <v>45313</v>
      </c>
      <c r="J52" s="2"/>
      <c r="K52" s="39" t="s">
        <v>4540</v>
      </c>
      <c r="L52" s="39" t="s">
        <v>4541</v>
      </c>
      <c r="M52" s="40" t="s">
        <v>810</v>
      </c>
      <c r="N52" s="40" t="s">
        <v>4542</v>
      </c>
      <c r="O52" s="40">
        <v>45317</v>
      </c>
      <c r="P52" t="str">
        <f>VLOOKUP(Tabla1[[#This Row],[Representante]],Correo!A:B,2,0)</f>
        <v>jenny.reyes_tripainao@itau.cl</v>
      </c>
      <c r="Q52" t="str">
        <f>VLOOKUP(Tabla1[[#This Row],[Responsable asignado]],Correo!A:B,2,0)</f>
        <v>claudio.carcamo@itau.cl</v>
      </c>
      <c r="R52" t="str">
        <f>CONCATENATE("https://itauchile.atlassian.net/browse/",Tabla1[[#This Row],[Clave]])</f>
        <v>https://itauchile.atlassian.net/browse/GIYP-826</v>
      </c>
      <c r="T52" t="str">
        <f>+Tabla1[[#This Row],[Clave]]</f>
        <v>GIYP-826</v>
      </c>
      <c r="U52" t="str">
        <f>VLOOKUP(Tabla1[[#This Row],[Responsable asignado]],'CIO-CTO'!A:B,2,0)</f>
        <v>CIO Corporativo, Riesgo y Fraude</v>
      </c>
      <c r="V52" t="str" cm="1">
        <f t="array" ref="V5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52" s="43"/>
    </row>
    <row r="53" spans="1:23" ht="41.5" hidden="1" customHeight="1" x14ac:dyDescent="0.35">
      <c r="A53" s="1" t="s">
        <v>18</v>
      </c>
      <c r="B53" s="24" t="s">
        <v>571</v>
      </c>
      <c r="C53" t="s">
        <v>572</v>
      </c>
      <c r="D53" t="s">
        <v>20</v>
      </c>
      <c r="E53" s="2" t="s">
        <v>280</v>
      </c>
      <c r="F53" s="2">
        <v>45154</v>
      </c>
      <c r="G53" s="2">
        <v>45169.672222222223</v>
      </c>
      <c r="H53" s="2" t="s">
        <v>516</v>
      </c>
      <c r="I53" s="2">
        <v>45076</v>
      </c>
      <c r="J53" s="2">
        <v>45154</v>
      </c>
      <c r="K53" s="39" t="s">
        <v>893</v>
      </c>
      <c r="L53" s="39" t="s">
        <v>894</v>
      </c>
      <c r="M53" s="39" t="s">
        <v>895</v>
      </c>
      <c r="N53" s="39" t="s">
        <v>2527</v>
      </c>
      <c r="O53" s="39">
        <v>45132</v>
      </c>
      <c r="P53" t="e">
        <f>VLOOKUP(Tabla1[[#This Row],[Representante]],Correo!A:B,2,0)</f>
        <v>#N/A</v>
      </c>
      <c r="Q53" t="e">
        <f>VLOOKUP(Tabla1[[#This Row],[Responsable asignado]],Correo!A:B,2,0)</f>
        <v>#N/A</v>
      </c>
      <c r="R53" t="str">
        <f>CONCATENATE("https://itauchile.atlassian.net/browse/",Tabla1[[#This Row],[Clave]])</f>
        <v>https://itauchile.atlassian.net/browse/GIYP-48</v>
      </c>
      <c r="T53" t="str">
        <f>+Tabla1[[#This Row],[Clave]]</f>
        <v>GIYP-48</v>
      </c>
      <c r="U53" t="e">
        <f>VLOOKUP(Tabla1[[#This Row],[Responsable asignado]],'CIO-CTO'!A:B,2,0)</f>
        <v>#N/A</v>
      </c>
      <c r="V53" t="e" cm="1">
        <f t="array" ref="V5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3" s="43"/>
    </row>
    <row r="54" spans="1:23" ht="41.5" hidden="1" customHeight="1" x14ac:dyDescent="0.35">
      <c r="A54" s="1" t="s">
        <v>96</v>
      </c>
      <c r="B54" s="24" t="s">
        <v>571</v>
      </c>
      <c r="C54" t="s">
        <v>576</v>
      </c>
      <c r="D54" t="s">
        <v>45</v>
      </c>
      <c r="E54" s="2" t="s">
        <v>263</v>
      </c>
      <c r="F54" s="2">
        <v>45190</v>
      </c>
      <c r="G54" s="2">
        <v>45239.435416666667</v>
      </c>
      <c r="H54" s="2" t="s">
        <v>517</v>
      </c>
      <c r="I54" s="2">
        <v>45078</v>
      </c>
      <c r="J54" s="2">
        <v>45190</v>
      </c>
      <c r="K54" s="39" t="s">
        <v>896</v>
      </c>
      <c r="L54" s="39" t="s">
        <v>897</v>
      </c>
      <c r="M54" s="39" t="s">
        <v>898</v>
      </c>
      <c r="N54" s="39" t="s">
        <v>2528</v>
      </c>
      <c r="O54" s="39">
        <v>45190</v>
      </c>
      <c r="P54" t="str">
        <f>VLOOKUP(Tabla1[[#This Row],[Representante]],Correo!A:B,2,0)</f>
        <v>patricio.angulo@itau.cl</v>
      </c>
      <c r="Q54" t="e">
        <f>VLOOKUP(Tabla1[[#This Row],[Responsable asignado]],Correo!A:B,2,0)</f>
        <v>#N/A</v>
      </c>
      <c r="R54" t="str">
        <f>CONCATENATE("https://itauchile.atlassian.net/browse/",Tabla1[[#This Row],[Clave]])</f>
        <v>https://itauchile.atlassian.net/browse/GIYP-60</v>
      </c>
      <c r="T54" t="str">
        <f>+Tabla1[[#This Row],[Clave]]</f>
        <v>GIYP-60</v>
      </c>
      <c r="U54" t="e">
        <f>VLOOKUP(Tabla1[[#This Row],[Responsable asignado]],'CIO-CTO'!A:B,2,0)</f>
        <v>#N/A</v>
      </c>
      <c r="V54" t="e" cm="1">
        <f t="array" ref="V5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4" s="43"/>
    </row>
    <row r="55" spans="1:23" ht="41.5" hidden="1" customHeight="1" x14ac:dyDescent="0.35">
      <c r="A55" s="1" t="s">
        <v>591</v>
      </c>
      <c r="B55" s="24" t="s">
        <v>571</v>
      </c>
      <c r="C55" t="s">
        <v>592</v>
      </c>
      <c r="D55" t="s">
        <v>82</v>
      </c>
      <c r="E55" s="2" t="s">
        <v>547</v>
      </c>
      <c r="F55" s="2">
        <v>45091</v>
      </c>
      <c r="G55" s="2">
        <v>45169.696527777778</v>
      </c>
      <c r="H55" s="2" t="s">
        <v>517</v>
      </c>
      <c r="I55" s="2">
        <v>45085</v>
      </c>
      <c r="J55" s="2">
        <v>45091</v>
      </c>
      <c r="K55" s="39" t="s">
        <v>899</v>
      </c>
      <c r="L55" s="40" t="s">
        <v>900</v>
      </c>
      <c r="M55" s="39" t="s">
        <v>901</v>
      </c>
      <c r="N55" s="39" t="s">
        <v>2529</v>
      </c>
      <c r="O55" s="39">
        <v>45086</v>
      </c>
      <c r="P55" t="e">
        <f>VLOOKUP(Tabla1[[#This Row],[Representante]],Correo!A:B,2,0)</f>
        <v>#N/A</v>
      </c>
      <c r="Q55" t="e">
        <f>VLOOKUP(Tabla1[[#This Row],[Responsable asignado]],Correo!A:B,2,0)</f>
        <v>#N/A</v>
      </c>
      <c r="R55" t="str">
        <f>CONCATENATE("https://itauchile.atlassian.net/browse/",Tabla1[[#This Row],[Clave]])</f>
        <v>https://itauchile.atlassian.net/browse/GIYP-98</v>
      </c>
      <c r="T55" t="str">
        <f>+Tabla1[[#This Row],[Clave]]</f>
        <v>GIYP-98</v>
      </c>
      <c r="U55" t="e">
        <f>VLOOKUP(Tabla1[[#This Row],[Responsable asignado]],'CIO-CTO'!A:B,2,0)</f>
        <v>#N/A</v>
      </c>
      <c r="V55" t="e" cm="1">
        <f t="array" ref="V5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5" s="43"/>
    </row>
    <row r="56" spans="1:23" ht="41.5" hidden="1" customHeight="1" x14ac:dyDescent="0.35">
      <c r="A56" s="1" t="s">
        <v>593</v>
      </c>
      <c r="B56" s="24" t="s">
        <v>571</v>
      </c>
      <c r="C56" t="s">
        <v>594</v>
      </c>
      <c r="D56" t="s">
        <v>595</v>
      </c>
      <c r="E56" s="2" t="s">
        <v>313</v>
      </c>
      <c r="F56" s="2">
        <v>45147</v>
      </c>
      <c r="G56" s="2">
        <v>45169.696527777778</v>
      </c>
      <c r="H56" s="2" t="s">
        <v>516</v>
      </c>
      <c r="I56" s="2">
        <v>45090</v>
      </c>
      <c r="J56" s="2">
        <v>45147</v>
      </c>
      <c r="K56" s="39" t="s">
        <v>902</v>
      </c>
      <c r="L56" s="39" t="s">
        <v>903</v>
      </c>
      <c r="M56" s="39" t="s">
        <v>904</v>
      </c>
      <c r="N56" s="39" t="s">
        <v>2530</v>
      </c>
      <c r="O56" s="39">
        <v>45106</v>
      </c>
      <c r="P56" t="str">
        <f>VLOOKUP(Tabla1[[#This Row],[Representante]],Correo!A:B,2,0)</f>
        <v>felipe.riffo@itau.cl</v>
      </c>
      <c r="Q56" t="e">
        <f>VLOOKUP(Tabla1[[#This Row],[Responsable asignado]],Correo!A:B,2,0)</f>
        <v>#N/A</v>
      </c>
      <c r="R56" t="str">
        <f>CONCATENATE("https://itauchile.atlassian.net/browse/",Tabla1[[#This Row],[Clave]])</f>
        <v>https://itauchile.atlassian.net/browse/GIYP-100</v>
      </c>
      <c r="T56" t="str">
        <f>+Tabla1[[#This Row],[Clave]]</f>
        <v>GIYP-100</v>
      </c>
      <c r="U56" t="e">
        <f>VLOOKUP(Tabla1[[#This Row],[Responsable asignado]],'CIO-CTO'!A:B,2,0)</f>
        <v>#N/A</v>
      </c>
      <c r="V56" t="e" cm="1">
        <f t="array" ref="V5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6" s="43"/>
    </row>
    <row r="57" spans="1:23" ht="41.5" hidden="1" customHeight="1" x14ac:dyDescent="0.35">
      <c r="A57" s="1" t="s">
        <v>30</v>
      </c>
      <c r="B57" s="24" t="s">
        <v>571</v>
      </c>
      <c r="C57" t="s">
        <v>31</v>
      </c>
      <c r="D57" t="s">
        <v>20</v>
      </c>
      <c r="E57" s="2" t="s">
        <v>32</v>
      </c>
      <c r="F57" s="2">
        <v>45196</v>
      </c>
      <c r="G57" s="2">
        <v>45253.63958333333</v>
      </c>
      <c r="H57" s="2" t="s">
        <v>516</v>
      </c>
      <c r="I57" s="2">
        <v>45099</v>
      </c>
      <c r="J57" s="2">
        <v>45196</v>
      </c>
      <c r="K57" s="39" t="s">
        <v>905</v>
      </c>
      <c r="L57" s="40" t="s">
        <v>906</v>
      </c>
      <c r="M57" s="39" t="s">
        <v>907</v>
      </c>
      <c r="N57" s="39" t="s">
        <v>2531</v>
      </c>
      <c r="O57" s="39">
        <v>45209</v>
      </c>
      <c r="P57" t="str">
        <f>VLOOKUP(Tabla1[[#This Row],[Representante]],Correo!A:B,2,0)</f>
        <v>felipehernan.cruzpizarro@itau.cl</v>
      </c>
      <c r="Q57" t="e">
        <f>VLOOKUP(Tabla1[[#This Row],[Responsable asignado]],Correo!A:B,2,0)</f>
        <v>#N/A</v>
      </c>
      <c r="R57" t="str">
        <f>CONCATENATE("https://itauchile.atlassian.net/browse/",Tabla1[[#This Row],[Clave]])</f>
        <v>https://itauchile.atlassian.net/browse/GIYP-145</v>
      </c>
      <c r="T57" t="str">
        <f>+Tabla1[[#This Row],[Clave]]</f>
        <v>GIYP-145</v>
      </c>
      <c r="U57" t="e">
        <f>VLOOKUP(Tabla1[[#This Row],[Responsable asignado]],'CIO-CTO'!A:B,2,0)</f>
        <v>#N/A</v>
      </c>
      <c r="V57" t="e" cm="1">
        <f t="array" ref="V5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7" s="43"/>
    </row>
    <row r="58" spans="1:23" ht="41.5" hidden="1" customHeight="1" x14ac:dyDescent="0.35">
      <c r="A58" s="1" t="s">
        <v>614</v>
      </c>
      <c r="B58" s="24" t="s">
        <v>571</v>
      </c>
      <c r="C58" s="32" t="s">
        <v>615</v>
      </c>
      <c r="D58" t="s">
        <v>82</v>
      </c>
      <c r="E58" s="2" t="s">
        <v>547</v>
      </c>
      <c r="F58" s="2">
        <v>45105</v>
      </c>
      <c r="G58" s="2">
        <v>45169.694444444445</v>
      </c>
      <c r="H58" s="2" t="s">
        <v>517</v>
      </c>
      <c r="I58" s="2">
        <v>45105</v>
      </c>
      <c r="J58" s="2">
        <v>45105</v>
      </c>
      <c r="K58" s="39" t="s">
        <v>908</v>
      </c>
      <c r="L58" s="39" t="s">
        <v>909</v>
      </c>
      <c r="M58" s="39" t="s">
        <v>910</v>
      </c>
      <c r="N58" s="39" t="s">
        <v>2532</v>
      </c>
      <c r="O58" s="39">
        <v>45105</v>
      </c>
      <c r="P58" t="e">
        <f>VLOOKUP(Tabla1[[#This Row],[Representante]],Correo!A:B,2,0)</f>
        <v>#N/A</v>
      </c>
      <c r="Q58" t="e">
        <f>VLOOKUP(Tabla1[[#This Row],[Responsable asignado]],Correo!A:B,2,0)</f>
        <v>#N/A</v>
      </c>
      <c r="R58" t="str">
        <f>CONCATENATE("https://itauchile.atlassian.net/browse/",Tabla1[[#This Row],[Clave]])</f>
        <v>https://itauchile.atlassian.net/browse/GIYP-149</v>
      </c>
      <c r="T58" t="str">
        <f>+Tabla1[[#This Row],[Clave]]</f>
        <v>GIYP-149</v>
      </c>
      <c r="U58" t="e">
        <f>VLOOKUP(Tabla1[[#This Row],[Responsable asignado]],'CIO-CTO'!A:B,2,0)</f>
        <v>#N/A</v>
      </c>
      <c r="V58" t="e" cm="1">
        <f t="array" ref="V5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8" s="43"/>
    </row>
    <row r="59" spans="1:23" ht="41.5" customHeight="1" x14ac:dyDescent="0.35">
      <c r="A59" s="1" t="s">
        <v>98</v>
      </c>
      <c r="B59" s="24" t="s">
        <v>6</v>
      </c>
      <c r="C59" s="32" t="s">
        <v>347</v>
      </c>
      <c r="D59" t="s">
        <v>358</v>
      </c>
      <c r="E59" s="2" t="s">
        <v>566</v>
      </c>
      <c r="F59" s="2">
        <v>45328</v>
      </c>
      <c r="G59" s="2">
        <v>45321.438194444447</v>
      </c>
      <c r="H59" s="2" t="s">
        <v>517</v>
      </c>
      <c r="I59" s="2">
        <v>45106</v>
      </c>
      <c r="J59" s="2"/>
      <c r="K59" s="39" t="s">
        <v>911</v>
      </c>
      <c r="L59" s="39" t="s">
        <v>2334</v>
      </c>
      <c r="M59" s="39" t="s">
        <v>2462</v>
      </c>
      <c r="N59" s="39" t="s">
        <v>4509</v>
      </c>
      <c r="O59" s="39">
        <v>45377</v>
      </c>
      <c r="P59" t="str">
        <f>VLOOKUP(Tabla1[[#This Row],[Representante]],Correo!A:B,2,0)</f>
        <v>abraham.montalva@itau.cl</v>
      </c>
      <c r="Q59" t="str">
        <f>VLOOKUP(Tabla1[[#This Row],[Responsable asignado]],Correo!A:B,2,0)</f>
        <v>ignacio.pombo@itau.cl</v>
      </c>
      <c r="R59" t="str">
        <f>CONCATENATE("https://itauchile.atlassian.net/browse/",Tabla1[[#This Row],[Clave]])</f>
        <v>https://itauchile.atlassian.net/browse/GIYP-153</v>
      </c>
      <c r="T59" t="str">
        <f>+Tabla1[[#This Row],[Clave]]</f>
        <v>GIYP-153</v>
      </c>
      <c r="U59" t="str">
        <f>VLOOKUP(Tabla1[[#This Row],[Responsable asignado]],'CIO-CTO'!A:B,2,0)</f>
        <v>CIO Mayorista y Habilitadores Digitales, Cash Management</v>
      </c>
      <c r="V59" t="str" cm="1">
        <f t="array" ref="V5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9" s="43"/>
    </row>
    <row r="60" spans="1:23" ht="41.5" hidden="1" customHeight="1" x14ac:dyDescent="0.35">
      <c r="A60" s="1" t="s">
        <v>620</v>
      </c>
      <c r="B60" s="24" t="s">
        <v>571</v>
      </c>
      <c r="C60" t="s">
        <v>621</v>
      </c>
      <c r="D60" t="s">
        <v>82</v>
      </c>
      <c r="E60" s="2" t="s">
        <v>547</v>
      </c>
      <c r="F60" s="2">
        <v>45112</v>
      </c>
      <c r="G60" s="2">
        <v>45169.693749999999</v>
      </c>
      <c r="H60" s="2" t="s">
        <v>516</v>
      </c>
      <c r="I60" s="2">
        <v>45107</v>
      </c>
      <c r="J60" s="2">
        <v>45112</v>
      </c>
      <c r="K60" s="39" t="s">
        <v>912</v>
      </c>
      <c r="L60" s="40" t="s">
        <v>913</v>
      </c>
      <c r="M60" s="39" t="s">
        <v>914</v>
      </c>
      <c r="N60" s="39"/>
      <c r="O60" s="39">
        <v>45112</v>
      </c>
      <c r="P60" t="e">
        <f>VLOOKUP(Tabla1[[#This Row],[Representante]],Correo!A:B,2,0)</f>
        <v>#N/A</v>
      </c>
      <c r="Q60" t="e">
        <f>VLOOKUP(Tabla1[[#This Row],[Responsable asignado]],Correo!A:B,2,0)</f>
        <v>#N/A</v>
      </c>
      <c r="R60" t="str">
        <f>CONCATENATE("https://itauchile.atlassian.net/browse/",Tabla1[[#This Row],[Clave]])</f>
        <v>https://itauchile.atlassian.net/browse/GIYP-163</v>
      </c>
      <c r="T60" t="str">
        <f>+Tabla1[[#This Row],[Clave]]</f>
        <v>GIYP-163</v>
      </c>
      <c r="U60" t="e">
        <f>VLOOKUP(Tabla1[[#This Row],[Responsable asignado]],'CIO-CTO'!A:B,2,0)</f>
        <v>#N/A</v>
      </c>
      <c r="V60" t="e" cm="1">
        <f t="array" ref="V6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0" s="43"/>
    </row>
    <row r="61" spans="1:23" ht="41.5" hidden="1" customHeight="1" x14ac:dyDescent="0.35">
      <c r="A61" s="1" t="s">
        <v>638</v>
      </c>
      <c r="B61" s="24" t="s">
        <v>571</v>
      </c>
      <c r="C61" s="32" t="s">
        <v>639</v>
      </c>
      <c r="D61" t="s">
        <v>82</v>
      </c>
      <c r="E61" s="2" t="s">
        <v>263</v>
      </c>
      <c r="F61" s="2">
        <v>45118</v>
      </c>
      <c r="G61" s="2">
        <v>45169.691666666666</v>
      </c>
      <c r="H61" s="2" t="s">
        <v>517</v>
      </c>
      <c r="I61" s="2">
        <v>45112</v>
      </c>
      <c r="J61" s="2">
        <v>45118</v>
      </c>
      <c r="K61" s="39" t="s">
        <v>915</v>
      </c>
      <c r="L61" s="39" t="s">
        <v>916</v>
      </c>
      <c r="M61" s="40" t="s">
        <v>917</v>
      </c>
      <c r="N61" s="40" t="s">
        <v>2533</v>
      </c>
      <c r="O61" s="40">
        <v>45117</v>
      </c>
      <c r="P61" t="str">
        <f>VLOOKUP(Tabla1[[#This Row],[Representante]],Correo!A:B,2,0)</f>
        <v>patricio.angulo@itau.cl</v>
      </c>
      <c r="Q61" t="e">
        <f>VLOOKUP(Tabla1[[#This Row],[Responsable asignado]],Correo!A:B,2,0)</f>
        <v>#N/A</v>
      </c>
      <c r="R61" t="str">
        <f>CONCATENATE("https://itauchile.atlassian.net/browse/",Tabla1[[#This Row],[Clave]])</f>
        <v>https://itauchile.atlassian.net/browse/GIYP-202</v>
      </c>
      <c r="T61" t="str">
        <f>+Tabla1[[#This Row],[Clave]]</f>
        <v>GIYP-202</v>
      </c>
      <c r="U61" t="e">
        <f>VLOOKUP(Tabla1[[#This Row],[Responsable asignado]],'CIO-CTO'!A:B,2,0)</f>
        <v>#N/A</v>
      </c>
      <c r="V61" t="e" cm="1">
        <f t="array" ref="V6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1" s="43"/>
    </row>
    <row r="62" spans="1:23" ht="41.5" hidden="1" customHeight="1" x14ac:dyDescent="0.35">
      <c r="A62" s="1" t="s">
        <v>105</v>
      </c>
      <c r="B62" s="24" t="s">
        <v>571</v>
      </c>
      <c r="C62" t="s">
        <v>644</v>
      </c>
      <c r="D62" t="s">
        <v>82</v>
      </c>
      <c r="E62" s="2" t="s">
        <v>645</v>
      </c>
      <c r="F62" s="2">
        <v>45139</v>
      </c>
      <c r="G62" s="2">
        <v>45169.690972222219</v>
      </c>
      <c r="H62" s="2" t="s">
        <v>517</v>
      </c>
      <c r="I62" s="2">
        <v>45117</v>
      </c>
      <c r="J62" s="2">
        <v>45139</v>
      </c>
      <c r="K62" s="39" t="s">
        <v>918</v>
      </c>
      <c r="L62" s="39" t="s">
        <v>919</v>
      </c>
      <c r="M62" s="39" t="s">
        <v>920</v>
      </c>
      <c r="N62" s="39" t="s">
        <v>2534</v>
      </c>
      <c r="O62" s="39">
        <v>45135</v>
      </c>
      <c r="P62" t="str">
        <f>VLOOKUP(Tabla1[[#This Row],[Representante]],Correo!A:B,2,0)</f>
        <v>patricio.angulo@itau.cl</v>
      </c>
      <c r="Q62" t="e">
        <f>VLOOKUP(Tabla1[[#This Row],[Responsable asignado]],Correo!A:B,2,0)</f>
        <v>#N/A</v>
      </c>
      <c r="R62" t="str">
        <f>CONCATENATE("https://itauchile.atlassian.net/browse/",Tabla1[[#This Row],[Clave]])</f>
        <v>https://itauchile.atlassian.net/browse/GIYP-211</v>
      </c>
      <c r="T62" t="str">
        <f>+Tabla1[[#This Row],[Clave]]</f>
        <v>GIYP-211</v>
      </c>
      <c r="U62" t="e">
        <f>VLOOKUP(Tabla1[[#This Row],[Responsable asignado]],'CIO-CTO'!A:B,2,0)</f>
        <v>#N/A</v>
      </c>
      <c r="V62" t="e" cm="1">
        <f t="array" ref="V6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2" s="43"/>
    </row>
    <row r="63" spans="1:23" ht="41.5" hidden="1" customHeight="1" x14ac:dyDescent="0.35">
      <c r="A63" s="1" t="s">
        <v>112</v>
      </c>
      <c r="B63" s="24" t="s">
        <v>571</v>
      </c>
      <c r="C63" s="33" t="s">
        <v>658</v>
      </c>
      <c r="D63" t="s">
        <v>373</v>
      </c>
      <c r="E63" s="2" t="s">
        <v>373</v>
      </c>
      <c r="F63" s="2">
        <v>45133</v>
      </c>
      <c r="G63" s="2">
        <v>45169.686805555553</v>
      </c>
      <c r="H63" s="2" t="s">
        <v>517</v>
      </c>
      <c r="I63" s="2">
        <v>45045</v>
      </c>
      <c r="J63" s="2">
        <v>45133</v>
      </c>
      <c r="K63" s="39" t="s">
        <v>921</v>
      </c>
      <c r="L63" s="40" t="s">
        <v>922</v>
      </c>
      <c r="M63" s="39" t="s">
        <v>923</v>
      </c>
      <c r="N63" s="39"/>
      <c r="O63" s="39">
        <v>45111</v>
      </c>
      <c r="P63" t="str">
        <f>VLOOKUP(Tabla1[[#This Row],[Representante]],Correo!A:B,2,0)</f>
        <v>christopher.chacon@itau.cl</v>
      </c>
      <c r="Q63" t="str">
        <f>VLOOKUP(Tabla1[[#This Row],[Responsable asignado]],Correo!A:B,2,0)</f>
        <v>christopher.chacon@itau.cl</v>
      </c>
      <c r="R63" t="str">
        <f>CONCATENATE("https://itauchile.atlassian.net/browse/",Tabla1[[#This Row],[Clave]])</f>
        <v>https://itauchile.atlassian.net/browse/GIYP-234</v>
      </c>
      <c r="T63" t="str">
        <f>+Tabla1[[#This Row],[Clave]]</f>
        <v>GIYP-234</v>
      </c>
      <c r="U63" t="e">
        <f>VLOOKUP(Tabla1[[#This Row],[Responsable asignado]],'CIO-CTO'!A:B,2,0)</f>
        <v>#N/A</v>
      </c>
      <c r="V63" t="e" cm="1">
        <f t="array" ref="V6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3" s="43"/>
    </row>
    <row r="64" spans="1:23" ht="41.5" hidden="1" customHeight="1" x14ac:dyDescent="0.35">
      <c r="A64" s="1" t="s">
        <v>43</v>
      </c>
      <c r="B64" s="24" t="s">
        <v>571</v>
      </c>
      <c r="C64" t="s">
        <v>669</v>
      </c>
      <c r="D64" t="s">
        <v>79</v>
      </c>
      <c r="E64" s="2" t="s">
        <v>79</v>
      </c>
      <c r="F64" s="2">
        <v>45252</v>
      </c>
      <c r="G64" s="2">
        <v>45252.572222222225</v>
      </c>
      <c r="H64" s="2" t="s">
        <v>516</v>
      </c>
      <c r="I64" s="2">
        <v>45133</v>
      </c>
      <c r="J64" s="2">
        <v>45252</v>
      </c>
      <c r="K64" s="39" t="s">
        <v>924</v>
      </c>
      <c r="L64" s="39" t="s">
        <v>925</v>
      </c>
      <c r="M64" s="39" t="s">
        <v>926</v>
      </c>
      <c r="N64" s="39" t="s">
        <v>2535</v>
      </c>
      <c r="O64" s="39">
        <v>45244</v>
      </c>
      <c r="P64" t="str">
        <f>VLOOKUP(Tabla1[[#This Row],[Representante]],Correo!A:B,2,0)</f>
        <v>christopher.chacon@itau.cl</v>
      </c>
      <c r="Q64" t="str">
        <f>VLOOKUP(Tabla1[[#This Row],[Responsable asignado]],Correo!A:B,2,0)</f>
        <v>christopher.chacon@itau.cl</v>
      </c>
      <c r="R64" t="str">
        <f>CONCATENATE("https://itauchile.atlassian.net/browse/",Tabla1[[#This Row],[Clave]])</f>
        <v>https://itauchile.atlassian.net/browse/GIYP-248</v>
      </c>
      <c r="T64" t="str">
        <f>+Tabla1[[#This Row],[Clave]]</f>
        <v>GIYP-248</v>
      </c>
      <c r="U64" t="e">
        <f>VLOOKUP(Tabla1[[#This Row],[Responsable asignado]],'CIO-CTO'!A:B,2,0)</f>
        <v>#N/A</v>
      </c>
      <c r="V64" t="e" cm="1">
        <f t="array" ref="V6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4" s="43"/>
    </row>
    <row r="65" spans="1:23" ht="41.5" hidden="1" customHeight="1" x14ac:dyDescent="0.35">
      <c r="A65" s="1" t="s">
        <v>61</v>
      </c>
      <c r="B65" s="24" t="s">
        <v>571</v>
      </c>
      <c r="C65" s="37" t="s">
        <v>62</v>
      </c>
      <c r="D65" t="s">
        <v>45</v>
      </c>
      <c r="E65" s="2" t="s">
        <v>32</v>
      </c>
      <c r="F65" s="42">
        <v>45204</v>
      </c>
      <c r="G65" s="2">
        <v>45174.777083333334</v>
      </c>
      <c r="H65" s="2" t="s">
        <v>517</v>
      </c>
      <c r="I65" s="2">
        <v>44926</v>
      </c>
      <c r="J65" s="2">
        <v>45174</v>
      </c>
      <c r="K65" s="39" t="s">
        <v>927</v>
      </c>
      <c r="L65" s="39" t="s">
        <v>928</v>
      </c>
      <c r="M65" s="39" t="s">
        <v>929</v>
      </c>
      <c r="N65" s="39" t="s">
        <v>2536</v>
      </c>
      <c r="O65" s="39">
        <v>45204</v>
      </c>
      <c r="P65" t="str">
        <f>VLOOKUP(Tabla1[[#This Row],[Representante]],Correo!A:B,2,0)</f>
        <v>felipehernan.cruzpizarro@itau.cl</v>
      </c>
      <c r="Q65" t="e">
        <f>VLOOKUP(Tabla1[[#This Row],[Responsable asignado]],Correo!A:B,2,0)</f>
        <v>#N/A</v>
      </c>
      <c r="R65" t="str">
        <f>CONCATENATE("https://itauchile.atlassian.net/browse/",Tabla1[[#This Row],[Clave]])</f>
        <v>https://itauchile.atlassian.net/browse/GIYP-259</v>
      </c>
      <c r="T65" t="str">
        <f>+Tabla1[[#This Row],[Clave]]</f>
        <v>GIYP-259</v>
      </c>
      <c r="U65" t="e">
        <f>VLOOKUP(Tabla1[[#This Row],[Responsable asignado]],'CIO-CTO'!A:B,2,0)</f>
        <v>#N/A</v>
      </c>
      <c r="V65" t="e" cm="1">
        <f t="array" ref="V6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5" s="43"/>
    </row>
    <row r="66" spans="1:23" ht="41.5" hidden="1" customHeight="1" x14ac:dyDescent="0.35">
      <c r="A66" s="1" t="s">
        <v>125</v>
      </c>
      <c r="B66" s="24" t="s">
        <v>571</v>
      </c>
      <c r="C66" t="s">
        <v>681</v>
      </c>
      <c r="D66" t="s">
        <v>552</v>
      </c>
      <c r="E66" s="2" t="s">
        <v>263</v>
      </c>
      <c r="F66" s="2">
        <v>45222</v>
      </c>
      <c r="G66" s="2">
        <v>45222.650694444441</v>
      </c>
      <c r="H66" s="2" t="s">
        <v>517</v>
      </c>
      <c r="I66" s="2">
        <v>44951</v>
      </c>
      <c r="J66" s="2">
        <v>45222</v>
      </c>
      <c r="K66" s="39" t="s">
        <v>930</v>
      </c>
      <c r="L66" s="39" t="s">
        <v>931</v>
      </c>
      <c r="M66" s="39" t="s">
        <v>932</v>
      </c>
      <c r="N66" s="39" t="s">
        <v>2537</v>
      </c>
      <c r="O66" s="39">
        <v>45216</v>
      </c>
      <c r="P66" t="str">
        <f>VLOOKUP(Tabla1[[#This Row],[Representante]],Correo!A:B,2,0)</f>
        <v>patricio.angulo@itau.cl</v>
      </c>
      <c r="Q66" t="e">
        <f>VLOOKUP(Tabla1[[#This Row],[Responsable asignado]],Correo!A:B,2,0)</f>
        <v>#N/A</v>
      </c>
      <c r="R66" t="str">
        <f>CONCATENATE("https://itauchile.atlassian.net/browse/",Tabla1[[#This Row],[Clave]])</f>
        <v>https://itauchile.atlassian.net/browse/GIYP-264</v>
      </c>
      <c r="T66" t="str">
        <f>+Tabla1[[#This Row],[Clave]]</f>
        <v>GIYP-264</v>
      </c>
      <c r="U66" t="e">
        <f>VLOOKUP(Tabla1[[#This Row],[Responsable asignado]],'CIO-CTO'!A:B,2,0)</f>
        <v>#N/A</v>
      </c>
      <c r="V66" t="e" cm="1">
        <f t="array" ref="V6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6" s="43"/>
    </row>
    <row r="67" spans="1:23" ht="41.5" hidden="1" customHeight="1" x14ac:dyDescent="0.35">
      <c r="A67" s="1" t="s">
        <v>67</v>
      </c>
      <c r="B67" s="24" t="s">
        <v>571</v>
      </c>
      <c r="C67" t="s">
        <v>68</v>
      </c>
      <c r="D67" t="s">
        <v>45</v>
      </c>
      <c r="E67" s="2" t="s">
        <v>32</v>
      </c>
      <c r="F67" s="2">
        <v>45154</v>
      </c>
      <c r="G67" s="2">
        <v>45203.450694444444</v>
      </c>
      <c r="H67" s="2" t="s">
        <v>517</v>
      </c>
      <c r="I67" s="2">
        <v>45126</v>
      </c>
      <c r="J67" s="2">
        <v>45154</v>
      </c>
      <c r="K67" s="39" t="s">
        <v>933</v>
      </c>
      <c r="L67" s="40" t="s">
        <v>934</v>
      </c>
      <c r="M67" s="39" t="s">
        <v>935</v>
      </c>
      <c r="N67" s="39" t="s">
        <v>2538</v>
      </c>
      <c r="O67" s="39">
        <v>45148</v>
      </c>
      <c r="P67" t="str">
        <f>VLOOKUP(Tabla1[[#This Row],[Representante]],Correo!A:B,2,0)</f>
        <v>felipehernan.cruzpizarro@itau.cl</v>
      </c>
      <c r="Q67" t="e">
        <f>VLOOKUP(Tabla1[[#This Row],[Responsable asignado]],Correo!A:B,2,0)</f>
        <v>#N/A</v>
      </c>
      <c r="R67" t="str">
        <f>CONCATENATE("https://itauchile.atlassian.net/browse/",Tabla1[[#This Row],[Clave]])</f>
        <v>https://itauchile.atlassian.net/browse/GIYP-265</v>
      </c>
      <c r="T67" t="str">
        <f>+Tabla1[[#This Row],[Clave]]</f>
        <v>GIYP-265</v>
      </c>
      <c r="U67" t="e">
        <f>VLOOKUP(Tabla1[[#This Row],[Responsable asignado]],'CIO-CTO'!A:B,2,0)</f>
        <v>#N/A</v>
      </c>
      <c r="V67" t="e" cm="1">
        <f t="array" ref="V6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7" s="43"/>
    </row>
    <row r="68" spans="1:23" ht="41.5" hidden="1" customHeight="1" x14ac:dyDescent="0.35">
      <c r="A68" s="1" t="s">
        <v>80</v>
      </c>
      <c r="B68" s="24" t="s">
        <v>571</v>
      </c>
      <c r="C68" s="32" t="s">
        <v>81</v>
      </c>
      <c r="D68" t="s">
        <v>82</v>
      </c>
      <c r="E68" s="2" t="s">
        <v>280</v>
      </c>
      <c r="F68" s="2">
        <v>45167</v>
      </c>
      <c r="G68" s="2">
        <v>45215.821527777778</v>
      </c>
      <c r="H68" s="2" t="s">
        <v>516</v>
      </c>
      <c r="I68" s="2">
        <v>45040</v>
      </c>
      <c r="J68" s="2">
        <v>45167</v>
      </c>
      <c r="K68" s="39" t="s">
        <v>936</v>
      </c>
      <c r="L68" s="40" t="s">
        <v>937</v>
      </c>
      <c r="M68" s="39" t="s">
        <v>938</v>
      </c>
      <c r="N68" s="39" t="s">
        <v>2539</v>
      </c>
      <c r="O68" s="39">
        <v>45163</v>
      </c>
      <c r="P68" t="e">
        <f>VLOOKUP(Tabla1[[#This Row],[Representante]],Correo!A:B,2,0)</f>
        <v>#N/A</v>
      </c>
      <c r="Q68" t="e">
        <f>VLOOKUP(Tabla1[[#This Row],[Responsable asignado]],Correo!A:B,2,0)</f>
        <v>#N/A</v>
      </c>
      <c r="R68" t="str">
        <f>CONCATENATE("https://itauchile.atlassian.net/browse/",Tabla1[[#This Row],[Clave]])</f>
        <v>https://itauchile.atlassian.net/browse/GIYP-304</v>
      </c>
      <c r="T68" t="str">
        <f>+Tabla1[[#This Row],[Clave]]</f>
        <v>GIYP-304</v>
      </c>
      <c r="U68" t="e">
        <f>VLOOKUP(Tabla1[[#This Row],[Responsable asignado]],'CIO-CTO'!A:B,2,0)</f>
        <v>#N/A</v>
      </c>
      <c r="V68" t="e" cm="1">
        <f t="array" ref="V6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8" s="43"/>
    </row>
    <row r="69" spans="1:23" ht="41.5" hidden="1" customHeight="1" x14ac:dyDescent="0.35">
      <c r="A69" s="1" t="s">
        <v>133</v>
      </c>
      <c r="B69" s="24" t="s">
        <v>571</v>
      </c>
      <c r="C69" t="s">
        <v>693</v>
      </c>
      <c r="D69" t="s">
        <v>26</v>
      </c>
      <c r="E69" s="2" t="s">
        <v>32</v>
      </c>
      <c r="F69" s="2">
        <v>45196</v>
      </c>
      <c r="G69" s="2">
        <v>45217.689583333333</v>
      </c>
      <c r="H69" s="2" t="s">
        <v>517</v>
      </c>
      <c r="I69" s="2">
        <v>44972</v>
      </c>
      <c r="J69" s="2">
        <v>45196</v>
      </c>
      <c r="K69" s="39" t="s">
        <v>939</v>
      </c>
      <c r="L69" s="39" t="s">
        <v>940</v>
      </c>
      <c r="M69" s="2" t="s">
        <v>941</v>
      </c>
      <c r="N69" s="39" t="s">
        <v>2540</v>
      </c>
      <c r="O69" s="39">
        <v>45196</v>
      </c>
      <c r="P69" t="str">
        <f>VLOOKUP(Tabla1[[#This Row],[Representante]],Correo!A:B,2,0)</f>
        <v>felipehernan.cruzpizarro@itau.cl</v>
      </c>
      <c r="Q69" t="e">
        <f>VLOOKUP(Tabla1[[#This Row],[Responsable asignado]],Correo!A:B,2,0)</f>
        <v>#N/A</v>
      </c>
      <c r="R69" t="str">
        <f>CONCATENATE("https://itauchile.atlassian.net/browse/",Tabla1[[#This Row],[Clave]])</f>
        <v>https://itauchile.atlassian.net/browse/GIYP-315</v>
      </c>
      <c r="T69" t="str">
        <f>+Tabla1[[#This Row],[Clave]]</f>
        <v>GIYP-315</v>
      </c>
      <c r="U69" t="e">
        <f>VLOOKUP(Tabla1[[#This Row],[Responsable asignado]],'CIO-CTO'!A:B,2,0)</f>
        <v>#N/A</v>
      </c>
      <c r="V69" t="e" cm="1">
        <f t="array" ref="V6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9" s="43"/>
    </row>
    <row r="70" spans="1:23" ht="41.5" hidden="1" customHeight="1" x14ac:dyDescent="0.35">
      <c r="A70" s="1" t="s">
        <v>83</v>
      </c>
      <c r="B70" s="24" t="s">
        <v>571</v>
      </c>
      <c r="C70" s="32" t="s">
        <v>84</v>
      </c>
      <c r="D70" t="s">
        <v>26</v>
      </c>
      <c r="E70" s="2" t="s">
        <v>85</v>
      </c>
      <c r="F70" s="2">
        <v>45167</v>
      </c>
      <c r="G70" s="2">
        <v>45169.771527777775</v>
      </c>
      <c r="H70" s="2" t="s">
        <v>516</v>
      </c>
      <c r="I70" s="2">
        <v>44967</v>
      </c>
      <c r="J70" s="2">
        <v>45167</v>
      </c>
      <c r="K70" s="39" t="s">
        <v>942</v>
      </c>
      <c r="L70" s="40" t="s">
        <v>943</v>
      </c>
      <c r="M70" s="40" t="s">
        <v>944</v>
      </c>
      <c r="N70" s="40" t="s">
        <v>2541</v>
      </c>
      <c r="O70" s="40">
        <v>45167</v>
      </c>
      <c r="P70" t="str">
        <f>VLOOKUP(Tabla1[[#This Row],[Representante]],Correo!A:B,2,0)</f>
        <v>morelia.reyes@itau.cl</v>
      </c>
      <c r="Q70" t="e">
        <f>VLOOKUP(Tabla1[[#This Row],[Responsable asignado]],Correo!A:B,2,0)</f>
        <v>#N/A</v>
      </c>
      <c r="R70" t="str">
        <f>CONCATENATE("https://itauchile.atlassian.net/browse/",Tabla1[[#This Row],[Clave]])</f>
        <v>https://itauchile.atlassian.net/browse/GIYP-317</v>
      </c>
      <c r="T70" t="str">
        <f>+Tabla1[[#This Row],[Clave]]</f>
        <v>GIYP-317</v>
      </c>
      <c r="U70" t="e">
        <f>VLOOKUP(Tabla1[[#This Row],[Responsable asignado]],'CIO-CTO'!A:B,2,0)</f>
        <v>#N/A</v>
      </c>
      <c r="V70" t="e" cm="1">
        <f t="array" ref="V7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0" s="43"/>
    </row>
    <row r="71" spans="1:23" ht="41.5" hidden="1" customHeight="1" x14ac:dyDescent="0.35">
      <c r="A71" s="1" t="s">
        <v>137</v>
      </c>
      <c r="B71" s="24" t="s">
        <v>571</v>
      </c>
      <c r="C71" t="s">
        <v>695</v>
      </c>
      <c r="D71" t="s">
        <v>45</v>
      </c>
      <c r="E71" s="2" t="s">
        <v>313</v>
      </c>
      <c r="F71" s="2">
        <v>45204</v>
      </c>
      <c r="G71" s="2">
        <v>45205.442361111112</v>
      </c>
      <c r="H71" s="2" t="s">
        <v>516</v>
      </c>
      <c r="I71" s="2">
        <v>45007</v>
      </c>
      <c r="J71" s="2">
        <v>45205</v>
      </c>
      <c r="K71" s="39" t="s">
        <v>945</v>
      </c>
      <c r="L71" s="40" t="s">
        <v>946</v>
      </c>
      <c r="M71" s="39" t="s">
        <v>947</v>
      </c>
      <c r="N71" s="39" t="s">
        <v>2542</v>
      </c>
      <c r="O71" s="39">
        <v>45205</v>
      </c>
      <c r="P71" t="str">
        <f>VLOOKUP(Tabla1[[#This Row],[Representante]],Correo!A:B,2,0)</f>
        <v>felipe.riffo@itau.cl</v>
      </c>
      <c r="Q71" t="e">
        <f>VLOOKUP(Tabla1[[#This Row],[Responsable asignado]],Correo!A:B,2,0)</f>
        <v>#N/A</v>
      </c>
      <c r="R71" t="str">
        <f>CONCATENATE("https://itauchile.atlassian.net/browse/",Tabla1[[#This Row],[Clave]])</f>
        <v>https://itauchile.atlassian.net/browse/GIYP-323</v>
      </c>
      <c r="T71" t="str">
        <f>+Tabla1[[#This Row],[Clave]]</f>
        <v>GIYP-323</v>
      </c>
      <c r="U71" t="e">
        <f>VLOOKUP(Tabla1[[#This Row],[Responsable asignado]],'CIO-CTO'!A:B,2,0)</f>
        <v>#N/A</v>
      </c>
      <c r="V71" t="e" cm="1">
        <f t="array" ref="V7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1" s="43"/>
    </row>
    <row r="72" spans="1:23" ht="41.5" hidden="1" customHeight="1" x14ac:dyDescent="0.35">
      <c r="A72" s="1" t="s">
        <v>337</v>
      </c>
      <c r="B72" s="24" t="s">
        <v>571</v>
      </c>
      <c r="C72" t="s">
        <v>440</v>
      </c>
      <c r="D72" t="s">
        <v>338</v>
      </c>
      <c r="E72" s="2" t="s">
        <v>344</v>
      </c>
      <c r="F72" s="2">
        <v>45309</v>
      </c>
      <c r="G72" s="2">
        <v>45310.529166666667</v>
      </c>
      <c r="H72" s="2" t="s">
        <v>517</v>
      </c>
      <c r="I72" s="2">
        <v>45174</v>
      </c>
      <c r="J72" s="2">
        <v>45309</v>
      </c>
      <c r="K72" s="39" t="s">
        <v>948</v>
      </c>
      <c r="L72" s="40" t="s">
        <v>949</v>
      </c>
      <c r="M72" s="39" t="s">
        <v>950</v>
      </c>
      <c r="N72" s="39" t="s">
        <v>2543</v>
      </c>
      <c r="O72" s="39">
        <v>45295</v>
      </c>
      <c r="P72" t="str">
        <f>VLOOKUP(Tabla1[[#This Row],[Representante]],Correo!A:B,2,0)</f>
        <v>ernesto.leyton@itau.cl</v>
      </c>
      <c r="Q72" t="str">
        <f>VLOOKUP(Tabla1[[#This Row],[Responsable asignado]],Correo!A:B,2,0)</f>
        <v>ernesto.leyton@itau.cl</v>
      </c>
      <c r="R72" t="str">
        <f>CONCATENATE("https://itauchile.atlassian.net/browse/",Tabla1[[#This Row],[Clave]])</f>
        <v>https://itauchile.atlassian.net/browse/GIYP-394</v>
      </c>
      <c r="T72" t="str">
        <f>+Tabla1[[#This Row],[Clave]]</f>
        <v>GIYP-394</v>
      </c>
      <c r="U72" t="str">
        <f>VLOOKUP(Tabla1[[#This Row],[Responsable asignado]],'CIO-CTO'!A:B,2,0)</f>
        <v>CIO Mayorista y Habilitadores Digitales, Segmento Mayorista</v>
      </c>
      <c r="V72" t="str" cm="1">
        <f t="array" ref="V7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2" s="43"/>
    </row>
    <row r="73" spans="1:23" ht="41.5" hidden="1" customHeight="1" x14ac:dyDescent="0.35">
      <c r="A73" s="1" t="s">
        <v>343</v>
      </c>
      <c r="B73" s="24" t="s">
        <v>571</v>
      </c>
      <c r="C73" t="s">
        <v>708</v>
      </c>
      <c r="D73" t="s">
        <v>344</v>
      </c>
      <c r="E73" s="2" t="s">
        <v>344</v>
      </c>
      <c r="F73" s="42">
        <v>45216</v>
      </c>
      <c r="G73" s="2">
        <v>45216.427083333336</v>
      </c>
      <c r="H73" s="2" t="s">
        <v>517</v>
      </c>
      <c r="I73" s="2">
        <v>45148</v>
      </c>
      <c r="J73" s="2">
        <v>45216</v>
      </c>
      <c r="K73" s="39" t="s">
        <v>951</v>
      </c>
      <c r="L73" s="40" t="s">
        <v>952</v>
      </c>
      <c r="M73" s="40" t="s">
        <v>953</v>
      </c>
      <c r="N73" s="40" t="s">
        <v>2544</v>
      </c>
      <c r="O73" s="40">
        <v>45210</v>
      </c>
      <c r="P73" t="str">
        <f>VLOOKUP(Tabla1[[#This Row],[Representante]],Correo!A:B,2,0)</f>
        <v>ernesto.leyton@itau.cl</v>
      </c>
      <c r="Q73" t="str">
        <f>VLOOKUP(Tabla1[[#This Row],[Responsable asignado]],Correo!A:B,2,0)</f>
        <v>ernesto.leyton@itau.cl</v>
      </c>
      <c r="R73" t="str">
        <f>CONCATENATE("https://itauchile.atlassian.net/browse/",Tabla1[[#This Row],[Clave]])</f>
        <v>https://itauchile.atlassian.net/browse/GIYP-404</v>
      </c>
      <c r="T73" t="str">
        <f>+Tabla1[[#This Row],[Clave]]</f>
        <v>GIYP-404</v>
      </c>
      <c r="U73" t="str">
        <f>VLOOKUP(Tabla1[[#This Row],[Responsable asignado]],'CIO-CTO'!A:B,2,0)</f>
        <v>CIO Mayorista y Habilitadores Digitales, Segmento Mayorista</v>
      </c>
      <c r="V73" t="str" cm="1">
        <f t="array" ref="V7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3" s="43"/>
    </row>
    <row r="74" spans="1:23" ht="41.5" customHeight="1" x14ac:dyDescent="0.35">
      <c r="A74" s="1" t="s">
        <v>1244</v>
      </c>
      <c r="B74" s="24" t="s">
        <v>216</v>
      </c>
      <c r="C74" t="s">
        <v>2390</v>
      </c>
      <c r="D74" t="s">
        <v>76</v>
      </c>
      <c r="E74" s="2" t="s">
        <v>76</v>
      </c>
      <c r="F74" s="2">
        <v>45321</v>
      </c>
      <c r="G74" s="2">
        <v>45321.595138888886</v>
      </c>
      <c r="H74" s="2" t="s">
        <v>516</v>
      </c>
      <c r="I74" s="2">
        <v>45275</v>
      </c>
      <c r="J74" s="2"/>
      <c r="K74" s="39" t="s">
        <v>4477</v>
      </c>
      <c r="L74" s="39" t="s">
        <v>4478</v>
      </c>
      <c r="M74" s="39" t="s">
        <v>4543</v>
      </c>
      <c r="N74" s="39" t="s">
        <v>4544</v>
      </c>
      <c r="O74" s="39">
        <v>45315</v>
      </c>
      <c r="P74" t="str">
        <f>VLOOKUP(Tabla1[[#This Row],[Representante]],Correo!A:B,2,0)</f>
        <v>abraham.montalva@itau.cl</v>
      </c>
      <c r="Q74" t="str">
        <f>VLOOKUP(Tabla1[[#This Row],[Responsable asignado]],Correo!A:B,2,0)</f>
        <v>abraham.montalva@itau.cl</v>
      </c>
      <c r="R74" t="str">
        <f>CONCATENATE("https://itauchile.atlassian.net/browse/",Tabla1[[#This Row],[Clave]])</f>
        <v>https://itauchile.atlassian.net/browse/GIYP-711</v>
      </c>
      <c r="T74" t="str">
        <f>+Tabla1[[#This Row],[Clave]]</f>
        <v>GIYP-711</v>
      </c>
      <c r="U74" t="str">
        <f>VLOOKUP(Tabla1[[#This Row],[Responsable asignado]],'CIO-CTO'!A:B,2,0)</f>
        <v>CIO Mayorista y Habilitadores Digitales, Correctivo Canales</v>
      </c>
      <c r="V74" t="str" cm="1">
        <f t="array" ref="V7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4" s="43"/>
    </row>
    <row r="75" spans="1:23" ht="41.5" hidden="1" customHeight="1" x14ac:dyDescent="0.35">
      <c r="A75" s="1" t="s">
        <v>2335</v>
      </c>
      <c r="B75" s="24" t="s">
        <v>571</v>
      </c>
      <c r="C75" s="32" t="s">
        <v>2336</v>
      </c>
      <c r="D75" t="s">
        <v>76</v>
      </c>
      <c r="E75" s="2" t="s">
        <v>2337</v>
      </c>
      <c r="F75" s="2">
        <v>45315</v>
      </c>
      <c r="G75" s="2">
        <v>45315.645138888889</v>
      </c>
      <c r="H75" s="2" t="s">
        <v>516</v>
      </c>
      <c r="I75" s="2">
        <v>45287</v>
      </c>
      <c r="J75" s="2">
        <v>45315</v>
      </c>
      <c r="K75" s="39" t="s">
        <v>2652</v>
      </c>
      <c r="L75" s="40" t="s">
        <v>2653</v>
      </c>
      <c r="M75" s="40" t="s">
        <v>2654</v>
      </c>
      <c r="N75" s="40" t="s">
        <v>2655</v>
      </c>
      <c r="O75" s="40">
        <v>45295</v>
      </c>
      <c r="P75" t="str">
        <f>VLOOKUP(Tabla1[[#This Row],[Representante]],Correo!A:B,2,0)</f>
        <v>abraham.montalva@itau.cl</v>
      </c>
      <c r="Q75" t="str">
        <f>VLOOKUP(Tabla1[[#This Row],[Responsable asignado]],Correo!A:B,2,0)</f>
        <v>abraham.montalva@itau.cl</v>
      </c>
      <c r="R75" t="str">
        <f>CONCATENATE("https://itauchile.atlassian.net/browse/",Tabla1[[#This Row],[Clave]])</f>
        <v>https://itauchile.atlassian.net/browse/GIYP-735</v>
      </c>
      <c r="T75" t="str">
        <f>+Tabla1[[#This Row],[Clave]]</f>
        <v>GIYP-735</v>
      </c>
      <c r="U75" t="str">
        <f>VLOOKUP(Tabla1[[#This Row],[Responsable asignado]],'CIO-CTO'!A:B,2,0)</f>
        <v>CIO Mayorista y Habilitadores Digitales, Correctivo Canales</v>
      </c>
      <c r="V75" t="str" cm="1">
        <f t="array" ref="V7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5" s="43"/>
    </row>
    <row r="76" spans="1:23" ht="41.5" customHeight="1" x14ac:dyDescent="0.35">
      <c r="A76" s="1" t="s">
        <v>399</v>
      </c>
      <c r="B76" s="24" t="s">
        <v>6</v>
      </c>
      <c r="C76" s="32" t="s">
        <v>400</v>
      </c>
      <c r="D76" t="s">
        <v>358</v>
      </c>
      <c r="E76" s="2" t="s">
        <v>761</v>
      </c>
      <c r="F76" s="2">
        <v>45321</v>
      </c>
      <c r="G76" s="2">
        <v>45320.730555555558</v>
      </c>
      <c r="H76" s="2" t="s">
        <v>516</v>
      </c>
      <c r="I76" s="2">
        <v>45197</v>
      </c>
      <c r="J76" s="2"/>
      <c r="K76" s="39" t="s">
        <v>954</v>
      </c>
      <c r="L76" s="40" t="s">
        <v>955</v>
      </c>
      <c r="M76" s="39" t="s">
        <v>956</v>
      </c>
      <c r="N76" s="39" t="s">
        <v>2545</v>
      </c>
      <c r="O76" s="39">
        <v>45307</v>
      </c>
      <c r="P76" t="str">
        <f>VLOOKUP(Tabla1[[#This Row],[Representante]],Correo!A:B,2,0)</f>
        <v>abraham.montalva@itau.cl</v>
      </c>
      <c r="Q76" t="str">
        <f>VLOOKUP(Tabla1[[#This Row],[Responsable asignado]],Correo!A:B,2,0)</f>
        <v>ignacio.pombo@itau.cl</v>
      </c>
      <c r="R76" t="str">
        <f>CONCATENATE("https://itauchile.atlassian.net/browse/",Tabla1[[#This Row],[Clave]])</f>
        <v>https://itauchile.atlassian.net/browse/GIYP-458</v>
      </c>
      <c r="T76" t="str">
        <f>+Tabla1[[#This Row],[Clave]]</f>
        <v>GIYP-458</v>
      </c>
      <c r="U76" t="str">
        <f>VLOOKUP(Tabla1[[#This Row],[Responsable asignado]],'CIO-CTO'!A:B,2,0)</f>
        <v>CIO Mayorista y Habilitadores Digitales, Cash Management</v>
      </c>
      <c r="V76" t="str" cm="1">
        <f t="array" ref="V7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6" s="43"/>
    </row>
    <row r="77" spans="1:23" ht="41.5" hidden="1" customHeight="1" x14ac:dyDescent="0.35">
      <c r="A77" s="1" t="s">
        <v>24</v>
      </c>
      <c r="B77" s="24" t="s">
        <v>571</v>
      </c>
      <c r="C77" t="s">
        <v>25</v>
      </c>
      <c r="D77" t="s">
        <v>603</v>
      </c>
      <c r="E77" s="2" t="s">
        <v>79</v>
      </c>
      <c r="F77" s="2">
        <v>45174</v>
      </c>
      <c r="G77" s="2">
        <v>45201.926388888889</v>
      </c>
      <c r="H77" s="2" t="s">
        <v>516</v>
      </c>
      <c r="I77" s="2">
        <v>45092</v>
      </c>
      <c r="J77" s="2">
        <v>45174</v>
      </c>
      <c r="K77" s="40" t="s">
        <v>957</v>
      </c>
      <c r="L77" s="40" t="s">
        <v>958</v>
      </c>
      <c r="M77" s="40" t="s">
        <v>959</v>
      </c>
      <c r="N77" s="40" t="s">
        <v>2546</v>
      </c>
      <c r="O77" s="40">
        <v>45174</v>
      </c>
      <c r="P77" t="str">
        <f>VLOOKUP(Tabla1[[#This Row],[Representante]],Correo!A:B,2,0)</f>
        <v>christopher.chacon@itau.cl</v>
      </c>
      <c r="Q77" t="e">
        <f>VLOOKUP(Tabla1[[#This Row],[Responsable asignado]],Correo!A:B,2,0)</f>
        <v>#N/A</v>
      </c>
      <c r="R77" t="str">
        <f>CONCATENATE("https://itauchile.atlassian.net/browse/",Tabla1[[#This Row],[Clave]])</f>
        <v>https://itauchile.atlassian.net/browse/GIYP-117</v>
      </c>
      <c r="T77" t="str">
        <f>+Tabla1[[#This Row],[Clave]]</f>
        <v>GIYP-117</v>
      </c>
      <c r="U77" t="e">
        <f>VLOOKUP(Tabla1[[#This Row],[Responsable asignado]],'CIO-CTO'!A:B,2,0)</f>
        <v>#N/A</v>
      </c>
      <c r="V77" t="e" cm="1">
        <f t="array" ref="V7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7" s="43"/>
    </row>
    <row r="78" spans="1:23" ht="41.5" hidden="1" customHeight="1" x14ac:dyDescent="0.35">
      <c r="A78" s="1" t="s">
        <v>27</v>
      </c>
      <c r="B78" s="24" t="s">
        <v>571</v>
      </c>
      <c r="C78" t="s">
        <v>604</v>
      </c>
      <c r="D78" t="s">
        <v>29</v>
      </c>
      <c r="E78" s="2" t="s">
        <v>79</v>
      </c>
      <c r="F78" s="42">
        <v>45223</v>
      </c>
      <c r="G78" s="2">
        <v>45223.428472222222</v>
      </c>
      <c r="H78" s="2" t="s">
        <v>516</v>
      </c>
      <c r="I78" s="2">
        <v>45092</v>
      </c>
      <c r="J78" s="2">
        <v>45223</v>
      </c>
      <c r="K78" s="39" t="s">
        <v>960</v>
      </c>
      <c r="L78" s="40" t="s">
        <v>961</v>
      </c>
      <c r="M78" s="40" t="s">
        <v>962</v>
      </c>
      <c r="N78" s="40" t="s">
        <v>2547</v>
      </c>
      <c r="O78" s="40">
        <v>45212</v>
      </c>
      <c r="P78" t="str">
        <f>VLOOKUP(Tabla1[[#This Row],[Representante]],Correo!A:B,2,0)</f>
        <v>christopher.chacon@itau.cl</v>
      </c>
      <c r="Q78" t="str">
        <f>VLOOKUP(Tabla1[[#This Row],[Responsable asignado]],Correo!A:B,2,0)</f>
        <v>christopher.chacon@itau.cl</v>
      </c>
      <c r="R78" t="str">
        <f>CONCATENATE("https://itauchile.atlassian.net/browse/",Tabla1[[#This Row],[Clave]])</f>
        <v>https://itauchile.atlassian.net/browse/GIYP-118</v>
      </c>
      <c r="T78" t="str">
        <f>+Tabla1[[#This Row],[Clave]]</f>
        <v>GIYP-118</v>
      </c>
      <c r="U78" t="str">
        <f>VLOOKUP(Tabla1[[#This Row],[Responsable asignado]],'CIO-CTO'!A:B,2,0)</f>
        <v>CIO Mayorista y Habilitadores Digitales, Cash Management</v>
      </c>
      <c r="V78" t="str" cm="1">
        <f t="array" ref="V7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8" s="43"/>
    </row>
    <row r="79" spans="1:23" ht="41.5" hidden="1" customHeight="1" x14ac:dyDescent="0.35">
      <c r="A79" s="1" t="s">
        <v>77</v>
      </c>
      <c r="B79" s="24" t="s">
        <v>571</v>
      </c>
      <c r="C79" s="32" t="s">
        <v>689</v>
      </c>
      <c r="D79" t="s">
        <v>79</v>
      </c>
      <c r="E79" s="2" t="s">
        <v>79</v>
      </c>
      <c r="F79" s="2">
        <v>45174</v>
      </c>
      <c r="G79" s="2">
        <v>45201.925694444442</v>
      </c>
      <c r="H79" s="2" t="s">
        <v>516</v>
      </c>
      <c r="I79" s="2">
        <v>45043</v>
      </c>
      <c r="J79" s="2">
        <v>45174</v>
      </c>
      <c r="K79" s="39" t="s">
        <v>963</v>
      </c>
      <c r="L79" s="40" t="s">
        <v>964</v>
      </c>
      <c r="M79" s="39" t="s">
        <v>965</v>
      </c>
      <c r="N79" s="39" t="s">
        <v>2548</v>
      </c>
      <c r="O79" s="39">
        <v>45181</v>
      </c>
      <c r="P79" t="str">
        <f>VLOOKUP(Tabla1[[#This Row],[Representante]],Correo!A:B,2,0)</f>
        <v>christopher.chacon@itau.cl</v>
      </c>
      <c r="Q79" t="str">
        <f>VLOOKUP(Tabla1[[#This Row],[Responsable asignado]],Correo!A:B,2,0)</f>
        <v>christopher.chacon@itau.cl</v>
      </c>
      <c r="R79" t="str">
        <f>CONCATENATE("https://itauchile.atlassian.net/browse/",Tabla1[[#This Row],[Clave]])</f>
        <v>https://itauchile.atlassian.net/browse/GIYP-303</v>
      </c>
      <c r="T79" t="str">
        <f>+Tabla1[[#This Row],[Clave]]</f>
        <v>GIYP-303</v>
      </c>
      <c r="U79" t="e">
        <f>VLOOKUP(Tabla1[[#This Row],[Responsable asignado]],'CIO-CTO'!A:B,2,0)</f>
        <v>#N/A</v>
      </c>
      <c r="V79" t="e" cm="1">
        <f t="array" ref="V7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9" s="43"/>
    </row>
    <row r="80" spans="1:23" ht="41.5" customHeight="1" x14ac:dyDescent="0.35">
      <c r="A80" s="1" t="s">
        <v>132</v>
      </c>
      <c r="B80" s="24" t="s">
        <v>216</v>
      </c>
      <c r="C80" t="s">
        <v>567</v>
      </c>
      <c r="D80" t="s">
        <v>292</v>
      </c>
      <c r="E80" s="2" t="s">
        <v>292</v>
      </c>
      <c r="F80" s="2">
        <v>45322</v>
      </c>
      <c r="G80" s="2">
        <v>45322.474305555559</v>
      </c>
      <c r="H80" s="2" t="s">
        <v>516</v>
      </c>
      <c r="I80" s="2">
        <v>44902</v>
      </c>
      <c r="J80" s="2"/>
      <c r="K80" s="39" t="s">
        <v>966</v>
      </c>
      <c r="L80" s="40" t="s">
        <v>4555</v>
      </c>
      <c r="M80" s="40" t="s">
        <v>967</v>
      </c>
      <c r="N80" s="40" t="s">
        <v>2660</v>
      </c>
      <c r="O80" s="40">
        <v>45382</v>
      </c>
      <c r="P80" t="str">
        <f>VLOOKUP(Tabla1[[#This Row],[Representante]],Correo!A:B,2,0)</f>
        <v>christopher.chacon@itau.cl</v>
      </c>
      <c r="Q80" t="str">
        <f>VLOOKUP(Tabla1[[#This Row],[Responsable asignado]],Correo!A:B,2,0)</f>
        <v>christopher.chacon@itau.cl</v>
      </c>
      <c r="R80" t="str">
        <f>CONCATENATE("https://itauchile.atlassian.net/browse/",Tabla1[[#This Row],[Clave]])</f>
        <v>https://itauchile.atlassian.net/browse/GIYP-314</v>
      </c>
      <c r="T80" t="str">
        <f>+Tabla1[[#This Row],[Clave]]</f>
        <v>GIYP-314</v>
      </c>
      <c r="U80" t="str">
        <f>VLOOKUP(Tabla1[[#This Row],[Responsable asignado]],'CIO-CTO'!A:B,2,0)</f>
        <v>CIO Mayorista y Habilitadores Digitales, Cash Management</v>
      </c>
      <c r="V80" t="str" cm="1">
        <f t="array" ref="V8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0" s="43"/>
    </row>
    <row r="81" spans="1:23" ht="41.5" hidden="1" customHeight="1" x14ac:dyDescent="0.35">
      <c r="A81" s="1" t="s">
        <v>372</v>
      </c>
      <c r="B81" s="24" t="s">
        <v>571</v>
      </c>
      <c r="C81" t="s">
        <v>721</v>
      </c>
      <c r="D81" t="s">
        <v>373</v>
      </c>
      <c r="E81" s="2" t="s">
        <v>373</v>
      </c>
      <c r="F81" s="2">
        <v>45239</v>
      </c>
      <c r="G81" s="2">
        <v>45237.425000000003</v>
      </c>
      <c r="H81" s="2" t="s">
        <v>517</v>
      </c>
      <c r="I81" s="2">
        <v>45190</v>
      </c>
      <c r="J81" s="2">
        <v>45237</v>
      </c>
      <c r="K81" s="39" t="s">
        <v>968</v>
      </c>
      <c r="L81" s="39" t="s">
        <v>969</v>
      </c>
      <c r="M81" s="39" t="s">
        <v>970</v>
      </c>
      <c r="N81" s="39" t="s">
        <v>2549</v>
      </c>
      <c r="O81" s="39">
        <v>45209</v>
      </c>
      <c r="P81" t="str">
        <f>VLOOKUP(Tabla1[[#This Row],[Representante]],Correo!A:B,2,0)</f>
        <v>christopher.chacon@itau.cl</v>
      </c>
      <c r="Q81" t="str">
        <f>VLOOKUP(Tabla1[[#This Row],[Responsable asignado]],Correo!A:B,2,0)</f>
        <v>christopher.chacon@itau.cl</v>
      </c>
      <c r="R81" t="str">
        <f>CONCATENATE("https://itauchile.atlassian.net/browse/",Tabla1[[#This Row],[Clave]])</f>
        <v>https://itauchile.atlassian.net/browse/GIYP-439</v>
      </c>
      <c r="T81" t="str">
        <f>+Tabla1[[#This Row],[Clave]]</f>
        <v>GIYP-439</v>
      </c>
      <c r="U81" t="e">
        <f>VLOOKUP(Tabla1[[#This Row],[Responsable asignado]],'CIO-CTO'!A:B,2,0)</f>
        <v>#N/A</v>
      </c>
      <c r="V81" t="e" cm="1">
        <f t="array" ref="V8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81" s="43"/>
    </row>
    <row r="82" spans="1:23" ht="41.5" hidden="1" customHeight="1" x14ac:dyDescent="0.35">
      <c r="A82" s="1" t="s">
        <v>434</v>
      </c>
      <c r="B82" s="24" t="s">
        <v>571</v>
      </c>
      <c r="C82" s="33" t="s">
        <v>462</v>
      </c>
      <c r="D82" t="s">
        <v>358</v>
      </c>
      <c r="E82" s="2" t="s">
        <v>76</v>
      </c>
      <c r="F82" s="42">
        <v>45315</v>
      </c>
      <c r="G82" s="2">
        <v>45315.647222222222</v>
      </c>
      <c r="H82" s="2" t="s">
        <v>516</v>
      </c>
      <c r="I82" s="2">
        <v>45215</v>
      </c>
      <c r="J82" s="2">
        <v>45315</v>
      </c>
      <c r="K82" s="39" t="s">
        <v>971</v>
      </c>
      <c r="L82" s="40" t="s">
        <v>2339</v>
      </c>
      <c r="M82" s="40" t="s">
        <v>2340</v>
      </c>
      <c r="N82" s="40" t="s">
        <v>2656</v>
      </c>
      <c r="O82" s="40">
        <v>45295</v>
      </c>
      <c r="P82" t="str">
        <f>VLOOKUP(Tabla1[[#This Row],[Representante]],Correo!A:B,2,0)</f>
        <v>abraham.montalva@itau.cl</v>
      </c>
      <c r="Q82" t="str">
        <f>VLOOKUP(Tabla1[[#This Row],[Responsable asignado]],Correo!A:B,2,0)</f>
        <v>ignacio.pombo@itau.cl</v>
      </c>
      <c r="R82" t="str">
        <f>CONCATENATE("https://itauchile.atlassian.net/browse/",Tabla1[[#This Row],[Clave]])</f>
        <v>https://itauchile.atlassian.net/browse/GIYP-489</v>
      </c>
      <c r="T82" t="str">
        <f>+Tabla1[[#This Row],[Clave]]</f>
        <v>GIYP-489</v>
      </c>
      <c r="U82" t="str">
        <f>VLOOKUP(Tabla1[[#This Row],[Responsable asignado]],'CIO-CTO'!A:B,2,0)</f>
        <v>CIO Mayorista y Habilitadores Digitales, Cash Management</v>
      </c>
      <c r="V82" t="str" cm="1">
        <f t="array" ref="V8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2" s="43"/>
    </row>
    <row r="83" spans="1:23" ht="41.5" hidden="1" customHeight="1" x14ac:dyDescent="0.35">
      <c r="A83" s="1" t="s">
        <v>463</v>
      </c>
      <c r="B83" s="24" t="s">
        <v>571</v>
      </c>
      <c r="C83" t="s">
        <v>464</v>
      </c>
      <c r="D83" t="s">
        <v>782</v>
      </c>
      <c r="E83" s="2" t="s">
        <v>788</v>
      </c>
      <c r="F83" s="42">
        <v>45286</v>
      </c>
      <c r="G83" s="2">
        <v>45320.705555555556</v>
      </c>
      <c r="H83" s="2" t="s">
        <v>516</v>
      </c>
      <c r="I83" s="2">
        <v>45216</v>
      </c>
      <c r="J83" s="2">
        <v>45286</v>
      </c>
      <c r="K83" s="40" t="s">
        <v>972</v>
      </c>
      <c r="L83" s="39" t="s">
        <v>2341</v>
      </c>
      <c r="M83" s="40" t="s">
        <v>2312</v>
      </c>
      <c r="N83" s="40" t="s">
        <v>2550</v>
      </c>
      <c r="O83" s="40">
        <v>45282</v>
      </c>
      <c r="P83" t="str">
        <f>VLOOKUP(Tabla1[[#This Row],[Representante]],Correo!A:B,2,0)</f>
        <v>eric.valtierra@itau.cl</v>
      </c>
      <c r="Q83" t="str">
        <f>VLOOKUP(Tabla1[[#This Row],[Responsable asignado]],Correo!A:B,2,0)</f>
        <v>christopher.chacon@itau.cl</v>
      </c>
      <c r="R83" t="str">
        <f>CONCATENATE("https://itauchile.atlassian.net/browse/",Tabla1[[#This Row],[Clave]])</f>
        <v>https://itauchile.atlassian.net/browse/GIYP-495</v>
      </c>
      <c r="T83" t="str">
        <f>+Tabla1[[#This Row],[Clave]]</f>
        <v>GIYP-495</v>
      </c>
      <c r="U83" t="str">
        <f>VLOOKUP(Tabla1[[#This Row],[Responsable asignado]],'CIO-CTO'!A:B,2,0)</f>
        <v>CIO Mayorista y Habilitadores Digitales, Cash Management</v>
      </c>
      <c r="V83" t="str" cm="1">
        <f t="array" ref="V8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3" s="43"/>
    </row>
    <row r="84" spans="1:23" ht="41.5" hidden="1" customHeight="1" x14ac:dyDescent="0.35">
      <c r="A84" s="1" t="s">
        <v>762</v>
      </c>
      <c r="B84" s="24" t="s">
        <v>571</v>
      </c>
      <c r="C84" t="s">
        <v>763</v>
      </c>
      <c r="D84" t="s">
        <v>76</v>
      </c>
      <c r="E84" s="2" t="s">
        <v>76</v>
      </c>
      <c r="F84" s="2">
        <v>45321</v>
      </c>
      <c r="G84" s="2">
        <v>45321.599305555559</v>
      </c>
      <c r="H84" s="2" t="s">
        <v>516</v>
      </c>
      <c r="I84" s="2">
        <v>45260</v>
      </c>
      <c r="J84" s="2">
        <v>45321.416666666664</v>
      </c>
      <c r="K84" s="39" t="s">
        <v>4545</v>
      </c>
      <c r="L84" s="39" t="s">
        <v>4546</v>
      </c>
      <c r="M84" s="39" t="s">
        <v>4547</v>
      </c>
      <c r="N84" s="39" t="s">
        <v>4510</v>
      </c>
      <c r="O84" s="39">
        <v>45295</v>
      </c>
      <c r="P84" t="str">
        <f>VLOOKUP(Tabla1[[#This Row],[Representante]],Correo!A:B,2,0)</f>
        <v>abraham.montalva@itau.cl</v>
      </c>
      <c r="Q84" t="str">
        <f>VLOOKUP(Tabla1[[#This Row],[Responsable asignado]],Correo!A:B,2,0)</f>
        <v>abraham.montalva@itau.cl</v>
      </c>
      <c r="R84" t="str">
        <f>CONCATENATE("https://itauchile.atlassian.net/browse/",Tabla1[[#This Row],[Clave]])</f>
        <v>https://itauchile.atlassian.net/browse/GIYP-660</v>
      </c>
      <c r="T84" t="str">
        <f>+Tabla1[[#This Row],[Clave]]</f>
        <v>GIYP-660</v>
      </c>
      <c r="U84" t="str">
        <f>VLOOKUP(Tabla1[[#This Row],[Responsable asignado]],'CIO-CTO'!A:B,2,0)</f>
        <v>CIO Mayorista y Habilitadores Digitales, Correctivo Canales</v>
      </c>
      <c r="V84" t="str" cm="1">
        <f t="array" ref="V8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4" s="43"/>
    </row>
    <row r="85" spans="1:23" ht="41.5" hidden="1" customHeight="1" x14ac:dyDescent="0.35">
      <c r="A85" s="1" t="s">
        <v>784</v>
      </c>
      <c r="B85" s="24" t="s">
        <v>571</v>
      </c>
      <c r="C85" t="s">
        <v>2391</v>
      </c>
      <c r="D85" t="s">
        <v>76</v>
      </c>
      <c r="E85" s="2" t="s">
        <v>85</v>
      </c>
      <c r="F85" s="2">
        <v>45313</v>
      </c>
      <c r="G85" s="2">
        <v>45317.729166666664</v>
      </c>
      <c r="H85" s="2" t="s">
        <v>516</v>
      </c>
      <c r="I85" s="2">
        <v>45265</v>
      </c>
      <c r="J85" s="2">
        <v>45313</v>
      </c>
      <c r="K85" s="40" t="s">
        <v>4479</v>
      </c>
      <c r="L85" s="39" t="s">
        <v>4480</v>
      </c>
      <c r="M85" s="40" t="s">
        <v>4481</v>
      </c>
      <c r="N85" s="40" t="s">
        <v>2649</v>
      </c>
      <c r="O85" s="40">
        <v>45295</v>
      </c>
      <c r="P85" t="str">
        <f>VLOOKUP(Tabla1[[#This Row],[Representante]],Correo!A:B,2,0)</f>
        <v>morelia.reyes@itau.cl</v>
      </c>
      <c r="Q85" t="str">
        <f>VLOOKUP(Tabla1[[#This Row],[Responsable asignado]],Correo!A:B,2,0)</f>
        <v>abraham.montalva@itau.cl</v>
      </c>
      <c r="R85" t="str">
        <f>CONCATENATE("https://itauchile.atlassian.net/browse/",Tabla1[[#This Row],[Clave]])</f>
        <v>https://itauchile.atlassian.net/browse/GIYP-672</v>
      </c>
      <c r="T85" t="str">
        <f>+Tabla1[[#This Row],[Clave]]</f>
        <v>GIYP-672</v>
      </c>
      <c r="U85" t="str">
        <f>VLOOKUP(Tabla1[[#This Row],[Responsable asignado]],'CIO-CTO'!A:B,2,0)</f>
        <v>CIO Mayorista y Habilitadores Digitales, Correctivo Canales</v>
      </c>
      <c r="V85" t="str" cm="1">
        <f t="array" ref="V8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5" s="43"/>
    </row>
    <row r="86" spans="1:23" ht="41.5" hidden="1" customHeight="1" x14ac:dyDescent="0.35">
      <c r="A86" s="1" t="s">
        <v>666</v>
      </c>
      <c r="B86" s="24" t="s">
        <v>571</v>
      </c>
      <c r="C86" t="s">
        <v>667</v>
      </c>
      <c r="D86" t="s">
        <v>76</v>
      </c>
      <c r="E86" s="2" t="s">
        <v>56</v>
      </c>
      <c r="F86" s="2">
        <v>45141</v>
      </c>
      <c r="G86" s="2">
        <v>45169.683333333334</v>
      </c>
      <c r="H86" s="2" t="s">
        <v>517</v>
      </c>
      <c r="I86" s="2">
        <v>45111</v>
      </c>
      <c r="J86" s="2">
        <v>45141</v>
      </c>
      <c r="K86" s="39" t="s">
        <v>973</v>
      </c>
      <c r="L86" s="40" t="s">
        <v>974</v>
      </c>
      <c r="M86" s="39" t="s">
        <v>975</v>
      </c>
      <c r="N86" s="39" t="s">
        <v>2551</v>
      </c>
      <c r="O86" s="39">
        <v>45141</v>
      </c>
      <c r="P86" t="str">
        <f>VLOOKUP(Tabla1[[#This Row],[Representante]],Correo!A:B,2,0)</f>
        <v>juanarce.unisys@itau.cl</v>
      </c>
      <c r="Q86" t="str">
        <f>VLOOKUP(Tabla1[[#This Row],[Responsable asignado]],Correo!A:B,2,0)</f>
        <v>abraham.montalva@itau.cl</v>
      </c>
      <c r="R86" t="str">
        <f>CONCATENATE("https://itauchile.atlassian.net/browse/",Tabla1[[#This Row],[Clave]])</f>
        <v>https://itauchile.atlassian.net/browse/GIYP-245</v>
      </c>
      <c r="T86" t="str">
        <f>+Tabla1[[#This Row],[Clave]]</f>
        <v>GIYP-245</v>
      </c>
      <c r="U86" t="str">
        <f>VLOOKUP(Tabla1[[#This Row],[Responsable asignado]],'CIO-CTO'!A:B,2,0)</f>
        <v>CIO Mayorista y Habilitadores Digitales, Correctivo Canales</v>
      </c>
      <c r="V86" t="str" cm="1">
        <f t="array" ref="V8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6" s="43"/>
    </row>
    <row r="87" spans="1:23" ht="41.5" hidden="1" customHeight="1" x14ac:dyDescent="0.35">
      <c r="A87" s="1" t="s">
        <v>63</v>
      </c>
      <c r="B87" s="24" t="s">
        <v>571</v>
      </c>
      <c r="C87" t="s">
        <v>64</v>
      </c>
      <c r="D87" t="s">
        <v>65</v>
      </c>
      <c r="E87" s="2" t="s">
        <v>66</v>
      </c>
      <c r="F87" s="2">
        <v>45216</v>
      </c>
      <c r="G87" s="2">
        <v>45204.646527777775</v>
      </c>
      <c r="H87" s="2" t="s">
        <v>516</v>
      </c>
      <c r="I87" s="2">
        <v>44932</v>
      </c>
      <c r="J87" s="2">
        <v>45204</v>
      </c>
      <c r="K87" s="39" t="s">
        <v>976</v>
      </c>
      <c r="L87" s="40" t="s">
        <v>977</v>
      </c>
      <c r="M87" s="39" t="s">
        <v>978</v>
      </c>
      <c r="N87" s="39" t="s">
        <v>2552</v>
      </c>
      <c r="O87" s="39">
        <v>45204</v>
      </c>
      <c r="P87" t="str">
        <f>VLOOKUP(Tabla1[[#This Row],[Representante]],Correo!A:B,2,0)</f>
        <v>kevin.fernandez@itau.cl</v>
      </c>
      <c r="Q87" t="str">
        <f>VLOOKUP(Tabla1[[#This Row],[Responsable asignado]],Correo!A:B,2,0)</f>
        <v>nidia.fernandez@itau.cl</v>
      </c>
      <c r="R87" t="str">
        <f>CONCATENATE("https://itauchile.atlassian.net/browse/",Tabla1[[#This Row],[Clave]])</f>
        <v>https://itauchile.atlassian.net/browse/GIYP-263</v>
      </c>
      <c r="T87" t="str">
        <f>+Tabla1[[#This Row],[Clave]]</f>
        <v>GIYP-263</v>
      </c>
      <c r="U87" t="str">
        <f>VLOOKUP(Tabla1[[#This Row],[Responsable asignado]],'CIO-CTO'!A:B,2,0)</f>
        <v>CIO Mayorista y Habilitadores Digitales, Tec. de Canales</v>
      </c>
      <c r="V87" t="str" cm="1">
        <f t="array" ref="V8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7" s="43"/>
    </row>
    <row r="88" spans="1:23" ht="41.5" hidden="1" customHeight="1" x14ac:dyDescent="0.35">
      <c r="A88" s="1" t="s">
        <v>345</v>
      </c>
      <c r="B88" s="24" t="s">
        <v>571</v>
      </c>
      <c r="C88" s="32" t="s">
        <v>395</v>
      </c>
      <c r="D88" t="s">
        <v>65</v>
      </c>
      <c r="E88" s="2" t="s">
        <v>346</v>
      </c>
      <c r="F88" s="2">
        <v>45322</v>
      </c>
      <c r="G88" s="2">
        <v>45322.428472222222</v>
      </c>
      <c r="H88" s="2" t="s">
        <v>516</v>
      </c>
      <c r="I88" s="2">
        <v>45180</v>
      </c>
      <c r="J88" s="2">
        <v>45322</v>
      </c>
      <c r="K88" s="39" t="s">
        <v>979</v>
      </c>
      <c r="L88" s="39" t="s">
        <v>2661</v>
      </c>
      <c r="M88" s="39" t="s">
        <v>980</v>
      </c>
      <c r="N88" s="39" t="s">
        <v>2662</v>
      </c>
      <c r="O88" s="39">
        <v>45299</v>
      </c>
      <c r="P88" t="str">
        <f>VLOOKUP(Tabla1[[#This Row],[Representante]],Correo!A:B,2,0)</f>
        <v>kevin.fernandez@itau.cl</v>
      </c>
      <c r="Q88" t="str">
        <f>VLOOKUP(Tabla1[[#This Row],[Responsable asignado]],Correo!A:B,2,0)</f>
        <v>nidia.fernandez@itau.cl</v>
      </c>
      <c r="R88" t="str">
        <f>CONCATENATE("https://itauchile.atlassian.net/browse/",Tabla1[[#This Row],[Clave]])</f>
        <v>https://itauchile.atlassian.net/browse/GIYP-405</v>
      </c>
      <c r="T88" t="str">
        <f>+Tabla1[[#This Row],[Clave]]</f>
        <v>GIYP-405</v>
      </c>
      <c r="U88" t="str">
        <f>VLOOKUP(Tabla1[[#This Row],[Responsable asignado]],'CIO-CTO'!A:B,2,0)</f>
        <v>CIO Mayorista y Habilitadores Digitales, Tec. de Canales</v>
      </c>
      <c r="V88" t="str" cm="1">
        <f t="array" ref="V8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8" s="43"/>
    </row>
    <row r="89" spans="1:23" ht="41.5" customHeight="1" x14ac:dyDescent="0.35">
      <c r="A89" s="1" t="s">
        <v>365</v>
      </c>
      <c r="B89" s="24" t="s">
        <v>6</v>
      </c>
      <c r="C89" t="s">
        <v>2367</v>
      </c>
      <c r="D89" t="s">
        <v>65</v>
      </c>
      <c r="E89" s="2" t="s">
        <v>346</v>
      </c>
      <c r="F89" s="2">
        <v>45323</v>
      </c>
      <c r="G89" s="2">
        <v>45316.39166666667</v>
      </c>
      <c r="H89" s="2" t="s">
        <v>516</v>
      </c>
      <c r="I89" s="2">
        <v>45191</v>
      </c>
      <c r="J89" s="2"/>
      <c r="K89" s="39" t="s">
        <v>981</v>
      </c>
      <c r="L89" s="39" t="s">
        <v>2392</v>
      </c>
      <c r="M89" s="2" t="s">
        <v>2393</v>
      </c>
      <c r="N89" s="39" t="s">
        <v>2663</v>
      </c>
      <c r="O89" s="39">
        <v>45322</v>
      </c>
      <c r="P89" t="str">
        <f>VLOOKUP(Tabla1[[#This Row],[Representante]],Correo!A:B,2,0)</f>
        <v>kevin.fernandez@itau.cl</v>
      </c>
      <c r="Q89" t="str">
        <f>VLOOKUP(Tabla1[[#This Row],[Responsable asignado]],Correo!A:B,2,0)</f>
        <v>nidia.fernandez@itau.cl</v>
      </c>
      <c r="R89" t="str">
        <f>CONCATENATE("https://itauchile.atlassian.net/browse/",Tabla1[[#This Row],[Clave]])</f>
        <v>https://itauchile.atlassian.net/browse/GIYP-430</v>
      </c>
      <c r="T89" t="str">
        <f>+Tabla1[[#This Row],[Clave]]</f>
        <v>GIYP-430</v>
      </c>
      <c r="U89" t="str">
        <f>VLOOKUP(Tabla1[[#This Row],[Responsable asignado]],'CIO-CTO'!A:B,2,0)</f>
        <v>CIO Mayorista y Habilitadores Digitales, Tec. de Canales</v>
      </c>
      <c r="V89" t="str" cm="1">
        <f t="array" ref="V8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9" s="43"/>
    </row>
    <row r="90" spans="1:23" ht="41.5" hidden="1" customHeight="1" x14ac:dyDescent="0.35">
      <c r="A90" s="1" t="s">
        <v>443</v>
      </c>
      <c r="B90" s="24" t="s">
        <v>571</v>
      </c>
      <c r="C90" s="32" t="s">
        <v>727</v>
      </c>
      <c r="D90" t="s">
        <v>65</v>
      </c>
      <c r="E90" s="2" t="s">
        <v>65</v>
      </c>
      <c r="F90" s="2">
        <v>45236</v>
      </c>
      <c r="G90" s="2">
        <v>45236.774305555555</v>
      </c>
      <c r="H90" s="2" t="s">
        <v>517</v>
      </c>
      <c r="I90" s="2">
        <v>45218</v>
      </c>
      <c r="J90" s="2">
        <v>45236</v>
      </c>
      <c r="K90" s="39" t="s">
        <v>982</v>
      </c>
      <c r="L90" s="39" t="s">
        <v>983</v>
      </c>
      <c r="M90" s="39" t="s">
        <v>984</v>
      </c>
      <c r="N90" s="39" t="s">
        <v>2553</v>
      </c>
      <c r="O90" s="39">
        <v>45225</v>
      </c>
      <c r="P90" t="str">
        <f>VLOOKUP(Tabla1[[#This Row],[Representante]],Correo!A:B,2,0)</f>
        <v>nidia.fernandez@itau.cl</v>
      </c>
      <c r="Q90" t="str">
        <f>VLOOKUP(Tabla1[[#This Row],[Responsable asignado]],Correo!A:B,2,0)</f>
        <v>nidia.fernandez@itau.cl</v>
      </c>
      <c r="R90" t="str">
        <f>CONCATENATE("https://itauchile.atlassian.net/browse/",Tabla1[[#This Row],[Clave]])</f>
        <v>https://itauchile.atlassian.net/browse/GIYP-505</v>
      </c>
      <c r="T90" t="str">
        <f>+Tabla1[[#This Row],[Clave]]</f>
        <v>GIYP-505</v>
      </c>
      <c r="U90" t="str">
        <f>VLOOKUP(Tabla1[[#This Row],[Responsable asignado]],'CIO-CTO'!A:B,2,0)</f>
        <v>CIO Mayorista y Habilitadores Digitales, Tec. de Canales</v>
      </c>
      <c r="V90" t="str" cm="1">
        <f t="array" ref="V9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0" s="43"/>
    </row>
    <row r="91" spans="1:23" ht="41.5" hidden="1" customHeight="1" x14ac:dyDescent="0.35">
      <c r="A91" s="1" t="s">
        <v>646</v>
      </c>
      <c r="B91" s="24" t="s">
        <v>571</v>
      </c>
      <c r="C91" t="s">
        <v>647</v>
      </c>
      <c r="D91" t="s">
        <v>65</v>
      </c>
      <c r="E91" s="2" t="s">
        <v>65</v>
      </c>
      <c r="F91" s="2">
        <v>45120</v>
      </c>
      <c r="G91" s="2">
        <v>45169.690972222219</v>
      </c>
      <c r="H91" s="2" t="s">
        <v>516</v>
      </c>
      <c r="I91" s="2">
        <v>45117</v>
      </c>
      <c r="J91" s="2">
        <v>45120</v>
      </c>
      <c r="K91" s="39" t="s">
        <v>985</v>
      </c>
      <c r="L91" s="39" t="s">
        <v>986</v>
      </c>
      <c r="M91" s="40" t="s">
        <v>987</v>
      </c>
      <c r="N91" s="40" t="s">
        <v>2554</v>
      </c>
      <c r="O91" s="40">
        <v>45117</v>
      </c>
      <c r="P91" t="str">
        <f>VLOOKUP(Tabla1[[#This Row],[Representante]],Correo!A:B,2,0)</f>
        <v>nidia.fernandez@itau.cl</v>
      </c>
      <c r="Q91" t="str">
        <f>VLOOKUP(Tabla1[[#This Row],[Responsable asignado]],Correo!A:B,2,0)</f>
        <v>nidia.fernandez@itau.cl</v>
      </c>
      <c r="R91" t="str">
        <f>CONCATENATE("https://itauchile.atlassian.net/browse/",Tabla1[[#This Row],[Clave]])</f>
        <v>https://itauchile.atlassian.net/browse/GIYP-212</v>
      </c>
      <c r="T91" t="str">
        <f>+Tabla1[[#This Row],[Clave]]</f>
        <v>GIYP-212</v>
      </c>
      <c r="U91" t="str">
        <f>VLOOKUP(Tabla1[[#This Row],[Responsable asignado]],'CIO-CTO'!A:B,2,0)</f>
        <v>CIO Mayorista y Habilitadores Digitales, Tec. de Canales</v>
      </c>
      <c r="V91" t="str" cm="1">
        <f t="array" ref="V9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1" s="43"/>
    </row>
    <row r="92" spans="1:23" ht="41.5" hidden="1" customHeight="1" x14ac:dyDescent="0.35">
      <c r="A92" s="1" t="s">
        <v>106</v>
      </c>
      <c r="B92" s="24" t="s">
        <v>571</v>
      </c>
      <c r="C92" s="33" t="s">
        <v>648</v>
      </c>
      <c r="D92" t="s">
        <v>65</v>
      </c>
      <c r="E92" s="2" t="s">
        <v>65</v>
      </c>
      <c r="F92" s="42">
        <v>45125</v>
      </c>
      <c r="G92" s="2">
        <v>45169.688194444447</v>
      </c>
      <c r="H92" s="2" t="s">
        <v>516</v>
      </c>
      <c r="I92" s="2">
        <v>45113</v>
      </c>
      <c r="J92" s="2">
        <v>45125</v>
      </c>
      <c r="K92" s="39" t="s">
        <v>988</v>
      </c>
      <c r="L92" s="39" t="s">
        <v>989</v>
      </c>
      <c r="M92" s="40" t="s">
        <v>990</v>
      </c>
      <c r="N92" s="40" t="s">
        <v>2555</v>
      </c>
      <c r="O92" s="40">
        <v>45119</v>
      </c>
      <c r="P92" t="str">
        <f>VLOOKUP(Tabla1[[#This Row],[Representante]],Correo!A:B,2,0)</f>
        <v>nidia.fernandez@itau.cl</v>
      </c>
      <c r="Q92" t="str">
        <f>VLOOKUP(Tabla1[[#This Row],[Responsable asignado]],Correo!A:B,2,0)</f>
        <v>nidia.fernandez@itau.cl</v>
      </c>
      <c r="R92" t="str">
        <f>CONCATENATE("https://itauchile.atlassian.net/browse/",Tabla1[[#This Row],[Clave]])</f>
        <v>https://itauchile.atlassian.net/browse/GIYP-215</v>
      </c>
      <c r="T92" t="str">
        <f>+Tabla1[[#This Row],[Clave]]</f>
        <v>GIYP-215</v>
      </c>
      <c r="U92" t="str">
        <f>VLOOKUP(Tabla1[[#This Row],[Responsable asignado]],'CIO-CTO'!A:B,2,0)</f>
        <v>CIO Mayorista y Habilitadores Digitales, Tec. de Canales</v>
      </c>
      <c r="V92" t="str" cm="1">
        <f t="array" ref="V9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2" s="43"/>
    </row>
    <row r="93" spans="1:23" ht="41.5" hidden="1" customHeight="1" x14ac:dyDescent="0.35">
      <c r="A93" s="1" t="s">
        <v>616</v>
      </c>
      <c r="B93" s="24" t="s">
        <v>571</v>
      </c>
      <c r="C93" s="33" t="s">
        <v>617</v>
      </c>
      <c r="D93" t="s">
        <v>618</v>
      </c>
      <c r="E93" s="2" t="s">
        <v>619</v>
      </c>
      <c r="F93" s="42">
        <v>45126</v>
      </c>
      <c r="G93" s="2">
        <v>45169.693749999999</v>
      </c>
      <c r="H93" s="2" t="s">
        <v>517</v>
      </c>
      <c r="I93" s="2">
        <v>45105</v>
      </c>
      <c r="J93" s="2">
        <v>45126</v>
      </c>
      <c r="K93" s="39" t="s">
        <v>991</v>
      </c>
      <c r="L93" s="39" t="s">
        <v>992</v>
      </c>
      <c r="M93" s="40" t="s">
        <v>993</v>
      </c>
      <c r="N93" s="39" t="s">
        <v>2556</v>
      </c>
      <c r="O93" s="39">
        <v>45122</v>
      </c>
      <c r="P93" t="e">
        <f>VLOOKUP(Tabla1[[#This Row],[Representante]],Correo!A:B,2,0)</f>
        <v>#N/A</v>
      </c>
      <c r="Q93" t="e">
        <f>VLOOKUP(Tabla1[[#This Row],[Responsable asignado]],Correo!A:B,2,0)</f>
        <v>#N/A</v>
      </c>
      <c r="R93" t="str">
        <f>CONCATENATE("https://itauchile.atlassian.net/browse/",Tabla1[[#This Row],[Clave]])</f>
        <v>https://itauchile.atlassian.net/browse/GIYP-154</v>
      </c>
      <c r="T93" t="str">
        <f>+Tabla1[[#This Row],[Clave]]</f>
        <v>GIYP-154</v>
      </c>
      <c r="U93" t="e">
        <f>VLOOKUP(Tabla1[[#This Row],[Responsable asignado]],'CIO-CTO'!A:B,2,0)</f>
        <v>#N/A</v>
      </c>
      <c r="V93" t="e" cm="1">
        <f t="array" ref="V9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93" s="43"/>
    </row>
    <row r="94" spans="1:23" ht="41.5" customHeight="1" x14ac:dyDescent="0.35">
      <c r="A94" s="1" t="s">
        <v>99</v>
      </c>
      <c r="B94" s="24" t="s">
        <v>6</v>
      </c>
      <c r="C94" s="32" t="s">
        <v>764</v>
      </c>
      <c r="D94" t="s">
        <v>76</v>
      </c>
      <c r="E94" s="2" t="s">
        <v>4511</v>
      </c>
      <c r="F94" s="2">
        <v>45321</v>
      </c>
      <c r="G94" s="2">
        <v>45321.59652777778</v>
      </c>
      <c r="H94" s="2" t="s">
        <v>516</v>
      </c>
      <c r="I94" s="2">
        <v>45107</v>
      </c>
      <c r="J94" s="2"/>
      <c r="K94" s="39" t="s">
        <v>994</v>
      </c>
      <c r="L94" s="40" t="s">
        <v>4482</v>
      </c>
      <c r="M94" s="40" t="s">
        <v>995</v>
      </c>
      <c r="N94" s="39" t="s">
        <v>4548</v>
      </c>
      <c r="O94" s="39">
        <v>45382</v>
      </c>
      <c r="P94" t="e">
        <f>VLOOKUP(Tabla1[[#This Row],[Representante]],Correo!A:B,2,0)</f>
        <v>#N/A</v>
      </c>
      <c r="Q94" t="str">
        <f>VLOOKUP(Tabla1[[#This Row],[Responsable asignado]],Correo!A:B,2,0)</f>
        <v>abraham.montalva@itau.cl</v>
      </c>
      <c r="R94" t="str">
        <f>CONCATENATE("https://itauchile.atlassian.net/browse/",Tabla1[[#This Row],[Clave]])</f>
        <v>https://itauchile.atlassian.net/browse/GIYP-174</v>
      </c>
      <c r="T94" t="str">
        <f>+Tabla1[[#This Row],[Clave]]</f>
        <v>GIYP-174</v>
      </c>
      <c r="U94" t="str">
        <f>VLOOKUP(Tabla1[[#This Row],[Responsable asignado]],'CIO-CTO'!A:B,2,0)</f>
        <v>CIO Mayorista y Habilitadores Digitales, Correctivo Canales</v>
      </c>
      <c r="V94" t="str" cm="1">
        <f t="array" ref="V9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4" s="43"/>
    </row>
    <row r="95" spans="1:23" ht="41.5" hidden="1" customHeight="1" x14ac:dyDescent="0.35">
      <c r="A95" s="1" t="s">
        <v>630</v>
      </c>
      <c r="B95" s="24" t="s">
        <v>571</v>
      </c>
      <c r="C95" s="33" t="s">
        <v>631</v>
      </c>
      <c r="D95" t="s">
        <v>76</v>
      </c>
      <c r="E95" s="2" t="s">
        <v>56</v>
      </c>
      <c r="F95" s="2">
        <v>45134</v>
      </c>
      <c r="G95" s="2">
        <v>45169.692361111112</v>
      </c>
      <c r="H95" s="2" t="s">
        <v>517</v>
      </c>
      <c r="I95" s="2">
        <v>44963</v>
      </c>
      <c r="J95" s="2">
        <v>45134</v>
      </c>
      <c r="K95" s="39" t="s">
        <v>996</v>
      </c>
      <c r="L95" s="39" t="s">
        <v>997</v>
      </c>
      <c r="M95" s="40" t="s">
        <v>998</v>
      </c>
      <c r="N95" s="39" t="s">
        <v>2557</v>
      </c>
      <c r="O95" s="39">
        <v>45127</v>
      </c>
      <c r="P95" t="str">
        <f>VLOOKUP(Tabla1[[#This Row],[Representante]],Correo!A:B,2,0)</f>
        <v>juanarce.unisys@itau.cl</v>
      </c>
      <c r="Q95" t="str">
        <f>VLOOKUP(Tabla1[[#This Row],[Responsable asignado]],Correo!A:B,2,0)</f>
        <v>abraham.montalva@itau.cl</v>
      </c>
      <c r="R95" t="str">
        <f>CONCATENATE("https://itauchile.atlassian.net/browse/",Tabla1[[#This Row],[Clave]])</f>
        <v>https://itauchile.atlassian.net/browse/GIYP-193</v>
      </c>
      <c r="T95" t="str">
        <f>+Tabla1[[#This Row],[Clave]]</f>
        <v>GIYP-193</v>
      </c>
      <c r="U95" t="str">
        <f>VLOOKUP(Tabla1[[#This Row],[Responsable asignado]],'CIO-CTO'!A:B,2,0)</f>
        <v>CIO Mayorista y Habilitadores Digitales, Correctivo Canales</v>
      </c>
      <c r="V95" t="str" cm="1">
        <f t="array" ref="V9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5" s="43"/>
    </row>
    <row r="96" spans="1:23" ht="41.5" hidden="1" customHeight="1" x14ac:dyDescent="0.35">
      <c r="A96" s="1" t="s">
        <v>632</v>
      </c>
      <c r="B96" s="24" t="s">
        <v>571</v>
      </c>
      <c r="C96" s="33" t="s">
        <v>633</v>
      </c>
      <c r="D96" t="s">
        <v>76</v>
      </c>
      <c r="E96" s="2" t="s">
        <v>560</v>
      </c>
      <c r="F96" s="2">
        <v>45118</v>
      </c>
      <c r="G96" s="2">
        <v>45169.692361111112</v>
      </c>
      <c r="H96" s="2" t="s">
        <v>517</v>
      </c>
      <c r="I96" s="2">
        <v>45111</v>
      </c>
      <c r="J96" s="2">
        <v>45118</v>
      </c>
      <c r="K96" s="39" t="s">
        <v>999</v>
      </c>
      <c r="L96" s="39" t="s">
        <v>1000</v>
      </c>
      <c r="M96" s="39" t="s">
        <v>1001</v>
      </c>
      <c r="N96" s="39" t="s">
        <v>2558</v>
      </c>
      <c r="O96" s="39">
        <v>45113</v>
      </c>
      <c r="P96" t="e">
        <f>VLOOKUP(Tabla1[[#This Row],[Representante]],Correo!A:B,2,0)</f>
        <v>#N/A</v>
      </c>
      <c r="Q96" t="str">
        <f>VLOOKUP(Tabla1[[#This Row],[Responsable asignado]],Correo!A:B,2,0)</f>
        <v>abraham.montalva@itau.cl</v>
      </c>
      <c r="R96" t="str">
        <f>CONCATENATE("https://itauchile.atlassian.net/browse/",Tabla1[[#This Row],[Clave]])</f>
        <v>https://itauchile.atlassian.net/browse/GIYP-199</v>
      </c>
      <c r="T96" t="str">
        <f>+Tabla1[[#This Row],[Clave]]</f>
        <v>GIYP-199</v>
      </c>
      <c r="U96" t="str">
        <f>VLOOKUP(Tabla1[[#This Row],[Responsable asignado]],'CIO-CTO'!A:B,2,0)</f>
        <v>CIO Mayorista y Habilitadores Digitales, Correctivo Canales</v>
      </c>
      <c r="V96" t="str" cm="1">
        <f t="array" ref="V9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6" s="43"/>
    </row>
    <row r="97" spans="1:23" ht="41.5" customHeight="1" x14ac:dyDescent="0.35">
      <c r="A97" s="1" t="s">
        <v>109</v>
      </c>
      <c r="B97" s="24" t="s">
        <v>11</v>
      </c>
      <c r="C97" s="33" t="s">
        <v>207</v>
      </c>
      <c r="D97" t="s">
        <v>397</v>
      </c>
      <c r="E97" s="2" t="s">
        <v>459</v>
      </c>
      <c r="F97" s="2">
        <v>45324</v>
      </c>
      <c r="G97" s="2">
        <v>45317.609027777777</v>
      </c>
      <c r="H97" s="2" t="s">
        <v>517</v>
      </c>
      <c r="I97" s="2">
        <v>45124</v>
      </c>
      <c r="J97" s="2"/>
      <c r="K97" s="40" t="s">
        <v>1002</v>
      </c>
      <c r="L97" s="39" t="s">
        <v>2342</v>
      </c>
      <c r="M97" s="40" t="s">
        <v>11</v>
      </c>
      <c r="N97" s="40" t="s">
        <v>2559</v>
      </c>
      <c r="O97" s="40">
        <v>45289</v>
      </c>
      <c r="P97" t="str">
        <f>VLOOKUP(Tabla1[[#This Row],[Representante]],Correo!A:B,2,0)</f>
        <v>ericsanmartin.socius@itau.cl</v>
      </c>
      <c r="Q97" t="str">
        <f>VLOOKUP(Tabla1[[#This Row],[Responsable asignado]],Correo!A:B,2,0)</f>
        <v>abraham.montalva@itau.cl</v>
      </c>
      <c r="R97" t="str">
        <f>CONCATENATE("https://itauchile.atlassian.net/browse/",Tabla1[[#This Row],[Clave]])</f>
        <v>https://itauchile.atlassian.net/browse/GIYP-226</v>
      </c>
      <c r="T97" t="str">
        <f>+Tabla1[[#This Row],[Clave]]</f>
        <v>GIYP-226</v>
      </c>
      <c r="U97" t="str">
        <f>VLOOKUP(Tabla1[[#This Row],[Responsable asignado]],'CIO-CTO'!A:B,2,0)</f>
        <v>CIO Mayorista y Habilitadores Digitales, Correctivo Canales</v>
      </c>
      <c r="V97" t="str" cm="1">
        <f t="array" ref="V9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7" s="43"/>
    </row>
    <row r="98" spans="1:23" ht="41.5" hidden="1" customHeight="1" x14ac:dyDescent="0.35">
      <c r="A98" s="1" t="s">
        <v>115</v>
      </c>
      <c r="B98" s="24" t="s">
        <v>571</v>
      </c>
      <c r="C98" t="s">
        <v>664</v>
      </c>
      <c r="D98" t="s">
        <v>76</v>
      </c>
      <c r="E98" s="2" t="s">
        <v>665</v>
      </c>
      <c r="F98" s="2">
        <v>45141</v>
      </c>
      <c r="G98" s="2">
        <v>45169.685416666667</v>
      </c>
      <c r="H98" s="2" t="s">
        <v>517</v>
      </c>
      <c r="I98" s="2">
        <v>45125</v>
      </c>
      <c r="J98" s="2">
        <v>45141</v>
      </c>
      <c r="K98" s="40" t="s">
        <v>1003</v>
      </c>
      <c r="L98" s="40" t="s">
        <v>1004</v>
      </c>
      <c r="M98" s="40" t="s">
        <v>1005</v>
      </c>
      <c r="N98" s="40" t="s">
        <v>2560</v>
      </c>
      <c r="O98" s="40">
        <v>45128</v>
      </c>
      <c r="P98" t="e">
        <f>VLOOKUP(Tabla1[[#This Row],[Representante]],Correo!A:B,2,0)</f>
        <v>#N/A</v>
      </c>
      <c r="Q98" t="str">
        <f>VLOOKUP(Tabla1[[#This Row],[Responsable asignado]],Correo!A:B,2,0)</f>
        <v>abraham.montalva@itau.cl</v>
      </c>
      <c r="R98" t="str">
        <f>CONCATENATE("https://itauchile.atlassian.net/browse/",Tabla1[[#This Row],[Clave]])</f>
        <v>https://itauchile.atlassian.net/browse/GIYP-244</v>
      </c>
      <c r="T98" t="str">
        <f>+Tabla1[[#This Row],[Clave]]</f>
        <v>GIYP-244</v>
      </c>
      <c r="U98" t="str">
        <f>VLOOKUP(Tabla1[[#This Row],[Responsable asignado]],'CIO-CTO'!A:B,2,0)</f>
        <v>CIO Mayorista y Habilitadores Digitales, Correctivo Canales</v>
      </c>
      <c r="V98" t="str" cm="1">
        <f t="array" ref="V9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8" s="43"/>
    </row>
    <row r="99" spans="1:23" ht="41.5" customHeight="1" x14ac:dyDescent="0.35">
      <c r="A99" s="1" t="s">
        <v>117</v>
      </c>
      <c r="B99" s="24" t="s">
        <v>6</v>
      </c>
      <c r="C99" t="s">
        <v>474</v>
      </c>
      <c r="D99" t="s">
        <v>76</v>
      </c>
      <c r="E99" s="2" t="s">
        <v>310</v>
      </c>
      <c r="F99" s="2">
        <v>45351</v>
      </c>
      <c r="G99" s="2">
        <v>45320.634027777778</v>
      </c>
      <c r="H99" s="2" t="s">
        <v>516</v>
      </c>
      <c r="I99" s="2">
        <v>44946</v>
      </c>
      <c r="J99" s="2"/>
      <c r="K99" s="39" t="s">
        <v>1006</v>
      </c>
      <c r="L99" s="39" t="s">
        <v>1007</v>
      </c>
      <c r="M99" s="39" t="s">
        <v>1008</v>
      </c>
      <c r="N99" s="39" t="s">
        <v>4497</v>
      </c>
      <c r="O99" s="39">
        <v>45322</v>
      </c>
      <c r="P99" t="str">
        <f>VLOOKUP(Tabla1[[#This Row],[Representante]],Correo!A:B,2,0)</f>
        <v>claudio.lopez@itau.cl</v>
      </c>
      <c r="Q99" t="str">
        <f>VLOOKUP(Tabla1[[#This Row],[Responsable asignado]],Correo!A:B,2,0)</f>
        <v>abraham.montalva@itau.cl</v>
      </c>
      <c r="R99" t="str">
        <f>CONCATENATE("https://itauchile.atlassian.net/browse/",Tabla1[[#This Row],[Clave]])</f>
        <v>https://itauchile.atlassian.net/browse/GIYP-249</v>
      </c>
      <c r="T99" t="str">
        <f>+Tabla1[[#This Row],[Clave]]</f>
        <v>GIYP-249</v>
      </c>
      <c r="U99" t="str">
        <f>VLOOKUP(Tabla1[[#This Row],[Responsable asignado]],'CIO-CTO'!A:B,2,0)</f>
        <v>CIO Mayorista y Habilitadores Digitales, Correctivo Canales</v>
      </c>
      <c r="V99" t="str" cm="1">
        <f t="array" ref="V9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9" s="43"/>
    </row>
    <row r="100" spans="1:23" ht="41.5" hidden="1" customHeight="1" x14ac:dyDescent="0.35">
      <c r="A100" s="1" t="s">
        <v>53</v>
      </c>
      <c r="B100" s="24" t="s">
        <v>571</v>
      </c>
      <c r="C100" t="s">
        <v>54</v>
      </c>
      <c r="D100" t="s">
        <v>55</v>
      </c>
      <c r="E100" s="2" t="s">
        <v>56</v>
      </c>
      <c r="F100" s="2">
        <v>45219</v>
      </c>
      <c r="G100" s="2">
        <v>45222.459722222222</v>
      </c>
      <c r="H100" s="2" t="s">
        <v>517</v>
      </c>
      <c r="I100" s="2">
        <v>44916</v>
      </c>
      <c r="J100" s="2">
        <v>45219</v>
      </c>
      <c r="K100" s="40" t="s">
        <v>1009</v>
      </c>
      <c r="L100" s="40" t="s">
        <v>1010</v>
      </c>
      <c r="M100" s="40" t="s">
        <v>1011</v>
      </c>
      <c r="N100" s="39" t="s">
        <v>2561</v>
      </c>
      <c r="O100" s="39">
        <v>45210</v>
      </c>
      <c r="P100" t="str">
        <f>VLOOKUP(Tabla1[[#This Row],[Representante]],Correo!A:B,2,0)</f>
        <v>juanarce.unisys@itau.cl</v>
      </c>
      <c r="Q100" t="e">
        <f>VLOOKUP(Tabla1[[#This Row],[Responsable asignado]],Correo!A:B,2,0)</f>
        <v>#N/A</v>
      </c>
      <c r="R100" t="str">
        <f>CONCATENATE("https://itauchile.atlassian.net/browse/",Tabla1[[#This Row],[Clave]])</f>
        <v>https://itauchile.atlassian.net/browse/GIYP-253</v>
      </c>
      <c r="T100" t="str">
        <f>+Tabla1[[#This Row],[Clave]]</f>
        <v>GIYP-253</v>
      </c>
      <c r="U100" t="e">
        <f>VLOOKUP(Tabla1[[#This Row],[Responsable asignado]],'CIO-CTO'!A:B,2,0)</f>
        <v>#N/A</v>
      </c>
      <c r="V100" t="e" cm="1">
        <f t="array" ref="V10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00" s="43"/>
    </row>
    <row r="101" spans="1:23" ht="41.5" hidden="1" customHeight="1" x14ac:dyDescent="0.35">
      <c r="A101" s="1" t="s">
        <v>126</v>
      </c>
      <c r="B101" s="24" t="s">
        <v>571</v>
      </c>
      <c r="C101" s="32" t="s">
        <v>210</v>
      </c>
      <c r="D101" t="s">
        <v>76</v>
      </c>
      <c r="E101" s="2" t="s">
        <v>248</v>
      </c>
      <c r="F101" s="42">
        <v>45210</v>
      </c>
      <c r="G101" s="2">
        <v>45211.681250000001</v>
      </c>
      <c r="H101" s="2" t="s">
        <v>517</v>
      </c>
      <c r="I101" s="2">
        <v>44985</v>
      </c>
      <c r="J101" s="2">
        <v>45210</v>
      </c>
      <c r="K101" s="40" t="s">
        <v>1012</v>
      </c>
      <c r="L101" s="40" t="s">
        <v>1013</v>
      </c>
      <c r="M101" s="40" t="s">
        <v>1014</v>
      </c>
      <c r="N101" s="39" t="s">
        <v>2562</v>
      </c>
      <c r="O101" s="39">
        <v>45181</v>
      </c>
      <c r="P101" t="str">
        <f>VLOOKUP(Tabla1[[#This Row],[Representante]],Correo!A:B,2,0)</f>
        <v>daniel.quinteros@itau.cl</v>
      </c>
      <c r="Q101" t="str">
        <f>VLOOKUP(Tabla1[[#This Row],[Responsable asignado]],Correo!A:B,2,0)</f>
        <v>abraham.montalva@itau.cl</v>
      </c>
      <c r="R101" t="str">
        <f>CONCATENATE("https://itauchile.atlassian.net/browse/",Tabla1[[#This Row],[Clave]])</f>
        <v>https://itauchile.atlassian.net/browse/GIYP-266</v>
      </c>
      <c r="T101" t="str">
        <f>+Tabla1[[#This Row],[Clave]]</f>
        <v>GIYP-266</v>
      </c>
      <c r="U101" t="str">
        <f>VLOOKUP(Tabla1[[#This Row],[Responsable asignado]],'CIO-CTO'!A:B,2,0)</f>
        <v>CIO Mayorista y Habilitadores Digitales, Correctivo Canales</v>
      </c>
      <c r="V101" t="str" cm="1">
        <f t="array" ref="V10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1" s="43"/>
    </row>
    <row r="102" spans="1:23" ht="41.5" hidden="1" customHeight="1" x14ac:dyDescent="0.35">
      <c r="A102" s="1" t="s">
        <v>682</v>
      </c>
      <c r="B102" s="24" t="s">
        <v>571</v>
      </c>
      <c r="C102" s="33" t="s">
        <v>683</v>
      </c>
      <c r="D102" t="s">
        <v>234</v>
      </c>
      <c r="E102" s="2" t="s">
        <v>234</v>
      </c>
      <c r="F102" s="42">
        <v>45124</v>
      </c>
      <c r="G102" s="2">
        <v>45169.680555555555</v>
      </c>
      <c r="H102" s="2" t="s">
        <v>517</v>
      </c>
      <c r="I102" s="2">
        <v>44993</v>
      </c>
      <c r="J102" s="2">
        <v>45124</v>
      </c>
      <c r="K102" s="40" t="s">
        <v>1015</v>
      </c>
      <c r="L102" s="40" t="s">
        <v>1016</v>
      </c>
      <c r="M102" s="40" t="s">
        <v>1017</v>
      </c>
      <c r="N102" s="40" t="s">
        <v>2563</v>
      </c>
      <c r="O102" s="40">
        <v>45124</v>
      </c>
      <c r="P102" t="str">
        <f>VLOOKUP(Tabla1[[#This Row],[Representante]],Correo!A:B,2,0)</f>
        <v>ericsanmartin.socius@itau.cl</v>
      </c>
      <c r="Q102" t="str">
        <f>VLOOKUP(Tabla1[[#This Row],[Responsable asignado]],Correo!A:B,2,0)</f>
        <v>ericsanmartin.socius@itau.cl</v>
      </c>
      <c r="R102" t="str">
        <f>CONCATENATE("https://itauchile.atlassian.net/browse/",Tabla1[[#This Row],[Clave]])</f>
        <v>https://itauchile.atlassian.net/browse/GIYP-267</v>
      </c>
      <c r="T102" t="str">
        <f>+Tabla1[[#This Row],[Clave]]</f>
        <v>GIYP-267</v>
      </c>
      <c r="U102" t="e">
        <f>VLOOKUP(Tabla1[[#This Row],[Responsable asignado]],'CIO-CTO'!A:B,2,0)</f>
        <v>#N/A</v>
      </c>
      <c r="V102" t="e" cm="1">
        <f t="array" ref="V10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02" s="43"/>
    </row>
    <row r="103" spans="1:23" ht="41.5" hidden="1" customHeight="1" x14ac:dyDescent="0.35">
      <c r="A103" s="1" t="s">
        <v>74</v>
      </c>
      <c r="B103" s="24" t="s">
        <v>571</v>
      </c>
      <c r="C103" t="s">
        <v>75</v>
      </c>
      <c r="D103" t="s">
        <v>76</v>
      </c>
      <c r="E103" s="2" t="s">
        <v>56</v>
      </c>
      <c r="F103" s="42">
        <v>45162</v>
      </c>
      <c r="G103" s="2">
        <v>45169.676388888889</v>
      </c>
      <c r="H103" s="2" t="s">
        <v>516</v>
      </c>
      <c r="I103" s="2">
        <v>45009</v>
      </c>
      <c r="J103" s="2">
        <v>45162</v>
      </c>
      <c r="K103" s="39" t="s">
        <v>1018</v>
      </c>
      <c r="L103" s="39" t="s">
        <v>1019</v>
      </c>
      <c r="M103" s="39" t="s">
        <v>1020</v>
      </c>
      <c r="N103" s="39" t="s">
        <v>2564</v>
      </c>
      <c r="O103" s="39">
        <v>45156</v>
      </c>
      <c r="P103" t="str">
        <f>VLOOKUP(Tabla1[[#This Row],[Representante]],Correo!A:B,2,0)</f>
        <v>juanarce.unisys@itau.cl</v>
      </c>
      <c r="Q103" t="str">
        <f>VLOOKUP(Tabla1[[#This Row],[Responsable asignado]],Correo!A:B,2,0)</f>
        <v>abraham.montalva@itau.cl</v>
      </c>
      <c r="R103" t="str">
        <f>CONCATENATE("https://itauchile.atlassian.net/browse/",Tabla1[[#This Row],[Clave]])</f>
        <v>https://itauchile.atlassian.net/browse/GIYP-302</v>
      </c>
      <c r="T103" t="str">
        <f>+Tabla1[[#This Row],[Clave]]</f>
        <v>GIYP-302</v>
      </c>
      <c r="U103" t="str">
        <f>VLOOKUP(Tabla1[[#This Row],[Responsable asignado]],'CIO-CTO'!A:B,2,0)</f>
        <v>CIO Mayorista y Habilitadores Digitales, Correctivo Canales</v>
      </c>
      <c r="V103" t="str" cm="1">
        <f t="array" ref="V10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3" s="43"/>
    </row>
    <row r="104" spans="1:23" ht="41.5" hidden="1" customHeight="1" x14ac:dyDescent="0.35">
      <c r="A104" s="1" t="s">
        <v>90</v>
      </c>
      <c r="B104" s="24" t="s">
        <v>571</v>
      </c>
      <c r="C104" t="s">
        <v>91</v>
      </c>
      <c r="D104" t="s">
        <v>76</v>
      </c>
      <c r="E104" s="2" t="s">
        <v>76</v>
      </c>
      <c r="F104" s="2">
        <v>45162</v>
      </c>
      <c r="G104" s="2">
        <v>45253.695833333331</v>
      </c>
      <c r="H104" s="2" t="s">
        <v>516</v>
      </c>
      <c r="I104" s="2">
        <v>44894</v>
      </c>
      <c r="J104" s="2">
        <v>45162</v>
      </c>
      <c r="K104" s="39" t="s">
        <v>1021</v>
      </c>
      <c r="L104" s="40" t="s">
        <v>1022</v>
      </c>
      <c r="M104" s="2" t="s">
        <v>1023</v>
      </c>
      <c r="N104" s="39" t="s">
        <v>2565</v>
      </c>
      <c r="O104" s="39">
        <v>45162</v>
      </c>
      <c r="P104" t="str">
        <f>VLOOKUP(Tabla1[[#This Row],[Representante]],Correo!A:B,2,0)</f>
        <v>abraham.montalva@itau.cl</v>
      </c>
      <c r="Q104" t="str">
        <f>VLOOKUP(Tabla1[[#This Row],[Responsable asignado]],Correo!A:B,2,0)</f>
        <v>abraham.montalva@itau.cl</v>
      </c>
      <c r="R104" t="str">
        <f>CONCATENATE("https://itauchile.atlassian.net/browse/",Tabla1[[#This Row],[Clave]])</f>
        <v>https://itauchile.atlassian.net/browse/GIYP-327</v>
      </c>
      <c r="T104" t="str">
        <f>+Tabla1[[#This Row],[Clave]]</f>
        <v>GIYP-327</v>
      </c>
      <c r="U104" t="str">
        <f>VLOOKUP(Tabla1[[#This Row],[Responsable asignado]],'CIO-CTO'!A:B,2,0)</f>
        <v>CIO Mayorista y Habilitadores Digitales, Correctivo Canales</v>
      </c>
      <c r="V104" t="str" cm="1">
        <f t="array" ref="V10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4" s="43"/>
    </row>
    <row r="105" spans="1:23" ht="41.5" hidden="1" customHeight="1" x14ac:dyDescent="0.35">
      <c r="A105" s="1" t="s">
        <v>367</v>
      </c>
      <c r="B105" s="24" t="s">
        <v>571</v>
      </c>
      <c r="C105" t="s">
        <v>716</v>
      </c>
      <c r="D105" t="s">
        <v>76</v>
      </c>
      <c r="E105" s="2" t="s">
        <v>717</v>
      </c>
      <c r="F105" s="2">
        <v>45222</v>
      </c>
      <c r="G105" s="2">
        <v>45233.643055555556</v>
      </c>
      <c r="H105" s="2" t="s">
        <v>517</v>
      </c>
      <c r="I105" s="2">
        <v>45194</v>
      </c>
      <c r="J105" s="2">
        <v>45219</v>
      </c>
      <c r="K105" s="39" t="s">
        <v>1024</v>
      </c>
      <c r="L105" s="40" t="s">
        <v>1025</v>
      </c>
      <c r="M105" s="39" t="s">
        <v>810</v>
      </c>
      <c r="N105" s="39" t="s">
        <v>2566</v>
      </c>
      <c r="O105" s="39">
        <v>45209</v>
      </c>
      <c r="P105" t="e">
        <f>VLOOKUP(Tabla1[[#This Row],[Representante]],Correo!A:B,2,0)</f>
        <v>#N/A</v>
      </c>
      <c r="Q105" t="str">
        <f>VLOOKUP(Tabla1[[#This Row],[Responsable asignado]],Correo!A:B,2,0)</f>
        <v>abraham.montalva@itau.cl</v>
      </c>
      <c r="R105" t="str">
        <f>CONCATENATE("https://itauchile.atlassian.net/browse/",Tabla1[[#This Row],[Clave]])</f>
        <v>https://itauchile.atlassian.net/browse/GIYP-432</v>
      </c>
      <c r="T105" t="str">
        <f>+Tabla1[[#This Row],[Clave]]</f>
        <v>GIYP-432</v>
      </c>
      <c r="U105" t="str">
        <f>VLOOKUP(Tabla1[[#This Row],[Responsable asignado]],'CIO-CTO'!A:B,2,0)</f>
        <v>CIO Mayorista y Habilitadores Digitales, Correctivo Canales</v>
      </c>
      <c r="V105" t="str" cm="1">
        <f t="array" ref="V10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5" s="43"/>
    </row>
    <row r="106" spans="1:23" ht="41.5" hidden="1" customHeight="1" x14ac:dyDescent="0.35">
      <c r="A106" s="1" t="s">
        <v>378</v>
      </c>
      <c r="B106" s="24" t="s">
        <v>571</v>
      </c>
      <c r="C106" t="s">
        <v>722</v>
      </c>
      <c r="D106" t="s">
        <v>65</v>
      </c>
      <c r="E106" s="2" t="s">
        <v>65</v>
      </c>
      <c r="F106" s="42">
        <v>45218</v>
      </c>
      <c r="G106" s="2">
        <v>45215.847916666666</v>
      </c>
      <c r="H106" s="2" t="s">
        <v>516</v>
      </c>
      <c r="I106" s="2">
        <v>45197</v>
      </c>
      <c r="J106" s="2">
        <v>45211</v>
      </c>
      <c r="K106" s="39" t="s">
        <v>1026</v>
      </c>
      <c r="L106" s="40" t="s">
        <v>1027</v>
      </c>
      <c r="M106" s="39" t="s">
        <v>1028</v>
      </c>
      <c r="N106" s="39" t="s">
        <v>2567</v>
      </c>
      <c r="O106" s="39">
        <v>45211</v>
      </c>
      <c r="P106" t="str">
        <f>VLOOKUP(Tabla1[[#This Row],[Representante]],Correo!A:B,2,0)</f>
        <v>nidia.fernandez@itau.cl</v>
      </c>
      <c r="Q106" t="str">
        <f>VLOOKUP(Tabla1[[#This Row],[Responsable asignado]],Correo!A:B,2,0)</f>
        <v>nidia.fernandez@itau.cl</v>
      </c>
      <c r="R106" t="str">
        <f>CONCATENATE("https://itauchile.atlassian.net/browse/",Tabla1[[#This Row],[Clave]])</f>
        <v>https://itauchile.atlassian.net/browse/GIYP-446</v>
      </c>
      <c r="T106" t="str">
        <f>+Tabla1[[#This Row],[Clave]]</f>
        <v>GIYP-446</v>
      </c>
      <c r="U106" t="str">
        <f>VLOOKUP(Tabla1[[#This Row],[Responsable asignado]],'CIO-CTO'!A:B,2,0)</f>
        <v>CIO Mayorista y Habilitadores Digitales, Tec. de Canales</v>
      </c>
      <c r="V106" t="str" cm="1">
        <f t="array" ref="V10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6" s="43"/>
    </row>
    <row r="107" spans="1:23" ht="41.5" hidden="1" customHeight="1" x14ac:dyDescent="0.35">
      <c r="A107" s="1" t="s">
        <v>402</v>
      </c>
      <c r="B107" s="24" t="s">
        <v>571</v>
      </c>
      <c r="C107" s="32" t="s">
        <v>724</v>
      </c>
      <c r="D107" t="s">
        <v>76</v>
      </c>
      <c r="E107" s="2" t="s">
        <v>459</v>
      </c>
      <c r="F107" s="42">
        <v>45232</v>
      </c>
      <c r="G107" s="2">
        <v>45252.595833333333</v>
      </c>
      <c r="H107" s="2" t="s">
        <v>516</v>
      </c>
      <c r="I107" s="2">
        <v>45201</v>
      </c>
      <c r="J107" s="2">
        <v>45232</v>
      </c>
      <c r="K107" s="39" t="s">
        <v>1029</v>
      </c>
      <c r="L107" s="39" t="s">
        <v>1030</v>
      </c>
      <c r="M107" s="40" t="s">
        <v>1031</v>
      </c>
      <c r="N107" s="40" t="s">
        <v>2568</v>
      </c>
      <c r="O107" s="40">
        <v>45222</v>
      </c>
      <c r="P107" t="str">
        <f>VLOOKUP(Tabla1[[#This Row],[Representante]],Correo!A:B,2,0)</f>
        <v>ericsanmartin.socius@itau.cl</v>
      </c>
      <c r="Q107" t="str">
        <f>VLOOKUP(Tabla1[[#This Row],[Responsable asignado]],Correo!A:B,2,0)</f>
        <v>abraham.montalva@itau.cl</v>
      </c>
      <c r="R107" t="str">
        <f>CONCATENATE("https://itauchile.atlassian.net/browse/",Tabla1[[#This Row],[Clave]])</f>
        <v>https://itauchile.atlassian.net/browse/GIYP-459</v>
      </c>
      <c r="T107" t="str">
        <f>+Tabla1[[#This Row],[Clave]]</f>
        <v>GIYP-459</v>
      </c>
      <c r="U107" t="str">
        <f>VLOOKUP(Tabla1[[#This Row],[Responsable asignado]],'CIO-CTO'!A:B,2,0)</f>
        <v>CIO Mayorista y Habilitadores Digitales, Correctivo Canales</v>
      </c>
      <c r="V107" t="str" cm="1">
        <f t="array" ref="V10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7" s="43"/>
    </row>
    <row r="108" spans="1:23" ht="41.5" hidden="1" customHeight="1" x14ac:dyDescent="0.35">
      <c r="A108" s="1" t="s">
        <v>453</v>
      </c>
      <c r="B108" s="24" t="s">
        <v>571</v>
      </c>
      <c r="C108" t="s">
        <v>730</v>
      </c>
      <c r="D108" t="s">
        <v>76</v>
      </c>
      <c r="E108" s="2" t="s">
        <v>478</v>
      </c>
      <c r="F108" s="2">
        <v>45236</v>
      </c>
      <c r="G108" s="2">
        <v>45246.459027777775</v>
      </c>
      <c r="H108" s="2" t="s">
        <v>516</v>
      </c>
      <c r="I108" s="2">
        <v>45221</v>
      </c>
      <c r="J108" s="2">
        <v>45236</v>
      </c>
      <c r="K108" s="39" t="s">
        <v>1032</v>
      </c>
      <c r="L108" s="40" t="s">
        <v>1033</v>
      </c>
      <c r="M108" s="2" t="s">
        <v>1034</v>
      </c>
      <c r="N108" s="39" t="s">
        <v>2569</v>
      </c>
      <c r="O108" s="39">
        <v>45224</v>
      </c>
      <c r="P108" t="str">
        <f>VLOOKUP(Tabla1[[#This Row],[Representante]],Correo!A:B,2,0)</f>
        <v>basilio.mulato@itau.cl</v>
      </c>
      <c r="Q108" t="str">
        <f>VLOOKUP(Tabla1[[#This Row],[Responsable asignado]],Correo!A:B,2,0)</f>
        <v>abraham.montalva@itau.cl</v>
      </c>
      <c r="R108" t="str">
        <f>CONCATENATE("https://itauchile.atlassian.net/browse/",Tabla1[[#This Row],[Clave]])</f>
        <v>https://itauchile.atlassian.net/browse/GIYP-536</v>
      </c>
      <c r="T108" t="str">
        <f>+Tabla1[[#This Row],[Clave]]</f>
        <v>GIYP-536</v>
      </c>
      <c r="U108" t="str">
        <f>VLOOKUP(Tabla1[[#This Row],[Responsable asignado]],'CIO-CTO'!A:B,2,0)</f>
        <v>CIO Mayorista y Habilitadores Digitales, Correctivo Canales</v>
      </c>
      <c r="V108" t="str" cm="1">
        <f t="array" ref="V10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8" s="43"/>
    </row>
    <row r="109" spans="1:23" ht="41.5" hidden="1" customHeight="1" x14ac:dyDescent="0.35">
      <c r="A109" s="1" t="s">
        <v>468</v>
      </c>
      <c r="B109" s="24" t="s">
        <v>571</v>
      </c>
      <c r="C109" t="s">
        <v>731</v>
      </c>
      <c r="D109" t="s">
        <v>76</v>
      </c>
      <c r="E109" s="2" t="s">
        <v>368</v>
      </c>
      <c r="F109" s="2">
        <v>45236</v>
      </c>
      <c r="G109" s="2">
        <v>45237.414583333331</v>
      </c>
      <c r="H109" s="2" t="s">
        <v>516</v>
      </c>
      <c r="I109" s="2">
        <v>45223</v>
      </c>
      <c r="J109" s="2">
        <v>45236</v>
      </c>
      <c r="K109" s="39" t="s">
        <v>1035</v>
      </c>
      <c r="L109" s="39" t="s">
        <v>1036</v>
      </c>
      <c r="M109" s="39" t="s">
        <v>1037</v>
      </c>
      <c r="N109" s="39" t="s">
        <v>2570</v>
      </c>
      <c r="O109" s="39">
        <v>45225</v>
      </c>
      <c r="P109" t="str">
        <f>VLOOKUP(Tabla1[[#This Row],[Representante]],Correo!A:B,2,0)</f>
        <v>daniel.quinteros@itau.cl</v>
      </c>
      <c r="Q109" t="str">
        <f>VLOOKUP(Tabla1[[#This Row],[Responsable asignado]],Correo!A:B,2,0)</f>
        <v>abraham.montalva@itau.cl</v>
      </c>
      <c r="R109" t="str">
        <f>CONCATENATE("https://itauchile.atlassian.net/browse/",Tabla1[[#This Row],[Clave]])</f>
        <v>https://itauchile.atlassian.net/browse/GIYP-559</v>
      </c>
      <c r="T109" t="str">
        <f>+Tabla1[[#This Row],[Clave]]</f>
        <v>GIYP-559</v>
      </c>
      <c r="U109" t="str">
        <f>VLOOKUP(Tabla1[[#This Row],[Responsable asignado]],'CIO-CTO'!A:B,2,0)</f>
        <v>CIO Mayorista y Habilitadores Digitales, Correctivo Canales</v>
      </c>
      <c r="V109" t="str" cm="1">
        <f t="array" ref="V10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9" s="43"/>
    </row>
    <row r="110" spans="1:23" ht="41.5" hidden="1" customHeight="1" x14ac:dyDescent="0.35">
      <c r="A110" s="1" t="s">
        <v>785</v>
      </c>
      <c r="B110" s="24" t="s">
        <v>571</v>
      </c>
      <c r="C110" t="s">
        <v>786</v>
      </c>
      <c r="D110" t="s">
        <v>76</v>
      </c>
      <c r="E110" s="2" t="s">
        <v>92</v>
      </c>
      <c r="F110" s="2">
        <v>45306</v>
      </c>
      <c r="G110" s="2">
        <v>45306.711111111108</v>
      </c>
      <c r="H110" s="2" t="s">
        <v>517</v>
      </c>
      <c r="I110" s="2">
        <v>45267</v>
      </c>
      <c r="J110" s="2">
        <v>45306</v>
      </c>
      <c r="K110" s="39" t="s">
        <v>1040</v>
      </c>
      <c r="L110" s="40" t="s">
        <v>2466</v>
      </c>
      <c r="M110" s="39" t="s">
        <v>2479</v>
      </c>
      <c r="N110" s="39" t="s">
        <v>2571</v>
      </c>
      <c r="O110" s="39">
        <v>45306</v>
      </c>
      <c r="P110" t="str">
        <f>VLOOKUP(Tabla1[[#This Row],[Representante]],Correo!A:B,2,0)</f>
        <v>juan.aranguiz@itau.cl</v>
      </c>
      <c r="Q110" t="str">
        <f>VLOOKUP(Tabla1[[#This Row],[Responsable asignado]],Correo!A:B,2,0)</f>
        <v>abraham.montalva@itau.cl</v>
      </c>
      <c r="R110" t="str">
        <f>CONCATENATE("https://itauchile.atlassian.net/browse/",Tabla1[[#This Row],[Clave]])</f>
        <v>https://itauchile.atlassian.net/browse/GIYP-682</v>
      </c>
      <c r="T110" t="str">
        <f>+Tabla1[[#This Row],[Clave]]</f>
        <v>GIYP-682</v>
      </c>
      <c r="U110" t="str">
        <f>VLOOKUP(Tabla1[[#This Row],[Responsable asignado]],'CIO-CTO'!A:B,2,0)</f>
        <v>CIO Mayorista y Habilitadores Digitales, Correctivo Canales</v>
      </c>
      <c r="V110" t="str" cm="1">
        <f t="array" ref="V11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10" s="43"/>
    </row>
    <row r="111" spans="1:23" ht="41.5" customHeight="1" x14ac:dyDescent="0.35">
      <c r="A111" s="1" t="s">
        <v>2638</v>
      </c>
      <c r="B111" s="24" t="s">
        <v>11</v>
      </c>
      <c r="C111" t="s">
        <v>4483</v>
      </c>
      <c r="D111" t="s">
        <v>2470</v>
      </c>
      <c r="E111" s="2" t="s">
        <v>2470</v>
      </c>
      <c r="F111" s="2">
        <v>45323</v>
      </c>
      <c r="G111" s="2">
        <v>45317.71597222222</v>
      </c>
      <c r="H111" s="2" t="s">
        <v>516</v>
      </c>
      <c r="I111" s="2">
        <v>45314</v>
      </c>
      <c r="J111" s="2"/>
      <c r="K111" s="39" t="s">
        <v>810</v>
      </c>
      <c r="L111" s="39" t="s">
        <v>810</v>
      </c>
      <c r="M111" s="39" t="s">
        <v>810</v>
      </c>
      <c r="N111" s="39"/>
      <c r="O111" s="39">
        <v>45317</v>
      </c>
      <c r="P111" t="str">
        <f>VLOOKUP(Tabla1[[#This Row],[Representante]],Correo!A:B,2,0)</f>
        <v>juanarce.unisys@itau.cl</v>
      </c>
      <c r="Q111" t="str">
        <f>VLOOKUP(Tabla1[[#This Row],[Responsable asignado]],Correo!A:B,2,0)</f>
        <v>juanarce.unisys@itau.cl</v>
      </c>
      <c r="R111" t="str">
        <f>CONCATENATE("https://itauchile.atlassian.net/browse/",Tabla1[[#This Row],[Clave]])</f>
        <v>https://itauchile.atlassian.net/browse/GIYP-828</v>
      </c>
      <c r="T111" t="str">
        <f>+Tabla1[[#This Row],[Clave]]</f>
        <v>GIYP-828</v>
      </c>
      <c r="U111" t="str">
        <f>VLOOKUP(Tabla1[[#This Row],[Responsable asignado]],'CIO-CTO'!A:B,2,0)</f>
        <v>CTO Infraestructura</v>
      </c>
      <c r="V111" t="e" cm="1">
        <f t="array" ref="V11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1" s="43"/>
    </row>
    <row r="112" spans="1:23" ht="41.5" hidden="1" customHeight="1" x14ac:dyDescent="0.35">
      <c r="A112" s="1" t="s">
        <v>128</v>
      </c>
      <c r="B112" s="24" t="s">
        <v>571</v>
      </c>
      <c r="C112" t="s">
        <v>685</v>
      </c>
      <c r="D112" t="s">
        <v>686</v>
      </c>
      <c r="E112" s="2" t="s">
        <v>554</v>
      </c>
      <c r="F112" s="42">
        <v>45134</v>
      </c>
      <c r="G112" s="2">
        <v>45169.677777777775</v>
      </c>
      <c r="H112" s="2" t="s">
        <v>516</v>
      </c>
      <c r="I112" s="2">
        <v>45131</v>
      </c>
      <c r="J112" s="2">
        <v>45134</v>
      </c>
      <c r="K112" s="39" t="s">
        <v>1041</v>
      </c>
      <c r="L112" s="39" t="s">
        <v>1042</v>
      </c>
      <c r="M112" s="39" t="s">
        <v>1043</v>
      </c>
      <c r="N112" s="39" t="s">
        <v>2572</v>
      </c>
      <c r="O112" s="39">
        <v>45131</v>
      </c>
      <c r="P112" t="str">
        <f>VLOOKUP(Tabla1[[#This Row],[Representante]],Correo!A:B,2,0)</f>
        <v>alfredo.ramirez@itau.cl</v>
      </c>
      <c r="Q112" t="e">
        <f>VLOOKUP(Tabla1[[#This Row],[Responsable asignado]],Correo!A:B,2,0)</f>
        <v>#N/A</v>
      </c>
      <c r="R112" t="str">
        <f>CONCATENATE("https://itauchile.atlassian.net/browse/",Tabla1[[#This Row],[Clave]])</f>
        <v>https://itauchile.atlassian.net/browse/GIYP-277</v>
      </c>
      <c r="T112" t="str">
        <f>+Tabla1[[#This Row],[Clave]]</f>
        <v>GIYP-277</v>
      </c>
      <c r="U112" t="e">
        <f>VLOOKUP(Tabla1[[#This Row],[Responsable asignado]],'CIO-CTO'!A:B,2,0)</f>
        <v>#N/A</v>
      </c>
      <c r="V112" t="e" cm="1">
        <f t="array" ref="V11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2" s="43"/>
    </row>
    <row r="113" spans="1:23" ht="41.5" hidden="1" customHeight="1" x14ac:dyDescent="0.35">
      <c r="A113" s="1" t="s">
        <v>795</v>
      </c>
      <c r="B113" s="24" t="s">
        <v>571</v>
      </c>
      <c r="C113" s="32" t="s">
        <v>796</v>
      </c>
      <c r="D113" t="s">
        <v>546</v>
      </c>
      <c r="E113" s="2" t="s">
        <v>797</v>
      </c>
      <c r="F113" s="2">
        <v>45315</v>
      </c>
      <c r="G113" s="2">
        <v>45316.758333333331</v>
      </c>
      <c r="H113" s="2" t="s">
        <v>517</v>
      </c>
      <c r="I113" s="2">
        <v>45267</v>
      </c>
      <c r="J113" s="2">
        <v>45315</v>
      </c>
      <c r="K113" s="39" t="s">
        <v>2287</v>
      </c>
      <c r="L113" s="39" t="s">
        <v>2455</v>
      </c>
      <c r="M113" s="39" t="s">
        <v>2288</v>
      </c>
      <c r="N113" s="39" t="s">
        <v>2573</v>
      </c>
      <c r="O113" s="39">
        <v>45307</v>
      </c>
      <c r="P113" t="str">
        <f>VLOOKUP(Tabla1[[#This Row],[Representante]],Correo!A:B,2,0)</f>
        <v>yenky.bustamante@itau.cl</v>
      </c>
      <c r="Q113" t="str">
        <f>VLOOKUP(Tabla1[[#This Row],[Responsable asignado]],Correo!A:B,2,0)</f>
        <v>francisco.rojas@itau.cl</v>
      </c>
      <c r="R113" t="str">
        <f>CONCATENATE("https://itauchile.atlassian.net/browse/",Tabla1[[#This Row],[Clave]])</f>
        <v>https://itauchile.atlassian.net/browse/GIYP-687</v>
      </c>
      <c r="T113" t="str">
        <f>+Tabla1[[#This Row],[Clave]]</f>
        <v>GIYP-687</v>
      </c>
      <c r="U113" t="str">
        <f>VLOOKUP(Tabla1[[#This Row],[Responsable asignado]],'CIO-CTO'!A:B,2,0)</f>
        <v>CTO Infraestructura, Arquitectura y Datos</v>
      </c>
      <c r="V113" t="str" cm="1">
        <f t="array" ref="V11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3" s="43"/>
    </row>
    <row r="114" spans="1:23" ht="41.5" hidden="1" customHeight="1" x14ac:dyDescent="0.35">
      <c r="A114" s="1" t="s">
        <v>577</v>
      </c>
      <c r="B114" s="24" t="s">
        <v>571</v>
      </c>
      <c r="C114" s="32" t="s">
        <v>578</v>
      </c>
      <c r="D114" t="s">
        <v>323</v>
      </c>
      <c r="E114" s="2" t="s">
        <v>283</v>
      </c>
      <c r="F114" s="2">
        <v>45085</v>
      </c>
      <c r="G114" s="2">
        <v>45169.697916666664</v>
      </c>
      <c r="H114" s="2" t="s">
        <v>516</v>
      </c>
      <c r="I114" s="2">
        <v>45106</v>
      </c>
      <c r="J114" s="2">
        <v>45085</v>
      </c>
      <c r="K114" s="39" t="s">
        <v>1044</v>
      </c>
      <c r="L114" s="39" t="s">
        <v>1045</v>
      </c>
      <c r="M114" s="39" t="s">
        <v>1046</v>
      </c>
      <c r="N114" s="39" t="s">
        <v>2574</v>
      </c>
      <c r="O114" s="39">
        <v>45083</v>
      </c>
      <c r="P114" t="e">
        <f>VLOOKUP(Tabla1[[#This Row],[Representante]],Correo!A:B,2,0)</f>
        <v>#N/A</v>
      </c>
      <c r="Q114" t="str">
        <f>VLOOKUP(Tabla1[[#This Row],[Responsable asignado]],Correo!A:B,2,0)</f>
        <v>boris.kurten@itau.cl</v>
      </c>
      <c r="R114" t="str">
        <f>CONCATENATE("https://itauchile.atlassian.net/browse/",Tabla1[[#This Row],[Clave]])</f>
        <v>https://itauchile.atlassian.net/browse/GIYP-61</v>
      </c>
      <c r="T114" t="str">
        <f>+Tabla1[[#This Row],[Clave]]</f>
        <v>GIYP-61</v>
      </c>
      <c r="U114" t="e">
        <f>VLOOKUP(Tabla1[[#This Row],[Responsable asignado]],'CIO-CTO'!A:B,2,0)</f>
        <v>#N/A</v>
      </c>
      <c r="V114" t="e" cm="1">
        <f t="array" ref="V11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4" s="43"/>
    </row>
    <row r="115" spans="1:23" ht="41.5" hidden="1" customHeight="1" x14ac:dyDescent="0.35">
      <c r="A115" s="1" t="s">
        <v>599</v>
      </c>
      <c r="B115" s="24" t="s">
        <v>571</v>
      </c>
      <c r="C115" s="32" t="s">
        <v>600</v>
      </c>
      <c r="D115" t="s">
        <v>283</v>
      </c>
      <c r="E115" s="2" t="s">
        <v>323</v>
      </c>
      <c r="F115" s="42">
        <v>45126</v>
      </c>
      <c r="G115" s="2">
        <v>45169.695833333331</v>
      </c>
      <c r="H115" s="2" t="s">
        <v>516</v>
      </c>
      <c r="I115" s="2">
        <v>45091</v>
      </c>
      <c r="J115" s="2">
        <v>45126</v>
      </c>
      <c r="K115" s="39" t="s">
        <v>1047</v>
      </c>
      <c r="L115" s="39" t="s">
        <v>1048</v>
      </c>
      <c r="M115" s="40" t="s">
        <v>1049</v>
      </c>
      <c r="N115" s="40" t="s">
        <v>2556</v>
      </c>
      <c r="O115" s="40">
        <v>45119</v>
      </c>
      <c r="P115" t="str">
        <f>VLOOKUP(Tabla1[[#This Row],[Representante]],Correo!A:B,2,0)</f>
        <v>boris.kurten@itau.cl</v>
      </c>
      <c r="Q115" t="e">
        <f>VLOOKUP(Tabla1[[#This Row],[Responsable asignado]],Correo!A:B,2,0)</f>
        <v>#N/A</v>
      </c>
      <c r="R115" t="str">
        <f>CONCATENATE("https://itauchile.atlassian.net/browse/",Tabla1[[#This Row],[Clave]])</f>
        <v>https://itauchile.atlassian.net/browse/GIYP-107</v>
      </c>
      <c r="T115" t="str">
        <f>+Tabla1[[#This Row],[Clave]]</f>
        <v>GIYP-107</v>
      </c>
      <c r="U115" t="e">
        <f>VLOOKUP(Tabla1[[#This Row],[Responsable asignado]],'CIO-CTO'!A:B,2,0)</f>
        <v>#N/A</v>
      </c>
      <c r="V115" t="e" cm="1">
        <f t="array" ref="V11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5" s="43"/>
    </row>
    <row r="116" spans="1:23" ht="41.5" hidden="1" customHeight="1" x14ac:dyDescent="0.35">
      <c r="A116" s="1" t="s">
        <v>134</v>
      </c>
      <c r="B116" s="24" t="s">
        <v>571</v>
      </c>
      <c r="C116" t="s">
        <v>282</v>
      </c>
      <c r="D116" t="s">
        <v>323</v>
      </c>
      <c r="E116" s="2" t="s">
        <v>323</v>
      </c>
      <c r="F116" s="42">
        <v>45198</v>
      </c>
      <c r="G116" s="2">
        <v>45215.79583333333</v>
      </c>
      <c r="H116" s="2" t="s">
        <v>516</v>
      </c>
      <c r="I116" s="2">
        <v>45146</v>
      </c>
      <c r="J116" s="2">
        <v>45196</v>
      </c>
      <c r="K116" s="39" t="s">
        <v>1050</v>
      </c>
      <c r="L116" s="40" t="s">
        <v>1051</v>
      </c>
      <c r="M116" s="39" t="s">
        <v>1052</v>
      </c>
      <c r="N116" s="39" t="s">
        <v>2575</v>
      </c>
      <c r="O116" s="39">
        <v>45193</v>
      </c>
      <c r="P116" t="str">
        <f>VLOOKUP(Tabla1[[#This Row],[Representante]],Correo!A:B,2,0)</f>
        <v>boris.kurten@itau.cl</v>
      </c>
      <c r="Q116" t="str">
        <f>VLOOKUP(Tabla1[[#This Row],[Responsable asignado]],Correo!A:B,2,0)</f>
        <v>boris.kurten@itau.cl</v>
      </c>
      <c r="R116" t="str">
        <f>CONCATENATE("https://itauchile.atlassian.net/browse/",Tabla1[[#This Row],[Clave]])</f>
        <v>https://itauchile.atlassian.net/browse/GIYP-320</v>
      </c>
      <c r="T116" t="str">
        <f>+Tabla1[[#This Row],[Clave]]</f>
        <v>GIYP-320</v>
      </c>
      <c r="U116" t="e">
        <f>VLOOKUP(Tabla1[[#This Row],[Responsable asignado]],'CIO-CTO'!A:B,2,0)</f>
        <v>#N/A</v>
      </c>
      <c r="V116" t="e" cm="1">
        <f t="array" ref="V11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6" s="43"/>
    </row>
    <row r="117" spans="1:23" ht="41.5" hidden="1" customHeight="1" x14ac:dyDescent="0.35">
      <c r="A117" s="1" t="s">
        <v>322</v>
      </c>
      <c r="B117" s="24" t="s">
        <v>571</v>
      </c>
      <c r="C117" t="s">
        <v>705</v>
      </c>
      <c r="D117" t="s">
        <v>323</v>
      </c>
      <c r="E117" s="2" t="s">
        <v>323</v>
      </c>
      <c r="F117" s="42">
        <v>45198</v>
      </c>
      <c r="G117" s="2">
        <v>45223.404166666667</v>
      </c>
      <c r="H117" s="2" t="s">
        <v>516</v>
      </c>
      <c r="I117" s="2">
        <v>45165</v>
      </c>
      <c r="J117" s="2">
        <v>45198</v>
      </c>
      <c r="K117" s="39" t="s">
        <v>1050</v>
      </c>
      <c r="L117" s="39" t="s">
        <v>1053</v>
      </c>
      <c r="M117" s="39" t="s">
        <v>1054</v>
      </c>
      <c r="N117" s="39" t="s">
        <v>2576</v>
      </c>
      <c r="O117" s="39">
        <v>45193</v>
      </c>
      <c r="P117" t="str">
        <f>VLOOKUP(Tabla1[[#This Row],[Representante]],Correo!A:B,2,0)</f>
        <v>boris.kurten@itau.cl</v>
      </c>
      <c r="Q117" t="str">
        <f>VLOOKUP(Tabla1[[#This Row],[Responsable asignado]],Correo!A:B,2,0)</f>
        <v>boris.kurten@itau.cl</v>
      </c>
      <c r="R117" t="str">
        <f>CONCATENATE("https://itauchile.atlassian.net/browse/",Tabla1[[#This Row],[Clave]])</f>
        <v>https://itauchile.atlassian.net/browse/GIYP-379</v>
      </c>
      <c r="T117" t="str">
        <f>+Tabla1[[#This Row],[Clave]]</f>
        <v>GIYP-379</v>
      </c>
      <c r="U117" t="e">
        <f>VLOOKUP(Tabla1[[#This Row],[Responsable asignado]],'CIO-CTO'!A:B,2,0)</f>
        <v>#N/A</v>
      </c>
      <c r="V117" t="e" cm="1">
        <f t="array" ref="V11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7" s="43"/>
    </row>
    <row r="118" spans="1:23" ht="41.5" hidden="1" customHeight="1" x14ac:dyDescent="0.35">
      <c r="A118" s="1" t="s">
        <v>649</v>
      </c>
      <c r="B118" s="24" t="s">
        <v>571</v>
      </c>
      <c r="C118" t="s">
        <v>650</v>
      </c>
      <c r="D118" t="s">
        <v>254</v>
      </c>
      <c r="E118" s="2" t="s">
        <v>651</v>
      </c>
      <c r="F118" s="2">
        <v>45125</v>
      </c>
      <c r="G118" s="2">
        <v>45169.6875</v>
      </c>
      <c r="H118" s="2" t="s">
        <v>517</v>
      </c>
      <c r="I118" s="2">
        <v>45117</v>
      </c>
      <c r="J118" s="2">
        <v>45125</v>
      </c>
      <c r="K118" s="39" t="s">
        <v>1055</v>
      </c>
      <c r="L118" s="40" t="s">
        <v>1056</v>
      </c>
      <c r="M118" s="39" t="s">
        <v>1057</v>
      </c>
      <c r="N118" s="39" t="s">
        <v>2577</v>
      </c>
      <c r="O118" s="39">
        <v>45121</v>
      </c>
      <c r="P118" t="e">
        <f>VLOOKUP(Tabla1[[#This Row],[Representante]],Correo!A:B,2,0)</f>
        <v>#N/A</v>
      </c>
      <c r="Q118" t="str">
        <f>VLOOKUP(Tabla1[[#This Row],[Responsable asignado]],Correo!A:B,2,0)</f>
        <v>jose.pena_guajardo@itau.cl</v>
      </c>
      <c r="R118" t="str">
        <f>CONCATENATE("https://itauchile.atlassian.net/browse/",Tabla1[[#This Row],[Clave]])</f>
        <v>https://itauchile.atlassian.net/browse/GIYP-219</v>
      </c>
      <c r="T118" t="str">
        <f>+Tabla1[[#This Row],[Clave]]</f>
        <v>GIYP-219</v>
      </c>
      <c r="U118" t="str">
        <f>VLOOKUP(Tabla1[[#This Row],[Responsable asignado]],'CIO-CTO'!A:B,2,0)</f>
        <v>CTO Infraestructura, Redes</v>
      </c>
      <c r="V118" t="str" cm="1">
        <f t="array" ref="V11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8" s="43"/>
    </row>
    <row r="119" spans="1:23" ht="41.5" customHeight="1" x14ac:dyDescent="0.35">
      <c r="A119" s="1" t="s">
        <v>111</v>
      </c>
      <c r="B119" s="24" t="s">
        <v>6</v>
      </c>
      <c r="C119" t="s">
        <v>457</v>
      </c>
      <c r="D119" t="s">
        <v>458</v>
      </c>
      <c r="E119" s="2" t="s">
        <v>458</v>
      </c>
      <c r="F119" s="2">
        <v>45322</v>
      </c>
      <c r="G119" s="2">
        <v>45322.497916666667</v>
      </c>
      <c r="H119" s="2" t="s">
        <v>517</v>
      </c>
      <c r="I119" s="2">
        <v>45049</v>
      </c>
      <c r="J119" s="2"/>
      <c r="K119" s="39" t="s">
        <v>1058</v>
      </c>
      <c r="L119" s="40" t="s">
        <v>2343</v>
      </c>
      <c r="M119" s="39" t="s">
        <v>1059</v>
      </c>
      <c r="N119" s="39" t="s">
        <v>4565</v>
      </c>
      <c r="O119" s="39">
        <v>45301</v>
      </c>
      <c r="P119" t="str">
        <f>VLOOKUP(Tabla1[[#This Row],[Representante]],Correo!A:B,2,0)</f>
        <v>jose.pena_guajardo@itau.cl</v>
      </c>
      <c r="Q119" t="str">
        <f>VLOOKUP(Tabla1[[#This Row],[Responsable asignado]],Correo!A:B,2,0)</f>
        <v>jose.pena_guajardo@itau.cl</v>
      </c>
      <c r="R119" t="str">
        <f>CONCATENATE("https://itauchile.atlassian.net/browse/",Tabla1[[#This Row],[Clave]])</f>
        <v>https://itauchile.atlassian.net/browse/GIYP-233</v>
      </c>
      <c r="T119" t="str">
        <f>+Tabla1[[#This Row],[Clave]]</f>
        <v>GIYP-233</v>
      </c>
      <c r="U119" t="str">
        <f>VLOOKUP(Tabla1[[#This Row],[Responsable asignado]],'CIO-CTO'!A:B,2,0)</f>
        <v>CTO Infraestructura, Redes</v>
      </c>
      <c r="V119" t="str" cm="1">
        <f t="array" ref="V11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9" s="43"/>
    </row>
    <row r="120" spans="1:23" ht="41.5" customHeight="1" x14ac:dyDescent="0.35">
      <c r="A120" s="1" t="s">
        <v>118</v>
      </c>
      <c r="B120" s="24" t="s">
        <v>6</v>
      </c>
      <c r="C120" t="s">
        <v>475</v>
      </c>
      <c r="D120" t="s">
        <v>295</v>
      </c>
      <c r="E120" s="2" t="s">
        <v>295</v>
      </c>
      <c r="F120" s="42">
        <v>45322</v>
      </c>
      <c r="G120" s="2">
        <v>45322.495138888888</v>
      </c>
      <c r="H120" s="2" t="s">
        <v>516</v>
      </c>
      <c r="I120" s="2">
        <v>44893</v>
      </c>
      <c r="J120" s="2"/>
      <c r="K120" s="39" t="s">
        <v>1060</v>
      </c>
      <c r="L120" s="39" t="s">
        <v>2344</v>
      </c>
      <c r="M120" s="39" t="s">
        <v>1061</v>
      </c>
      <c r="N120" s="39" t="s">
        <v>4556</v>
      </c>
      <c r="O120" s="39">
        <v>45317</v>
      </c>
      <c r="P120" t="str">
        <f>VLOOKUP(Tabla1[[#This Row],[Representante]],Correo!A:B,2,0)</f>
        <v>jose.pena_guajardo@itau.cl</v>
      </c>
      <c r="Q120" t="str">
        <f>VLOOKUP(Tabla1[[#This Row],[Responsable asignado]],Correo!A:B,2,0)</f>
        <v>jose.pena_guajardo@itau.cl</v>
      </c>
      <c r="R120" t="str">
        <f>CONCATENATE("https://itauchile.atlassian.net/browse/",Tabla1[[#This Row],[Clave]])</f>
        <v>https://itauchile.atlassian.net/browse/GIYP-251</v>
      </c>
      <c r="T120" t="str">
        <f>+Tabla1[[#This Row],[Clave]]</f>
        <v>GIYP-251</v>
      </c>
      <c r="U120" t="str">
        <f>VLOOKUP(Tabla1[[#This Row],[Responsable asignado]],'CIO-CTO'!A:B,2,0)</f>
        <v>CTO Infraestructura, Redes</v>
      </c>
      <c r="V120" t="str" cm="1">
        <f t="array" ref="V12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0" s="43"/>
    </row>
    <row r="121" spans="1:23" ht="41.5" hidden="1" customHeight="1" x14ac:dyDescent="0.35">
      <c r="A121" s="1" t="s">
        <v>352</v>
      </c>
      <c r="B121" s="24" t="s">
        <v>571</v>
      </c>
      <c r="C121" t="s">
        <v>710</v>
      </c>
      <c r="D121" t="s">
        <v>295</v>
      </c>
      <c r="E121" s="2" t="s">
        <v>295</v>
      </c>
      <c r="F121" s="2">
        <v>45196</v>
      </c>
      <c r="G121" s="2">
        <v>45196.54791666667</v>
      </c>
      <c r="H121" s="2" t="s">
        <v>517</v>
      </c>
      <c r="I121" s="2">
        <v>45183</v>
      </c>
      <c r="J121" s="2">
        <v>45196</v>
      </c>
      <c r="K121" s="39" t="s">
        <v>1062</v>
      </c>
      <c r="L121" s="40" t="s">
        <v>1063</v>
      </c>
      <c r="M121" s="39" t="s">
        <v>1064</v>
      </c>
      <c r="N121" s="39"/>
      <c r="O121" s="39">
        <v>45197</v>
      </c>
      <c r="P121" t="str">
        <f>VLOOKUP(Tabla1[[#This Row],[Representante]],Correo!A:B,2,0)</f>
        <v>jose.pena_guajardo@itau.cl</v>
      </c>
      <c r="Q121" t="str">
        <f>VLOOKUP(Tabla1[[#This Row],[Responsable asignado]],Correo!A:B,2,0)</f>
        <v>jose.pena_guajardo@itau.cl</v>
      </c>
      <c r="R121" t="str">
        <f>CONCATENATE("https://itauchile.atlassian.net/browse/",Tabla1[[#This Row],[Clave]])</f>
        <v>https://itauchile.atlassian.net/browse/GIYP-415</v>
      </c>
      <c r="T121" t="str">
        <f>+Tabla1[[#This Row],[Clave]]</f>
        <v>GIYP-415</v>
      </c>
      <c r="U121" t="str">
        <f>VLOOKUP(Tabla1[[#This Row],[Responsable asignado]],'CIO-CTO'!A:B,2,0)</f>
        <v>CTO Infraestructura, Redes</v>
      </c>
      <c r="V121" t="str" cm="1">
        <f t="array" ref="V12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1" s="43"/>
    </row>
    <row r="122" spans="1:23" ht="41.5" hidden="1" customHeight="1" x14ac:dyDescent="0.35">
      <c r="A122" s="1" t="s">
        <v>444</v>
      </c>
      <c r="B122" s="24" t="s">
        <v>571</v>
      </c>
      <c r="C122" t="s">
        <v>445</v>
      </c>
      <c r="D122" t="s">
        <v>295</v>
      </c>
      <c r="E122" s="2" t="s">
        <v>295</v>
      </c>
      <c r="F122" s="2">
        <v>45301</v>
      </c>
      <c r="G122" s="2">
        <v>45317.732638888891</v>
      </c>
      <c r="H122" s="2" t="s">
        <v>516</v>
      </c>
      <c r="I122" s="2">
        <v>45218</v>
      </c>
      <c r="J122" s="2">
        <v>45301</v>
      </c>
      <c r="K122" s="40" t="s">
        <v>1065</v>
      </c>
      <c r="L122" s="40" t="s">
        <v>4484</v>
      </c>
      <c r="M122" s="40" t="s">
        <v>1238</v>
      </c>
      <c r="N122" s="40" t="s">
        <v>2578</v>
      </c>
      <c r="O122" s="40">
        <v>45301</v>
      </c>
      <c r="P122" t="str">
        <f>VLOOKUP(Tabla1[[#This Row],[Representante]],Correo!A:B,2,0)</f>
        <v>jose.pena_guajardo@itau.cl</v>
      </c>
      <c r="Q122" t="str">
        <f>VLOOKUP(Tabla1[[#This Row],[Responsable asignado]],Correo!A:B,2,0)</f>
        <v>jose.pena_guajardo@itau.cl</v>
      </c>
      <c r="R122" t="str">
        <f>CONCATENATE("https://itauchile.atlassian.net/browse/",Tabla1[[#This Row],[Clave]])</f>
        <v>https://itauchile.atlassian.net/browse/GIYP-523</v>
      </c>
      <c r="T122" t="str">
        <f>+Tabla1[[#This Row],[Clave]]</f>
        <v>GIYP-523</v>
      </c>
      <c r="U122" t="str">
        <f>VLOOKUP(Tabla1[[#This Row],[Responsable asignado]],'CIO-CTO'!A:B,2,0)</f>
        <v>CTO Infraestructura, Redes</v>
      </c>
      <c r="V122" t="str" cm="1">
        <f t="array" ref="V12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2" s="43"/>
    </row>
    <row r="123" spans="1:23" ht="41.5" customHeight="1" x14ac:dyDescent="0.35">
      <c r="A123" s="1" t="s">
        <v>520</v>
      </c>
      <c r="B123" s="24" t="s">
        <v>6</v>
      </c>
      <c r="C123" t="s">
        <v>521</v>
      </c>
      <c r="D123" t="s">
        <v>295</v>
      </c>
      <c r="E123" s="2" t="s">
        <v>295</v>
      </c>
      <c r="F123" s="2">
        <v>45322</v>
      </c>
      <c r="G123" s="2">
        <v>45322.49722222222</v>
      </c>
      <c r="H123" s="2" t="s">
        <v>517</v>
      </c>
      <c r="I123" s="2">
        <v>45240</v>
      </c>
      <c r="J123" s="2"/>
      <c r="K123" s="2" t="s">
        <v>1066</v>
      </c>
      <c r="L123" s="39" t="s">
        <v>2345</v>
      </c>
      <c r="M123" s="2" t="s">
        <v>1067</v>
      </c>
      <c r="N123" s="39" t="s">
        <v>4557</v>
      </c>
      <c r="O123" s="39">
        <v>45301</v>
      </c>
      <c r="P123" t="str">
        <f>VLOOKUP(Tabla1[[#This Row],[Representante]],Correo!A:B,2,0)</f>
        <v>jose.pena_guajardo@itau.cl</v>
      </c>
      <c r="Q123" t="str">
        <f>VLOOKUP(Tabla1[[#This Row],[Responsable asignado]],Correo!A:B,2,0)</f>
        <v>jose.pena_guajardo@itau.cl</v>
      </c>
      <c r="R123" t="str">
        <f>CONCATENATE("https://itauchile.atlassian.net/browse/",Tabla1[[#This Row],[Clave]])</f>
        <v>https://itauchile.atlassian.net/browse/GIYP-600</v>
      </c>
      <c r="T123" t="str">
        <f>+Tabla1[[#This Row],[Clave]]</f>
        <v>GIYP-600</v>
      </c>
      <c r="U123" t="str">
        <f>VLOOKUP(Tabla1[[#This Row],[Responsable asignado]],'CIO-CTO'!A:B,2,0)</f>
        <v>CTO Infraestructura, Redes</v>
      </c>
      <c r="V123" t="str" cm="1">
        <f t="array" ref="V12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3" s="43"/>
    </row>
    <row r="124" spans="1:23" ht="41.5" hidden="1" customHeight="1" x14ac:dyDescent="0.35">
      <c r="A124" s="1" t="s">
        <v>1245</v>
      </c>
      <c r="B124" s="24" t="s">
        <v>571</v>
      </c>
      <c r="C124" t="s">
        <v>1246</v>
      </c>
      <c r="D124" t="s">
        <v>295</v>
      </c>
      <c r="E124" s="2" t="s">
        <v>1247</v>
      </c>
      <c r="F124" s="2">
        <v>45286</v>
      </c>
      <c r="G124" s="2">
        <v>45286.751388888886</v>
      </c>
      <c r="H124" s="2" t="s">
        <v>517</v>
      </c>
      <c r="I124" s="2">
        <v>45275</v>
      </c>
      <c r="J124" s="2">
        <v>45286.625</v>
      </c>
      <c r="K124" s="39" t="s">
        <v>2313</v>
      </c>
      <c r="L124" s="39" t="s">
        <v>2314</v>
      </c>
      <c r="M124" s="39" t="s">
        <v>2315</v>
      </c>
      <c r="N124" s="39" t="s">
        <v>2579</v>
      </c>
      <c r="O124" s="39">
        <v>45286</v>
      </c>
      <c r="P124" t="str">
        <f>VLOOKUP(Tabla1[[#This Row],[Representante]],Correo!A:B,2,0)</f>
        <v>joaquin.campos@itau.cl</v>
      </c>
      <c r="Q124" t="str">
        <f>VLOOKUP(Tabla1[[#This Row],[Responsable asignado]],Correo!A:B,2,0)</f>
        <v>jose.pena_guajardo@itau.cl</v>
      </c>
      <c r="R124" t="str">
        <f>CONCATENATE("https://itauchile.atlassian.net/browse/",Tabla1[[#This Row],[Clave]])</f>
        <v>https://itauchile.atlassian.net/browse/GIYP-710</v>
      </c>
      <c r="T124" t="str">
        <f>+Tabla1[[#This Row],[Clave]]</f>
        <v>GIYP-710</v>
      </c>
      <c r="U124" t="str">
        <f>VLOOKUP(Tabla1[[#This Row],[Responsable asignado]],'CIO-CTO'!A:B,2,0)</f>
        <v>CTO Infraestructura, Redes</v>
      </c>
      <c r="V124" t="str" cm="1">
        <f t="array" ref="V12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4" s="43"/>
    </row>
    <row r="125" spans="1:23" ht="41.5" hidden="1" customHeight="1" x14ac:dyDescent="0.35">
      <c r="A125" s="1" t="s">
        <v>116</v>
      </c>
      <c r="B125" s="24" t="s">
        <v>571</v>
      </c>
      <c r="C125" t="s">
        <v>668</v>
      </c>
      <c r="D125" t="s">
        <v>14</v>
      </c>
      <c r="E125" s="2" t="s">
        <v>14</v>
      </c>
      <c r="F125" s="2">
        <v>45196</v>
      </c>
      <c r="G125" s="2">
        <v>45196.663194444445</v>
      </c>
      <c r="H125" s="2" t="s">
        <v>517</v>
      </c>
      <c r="I125" s="2">
        <v>45125</v>
      </c>
      <c r="J125" s="2">
        <v>45196</v>
      </c>
      <c r="K125" s="39" t="s">
        <v>1068</v>
      </c>
      <c r="L125" s="39" t="s">
        <v>1069</v>
      </c>
      <c r="M125" s="39" t="s">
        <v>1070</v>
      </c>
      <c r="N125" s="39" t="s">
        <v>2580</v>
      </c>
      <c r="O125" s="39">
        <v>45196</v>
      </c>
      <c r="P125" t="str">
        <f>VLOOKUP(Tabla1[[#This Row],[Representante]],Correo!A:B,2,0)</f>
        <v>jose.vidal@itau.cl</v>
      </c>
      <c r="Q125" t="str">
        <f>VLOOKUP(Tabla1[[#This Row],[Responsable asignado]],Correo!A:B,2,0)</f>
        <v>jose.vidal@itau.cl</v>
      </c>
      <c r="R125" t="str">
        <f>CONCATENATE("https://itauchile.atlassian.net/browse/",Tabla1[[#This Row],[Clave]])</f>
        <v>https://itauchile.atlassian.net/browse/GIYP-246</v>
      </c>
      <c r="T125" t="str">
        <f>+Tabla1[[#This Row],[Clave]]</f>
        <v>GIYP-246</v>
      </c>
      <c r="U125" t="e">
        <f>VLOOKUP(Tabla1[[#This Row],[Responsable asignado]],'CIO-CTO'!A:B,2,0)</f>
        <v>#N/A</v>
      </c>
      <c r="V125" t="e" cm="1">
        <f t="array" ref="V12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5" s="43"/>
    </row>
    <row r="126" spans="1:23" ht="41.5" hidden="1" customHeight="1" x14ac:dyDescent="0.35">
      <c r="A126" s="1" t="s">
        <v>579</v>
      </c>
      <c r="B126" s="24" t="s">
        <v>571</v>
      </c>
      <c r="C126" t="s">
        <v>580</v>
      </c>
      <c r="D126" t="s">
        <v>544</v>
      </c>
      <c r="E126" s="2" t="s">
        <v>298</v>
      </c>
      <c r="F126" s="2">
        <v>45085</v>
      </c>
      <c r="G126" s="2">
        <v>45189.722916666666</v>
      </c>
      <c r="H126" s="2" t="s">
        <v>517</v>
      </c>
      <c r="I126" s="2">
        <v>45107</v>
      </c>
      <c r="J126" s="2">
        <v>45085</v>
      </c>
      <c r="K126" s="39" t="s">
        <v>1071</v>
      </c>
      <c r="L126" s="39" t="s">
        <v>1072</v>
      </c>
      <c r="M126" s="39" t="s">
        <v>1073</v>
      </c>
      <c r="N126" s="39" t="s">
        <v>2581</v>
      </c>
      <c r="O126" s="39">
        <v>45085</v>
      </c>
      <c r="P126" t="str">
        <f>VLOOKUP(Tabla1[[#This Row],[Representante]],Correo!A:B,2,0)</f>
        <v>felipe.ruiz@itau.cl</v>
      </c>
      <c r="Q126" t="e">
        <f>VLOOKUP(Tabla1[[#This Row],[Responsable asignado]],Correo!A:B,2,0)</f>
        <v>#N/A</v>
      </c>
      <c r="R126" t="str">
        <f>CONCATENATE("https://itauchile.atlassian.net/browse/",Tabla1[[#This Row],[Clave]])</f>
        <v>https://itauchile.atlassian.net/browse/GIYP-62</v>
      </c>
      <c r="T126" t="str">
        <f>+Tabla1[[#This Row],[Clave]]</f>
        <v>GIYP-62</v>
      </c>
      <c r="U126" t="e">
        <f>VLOOKUP(Tabla1[[#This Row],[Responsable asignado]],'CIO-CTO'!A:B,2,0)</f>
        <v>#N/A</v>
      </c>
      <c r="V126" t="e" cm="1">
        <f t="array" ref="V12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6" s="43"/>
    </row>
    <row r="127" spans="1:23" ht="41.5" hidden="1" customHeight="1" x14ac:dyDescent="0.35">
      <c r="A127" s="1" t="s">
        <v>605</v>
      </c>
      <c r="B127" s="24" t="s">
        <v>571</v>
      </c>
      <c r="C127" s="32" t="s">
        <v>606</v>
      </c>
      <c r="D127" t="s">
        <v>607</v>
      </c>
      <c r="E127" s="2" t="s">
        <v>298</v>
      </c>
      <c r="F127" s="2">
        <v>45104</v>
      </c>
      <c r="G127" s="2">
        <v>45189.625</v>
      </c>
      <c r="H127" s="2" t="s">
        <v>516</v>
      </c>
      <c r="I127" s="2">
        <v>45096</v>
      </c>
      <c r="J127" s="2">
        <v>45104</v>
      </c>
      <c r="K127" s="39" t="s">
        <v>1074</v>
      </c>
      <c r="L127" s="39" t="s">
        <v>1075</v>
      </c>
      <c r="M127" s="39" t="s">
        <v>1076</v>
      </c>
      <c r="N127" s="39" t="s">
        <v>2496</v>
      </c>
      <c r="O127" s="39">
        <v>45104</v>
      </c>
      <c r="P127" t="str">
        <f>VLOOKUP(Tabla1[[#This Row],[Representante]],Correo!A:B,2,0)</f>
        <v>felipe.ruiz@itau.cl</v>
      </c>
      <c r="Q127" t="e">
        <f>VLOOKUP(Tabla1[[#This Row],[Responsable asignado]],Correo!A:B,2,0)</f>
        <v>#N/A</v>
      </c>
      <c r="R127" t="str">
        <f>CONCATENATE("https://itauchile.atlassian.net/browse/",Tabla1[[#This Row],[Clave]])</f>
        <v>https://itauchile.atlassian.net/browse/GIYP-130</v>
      </c>
      <c r="T127" t="str">
        <f>+Tabla1[[#This Row],[Clave]]</f>
        <v>GIYP-130</v>
      </c>
      <c r="U127" t="e">
        <f>VLOOKUP(Tabla1[[#This Row],[Responsable asignado]],'CIO-CTO'!A:B,2,0)</f>
        <v>#N/A</v>
      </c>
      <c r="V127" t="e" cm="1">
        <f t="array" ref="V12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7" s="43"/>
    </row>
    <row r="128" spans="1:23" ht="41.5" hidden="1" customHeight="1" x14ac:dyDescent="0.35">
      <c r="A128" s="1" t="s">
        <v>659</v>
      </c>
      <c r="B128" s="24" t="s">
        <v>571</v>
      </c>
      <c r="C128" t="s">
        <v>660</v>
      </c>
      <c r="D128" t="s">
        <v>212</v>
      </c>
      <c r="E128" s="2" t="s">
        <v>539</v>
      </c>
      <c r="F128" s="2">
        <v>45140</v>
      </c>
      <c r="G128" s="2">
        <v>45169.686805555553</v>
      </c>
      <c r="H128" s="2" t="s">
        <v>517</v>
      </c>
      <c r="I128" s="2">
        <v>45121</v>
      </c>
      <c r="J128" s="2">
        <v>45140</v>
      </c>
      <c r="K128" s="39" t="s">
        <v>1077</v>
      </c>
      <c r="L128" s="39" t="s">
        <v>1078</v>
      </c>
      <c r="M128" s="39" t="s">
        <v>1079</v>
      </c>
      <c r="N128" s="39" t="s">
        <v>2582</v>
      </c>
      <c r="O128" s="39">
        <v>45121</v>
      </c>
      <c r="P128" t="str">
        <f>VLOOKUP(Tabla1[[#This Row],[Representante]],Correo!A:B,2,0)</f>
        <v>cristian.gonzalez_hosima@itau.cl</v>
      </c>
      <c r="Q128" t="str">
        <f>VLOOKUP(Tabla1[[#This Row],[Responsable asignado]],Correo!A:B,2,0)</f>
        <v>david.luna@itau.cl</v>
      </c>
      <c r="R128" t="str">
        <f>CONCATENATE("https://itauchile.atlassian.net/browse/",Tabla1[[#This Row],[Clave]])</f>
        <v>https://itauchile.atlassian.net/browse/GIYP-235</v>
      </c>
      <c r="T128" t="str">
        <f>+Tabla1[[#This Row],[Clave]]</f>
        <v>GIYP-235</v>
      </c>
      <c r="U128" t="str">
        <f>VLOOKUP(Tabla1[[#This Row],[Responsable asignado]],'CIO-CTO'!A:B,2,0)</f>
        <v>CIO Corporativo, Ingenieria TI</v>
      </c>
      <c r="V128" t="str" cm="1">
        <f t="array" ref="V12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28" s="43"/>
    </row>
    <row r="129" spans="1:23" ht="41.5" hidden="1" customHeight="1" x14ac:dyDescent="0.35">
      <c r="A129" s="1" t="s">
        <v>113</v>
      </c>
      <c r="B129" s="24" t="s">
        <v>571</v>
      </c>
      <c r="C129" t="s">
        <v>661</v>
      </c>
      <c r="D129" t="s">
        <v>662</v>
      </c>
      <c r="E129" s="2" t="s">
        <v>291</v>
      </c>
      <c r="F129" s="2">
        <v>45139</v>
      </c>
      <c r="G129" s="2">
        <v>45169.686111111114</v>
      </c>
      <c r="H129" s="2" t="s">
        <v>516</v>
      </c>
      <c r="I129" s="2">
        <v>45122</v>
      </c>
      <c r="J129" s="2">
        <v>45139</v>
      </c>
      <c r="K129" s="39" t="s">
        <v>1080</v>
      </c>
      <c r="L129" s="39" t="s">
        <v>1081</v>
      </c>
      <c r="M129" s="39" t="s">
        <v>1082</v>
      </c>
      <c r="N129" s="39" t="s">
        <v>2583</v>
      </c>
      <c r="O129" s="39">
        <v>45129</v>
      </c>
      <c r="P129" t="str">
        <f>VLOOKUP(Tabla1[[#This Row],[Representante]],Correo!A:B,2,0)</f>
        <v>jorge.chandia@itau.cl</v>
      </c>
      <c r="Q129" t="str">
        <f>VLOOKUP(Tabla1[[#This Row],[Responsable asignado]],Correo!A:B,2,0)</f>
        <v>david.luna@itau.cl</v>
      </c>
      <c r="R129" t="str">
        <f>CONCATENATE("https://itauchile.atlassian.net/browse/",Tabla1[[#This Row],[Clave]])</f>
        <v>https://itauchile.atlassian.net/browse/GIYP-238</v>
      </c>
      <c r="T129" t="str">
        <f>+Tabla1[[#This Row],[Clave]]</f>
        <v>GIYP-238</v>
      </c>
      <c r="U129" t="str">
        <f>VLOOKUP(Tabla1[[#This Row],[Responsable asignado]],'CIO-CTO'!A:B,2,0)</f>
        <v>CIO Corporativo, Ingenieria TI</v>
      </c>
      <c r="V129" t="str" cm="1">
        <f t="array" ref="V12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29" s="43"/>
    </row>
    <row r="130" spans="1:23" ht="41.5" hidden="1" customHeight="1" x14ac:dyDescent="0.35">
      <c r="A130" s="1" t="s">
        <v>129</v>
      </c>
      <c r="B130" s="24" t="s">
        <v>571</v>
      </c>
      <c r="C130" s="32" t="s">
        <v>690</v>
      </c>
      <c r="D130" t="s">
        <v>212</v>
      </c>
      <c r="E130" s="2" t="s">
        <v>293</v>
      </c>
      <c r="F130" s="2">
        <v>45202</v>
      </c>
      <c r="G130" s="2">
        <v>45202.611805555556</v>
      </c>
      <c r="H130" s="2" t="s">
        <v>517</v>
      </c>
      <c r="I130" s="2">
        <v>45140</v>
      </c>
      <c r="J130" s="2">
        <v>45202</v>
      </c>
      <c r="K130" s="39" t="s">
        <v>1083</v>
      </c>
      <c r="L130" s="40" t="s">
        <v>1084</v>
      </c>
      <c r="M130" s="39" t="s">
        <v>1085</v>
      </c>
      <c r="N130" s="39" t="s">
        <v>2584</v>
      </c>
      <c r="O130" s="39">
        <v>45201</v>
      </c>
      <c r="P130" t="str">
        <f>VLOOKUP(Tabla1[[#This Row],[Representante]],Correo!A:B,2,0)</f>
        <v>arturo.medina@itau.cl</v>
      </c>
      <c r="Q130" t="str">
        <f>VLOOKUP(Tabla1[[#This Row],[Responsable asignado]],Correo!A:B,2,0)</f>
        <v>david.luna@itau.cl</v>
      </c>
      <c r="R130" t="str">
        <f>CONCATENATE("https://itauchile.atlassian.net/browse/",Tabla1[[#This Row],[Clave]])</f>
        <v>https://itauchile.atlassian.net/browse/GIYP-305</v>
      </c>
      <c r="T130" t="str">
        <f>+Tabla1[[#This Row],[Clave]]</f>
        <v>GIYP-305</v>
      </c>
      <c r="U130" t="str">
        <f>VLOOKUP(Tabla1[[#This Row],[Responsable asignado]],'CIO-CTO'!A:B,2,0)</f>
        <v>CIO Corporativo, Ingenieria TI</v>
      </c>
      <c r="V130" t="str" cm="1">
        <f t="array" ref="V13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0" s="43"/>
    </row>
    <row r="131" spans="1:23" ht="41.5" hidden="1" customHeight="1" x14ac:dyDescent="0.35">
      <c r="A131" s="1" t="s">
        <v>135</v>
      </c>
      <c r="B131" s="24" t="s">
        <v>571</v>
      </c>
      <c r="C131" t="s">
        <v>211</v>
      </c>
      <c r="D131" t="s">
        <v>212</v>
      </c>
      <c r="E131" s="2" t="s">
        <v>213</v>
      </c>
      <c r="F131" s="2">
        <v>45203</v>
      </c>
      <c r="G131" s="2">
        <v>45203.474305555559</v>
      </c>
      <c r="H131" s="2" t="s">
        <v>517</v>
      </c>
      <c r="I131" s="2">
        <v>44965</v>
      </c>
      <c r="J131" s="2">
        <v>45200</v>
      </c>
      <c r="K131" s="39" t="s">
        <v>1086</v>
      </c>
      <c r="L131" s="40" t="s">
        <v>1087</v>
      </c>
      <c r="M131" s="39" t="s">
        <v>1088</v>
      </c>
      <c r="N131" s="39" t="s">
        <v>2585</v>
      </c>
      <c r="O131" s="39">
        <v>45200</v>
      </c>
      <c r="P131" t="str">
        <f>VLOOKUP(Tabla1[[#This Row],[Representante]],Correo!A:B,2,0)</f>
        <v>nelson.saavedra@itau.cl</v>
      </c>
      <c r="Q131" t="str">
        <f>VLOOKUP(Tabla1[[#This Row],[Responsable asignado]],Correo!A:B,2,0)</f>
        <v>david.luna@itau.cl</v>
      </c>
      <c r="R131" t="str">
        <f>CONCATENATE("https://itauchile.atlassian.net/browse/",Tabla1[[#This Row],[Clave]])</f>
        <v>https://itauchile.atlassian.net/browse/GIYP-321</v>
      </c>
      <c r="T131" t="str">
        <f>+Tabla1[[#This Row],[Clave]]</f>
        <v>GIYP-321</v>
      </c>
      <c r="U131" t="str">
        <f>VLOOKUP(Tabla1[[#This Row],[Responsable asignado]],'CIO-CTO'!A:B,2,0)</f>
        <v>CIO Corporativo, Ingenieria TI</v>
      </c>
      <c r="V131" t="str" cm="1">
        <f t="array" ref="V13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1" s="43"/>
    </row>
    <row r="132" spans="1:23" ht="41.5" hidden="1" customHeight="1" x14ac:dyDescent="0.35">
      <c r="A132" s="1" t="s">
        <v>289</v>
      </c>
      <c r="B132" s="24" t="s">
        <v>571</v>
      </c>
      <c r="C132" t="s">
        <v>697</v>
      </c>
      <c r="D132" t="s">
        <v>212</v>
      </c>
      <c r="E132" s="2" t="s">
        <v>291</v>
      </c>
      <c r="F132" s="2">
        <v>45222</v>
      </c>
      <c r="G132" s="2">
        <v>45222.508333333331</v>
      </c>
      <c r="H132" s="2" t="s">
        <v>517</v>
      </c>
      <c r="I132" s="2">
        <v>45154</v>
      </c>
      <c r="J132" s="2">
        <v>45222</v>
      </c>
      <c r="K132" s="39" t="s">
        <v>1089</v>
      </c>
      <c r="L132" s="39" t="s">
        <v>1090</v>
      </c>
      <c r="M132" s="39" t="s">
        <v>1091</v>
      </c>
      <c r="N132" s="39" t="s">
        <v>2586</v>
      </c>
      <c r="O132" s="39">
        <v>45204</v>
      </c>
      <c r="P132" t="str">
        <f>VLOOKUP(Tabla1[[#This Row],[Representante]],Correo!A:B,2,0)</f>
        <v>jorge.chandia@itau.cl</v>
      </c>
      <c r="Q132" t="str">
        <f>VLOOKUP(Tabla1[[#This Row],[Responsable asignado]],Correo!A:B,2,0)</f>
        <v>david.luna@itau.cl</v>
      </c>
      <c r="R132" t="str">
        <f>CONCATENATE("https://itauchile.atlassian.net/browse/",Tabla1[[#This Row],[Clave]])</f>
        <v>https://itauchile.atlassian.net/browse/GIYP-344</v>
      </c>
      <c r="T132" t="str">
        <f>+Tabla1[[#This Row],[Clave]]</f>
        <v>GIYP-344</v>
      </c>
      <c r="U132" t="str">
        <f>VLOOKUP(Tabla1[[#This Row],[Responsable asignado]],'CIO-CTO'!A:B,2,0)</f>
        <v>CIO Corporativo, Ingenieria TI</v>
      </c>
      <c r="V132" t="str" cm="1">
        <f t="array" ref="V13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2" s="43"/>
    </row>
    <row r="133" spans="1:23" ht="41.5" hidden="1" customHeight="1" x14ac:dyDescent="0.35">
      <c r="A133" s="1" t="s">
        <v>300</v>
      </c>
      <c r="B133" s="24" t="s">
        <v>571</v>
      </c>
      <c r="C133" s="33" t="s">
        <v>698</v>
      </c>
      <c r="D133" t="s">
        <v>212</v>
      </c>
      <c r="E133" s="2" t="s">
        <v>699</v>
      </c>
      <c r="F133" s="42">
        <v>45160</v>
      </c>
      <c r="G133" s="2">
        <v>45259.481249999997</v>
      </c>
      <c r="H133" s="2" t="s">
        <v>517</v>
      </c>
      <c r="I133" s="2">
        <v>45150</v>
      </c>
      <c r="J133" s="2">
        <v>45160</v>
      </c>
      <c r="K133" s="39" t="s">
        <v>1092</v>
      </c>
      <c r="L133" s="39" t="s">
        <v>1093</v>
      </c>
      <c r="M133" s="40" t="s">
        <v>1094</v>
      </c>
      <c r="N133" s="40" t="s">
        <v>2587</v>
      </c>
      <c r="O133" s="40">
        <v>45151</v>
      </c>
      <c r="P133" t="e">
        <f>VLOOKUP(Tabla1[[#This Row],[Representante]],Correo!A:B,2,0)</f>
        <v>#N/A</v>
      </c>
      <c r="Q133" t="str">
        <f>VLOOKUP(Tabla1[[#This Row],[Responsable asignado]],Correo!A:B,2,0)</f>
        <v>david.luna@itau.cl</v>
      </c>
      <c r="R133" t="str">
        <f>CONCATENATE("https://itauchile.atlassian.net/browse/",Tabla1[[#This Row],[Clave]])</f>
        <v>https://itauchile.atlassian.net/browse/GIYP-345</v>
      </c>
      <c r="T133" t="str">
        <f>+Tabla1[[#This Row],[Clave]]</f>
        <v>GIYP-345</v>
      </c>
      <c r="U133" t="str">
        <f>VLOOKUP(Tabla1[[#This Row],[Responsable asignado]],'CIO-CTO'!A:B,2,0)</f>
        <v>CIO Corporativo, Ingenieria TI</v>
      </c>
      <c r="V133" t="str" cm="1">
        <f t="array" ref="V13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3" s="43"/>
    </row>
    <row r="134" spans="1:23" ht="41.5" hidden="1" customHeight="1" x14ac:dyDescent="0.35">
      <c r="A134" s="1" t="s">
        <v>301</v>
      </c>
      <c r="B134" s="24" t="s">
        <v>571</v>
      </c>
      <c r="C134" t="s">
        <v>700</v>
      </c>
      <c r="D134" t="s">
        <v>212</v>
      </c>
      <c r="E134" s="2" t="s">
        <v>302</v>
      </c>
      <c r="F134" s="2">
        <v>45236</v>
      </c>
      <c r="G134" s="2">
        <v>45236.579861111109</v>
      </c>
      <c r="H134" s="2" t="s">
        <v>517</v>
      </c>
      <c r="I134" s="2">
        <v>45152</v>
      </c>
      <c r="J134" s="2">
        <v>45236</v>
      </c>
      <c r="K134" s="40" t="s">
        <v>1095</v>
      </c>
      <c r="L134" s="40" t="s">
        <v>1096</v>
      </c>
      <c r="M134" s="40" t="s">
        <v>1097</v>
      </c>
      <c r="N134" s="40" t="s">
        <v>2588</v>
      </c>
      <c r="O134" s="40">
        <v>45235</v>
      </c>
      <c r="P134" t="str">
        <f>VLOOKUP(Tabla1[[#This Row],[Representante]],Correo!A:B,2,0)</f>
        <v>eric.valtierra@itau.cl</v>
      </c>
      <c r="Q134" t="str">
        <f>VLOOKUP(Tabla1[[#This Row],[Responsable asignado]],Correo!A:B,2,0)</f>
        <v>david.luna@itau.cl</v>
      </c>
      <c r="R134" t="str">
        <f>CONCATENATE("https://itauchile.atlassian.net/browse/",Tabla1[[#This Row],[Clave]])</f>
        <v>https://itauchile.atlassian.net/browse/GIYP-350</v>
      </c>
      <c r="T134" t="str">
        <f>+Tabla1[[#This Row],[Clave]]</f>
        <v>GIYP-350</v>
      </c>
      <c r="U134" t="str">
        <f>VLOOKUP(Tabla1[[#This Row],[Responsable asignado]],'CIO-CTO'!A:B,2,0)</f>
        <v>CIO Corporativo, Ingenieria TI</v>
      </c>
      <c r="V134" t="str" cm="1">
        <f t="array" ref="V13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4" s="43"/>
    </row>
    <row r="135" spans="1:23" ht="41.5" hidden="1" customHeight="1" x14ac:dyDescent="0.35">
      <c r="A135" s="1" t="s">
        <v>369</v>
      </c>
      <c r="B135" s="24" t="s">
        <v>571</v>
      </c>
      <c r="C135" t="s">
        <v>718</v>
      </c>
      <c r="D135" t="s">
        <v>719</v>
      </c>
      <c r="E135" s="2" t="s">
        <v>291</v>
      </c>
      <c r="F135" s="2">
        <v>45225</v>
      </c>
      <c r="G135" s="2">
        <v>45223.375</v>
      </c>
      <c r="H135" s="2" t="s">
        <v>517</v>
      </c>
      <c r="I135" s="2">
        <v>45195</v>
      </c>
      <c r="J135" s="2">
        <v>45223</v>
      </c>
      <c r="K135" s="39" t="s">
        <v>1098</v>
      </c>
      <c r="L135" s="40" t="s">
        <v>1099</v>
      </c>
      <c r="M135" s="39" t="s">
        <v>1100</v>
      </c>
      <c r="N135" s="39" t="s">
        <v>2589</v>
      </c>
      <c r="O135" s="39">
        <v>45209</v>
      </c>
      <c r="P135" t="str">
        <f>VLOOKUP(Tabla1[[#This Row],[Representante]],Correo!A:B,2,0)</f>
        <v>jorge.chandia@itau.cl</v>
      </c>
      <c r="Q135" t="str">
        <f>VLOOKUP(Tabla1[[#This Row],[Responsable asignado]],Correo!A:B,2,0)</f>
        <v>david.luna@itau.cl</v>
      </c>
      <c r="R135" t="str">
        <f>CONCATENATE("https://itauchile.atlassian.net/browse/",Tabla1[[#This Row],[Clave]])</f>
        <v>https://itauchile.atlassian.net/browse/GIYP-436</v>
      </c>
      <c r="T135" t="str">
        <f>+Tabla1[[#This Row],[Clave]]</f>
        <v>GIYP-436</v>
      </c>
      <c r="U135" t="str">
        <f>VLOOKUP(Tabla1[[#This Row],[Responsable asignado]],'CIO-CTO'!A:B,2,0)</f>
        <v>CIO Corporativo, Ingenieria TI</v>
      </c>
      <c r="V135" t="str" cm="1">
        <f t="array" ref="V13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5" s="43"/>
    </row>
    <row r="136" spans="1:23" ht="17" hidden="1" customHeight="1" x14ac:dyDescent="0.35">
      <c r="A136" s="1" t="s">
        <v>451</v>
      </c>
      <c r="B136" s="24" t="s">
        <v>571</v>
      </c>
      <c r="C136" t="s">
        <v>729</v>
      </c>
      <c r="D136" t="s">
        <v>212</v>
      </c>
      <c r="E136" s="2" t="s">
        <v>452</v>
      </c>
      <c r="F136" s="2">
        <v>45236</v>
      </c>
      <c r="G136" s="2">
        <v>45237.410416666666</v>
      </c>
      <c r="H136" s="2" t="s">
        <v>517</v>
      </c>
      <c r="I136" s="2">
        <v>45219</v>
      </c>
      <c r="J136" s="2">
        <v>45236</v>
      </c>
      <c r="K136" s="39" t="s">
        <v>1101</v>
      </c>
      <c r="L136" s="39" t="s">
        <v>1102</v>
      </c>
      <c r="M136" s="39" t="s">
        <v>1103</v>
      </c>
      <c r="N136" s="40" t="s">
        <v>2590</v>
      </c>
      <c r="O136" s="40">
        <v>45225</v>
      </c>
      <c r="P136" t="str">
        <f>VLOOKUP(Tabla1[[#This Row],[Representante]],Correo!A:B,2,0)</f>
        <v>pablo.ibarra@itau.cl</v>
      </c>
      <c r="Q136" t="str">
        <f>VLOOKUP(Tabla1[[#This Row],[Responsable asignado]],Correo!A:B,2,0)</f>
        <v>david.luna@itau.cl</v>
      </c>
      <c r="R136" t="str">
        <f>CONCATENATE("https://itauchile.atlassian.net/browse/",Tabla1[[#This Row],[Clave]])</f>
        <v>https://itauchile.atlassian.net/browse/GIYP-534</v>
      </c>
      <c r="T136" t="str">
        <f>+Tabla1[[#This Row],[Clave]]</f>
        <v>GIYP-534</v>
      </c>
      <c r="U136" t="str">
        <f>VLOOKUP(Tabla1[[#This Row],[Responsable asignado]],'CIO-CTO'!A:B,2,0)</f>
        <v>CIO Corporativo, Ingenieria TI</v>
      </c>
      <c r="V136" t="str" cm="1">
        <f t="array" ref="V13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6" s="43"/>
    </row>
    <row r="137" spans="1:23" ht="41.5" hidden="1" customHeight="1" x14ac:dyDescent="0.35">
      <c r="A137" s="1" t="s">
        <v>534</v>
      </c>
      <c r="B137" s="24" t="s">
        <v>571</v>
      </c>
      <c r="C137" s="32" t="s">
        <v>535</v>
      </c>
      <c r="D137" t="s">
        <v>212</v>
      </c>
      <c r="E137" s="2" t="s">
        <v>539</v>
      </c>
      <c r="F137" s="2">
        <v>45264</v>
      </c>
      <c r="G137" s="2">
        <v>45287.664583333331</v>
      </c>
      <c r="H137" s="2" t="s">
        <v>517</v>
      </c>
      <c r="I137" s="2">
        <v>45245</v>
      </c>
      <c r="J137" s="2">
        <v>45264</v>
      </c>
      <c r="K137" s="39" t="s">
        <v>1104</v>
      </c>
      <c r="L137" s="40" t="s">
        <v>2346</v>
      </c>
      <c r="M137" s="39" t="s">
        <v>2347</v>
      </c>
      <c r="N137" s="40" t="s">
        <v>2591</v>
      </c>
      <c r="O137" s="40">
        <v>45264</v>
      </c>
      <c r="P137" t="str">
        <f>VLOOKUP(Tabla1[[#This Row],[Representante]],Correo!A:B,2,0)</f>
        <v>cristian.gonzalez_hosima@itau.cl</v>
      </c>
      <c r="Q137" t="str">
        <f>VLOOKUP(Tabla1[[#This Row],[Responsable asignado]],Correo!A:B,2,0)</f>
        <v>david.luna@itau.cl</v>
      </c>
      <c r="R137" t="str">
        <f>CONCATENATE("https://itauchile.atlassian.net/browse/",Tabla1[[#This Row],[Clave]])</f>
        <v>https://itauchile.atlassian.net/browse/GIYP-620</v>
      </c>
      <c r="T137" t="str">
        <f>+Tabla1[[#This Row],[Clave]]</f>
        <v>GIYP-620</v>
      </c>
      <c r="U137" t="str">
        <f>VLOOKUP(Tabla1[[#This Row],[Responsable asignado]],'CIO-CTO'!A:B,2,0)</f>
        <v>CIO Corporativo, Ingenieria TI</v>
      </c>
      <c r="V137" t="str" cm="1">
        <f t="array" ref="V13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7" s="43"/>
    </row>
    <row r="138" spans="1:23" ht="41.5" customHeight="1" x14ac:dyDescent="0.35">
      <c r="A138" s="1" t="s">
        <v>2348</v>
      </c>
      <c r="B138" s="24" t="s">
        <v>216</v>
      </c>
      <c r="C138" t="s">
        <v>2394</v>
      </c>
      <c r="D138" t="s">
        <v>212</v>
      </c>
      <c r="E138" s="2" t="s">
        <v>551</v>
      </c>
      <c r="F138" s="2">
        <v>45323</v>
      </c>
      <c r="G138" s="2">
        <v>45313.534722222219</v>
      </c>
      <c r="H138" s="2" t="s">
        <v>516</v>
      </c>
      <c r="I138" s="2">
        <v>45288</v>
      </c>
      <c r="J138" s="2"/>
      <c r="K138" s="39" t="s">
        <v>2395</v>
      </c>
      <c r="L138" s="39" t="s">
        <v>2396</v>
      </c>
      <c r="M138" s="39" t="s">
        <v>2397</v>
      </c>
      <c r="N138" s="39" t="s">
        <v>2592</v>
      </c>
      <c r="O138" s="39">
        <v>45322</v>
      </c>
      <c r="P138" t="str">
        <f>VLOOKUP(Tabla1[[#This Row],[Representante]],Correo!A:B,2,0)</f>
        <v>juan.tapia@itau.cl</v>
      </c>
      <c r="Q138" t="str">
        <f>VLOOKUP(Tabla1[[#This Row],[Responsable asignado]],Correo!A:B,2,0)</f>
        <v>david.luna@itau.cl</v>
      </c>
      <c r="R138" t="str">
        <f>CONCATENATE("https://itauchile.atlassian.net/browse/",Tabla1[[#This Row],[Clave]])</f>
        <v>https://itauchile.atlassian.net/browse/GIYP-741</v>
      </c>
      <c r="T138" t="str">
        <f>+Tabla1[[#This Row],[Clave]]</f>
        <v>GIYP-741</v>
      </c>
      <c r="U138" t="str">
        <f>VLOOKUP(Tabla1[[#This Row],[Responsable asignado]],'CIO-CTO'!A:B,2,0)</f>
        <v>CIO Corporativo, Ingenieria TI</v>
      </c>
      <c r="V138" t="str" cm="1">
        <f t="array" ref="V13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8" s="43"/>
    </row>
    <row r="139" spans="1:23" ht="41.5" hidden="1" customHeight="1" x14ac:dyDescent="0.35">
      <c r="A139" s="1" t="s">
        <v>100</v>
      </c>
      <c r="B139" s="24" t="s">
        <v>571</v>
      </c>
      <c r="C139" s="33" t="s">
        <v>622</v>
      </c>
      <c r="D139" t="s">
        <v>215</v>
      </c>
      <c r="E139" s="2" t="s">
        <v>325</v>
      </c>
      <c r="F139" s="2">
        <v>45127</v>
      </c>
      <c r="G139" s="2">
        <v>45189.487500000003</v>
      </c>
      <c r="H139" s="2" t="s">
        <v>517</v>
      </c>
      <c r="I139" s="2">
        <v>45107</v>
      </c>
      <c r="J139" s="2">
        <v>45127</v>
      </c>
      <c r="K139" s="39" t="s">
        <v>1106</v>
      </c>
      <c r="L139" s="40" t="s">
        <v>1107</v>
      </c>
      <c r="M139" s="39" t="s">
        <v>1108</v>
      </c>
      <c r="N139" s="39" t="s">
        <v>2593</v>
      </c>
      <c r="O139" s="39">
        <v>45127</v>
      </c>
      <c r="P139" t="str">
        <f>VLOOKUP(Tabla1[[#This Row],[Representante]],Correo!A:B,2,0)</f>
        <v>raul.garcia@itau.cl</v>
      </c>
      <c r="Q139" t="str">
        <f>VLOOKUP(Tabla1[[#This Row],[Responsable asignado]],Correo!A:B,2,0)</f>
        <v>orlando.andrade@itau.cl</v>
      </c>
      <c r="R139" t="str">
        <f>CONCATENATE("https://itauchile.atlassian.net/browse/",Tabla1[[#This Row],[Clave]])</f>
        <v>https://itauchile.atlassian.net/browse/GIYP-177</v>
      </c>
      <c r="T139" t="str">
        <f>+Tabla1[[#This Row],[Clave]]</f>
        <v>GIYP-177</v>
      </c>
      <c r="U139" t="str">
        <f>VLOOKUP(Tabla1[[#This Row],[Responsable asignado]],'CIO-CTO'!A:B,2,0)</f>
        <v>CTO Infraestructura, Ciberseguridad, Control de Accesos</v>
      </c>
      <c r="V139" t="str" cm="1">
        <f t="array" ref="V13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39" s="43"/>
    </row>
    <row r="140" spans="1:23" ht="41.5" hidden="1" customHeight="1" x14ac:dyDescent="0.35">
      <c r="A140" s="1" t="s">
        <v>350</v>
      </c>
      <c r="B140" s="24" t="s">
        <v>571</v>
      </c>
      <c r="C140" t="s">
        <v>709</v>
      </c>
      <c r="D140" t="s">
        <v>351</v>
      </c>
      <c r="E140" s="2" t="s">
        <v>351</v>
      </c>
      <c r="F140" s="42">
        <v>45190</v>
      </c>
      <c r="G140" s="2">
        <v>45190.760416666664</v>
      </c>
      <c r="H140" s="2" t="s">
        <v>517</v>
      </c>
      <c r="I140" s="2">
        <v>45182</v>
      </c>
      <c r="J140" s="2">
        <v>45190</v>
      </c>
      <c r="K140" s="39" t="s">
        <v>1109</v>
      </c>
      <c r="L140" s="40" t="s">
        <v>1110</v>
      </c>
      <c r="M140" s="40" t="s">
        <v>1111</v>
      </c>
      <c r="N140" s="40"/>
      <c r="O140" s="40">
        <v>45190</v>
      </c>
      <c r="P140" t="str">
        <f>VLOOKUP(Tabla1[[#This Row],[Representante]],Correo!A:B,2,0)</f>
        <v>raul.garcia@itau.cl</v>
      </c>
      <c r="Q140" t="str">
        <f>VLOOKUP(Tabla1[[#This Row],[Responsable asignado]],Correo!A:B,2,0)</f>
        <v>raul.garcia@itau.cl</v>
      </c>
      <c r="R140" t="str">
        <f>CONCATENATE("https://itauchile.atlassian.net/browse/",Tabla1[[#This Row],[Clave]])</f>
        <v>https://itauchile.atlassian.net/browse/GIYP-409</v>
      </c>
      <c r="T140" t="str">
        <f>+Tabla1[[#This Row],[Clave]]</f>
        <v>GIYP-409</v>
      </c>
      <c r="U140" t="e">
        <f>VLOOKUP(Tabla1[[#This Row],[Responsable asignado]],'CIO-CTO'!A:B,2,0)</f>
        <v>#N/A</v>
      </c>
      <c r="V140" t="e" cm="1">
        <f t="array" ref="V14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0" s="43"/>
    </row>
    <row r="141" spans="1:23" ht="41.5" customHeight="1" x14ac:dyDescent="0.35">
      <c r="A141" s="1" t="s">
        <v>739</v>
      </c>
      <c r="B141" s="24" t="s">
        <v>6</v>
      </c>
      <c r="C141" t="s">
        <v>740</v>
      </c>
      <c r="D141" t="s">
        <v>215</v>
      </c>
      <c r="E141" s="2" t="s">
        <v>4549</v>
      </c>
      <c r="F141" s="2">
        <v>45323</v>
      </c>
      <c r="G141" s="2">
        <v>45322.495138888888</v>
      </c>
      <c r="H141" s="2" t="s">
        <v>517</v>
      </c>
      <c r="I141" s="2">
        <v>45245</v>
      </c>
      <c r="J141" s="2"/>
      <c r="K141" s="39" t="s">
        <v>1112</v>
      </c>
      <c r="L141" s="40" t="s">
        <v>2316</v>
      </c>
      <c r="M141" s="39" t="s">
        <v>1113</v>
      </c>
      <c r="N141" s="39" t="s">
        <v>4558</v>
      </c>
      <c r="O141" s="39">
        <v>45322</v>
      </c>
      <c r="P141" t="e">
        <f>VLOOKUP(Tabla1[[#This Row],[Representante]],Correo!A:B,2,0)</f>
        <v>#N/A</v>
      </c>
      <c r="Q141" t="str">
        <f>VLOOKUP(Tabla1[[#This Row],[Responsable asignado]],Correo!A:B,2,0)</f>
        <v>orlando.andrade@itau.cl</v>
      </c>
      <c r="R141" t="str">
        <f>CONCATENATE("https://itauchile.atlassian.net/browse/",Tabla1[[#This Row],[Clave]])</f>
        <v>https://itauchile.atlassian.net/browse/GIYP-644</v>
      </c>
      <c r="T141" t="str">
        <f>+Tabla1[[#This Row],[Clave]]</f>
        <v>GIYP-644</v>
      </c>
      <c r="U141" t="str">
        <f>VLOOKUP(Tabla1[[#This Row],[Responsable asignado]],'CIO-CTO'!A:B,2,0)</f>
        <v>CTO Infraestructura, Ciberseguridad, Control de Accesos</v>
      </c>
      <c r="V141" t="str" cm="1">
        <f t="array" ref="V14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1" s="43"/>
    </row>
    <row r="142" spans="1:23" ht="41.5" hidden="1" customHeight="1" x14ac:dyDescent="0.35">
      <c r="A142" s="1" t="s">
        <v>2374</v>
      </c>
      <c r="B142" s="24" t="s">
        <v>571</v>
      </c>
      <c r="C142" t="s">
        <v>2399</v>
      </c>
      <c r="D142" t="s">
        <v>215</v>
      </c>
      <c r="E142" s="2" t="s">
        <v>562</v>
      </c>
      <c r="F142" s="42">
        <v>45300</v>
      </c>
      <c r="G142" s="2">
        <v>45320.503472222219</v>
      </c>
      <c r="H142" s="2" t="s">
        <v>516</v>
      </c>
      <c r="I142" s="2">
        <v>45290</v>
      </c>
      <c r="J142" s="2">
        <v>45300</v>
      </c>
      <c r="K142" s="39" t="s">
        <v>4485</v>
      </c>
      <c r="L142" s="39" t="s">
        <v>4498</v>
      </c>
      <c r="M142" s="39" t="s">
        <v>2459</v>
      </c>
      <c r="N142" s="39" t="s">
        <v>4499</v>
      </c>
      <c r="O142" s="39">
        <v>45300</v>
      </c>
      <c r="P142" t="str">
        <f>VLOOKUP(Tabla1[[#This Row],[Representante]],Correo!A:B,2,0)</f>
        <v>orlando.andrade@itau.cl</v>
      </c>
      <c r="Q142" t="str">
        <f>VLOOKUP(Tabla1[[#This Row],[Responsable asignado]],Correo!A:B,2,0)</f>
        <v>orlando.andrade@itau.cl</v>
      </c>
      <c r="R142" t="str">
        <f>CONCATENATE("https://itauchile.atlassian.net/browse/",Tabla1[[#This Row],[Clave]])</f>
        <v>https://itauchile.atlassian.net/browse/GIYP-748</v>
      </c>
      <c r="T142" t="str">
        <f>+Tabla1[[#This Row],[Clave]]</f>
        <v>GIYP-748</v>
      </c>
      <c r="U142" t="str">
        <f>VLOOKUP(Tabla1[[#This Row],[Responsable asignado]],'CIO-CTO'!A:B,2,0)</f>
        <v>CTO Infraestructura, Ciberseguridad, Control de Accesos</v>
      </c>
      <c r="V142" t="str" cm="1">
        <f t="array" ref="V14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2" s="43"/>
    </row>
    <row r="143" spans="1:23" ht="41.5" hidden="1" customHeight="1" x14ac:dyDescent="0.35">
      <c r="A143" s="1" t="s">
        <v>71</v>
      </c>
      <c r="B143" s="24" t="s">
        <v>571</v>
      </c>
      <c r="C143" t="s">
        <v>72</v>
      </c>
      <c r="D143" t="s">
        <v>73</v>
      </c>
      <c r="E143" s="2" t="s">
        <v>224</v>
      </c>
      <c r="F143" s="2">
        <v>45210</v>
      </c>
      <c r="G143" s="2">
        <v>45211.724305555559</v>
      </c>
      <c r="H143" s="2" t="s">
        <v>516</v>
      </c>
      <c r="I143" s="2">
        <v>45139</v>
      </c>
      <c r="J143" s="2">
        <v>45210</v>
      </c>
      <c r="K143" s="39" t="s">
        <v>1114</v>
      </c>
      <c r="L143" s="40" t="s">
        <v>1115</v>
      </c>
      <c r="M143" s="39" t="s">
        <v>1116</v>
      </c>
      <c r="N143" s="39" t="s">
        <v>2594</v>
      </c>
      <c r="O143" s="39">
        <v>45202</v>
      </c>
      <c r="P143" t="str">
        <f>VLOOKUP(Tabla1[[#This Row],[Representante]],Correo!A:B,2,0)</f>
        <v>gert.baez@itau.cl</v>
      </c>
      <c r="Q143" t="str">
        <f>VLOOKUP(Tabla1[[#This Row],[Responsable asignado]],Correo!A:B,2,0)</f>
        <v>william.neto@itau.cl</v>
      </c>
      <c r="R143" t="str">
        <f>CONCATENATE("https://itauchile.atlassian.net/browse/",Tabla1[[#This Row],[Clave]])</f>
        <v>https://itauchile.atlassian.net/browse/GIYP-299</v>
      </c>
      <c r="T143" t="str">
        <f>+Tabla1[[#This Row],[Clave]]</f>
        <v>GIYP-299</v>
      </c>
      <c r="U143" t="str">
        <f>VLOOKUP(Tabla1[[#This Row],[Responsable asignado]],'CIO-CTO'!A:B,2,0)</f>
        <v>CTO Infraestructura, Ciberseguridad, Control de Accesos</v>
      </c>
      <c r="V143" t="str" cm="1">
        <f t="array" ref="V14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3" s="43"/>
    </row>
    <row r="144" spans="1:23" ht="41.5" hidden="1" customHeight="1" x14ac:dyDescent="0.35">
      <c r="A144" s="1" t="s">
        <v>563</v>
      </c>
      <c r="B144" s="24" t="s">
        <v>571</v>
      </c>
      <c r="C144" s="33" t="s">
        <v>564</v>
      </c>
      <c r="D144" t="s">
        <v>2400</v>
      </c>
      <c r="E144" s="2" t="s">
        <v>759</v>
      </c>
      <c r="F144" s="2">
        <v>45258</v>
      </c>
      <c r="G144" s="2">
        <v>45293.767361111109</v>
      </c>
      <c r="H144" s="2" t="s">
        <v>516</v>
      </c>
      <c r="I144" s="2">
        <v>45253</v>
      </c>
      <c r="J144" s="2">
        <v>45260</v>
      </c>
      <c r="K144" s="39" t="s">
        <v>1117</v>
      </c>
      <c r="L144" s="39" t="s">
        <v>1118</v>
      </c>
      <c r="M144" s="39" t="s">
        <v>1119</v>
      </c>
      <c r="N144" s="39" t="s">
        <v>2595</v>
      </c>
      <c r="O144" s="39">
        <v>45260</v>
      </c>
      <c r="P144" t="e">
        <f>VLOOKUP(Tabla1[[#This Row],[Representante]],Correo!A:B,2,0)</f>
        <v>#N/A</v>
      </c>
      <c r="Q144" t="e">
        <f>VLOOKUP(Tabla1[[#This Row],[Responsable asignado]],Correo!A:B,2,0)</f>
        <v>#N/A</v>
      </c>
      <c r="R144" t="str">
        <f>CONCATENATE("https://itauchile.atlassian.net/browse/",Tabla1[[#This Row],[Clave]])</f>
        <v>https://itauchile.atlassian.net/browse/GIYP-627</v>
      </c>
      <c r="T144" t="str">
        <f>+Tabla1[[#This Row],[Clave]]</f>
        <v>GIYP-627</v>
      </c>
      <c r="U144" t="e">
        <f>VLOOKUP(Tabla1[[#This Row],[Responsable asignado]],'CIO-CTO'!A:B,2,0)</f>
        <v>#N/A</v>
      </c>
      <c r="V144" t="e" cm="1">
        <f t="array" ref="V14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4" s="43"/>
    </row>
    <row r="145" spans="1:23" ht="41.5" hidden="1" customHeight="1" x14ac:dyDescent="0.35">
      <c r="A145" s="1" t="s">
        <v>749</v>
      </c>
      <c r="B145" s="24" t="s">
        <v>571</v>
      </c>
      <c r="C145" t="s">
        <v>750</v>
      </c>
      <c r="D145" t="s">
        <v>554</v>
      </c>
      <c r="E145" s="2" t="s">
        <v>555</v>
      </c>
      <c r="F145" s="2">
        <v>45273</v>
      </c>
      <c r="G145" s="2">
        <v>45273.418749999997</v>
      </c>
      <c r="H145" s="2" t="s">
        <v>517</v>
      </c>
      <c r="I145" s="2">
        <v>45254</v>
      </c>
      <c r="J145" s="2">
        <v>45273</v>
      </c>
      <c r="K145" s="39" t="s">
        <v>1120</v>
      </c>
      <c r="L145" s="40" t="s">
        <v>1121</v>
      </c>
      <c r="M145" s="39" t="s">
        <v>1122</v>
      </c>
      <c r="N145" s="39" t="s">
        <v>2596</v>
      </c>
      <c r="O145" s="39">
        <v>45263</v>
      </c>
      <c r="P145" t="str">
        <f>VLOOKUP(Tabla1[[#This Row],[Representante]],Correo!A:B,2,0)</f>
        <v>luis.seyler@itau.cl</v>
      </c>
      <c r="Q145" t="str">
        <f>VLOOKUP(Tabla1[[#This Row],[Responsable asignado]],Correo!A:B,2,0)</f>
        <v>alfredo.ramirez@itau.cl</v>
      </c>
      <c r="R145" t="str">
        <f>CONCATENATE("https://itauchile.atlassian.net/browse/",Tabla1[[#This Row],[Clave]])</f>
        <v>https://itauchile.atlassian.net/browse/GIYP-652</v>
      </c>
      <c r="T145" t="str">
        <f>+Tabla1[[#This Row],[Clave]]</f>
        <v>GIYP-652</v>
      </c>
      <c r="U145" t="str">
        <f>VLOOKUP(Tabla1[[#This Row],[Responsable asignado]],'CIO-CTO'!A:B,2,0)</f>
        <v>CTO Infraestructura, Ciberseguridad, Control de Accesos</v>
      </c>
      <c r="V145" t="str" cm="1">
        <f t="array" ref="V14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5" s="43"/>
    </row>
    <row r="146" spans="1:23" ht="41.5" customHeight="1" x14ac:dyDescent="0.35">
      <c r="A146" s="1" t="s">
        <v>2669</v>
      </c>
      <c r="B146" s="24" t="s">
        <v>11</v>
      </c>
      <c r="C146" t="s">
        <v>2670</v>
      </c>
      <c r="D146" t="s">
        <v>554</v>
      </c>
      <c r="E146" s="2" t="s">
        <v>554</v>
      </c>
      <c r="F146" s="2">
        <v>45328</v>
      </c>
      <c r="G146" s="2">
        <v>45321.744444444441</v>
      </c>
      <c r="H146" s="2" t="s">
        <v>517</v>
      </c>
      <c r="I146" s="2">
        <v>45315</v>
      </c>
      <c r="J146" s="2"/>
      <c r="K146" s="39" t="s">
        <v>4512</v>
      </c>
      <c r="L146" s="39" t="s">
        <v>4513</v>
      </c>
      <c r="M146" s="39" t="s">
        <v>810</v>
      </c>
      <c r="N146" s="39" t="s">
        <v>4550</v>
      </c>
      <c r="O146" s="39">
        <v>45324</v>
      </c>
      <c r="P146" t="str">
        <f>VLOOKUP(Tabla1[[#This Row],[Representante]],Correo!A:B,2,0)</f>
        <v>alfredo.ramirez@itau.cl</v>
      </c>
      <c r="Q146" t="str">
        <f>VLOOKUP(Tabla1[[#This Row],[Responsable asignado]],Correo!A:B,2,0)</f>
        <v>alfredo.ramirez@itau.cl</v>
      </c>
      <c r="R146" t="str">
        <f>CONCATENATE("https://itauchile.atlassian.net/browse/",Tabla1[[#This Row],[Clave]])</f>
        <v>https://itauchile.atlassian.net/browse/GIYP-837</v>
      </c>
      <c r="T146" t="str">
        <f>+Tabla1[[#This Row],[Clave]]</f>
        <v>GIYP-837</v>
      </c>
      <c r="U146" t="str">
        <f>VLOOKUP(Tabla1[[#This Row],[Responsable asignado]],'CIO-CTO'!A:B,2,0)</f>
        <v>CTO Infraestructura, Ciberseguridad, Control de Accesos</v>
      </c>
      <c r="V146" t="str" cm="1">
        <f t="array" ref="V14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6" s="43"/>
    </row>
    <row r="147" spans="1:23" ht="41.5" customHeight="1" x14ac:dyDescent="0.35">
      <c r="A147" s="1" t="s">
        <v>2349</v>
      </c>
      <c r="B147" s="24" t="s">
        <v>11</v>
      </c>
      <c r="C147" t="s">
        <v>2401</v>
      </c>
      <c r="D147" t="s">
        <v>215</v>
      </c>
      <c r="E147" s="2" t="s">
        <v>2350</v>
      </c>
      <c r="F147" s="42">
        <v>45323</v>
      </c>
      <c r="G147" s="2">
        <v>45321.432638888888</v>
      </c>
      <c r="H147" s="2" t="s">
        <v>517</v>
      </c>
      <c r="I147" s="2">
        <v>45288</v>
      </c>
      <c r="J147" s="2"/>
      <c r="K147" s="39" t="s">
        <v>2402</v>
      </c>
      <c r="L147" s="39" t="s">
        <v>810</v>
      </c>
      <c r="M147" s="39" t="s">
        <v>810</v>
      </c>
      <c r="N147" s="39" t="s">
        <v>4500</v>
      </c>
      <c r="O147" s="39">
        <v>45296</v>
      </c>
      <c r="P147" t="str">
        <f>VLOOKUP(Tabla1[[#This Row],[Representante]],Correo!A:B,2,0)</f>
        <v>kassandra.jovez@itau.cl</v>
      </c>
      <c r="Q147" t="str">
        <f>VLOOKUP(Tabla1[[#This Row],[Responsable asignado]],Correo!A:B,2,0)</f>
        <v>orlando.andrade@itau.cl</v>
      </c>
      <c r="R147" t="str">
        <f>CONCATENATE("https://itauchile.atlassian.net/browse/",Tabla1[[#This Row],[Clave]])</f>
        <v>https://itauchile.atlassian.net/browse/GIYP-742</v>
      </c>
      <c r="T147" t="str">
        <f>+Tabla1[[#This Row],[Clave]]</f>
        <v>GIYP-742</v>
      </c>
      <c r="U147" t="str">
        <f>VLOOKUP(Tabla1[[#This Row],[Responsable asignado]],'CIO-CTO'!A:B,2,0)</f>
        <v>CTO Infraestructura, Ciberseguridad, Control de Accesos</v>
      </c>
      <c r="V147" t="str" cm="1">
        <f t="array" ref="V14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7" s="43"/>
    </row>
    <row r="148" spans="1:23" ht="41.5" hidden="1" customHeight="1" x14ac:dyDescent="0.35">
      <c r="A148" s="1" t="s">
        <v>573</v>
      </c>
      <c r="B148" s="24" t="s">
        <v>571</v>
      </c>
      <c r="C148" t="s">
        <v>574</v>
      </c>
      <c r="D148" t="s">
        <v>9</v>
      </c>
      <c r="E148" s="2" t="s">
        <v>575</v>
      </c>
      <c r="F148" s="2">
        <v>45083</v>
      </c>
      <c r="G148" s="2">
        <v>45237.695138888892</v>
      </c>
      <c r="H148" s="2" t="s">
        <v>516</v>
      </c>
      <c r="I148" s="2">
        <v>45078</v>
      </c>
      <c r="J148" s="2">
        <v>45083</v>
      </c>
      <c r="K148" s="39" t="s">
        <v>1123</v>
      </c>
      <c r="L148" s="39" t="s">
        <v>1124</v>
      </c>
      <c r="M148" s="39" t="s">
        <v>1125</v>
      </c>
      <c r="N148" s="39" t="s">
        <v>2597</v>
      </c>
      <c r="O148" s="39">
        <v>45083</v>
      </c>
      <c r="P148" t="e">
        <f>VLOOKUP(Tabla1[[#This Row],[Representante]],Correo!A:B,2,0)</f>
        <v>#N/A</v>
      </c>
      <c r="Q148" t="str">
        <f>VLOOKUP(Tabla1[[#This Row],[Responsable asignado]],Correo!A:B,2,0)</f>
        <v>teresa.martinez@itau.cl</v>
      </c>
      <c r="R148" t="str">
        <f>CONCATENATE("https://itauchile.atlassian.net/browse/",Tabla1[[#This Row],[Clave]])</f>
        <v>https://itauchile.atlassian.net/browse/GIYP-54</v>
      </c>
      <c r="T148" t="str">
        <f>+Tabla1[[#This Row],[Clave]]</f>
        <v>GIYP-54</v>
      </c>
      <c r="U148" t="str">
        <f>VLOOKUP(Tabla1[[#This Row],[Responsable asignado]],'CIO-CTO'!A:B,2,0)</f>
        <v>CIO Corporativo, Sistemas Core</v>
      </c>
      <c r="V148" t="str" cm="1">
        <f t="array" ref="V14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48" s="43"/>
    </row>
    <row r="149" spans="1:23" ht="41.5" hidden="1" customHeight="1" x14ac:dyDescent="0.35">
      <c r="A149" s="1" t="s">
        <v>7</v>
      </c>
      <c r="B149" s="24" t="s">
        <v>571</v>
      </c>
      <c r="C149" t="s">
        <v>2351</v>
      </c>
      <c r="D149" t="s">
        <v>9</v>
      </c>
      <c r="E149" s="2" t="s">
        <v>10</v>
      </c>
      <c r="F149" s="2">
        <v>45285</v>
      </c>
      <c r="G149" s="2">
        <v>45288.395833333336</v>
      </c>
      <c r="H149" s="2" t="s">
        <v>516</v>
      </c>
      <c r="I149" s="2">
        <v>45077</v>
      </c>
      <c r="J149" s="2">
        <v>45271</v>
      </c>
      <c r="K149" s="39" t="s">
        <v>1126</v>
      </c>
      <c r="L149" s="39" t="s">
        <v>1127</v>
      </c>
      <c r="M149" s="2" t="s">
        <v>2352</v>
      </c>
      <c r="N149" s="39" t="s">
        <v>2598</v>
      </c>
      <c r="O149" s="39">
        <v>45254</v>
      </c>
      <c r="P149" t="str">
        <f>VLOOKUP(Tabla1[[#This Row],[Representante]],Correo!A:B,2,0)</f>
        <v>naty.perez@itau.cl</v>
      </c>
      <c r="Q149" t="str">
        <f>VLOOKUP(Tabla1[[#This Row],[Responsable asignado]],Correo!A:B,2,0)</f>
        <v>teresa.martinez@itau.cl</v>
      </c>
      <c r="R149" t="str">
        <f>CONCATENATE("https://itauchile.atlassian.net/browse/",Tabla1[[#This Row],[Clave]])</f>
        <v>https://itauchile.atlassian.net/browse/GIYP-81</v>
      </c>
      <c r="T149" t="str">
        <f>+Tabla1[[#This Row],[Clave]]</f>
        <v>GIYP-81</v>
      </c>
      <c r="U149" t="str">
        <f>VLOOKUP(Tabla1[[#This Row],[Responsable asignado]],'CIO-CTO'!A:B,2,0)</f>
        <v>CIO Corporativo, Sistemas Core</v>
      </c>
      <c r="V149" t="str" cm="1">
        <f t="array" ref="V14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49" s="43"/>
    </row>
    <row r="150" spans="1:23" ht="41.5" hidden="1" customHeight="1" x14ac:dyDescent="0.35">
      <c r="A150" s="1" t="s">
        <v>596</v>
      </c>
      <c r="B150" s="24" t="s">
        <v>571</v>
      </c>
      <c r="C150" s="32" t="s">
        <v>597</v>
      </c>
      <c r="D150" t="s">
        <v>481</v>
      </c>
      <c r="E150" s="2" t="s">
        <v>598</v>
      </c>
      <c r="F150" s="2">
        <v>45091</v>
      </c>
      <c r="G150" s="2">
        <v>45169.695833333331</v>
      </c>
      <c r="H150" s="2" t="s">
        <v>517</v>
      </c>
      <c r="I150" s="2">
        <v>45086</v>
      </c>
      <c r="J150" s="2">
        <v>45091</v>
      </c>
      <c r="K150" s="39" t="s">
        <v>1128</v>
      </c>
      <c r="L150" s="40" t="s">
        <v>1129</v>
      </c>
      <c r="M150" s="39" t="s">
        <v>1130</v>
      </c>
      <c r="N150" s="39" t="s">
        <v>2599</v>
      </c>
      <c r="O150" s="39">
        <v>45086</v>
      </c>
      <c r="P150" t="e">
        <f>VLOOKUP(Tabla1[[#This Row],[Representante]],Correo!A:B,2,0)</f>
        <v>#N/A</v>
      </c>
      <c r="Q150" t="str">
        <f>VLOOKUP(Tabla1[[#This Row],[Responsable asignado]],Correo!A:B,2,0)</f>
        <v>mariela.flores@itau.cl</v>
      </c>
      <c r="R150" t="str">
        <f>CONCATENATE("https://itauchile.atlassian.net/browse/",Tabla1[[#This Row],[Clave]])</f>
        <v>https://itauchile.atlassian.net/browse/GIYP-102</v>
      </c>
      <c r="T150" t="str">
        <f>+Tabla1[[#This Row],[Clave]]</f>
        <v>GIYP-102</v>
      </c>
      <c r="U150" t="e">
        <f>VLOOKUP(Tabla1[[#This Row],[Responsable asignado]],'CIO-CTO'!A:B,2,0)</f>
        <v>#N/A</v>
      </c>
      <c r="V150" t="e" cm="1">
        <f t="array" ref="V15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50" s="43"/>
    </row>
    <row r="151" spans="1:23" ht="41.5" hidden="1" customHeight="1" x14ac:dyDescent="0.35">
      <c r="A151" s="1" t="s">
        <v>101</v>
      </c>
      <c r="B151" s="24" t="s">
        <v>571</v>
      </c>
      <c r="C151" t="s">
        <v>623</v>
      </c>
      <c r="D151" t="s">
        <v>9</v>
      </c>
      <c r="E151" s="2" t="s">
        <v>10</v>
      </c>
      <c r="F151" s="2">
        <v>45134</v>
      </c>
      <c r="G151" s="2">
        <v>45189.602083333331</v>
      </c>
      <c r="H151" s="2" t="s">
        <v>517</v>
      </c>
      <c r="I151" s="2">
        <v>45111</v>
      </c>
      <c r="J151" s="2">
        <v>45134</v>
      </c>
      <c r="K151" s="39" t="s">
        <v>1131</v>
      </c>
      <c r="L151" s="39" t="s">
        <v>1132</v>
      </c>
      <c r="M151" s="2" t="s">
        <v>1133</v>
      </c>
      <c r="N151" s="2" t="s">
        <v>2600</v>
      </c>
      <c r="O151" s="2">
        <v>45134</v>
      </c>
      <c r="P151" t="str">
        <f>VLOOKUP(Tabla1[[#This Row],[Representante]],Correo!A:B,2,0)</f>
        <v>naty.perez@itau.cl</v>
      </c>
      <c r="Q151" t="str">
        <f>VLOOKUP(Tabla1[[#This Row],[Responsable asignado]],Correo!A:B,2,0)</f>
        <v>teresa.martinez@itau.cl</v>
      </c>
      <c r="R151" t="str">
        <f>CONCATENATE("https://itauchile.atlassian.net/browse/",Tabla1[[#This Row],[Clave]])</f>
        <v>https://itauchile.atlassian.net/browse/GIYP-182</v>
      </c>
      <c r="T151" t="str">
        <f>+Tabla1[[#This Row],[Clave]]</f>
        <v>GIYP-182</v>
      </c>
      <c r="U151" t="str">
        <f>VLOOKUP(Tabla1[[#This Row],[Responsable asignado]],'CIO-CTO'!A:B,2,0)</f>
        <v>CIO Corporativo, Sistemas Core</v>
      </c>
      <c r="V151" t="str" cm="1">
        <f t="array" ref="V15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1" s="43"/>
    </row>
    <row r="152" spans="1:23" ht="41.5" hidden="1" customHeight="1" x14ac:dyDescent="0.35">
      <c r="A152" s="1" t="s">
        <v>624</v>
      </c>
      <c r="B152" s="24" t="s">
        <v>571</v>
      </c>
      <c r="C152" t="s">
        <v>625</v>
      </c>
      <c r="D152" t="s">
        <v>9</v>
      </c>
      <c r="E152" s="2" t="s">
        <v>626</v>
      </c>
      <c r="F152" s="2">
        <v>45113</v>
      </c>
      <c r="G152" s="2">
        <v>45169.693055555559</v>
      </c>
      <c r="H152" s="2" t="s">
        <v>517</v>
      </c>
      <c r="I152" s="2">
        <v>45111</v>
      </c>
      <c r="J152" s="2">
        <v>45113</v>
      </c>
      <c r="K152" s="39" t="s">
        <v>1134</v>
      </c>
      <c r="L152" s="40" t="s">
        <v>1135</v>
      </c>
      <c r="M152" s="40" t="s">
        <v>1136</v>
      </c>
      <c r="N152" s="40" t="s">
        <v>2601</v>
      </c>
      <c r="O152" s="40">
        <v>45113</v>
      </c>
      <c r="P152" t="e">
        <f>VLOOKUP(Tabla1[[#This Row],[Representante]],Correo!A:B,2,0)</f>
        <v>#N/A</v>
      </c>
      <c r="Q152" t="str">
        <f>VLOOKUP(Tabla1[[#This Row],[Responsable asignado]],Correo!A:B,2,0)</f>
        <v>teresa.martinez@itau.cl</v>
      </c>
      <c r="R152" t="str">
        <f>CONCATENATE("https://itauchile.atlassian.net/browse/",Tabla1[[#This Row],[Clave]])</f>
        <v>https://itauchile.atlassian.net/browse/GIYP-186</v>
      </c>
      <c r="T152" t="str">
        <f>+Tabla1[[#This Row],[Clave]]</f>
        <v>GIYP-186</v>
      </c>
      <c r="U152" t="str">
        <f>VLOOKUP(Tabla1[[#This Row],[Responsable asignado]],'CIO-CTO'!A:B,2,0)</f>
        <v>CIO Corporativo, Sistemas Core</v>
      </c>
      <c r="V152" t="str" cm="1">
        <f t="array" ref="V15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2" s="43"/>
    </row>
    <row r="153" spans="1:23" ht="41.5" hidden="1" customHeight="1" x14ac:dyDescent="0.35">
      <c r="A153" s="1" t="s">
        <v>102</v>
      </c>
      <c r="B153" s="24" t="s">
        <v>571</v>
      </c>
      <c r="C153" t="s">
        <v>203</v>
      </c>
      <c r="D153" t="s">
        <v>9</v>
      </c>
      <c r="E153" s="2" t="s">
        <v>240</v>
      </c>
      <c r="F153" s="2">
        <v>45202</v>
      </c>
      <c r="G153" s="2">
        <v>45202.438194444447</v>
      </c>
      <c r="H153" s="2" t="s">
        <v>517</v>
      </c>
      <c r="I153" s="2">
        <v>45110</v>
      </c>
      <c r="J153" s="2">
        <v>45202</v>
      </c>
      <c r="K153" s="39" t="s">
        <v>1137</v>
      </c>
      <c r="L153" s="39" t="s">
        <v>1138</v>
      </c>
      <c r="M153" s="39" t="s">
        <v>1139</v>
      </c>
      <c r="N153" s="39" t="s">
        <v>2602</v>
      </c>
      <c r="O153" s="39">
        <v>45202</v>
      </c>
      <c r="P153" t="str">
        <f>VLOOKUP(Tabla1[[#This Row],[Representante]],Correo!A:B,2,0)</f>
        <v>camilaosorio.accenture@itau.cl</v>
      </c>
      <c r="Q153" t="str">
        <f>VLOOKUP(Tabla1[[#This Row],[Responsable asignado]],Correo!A:B,2,0)</f>
        <v>teresa.martinez@itau.cl</v>
      </c>
      <c r="R153" t="str">
        <f>CONCATENATE("https://itauchile.atlassian.net/browse/",Tabla1[[#This Row],[Clave]])</f>
        <v>https://itauchile.atlassian.net/browse/GIYP-188</v>
      </c>
      <c r="T153" t="str">
        <f>+Tabla1[[#This Row],[Clave]]</f>
        <v>GIYP-188</v>
      </c>
      <c r="U153" t="str">
        <f>VLOOKUP(Tabla1[[#This Row],[Responsable asignado]],'CIO-CTO'!A:B,2,0)</f>
        <v>CIO Corporativo, Sistemas Core</v>
      </c>
      <c r="V153" t="str" cm="1">
        <f t="array" ref="V15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3" s="43"/>
    </row>
    <row r="154" spans="1:23" ht="41.5" hidden="1" customHeight="1" x14ac:dyDescent="0.35">
      <c r="A154" s="1" t="s">
        <v>634</v>
      </c>
      <c r="B154" s="24" t="s">
        <v>571</v>
      </c>
      <c r="C154" t="s">
        <v>635</v>
      </c>
      <c r="D154" t="s">
        <v>59</v>
      </c>
      <c r="E154" s="2" t="s">
        <v>481</v>
      </c>
      <c r="F154" s="2">
        <v>45118</v>
      </c>
      <c r="G154" s="2">
        <v>45169.691666666666</v>
      </c>
      <c r="H154" s="2" t="s">
        <v>517</v>
      </c>
      <c r="I154" s="2">
        <v>45113</v>
      </c>
      <c r="J154" s="2">
        <v>45118</v>
      </c>
      <c r="K154" s="39" t="s">
        <v>1140</v>
      </c>
      <c r="L154" s="39" t="s">
        <v>1141</v>
      </c>
      <c r="M154" s="39" t="s">
        <v>1142</v>
      </c>
      <c r="N154" s="39" t="s">
        <v>2603</v>
      </c>
      <c r="O154" s="39">
        <v>45118</v>
      </c>
      <c r="P154" t="str">
        <f>VLOOKUP(Tabla1[[#This Row],[Representante]],Correo!A:B,2,0)</f>
        <v>mariela.flores@itau.cl</v>
      </c>
      <c r="Q154" t="str">
        <f>VLOOKUP(Tabla1[[#This Row],[Responsable asignado]],Correo!A:B,2,0)</f>
        <v>teresa.martinez@itau.cl</v>
      </c>
      <c r="R154" t="str">
        <f>CONCATENATE("https://itauchile.atlassian.net/browse/",Tabla1[[#This Row],[Clave]])</f>
        <v>https://itauchile.atlassian.net/browse/GIYP-200</v>
      </c>
      <c r="T154" t="str">
        <f>+Tabla1[[#This Row],[Clave]]</f>
        <v>GIYP-200</v>
      </c>
      <c r="U154" t="str">
        <f>VLOOKUP(Tabla1[[#This Row],[Responsable asignado]],'CIO-CTO'!A:B,2,0)</f>
        <v>CIO Corporativo, Sistemas Core</v>
      </c>
      <c r="V154" t="str" cm="1">
        <f t="array" ref="V15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4" s="43"/>
    </row>
    <row r="155" spans="1:23" ht="41.5" customHeight="1" x14ac:dyDescent="0.35">
      <c r="A155" s="1" t="s">
        <v>57</v>
      </c>
      <c r="B155" s="24" t="s">
        <v>6</v>
      </c>
      <c r="C155" s="32" t="s">
        <v>424</v>
      </c>
      <c r="D155" t="s">
        <v>59</v>
      </c>
      <c r="E155" s="2" t="s">
        <v>60</v>
      </c>
      <c r="F155" s="42">
        <v>45317</v>
      </c>
      <c r="G155" s="2">
        <v>45310.490972222222</v>
      </c>
      <c r="H155" s="2" t="s">
        <v>517</v>
      </c>
      <c r="I155" s="2">
        <v>44926</v>
      </c>
      <c r="J155" s="2"/>
      <c r="K155" s="39" t="s">
        <v>1143</v>
      </c>
      <c r="L155" s="40" t="s">
        <v>1144</v>
      </c>
      <c r="M155" s="39" t="s">
        <v>1145</v>
      </c>
      <c r="N155" s="39" t="s">
        <v>2604</v>
      </c>
      <c r="O155" s="39">
        <v>45380</v>
      </c>
      <c r="P155" t="str">
        <f>VLOOKUP(Tabla1[[#This Row],[Representante]],Correo!A:B,2,0)</f>
        <v>josecuevas.accenture@itau.cl</v>
      </c>
      <c r="Q155" t="str">
        <f>VLOOKUP(Tabla1[[#This Row],[Responsable asignado]],Correo!A:B,2,0)</f>
        <v>teresa.martinez@itau.cl</v>
      </c>
      <c r="R155" t="str">
        <f>CONCATENATE("https://itauchile.atlassian.net/browse/",Tabla1[[#This Row],[Clave]])</f>
        <v>https://itauchile.atlassian.net/browse/GIYP-254</v>
      </c>
      <c r="T155" t="str">
        <f>+Tabla1[[#This Row],[Clave]]</f>
        <v>GIYP-254</v>
      </c>
      <c r="U155" t="str">
        <f>VLOOKUP(Tabla1[[#This Row],[Responsable asignado]],'CIO-CTO'!A:B,2,0)</f>
        <v>CIO Corporativo, Sistemas Core</v>
      </c>
      <c r="V155" t="str" cm="1">
        <f t="array" ref="V15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5" s="43"/>
    </row>
    <row r="156" spans="1:23" ht="41.5" hidden="1" customHeight="1" x14ac:dyDescent="0.35">
      <c r="A156" s="1" t="s">
        <v>119</v>
      </c>
      <c r="B156" s="24" t="s">
        <v>571</v>
      </c>
      <c r="C156" s="32" t="s">
        <v>671</v>
      </c>
      <c r="D156" t="s">
        <v>672</v>
      </c>
      <c r="E156" s="2" t="s">
        <v>672</v>
      </c>
      <c r="F156" s="2">
        <v>45209</v>
      </c>
      <c r="G156" s="2">
        <v>45202.474305555559</v>
      </c>
      <c r="H156" s="2" t="s">
        <v>516</v>
      </c>
      <c r="I156" s="2">
        <v>44883</v>
      </c>
      <c r="J156" s="2">
        <v>44946</v>
      </c>
      <c r="K156" s="39" t="s">
        <v>1146</v>
      </c>
      <c r="L156" s="40" t="s">
        <v>1147</v>
      </c>
      <c r="M156" s="39" t="s">
        <v>1148</v>
      </c>
      <c r="N156" s="39" t="s">
        <v>2605</v>
      </c>
      <c r="O156" s="39">
        <v>44946</v>
      </c>
      <c r="P156" t="e">
        <f>VLOOKUP(Tabla1[[#This Row],[Representante]],Correo!A:B,2,0)</f>
        <v>#N/A</v>
      </c>
      <c r="Q156" t="e">
        <f>VLOOKUP(Tabla1[[#This Row],[Responsable asignado]],Correo!A:B,2,0)</f>
        <v>#N/A</v>
      </c>
      <c r="R156" t="str">
        <f>CONCATENATE("https://itauchile.atlassian.net/browse/",Tabla1[[#This Row],[Clave]])</f>
        <v>https://itauchile.atlassian.net/browse/GIYP-255</v>
      </c>
      <c r="T156" t="str">
        <f>+Tabla1[[#This Row],[Clave]]</f>
        <v>GIYP-255</v>
      </c>
      <c r="U156" t="e">
        <f>VLOOKUP(Tabla1[[#This Row],[Responsable asignado]],'CIO-CTO'!A:B,2,0)</f>
        <v>#N/A</v>
      </c>
      <c r="V156" t="e" cm="1">
        <f t="array" ref="V15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56" s="43"/>
    </row>
    <row r="157" spans="1:23" ht="41.5" hidden="1" customHeight="1" x14ac:dyDescent="0.35">
      <c r="A157" s="1" t="s">
        <v>120</v>
      </c>
      <c r="B157" s="24" t="s">
        <v>571</v>
      </c>
      <c r="C157" t="s">
        <v>673</v>
      </c>
      <c r="D157" t="s">
        <v>9</v>
      </c>
      <c r="E157" s="2" t="s">
        <v>59</v>
      </c>
      <c r="F157" s="2">
        <v>45209</v>
      </c>
      <c r="G157" s="2">
        <v>45202.474305555559</v>
      </c>
      <c r="H157" s="2" t="s">
        <v>516</v>
      </c>
      <c r="I157" s="2">
        <v>44926</v>
      </c>
      <c r="J157" s="2">
        <v>45202</v>
      </c>
      <c r="K157" s="39" t="s">
        <v>1149</v>
      </c>
      <c r="L157" s="40" t="s">
        <v>1150</v>
      </c>
      <c r="M157" s="2" t="s">
        <v>1151</v>
      </c>
      <c r="N157" s="39" t="s">
        <v>2606</v>
      </c>
      <c r="O157" s="39">
        <v>45240</v>
      </c>
      <c r="P157" t="str">
        <f>VLOOKUP(Tabla1[[#This Row],[Representante]],Correo!A:B,2,0)</f>
        <v>teresa.martinez@itau.cl</v>
      </c>
      <c r="Q157" t="str">
        <f>VLOOKUP(Tabla1[[#This Row],[Responsable asignado]],Correo!A:B,2,0)</f>
        <v>teresa.martinez@itau.cl</v>
      </c>
      <c r="R157" t="str">
        <f>CONCATENATE("https://itauchile.atlassian.net/browse/",Tabla1[[#This Row],[Clave]])</f>
        <v>https://itauchile.atlassian.net/browse/GIYP-256</v>
      </c>
      <c r="T157" t="str">
        <f>+Tabla1[[#This Row],[Clave]]</f>
        <v>GIYP-256</v>
      </c>
      <c r="U157" t="str">
        <f>VLOOKUP(Tabla1[[#This Row],[Responsable asignado]],'CIO-CTO'!A:B,2,0)</f>
        <v>CIO Corporativo, Sistemas Core</v>
      </c>
      <c r="V157" t="str" cm="1">
        <f t="array" ref="V15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7" s="43"/>
    </row>
    <row r="158" spans="1:23" ht="41.5" hidden="1" customHeight="1" x14ac:dyDescent="0.35">
      <c r="A158" s="1" t="s">
        <v>121</v>
      </c>
      <c r="B158" s="24" t="s">
        <v>571</v>
      </c>
      <c r="C158" s="33" t="s">
        <v>678</v>
      </c>
      <c r="D158" t="s">
        <v>9</v>
      </c>
      <c r="E158" s="2" t="s">
        <v>335</v>
      </c>
      <c r="F158" s="2">
        <v>45201</v>
      </c>
      <c r="G158" s="2">
        <v>45202.442361111112</v>
      </c>
      <c r="H158" s="2" t="s">
        <v>517</v>
      </c>
      <c r="I158" s="2">
        <v>44926</v>
      </c>
      <c r="J158" s="2">
        <v>45201</v>
      </c>
      <c r="K158" s="39" t="s">
        <v>1152</v>
      </c>
      <c r="L158" s="39" t="s">
        <v>1153</v>
      </c>
      <c r="M158" s="39" t="s">
        <v>1154</v>
      </c>
      <c r="N158" s="39" t="s">
        <v>2607</v>
      </c>
      <c r="O158" s="39">
        <v>45201</v>
      </c>
      <c r="P158" t="str">
        <f>VLOOKUP(Tabla1[[#This Row],[Representante]],Correo!A:B,2,0)</f>
        <v>camilaosorio.accenture@itau.cl</v>
      </c>
      <c r="Q158" t="str">
        <f>VLOOKUP(Tabla1[[#This Row],[Responsable asignado]],Correo!A:B,2,0)</f>
        <v>teresa.martinez@itau.cl</v>
      </c>
      <c r="R158" t="str">
        <f>CONCATENATE("https://itauchile.atlassian.net/browse/",Tabla1[[#This Row],[Clave]])</f>
        <v>https://itauchile.atlassian.net/browse/GIYP-258</v>
      </c>
      <c r="T158" t="str">
        <f>+Tabla1[[#This Row],[Clave]]</f>
        <v>GIYP-258</v>
      </c>
      <c r="U158" t="str">
        <f>VLOOKUP(Tabla1[[#This Row],[Responsable asignado]],'CIO-CTO'!A:B,2,0)</f>
        <v>CIO Corporativo, Sistemas Core</v>
      </c>
      <c r="V158" t="str" cm="1">
        <f t="array" ref="V15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8" s="43"/>
    </row>
    <row r="159" spans="1:23" ht="41.5" hidden="1" customHeight="1" x14ac:dyDescent="0.35">
      <c r="A159" s="1" t="s">
        <v>123</v>
      </c>
      <c r="B159" s="24" t="s">
        <v>571</v>
      </c>
      <c r="C159" s="32" t="s">
        <v>680</v>
      </c>
      <c r="D159" t="s">
        <v>9</v>
      </c>
      <c r="E159" s="2" t="s">
        <v>59</v>
      </c>
      <c r="F159" s="2">
        <v>45209</v>
      </c>
      <c r="G159" s="2">
        <v>45202.474305555559</v>
      </c>
      <c r="H159" s="2" t="s">
        <v>516</v>
      </c>
      <c r="I159" s="2">
        <v>44926</v>
      </c>
      <c r="J159" s="2">
        <v>45202</v>
      </c>
      <c r="K159" s="39" t="s">
        <v>1149</v>
      </c>
      <c r="L159" s="40" t="s">
        <v>1150</v>
      </c>
      <c r="M159" s="39" t="s">
        <v>1151</v>
      </c>
      <c r="N159" s="39" t="s">
        <v>2608</v>
      </c>
      <c r="O159" s="39">
        <v>45240</v>
      </c>
      <c r="P159" t="str">
        <f>VLOOKUP(Tabla1[[#This Row],[Representante]],Correo!A:B,2,0)</f>
        <v>teresa.martinez@itau.cl</v>
      </c>
      <c r="Q159" t="str">
        <f>VLOOKUP(Tabla1[[#This Row],[Responsable asignado]],Correo!A:B,2,0)</f>
        <v>teresa.martinez@itau.cl</v>
      </c>
      <c r="R159" t="str">
        <f>CONCATENATE("https://itauchile.atlassian.net/browse/",Tabla1[[#This Row],[Clave]])</f>
        <v>https://itauchile.atlassian.net/browse/GIYP-261</v>
      </c>
      <c r="T159" t="str">
        <f>+Tabla1[[#This Row],[Clave]]</f>
        <v>GIYP-261</v>
      </c>
      <c r="U159" t="str">
        <f>VLOOKUP(Tabla1[[#This Row],[Responsable asignado]],'CIO-CTO'!A:B,2,0)</f>
        <v>CIO Corporativo, Sistemas Core</v>
      </c>
      <c r="V159" t="str" cm="1">
        <f t="array" ref="V15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9" s="43"/>
    </row>
    <row r="160" spans="1:23" ht="41.5" hidden="1" customHeight="1" x14ac:dyDescent="0.35">
      <c r="A160" s="1" t="s">
        <v>124</v>
      </c>
      <c r="B160" s="24" t="s">
        <v>571</v>
      </c>
      <c r="C160" s="32" t="s">
        <v>472</v>
      </c>
      <c r="D160" t="s">
        <v>9</v>
      </c>
      <c r="E160" s="2" t="s">
        <v>494</v>
      </c>
      <c r="F160" s="2">
        <v>45260</v>
      </c>
      <c r="G160" s="2">
        <v>45282.427083333336</v>
      </c>
      <c r="H160" s="2" t="s">
        <v>516</v>
      </c>
      <c r="I160" s="2">
        <v>44926</v>
      </c>
      <c r="J160" s="2">
        <v>45260</v>
      </c>
      <c r="K160" s="39" t="s">
        <v>1149</v>
      </c>
      <c r="L160" s="40" t="s">
        <v>1155</v>
      </c>
      <c r="M160" s="39" t="s">
        <v>1156</v>
      </c>
      <c r="N160" s="39" t="s">
        <v>2609</v>
      </c>
      <c r="O160" s="39">
        <v>45240</v>
      </c>
      <c r="P160" t="e">
        <f>VLOOKUP(Tabla1[[#This Row],[Representante]],Correo!A:B,2,0)</f>
        <v>#N/A</v>
      </c>
      <c r="Q160" t="str">
        <f>VLOOKUP(Tabla1[[#This Row],[Responsable asignado]],Correo!A:B,2,0)</f>
        <v>teresa.martinez@itau.cl</v>
      </c>
      <c r="R160" t="str">
        <f>CONCATENATE("https://itauchile.atlassian.net/browse/",Tabla1[[#This Row],[Clave]])</f>
        <v>https://itauchile.atlassian.net/browse/GIYP-262</v>
      </c>
      <c r="T160" t="str">
        <f>+Tabla1[[#This Row],[Clave]]</f>
        <v>GIYP-262</v>
      </c>
      <c r="U160" t="str">
        <f>VLOOKUP(Tabla1[[#This Row],[Responsable asignado]],'CIO-CTO'!A:B,2,0)</f>
        <v>CIO Corporativo, Sistemas Core</v>
      </c>
      <c r="V160" t="str" cm="1">
        <f t="array" ref="V16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0" s="43"/>
    </row>
    <row r="161" spans="1:23" ht="3.5" hidden="1" customHeight="1" x14ac:dyDescent="0.35">
      <c r="A161" s="1" t="s">
        <v>130</v>
      </c>
      <c r="B161" s="24" t="s">
        <v>571</v>
      </c>
      <c r="C161" t="s">
        <v>691</v>
      </c>
      <c r="D161" t="s">
        <v>59</v>
      </c>
      <c r="E161" s="2" t="s">
        <v>326</v>
      </c>
      <c r="F161" s="2">
        <v>45201</v>
      </c>
      <c r="G161" s="2">
        <v>45202.443055555559</v>
      </c>
      <c r="H161" s="2" t="s">
        <v>516</v>
      </c>
      <c r="I161" s="2">
        <v>45002</v>
      </c>
      <c r="J161" s="2">
        <v>45201</v>
      </c>
      <c r="K161" s="39" t="s">
        <v>1157</v>
      </c>
      <c r="L161" s="39" t="s">
        <v>1158</v>
      </c>
      <c r="M161" s="39" t="s">
        <v>1159</v>
      </c>
      <c r="N161" s="39" t="s">
        <v>2610</v>
      </c>
      <c r="O161" s="39">
        <v>45201</v>
      </c>
      <c r="P161" t="str">
        <f>VLOOKUP(Tabla1[[#This Row],[Representante]],Correo!A:B,2,0)</f>
        <v>mariotorres.accenture@itau.cl</v>
      </c>
      <c r="Q161" t="str">
        <f>VLOOKUP(Tabla1[[#This Row],[Responsable asignado]],Correo!A:B,2,0)</f>
        <v>teresa.martinez@itau.cl</v>
      </c>
      <c r="R161" t="str">
        <f>CONCATENATE("https://itauchile.atlassian.net/browse/",Tabla1[[#This Row],[Clave]])</f>
        <v>https://itauchile.atlassian.net/browse/GIYP-311</v>
      </c>
      <c r="T161" t="str">
        <f>+Tabla1[[#This Row],[Clave]]</f>
        <v>GIYP-311</v>
      </c>
      <c r="U161" t="str">
        <f>VLOOKUP(Tabla1[[#This Row],[Responsable asignado]],'CIO-CTO'!A:B,2,0)</f>
        <v>CIO Corporativo, Sistemas Core</v>
      </c>
      <c r="V161" t="str" cm="1">
        <f t="array" ref="V16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1" s="43"/>
    </row>
    <row r="162" spans="1:23" ht="41.5" hidden="1" customHeight="1" x14ac:dyDescent="0.35">
      <c r="A162" s="1" t="s">
        <v>136</v>
      </c>
      <c r="B162" s="24" t="s">
        <v>571</v>
      </c>
      <c r="C162" s="32" t="s">
        <v>694</v>
      </c>
      <c r="D162" t="s">
        <v>59</v>
      </c>
      <c r="E162" s="2" t="s">
        <v>59</v>
      </c>
      <c r="F162" s="2">
        <v>45209</v>
      </c>
      <c r="G162" s="2">
        <v>45202.473611111112</v>
      </c>
      <c r="H162" s="2" t="s">
        <v>516</v>
      </c>
      <c r="I162" s="2">
        <v>44929</v>
      </c>
      <c r="J162" s="2">
        <v>45202</v>
      </c>
      <c r="K162" s="39" t="s">
        <v>1160</v>
      </c>
      <c r="L162" s="39" t="s">
        <v>1150</v>
      </c>
      <c r="M162" s="39" t="s">
        <v>1161</v>
      </c>
      <c r="N162" s="39" t="s">
        <v>2611</v>
      </c>
      <c r="O162" s="39">
        <v>45240</v>
      </c>
      <c r="P162" t="str">
        <f>VLOOKUP(Tabla1[[#This Row],[Representante]],Correo!A:B,2,0)</f>
        <v>teresa.martinez@itau.cl</v>
      </c>
      <c r="Q162" t="str">
        <f>VLOOKUP(Tabla1[[#This Row],[Responsable asignado]],Correo!A:B,2,0)</f>
        <v>teresa.martinez@itau.cl</v>
      </c>
      <c r="R162" t="str">
        <f>CONCATENATE("https://itauchile.atlassian.net/browse/",Tabla1[[#This Row],[Clave]])</f>
        <v>https://itauchile.atlassian.net/browse/GIYP-322</v>
      </c>
      <c r="T162" t="str">
        <f>+Tabla1[[#This Row],[Clave]]</f>
        <v>GIYP-322</v>
      </c>
      <c r="U162" t="str">
        <f>VLOOKUP(Tabla1[[#This Row],[Responsable asignado]],'CIO-CTO'!A:B,2,0)</f>
        <v>CIO Corporativo, Sistemas Core</v>
      </c>
      <c r="V162" t="str" cm="1">
        <f t="array" ref="V16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2" s="43"/>
    </row>
    <row r="163" spans="1:23" ht="41.5" hidden="1" customHeight="1" x14ac:dyDescent="0.35">
      <c r="A163" s="1" t="s">
        <v>138</v>
      </c>
      <c r="B163" s="24" t="s">
        <v>571</v>
      </c>
      <c r="C163" t="s">
        <v>696</v>
      </c>
      <c r="D163" t="s">
        <v>73</v>
      </c>
      <c r="E163" s="2" t="s">
        <v>215</v>
      </c>
      <c r="F163" s="42">
        <v>45243</v>
      </c>
      <c r="G163" s="2">
        <v>45265.763888888891</v>
      </c>
      <c r="H163" s="2" t="s">
        <v>516</v>
      </c>
      <c r="I163" s="2">
        <v>44911</v>
      </c>
      <c r="J163" s="2">
        <v>45244</v>
      </c>
      <c r="K163" s="39" t="s">
        <v>1162</v>
      </c>
      <c r="L163" s="40" t="s">
        <v>1163</v>
      </c>
      <c r="M163" s="40" t="s">
        <v>1164</v>
      </c>
      <c r="N163" s="40" t="s">
        <v>2612</v>
      </c>
      <c r="O163" s="40">
        <v>45238</v>
      </c>
      <c r="P163" t="str">
        <f>VLOOKUP(Tabla1[[#This Row],[Representante]],Correo!A:B,2,0)</f>
        <v>orlando.andrade@itau.cl</v>
      </c>
      <c r="Q163" t="str">
        <f>VLOOKUP(Tabla1[[#This Row],[Responsable asignado]],Correo!A:B,2,0)</f>
        <v>william.neto@itau.cl</v>
      </c>
      <c r="R163" t="str">
        <f>CONCATENATE("https://itauchile.atlassian.net/browse/",Tabla1[[#This Row],[Clave]])</f>
        <v>https://itauchile.atlassian.net/browse/GIYP-325</v>
      </c>
      <c r="T163" t="str">
        <f>+Tabla1[[#This Row],[Clave]]</f>
        <v>GIYP-325</v>
      </c>
      <c r="U163" t="str">
        <f>VLOOKUP(Tabla1[[#This Row],[Responsable asignado]],'CIO-CTO'!A:B,2,0)</f>
        <v>CTO Infraestructura, Ciberseguridad, Control de Accesos</v>
      </c>
      <c r="V163" t="str" cm="1">
        <f t="array" ref="V16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63" s="43"/>
    </row>
    <row r="164" spans="1:23" ht="30" hidden="1" customHeight="1" x14ac:dyDescent="0.35">
      <c r="A164" s="1" t="s">
        <v>311</v>
      </c>
      <c r="B164" s="24" t="s">
        <v>571</v>
      </c>
      <c r="C164" t="s">
        <v>701</v>
      </c>
      <c r="D164" t="s">
        <v>59</v>
      </c>
      <c r="E164" s="2" t="s">
        <v>336</v>
      </c>
      <c r="F164" s="42">
        <v>45210</v>
      </c>
      <c r="G164" s="2">
        <v>45215.779166666667</v>
      </c>
      <c r="H164" s="2" t="s">
        <v>517</v>
      </c>
      <c r="I164" s="2">
        <v>45155</v>
      </c>
      <c r="J164" s="2">
        <v>45210</v>
      </c>
      <c r="K164" s="39" t="s">
        <v>1165</v>
      </c>
      <c r="L164" s="39" t="s">
        <v>1166</v>
      </c>
      <c r="M164" s="39" t="s">
        <v>1167</v>
      </c>
      <c r="N164" s="39" t="s">
        <v>2613</v>
      </c>
      <c r="O164" s="39">
        <v>45209</v>
      </c>
      <c r="P164" t="str">
        <f>VLOOKUP(Tabla1[[#This Row],[Representante]],Correo!A:B,2,0)</f>
        <v>andreaperez.accenture@itau.cl</v>
      </c>
      <c r="Q164" t="str">
        <f>VLOOKUP(Tabla1[[#This Row],[Responsable asignado]],Correo!A:B,2,0)</f>
        <v>teresa.martinez@itau.cl</v>
      </c>
      <c r="R164" t="str">
        <f>CONCATENATE("https://itauchile.atlassian.net/browse/",Tabla1[[#This Row],[Clave]])</f>
        <v>https://itauchile.atlassian.net/browse/GIYP-353</v>
      </c>
      <c r="T164" t="str">
        <f>+Tabla1[[#This Row],[Clave]]</f>
        <v>GIYP-353</v>
      </c>
      <c r="U164" t="str">
        <f>VLOOKUP(Tabla1[[#This Row],[Responsable asignado]],'CIO-CTO'!A:B,2,0)</f>
        <v>CIO Corporativo, Sistemas Core</v>
      </c>
      <c r="V164" t="str" cm="1">
        <f t="array" ref="V16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4" s="43"/>
    </row>
    <row r="165" spans="1:23" ht="30" customHeight="1" x14ac:dyDescent="0.35">
      <c r="A165" s="1" t="s">
        <v>332</v>
      </c>
      <c r="B165" s="24" t="s">
        <v>216</v>
      </c>
      <c r="C165" t="s">
        <v>333</v>
      </c>
      <c r="D165" t="s">
        <v>59</v>
      </c>
      <c r="E165" s="2" t="s">
        <v>2445</v>
      </c>
      <c r="F165" s="2">
        <v>45322</v>
      </c>
      <c r="G165" s="2">
        <v>45316.731944444444</v>
      </c>
      <c r="H165" s="2" t="s">
        <v>516</v>
      </c>
      <c r="I165" s="2">
        <v>45170</v>
      </c>
      <c r="J165" s="2"/>
      <c r="K165" s="39" t="s">
        <v>1168</v>
      </c>
      <c r="L165" s="39" t="s">
        <v>2664</v>
      </c>
      <c r="M165" s="39" t="s">
        <v>1169</v>
      </c>
      <c r="N165" s="39" t="s">
        <v>2614</v>
      </c>
      <c r="O165" s="39">
        <v>45303</v>
      </c>
      <c r="P165" t="str">
        <f>VLOOKUP(Tabla1[[#This Row],[Representante]],Correo!A:B,2,0)</f>
        <v>juan.tapia@itau.cl</v>
      </c>
      <c r="Q165" t="str">
        <f>VLOOKUP(Tabla1[[#This Row],[Responsable asignado]],Correo!A:B,2,0)</f>
        <v>teresa.martinez@itau.cl</v>
      </c>
      <c r="R165" t="str">
        <f>CONCATENATE("https://itauchile.atlassian.net/browse/",Tabla1[[#This Row],[Clave]])</f>
        <v>https://itauchile.atlassian.net/browse/GIYP-387</v>
      </c>
      <c r="T165" t="str">
        <f>+Tabla1[[#This Row],[Clave]]</f>
        <v>GIYP-387</v>
      </c>
      <c r="U165" t="str">
        <f>VLOOKUP(Tabla1[[#This Row],[Responsable asignado]],'CIO-CTO'!A:B,2,0)</f>
        <v>CIO Corporativo, Sistemas Core</v>
      </c>
      <c r="V165" t="str" cm="1">
        <f t="array" ref="V16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5" s="43"/>
    </row>
    <row r="166" spans="1:23" ht="38" hidden="1" customHeight="1" x14ac:dyDescent="0.35">
      <c r="A166" s="1" t="s">
        <v>359</v>
      </c>
      <c r="B166" s="24" t="s">
        <v>571</v>
      </c>
      <c r="C166" t="s">
        <v>714</v>
      </c>
      <c r="D166" t="s">
        <v>360</v>
      </c>
      <c r="E166" s="2" t="s">
        <v>360</v>
      </c>
      <c r="F166" s="2">
        <v>45195</v>
      </c>
      <c r="G166" s="2">
        <v>45195.734722222223</v>
      </c>
      <c r="H166" s="2" t="s">
        <v>517</v>
      </c>
      <c r="I166" s="2">
        <v>45189</v>
      </c>
      <c r="J166" s="2">
        <v>45195</v>
      </c>
      <c r="K166" s="39" t="s">
        <v>1170</v>
      </c>
      <c r="L166" s="39" t="s">
        <v>1171</v>
      </c>
      <c r="M166" s="39" t="s">
        <v>1172</v>
      </c>
      <c r="N166" s="39" t="s">
        <v>2615</v>
      </c>
      <c r="O166" s="39">
        <v>45195</v>
      </c>
      <c r="P166" t="str">
        <f>VLOOKUP(Tabla1[[#This Row],[Representante]],Correo!A:B,2,0)</f>
        <v>estebannavarrete.accenture@itau.cl</v>
      </c>
      <c r="Q166" t="str">
        <f>VLOOKUP(Tabla1[[#This Row],[Responsable asignado]],Correo!A:B,2,0)</f>
        <v>estebannavarrete.accenture@itau.cl</v>
      </c>
      <c r="R166" t="str">
        <f>CONCATENATE("https://itauchile.atlassian.net/browse/",Tabla1[[#This Row],[Clave]])</f>
        <v>https://itauchile.atlassian.net/browse/GIYP-425</v>
      </c>
      <c r="T166" t="str">
        <f>+Tabla1[[#This Row],[Clave]]</f>
        <v>GIYP-425</v>
      </c>
      <c r="U166" t="e">
        <f>VLOOKUP(Tabla1[[#This Row],[Responsable asignado]],'CIO-CTO'!A:B,2,0)</f>
        <v>#N/A</v>
      </c>
      <c r="V166" t="e" cm="1">
        <f t="array" ref="V16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66" s="43"/>
    </row>
    <row r="167" spans="1:23" ht="16.5" hidden="1" customHeight="1" x14ac:dyDescent="0.35">
      <c r="A167" s="1" t="s">
        <v>366</v>
      </c>
      <c r="B167" s="24" t="s">
        <v>571</v>
      </c>
      <c r="C167" t="s">
        <v>715</v>
      </c>
      <c r="D167" t="s">
        <v>59</v>
      </c>
      <c r="E167" s="2" t="s">
        <v>485</v>
      </c>
      <c r="F167" s="2">
        <v>45236</v>
      </c>
      <c r="G167" s="2">
        <v>45247.379861111112</v>
      </c>
      <c r="H167" s="2" t="s">
        <v>517</v>
      </c>
      <c r="I167" s="2">
        <v>45194</v>
      </c>
      <c r="J167" s="2">
        <v>45247</v>
      </c>
      <c r="K167" s="2" t="s">
        <v>1173</v>
      </c>
      <c r="L167" s="39" t="s">
        <v>1174</v>
      </c>
      <c r="M167" s="2" t="s">
        <v>1175</v>
      </c>
      <c r="N167" s="39" t="s">
        <v>2616</v>
      </c>
      <c r="O167" s="39">
        <v>45222</v>
      </c>
      <c r="P167" t="str">
        <f>VLOOKUP(Tabla1[[#This Row],[Representante]],Correo!A:B,2,0)</f>
        <v>naty.perez@itau.cl</v>
      </c>
      <c r="Q167" t="str">
        <f>VLOOKUP(Tabla1[[#This Row],[Responsable asignado]],Correo!A:B,2,0)</f>
        <v>teresa.martinez@itau.cl</v>
      </c>
      <c r="R167" t="str">
        <f>CONCATENATE("https://itauchile.atlassian.net/browse/",Tabla1[[#This Row],[Clave]])</f>
        <v>https://itauchile.atlassian.net/browse/GIYP-431</v>
      </c>
      <c r="T167" t="str">
        <f>+Tabla1[[#This Row],[Clave]]</f>
        <v>GIYP-431</v>
      </c>
      <c r="U167" t="str">
        <f>VLOOKUP(Tabla1[[#This Row],[Responsable asignado]],'CIO-CTO'!A:B,2,0)</f>
        <v>CIO Corporativo, Sistemas Core</v>
      </c>
      <c r="V167" t="str" cm="1">
        <f t="array" ref="V16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7" s="43"/>
    </row>
    <row r="168" spans="1:23" ht="29.5" customHeight="1" x14ac:dyDescent="0.35">
      <c r="A168" s="1" t="s">
        <v>403</v>
      </c>
      <c r="B168" s="24" t="s">
        <v>6</v>
      </c>
      <c r="C168" s="37" t="s">
        <v>518</v>
      </c>
      <c r="D168" t="s">
        <v>59</v>
      </c>
      <c r="E168" s="2" t="s">
        <v>519</v>
      </c>
      <c r="F168" s="2">
        <v>45341</v>
      </c>
      <c r="G168" s="2">
        <v>45320.728472222225</v>
      </c>
      <c r="H168" s="2" t="s">
        <v>517</v>
      </c>
      <c r="I168" s="2">
        <v>45202</v>
      </c>
      <c r="J168" s="2"/>
      <c r="K168" s="40" t="s">
        <v>1176</v>
      </c>
      <c r="L168" s="39" t="s">
        <v>4514</v>
      </c>
      <c r="M168" s="40" t="s">
        <v>1177</v>
      </c>
      <c r="N168" s="40" t="s">
        <v>4515</v>
      </c>
      <c r="O168" s="40">
        <v>45317</v>
      </c>
      <c r="P168" t="str">
        <f>VLOOKUP(Tabla1[[#This Row],[Representante]],Correo!A:B,2,0)</f>
        <v>mariana.cappello@itau.cl</v>
      </c>
      <c r="Q168" t="str">
        <f>VLOOKUP(Tabla1[[#This Row],[Responsable asignado]],Correo!A:B,2,0)</f>
        <v>teresa.martinez@itau.cl</v>
      </c>
      <c r="R168" t="str">
        <f>CONCATENATE("https://itauchile.atlassian.net/browse/",Tabla1[[#This Row],[Clave]])</f>
        <v>https://itauchile.atlassian.net/browse/GIYP-462</v>
      </c>
      <c r="T168" t="str">
        <f>+Tabla1[[#This Row],[Clave]]</f>
        <v>GIYP-462</v>
      </c>
      <c r="U168" t="str">
        <f>VLOOKUP(Tabla1[[#This Row],[Responsable asignado]],'CIO-CTO'!A:B,2,0)</f>
        <v>CIO Corporativo, Sistemas Core</v>
      </c>
      <c r="V168" t="str" cm="1">
        <f t="array" ref="V16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8" s="43"/>
    </row>
    <row r="169" spans="1:23" ht="24" hidden="1" customHeight="1" x14ac:dyDescent="0.35">
      <c r="A169" s="1" t="s">
        <v>420</v>
      </c>
      <c r="B169" s="24" t="s">
        <v>571</v>
      </c>
      <c r="C169" t="s">
        <v>726</v>
      </c>
      <c r="D169" t="s">
        <v>59</v>
      </c>
      <c r="E169" s="2" t="s">
        <v>421</v>
      </c>
      <c r="F169" s="2">
        <v>45245</v>
      </c>
      <c r="G169" s="2">
        <v>45245.42083333333</v>
      </c>
      <c r="H169" s="2" t="s">
        <v>517</v>
      </c>
      <c r="I169" s="2">
        <v>45211</v>
      </c>
      <c r="J169" s="2">
        <v>45245</v>
      </c>
      <c r="K169" s="39" t="s">
        <v>1178</v>
      </c>
      <c r="L169" s="39" t="s">
        <v>1179</v>
      </c>
      <c r="M169" s="2" t="s">
        <v>1180</v>
      </c>
      <c r="N169" s="39" t="s">
        <v>2617</v>
      </c>
      <c r="O169" s="39">
        <v>45229</v>
      </c>
      <c r="P169" t="str">
        <f>VLOOKUP(Tabla1[[#This Row],[Representante]],Correo!A:B,2,0)</f>
        <v>mariotorres.accenture@itau.cl</v>
      </c>
      <c r="Q169" t="str">
        <f>VLOOKUP(Tabla1[[#This Row],[Responsable asignado]],Correo!A:B,2,0)</f>
        <v>teresa.martinez@itau.cl</v>
      </c>
      <c r="R169" t="str">
        <f>CONCATENATE("https://itauchile.atlassian.net/browse/",Tabla1[[#This Row],[Clave]])</f>
        <v>https://itauchile.atlassian.net/browse/GIYP-483</v>
      </c>
      <c r="T169" t="str">
        <f>+Tabla1[[#This Row],[Clave]]</f>
        <v>GIYP-483</v>
      </c>
      <c r="U169" t="str">
        <f>VLOOKUP(Tabla1[[#This Row],[Responsable asignado]],'CIO-CTO'!A:B,2,0)</f>
        <v>CIO Corporativo, Sistemas Core</v>
      </c>
      <c r="V169" t="str" cm="1">
        <f t="array" ref="V16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9" s="43"/>
    </row>
    <row r="170" spans="1:23" ht="19.5" customHeight="1" x14ac:dyDescent="0.35">
      <c r="A170" s="1" t="s">
        <v>568</v>
      </c>
      <c r="B170" s="24" t="s">
        <v>6</v>
      </c>
      <c r="C170" t="s">
        <v>569</v>
      </c>
      <c r="D170" t="s">
        <v>9</v>
      </c>
      <c r="E170" s="2" t="s">
        <v>481</v>
      </c>
      <c r="F170" s="42">
        <v>45331</v>
      </c>
      <c r="G170" s="2">
        <v>45310.492361111108</v>
      </c>
      <c r="H170" s="2" t="s">
        <v>516</v>
      </c>
      <c r="I170" s="2">
        <v>45230</v>
      </c>
      <c r="J170" s="2"/>
      <c r="K170" s="39" t="s">
        <v>1181</v>
      </c>
      <c r="L170" s="40" t="s">
        <v>1182</v>
      </c>
      <c r="M170" s="39" t="s">
        <v>1183</v>
      </c>
      <c r="N170" s="39" t="s">
        <v>2618</v>
      </c>
      <c r="O170" s="39">
        <v>45412</v>
      </c>
      <c r="P170" t="str">
        <f>VLOOKUP(Tabla1[[#This Row],[Representante]],Correo!A:B,2,0)</f>
        <v>mariela.flores@itau.cl</v>
      </c>
      <c r="Q170" t="str">
        <f>VLOOKUP(Tabla1[[#This Row],[Responsable asignado]],Correo!A:B,2,0)</f>
        <v>teresa.martinez@itau.cl</v>
      </c>
      <c r="R170" t="str">
        <f>CONCATENATE("https://itauchile.atlassian.net/browse/",Tabla1[[#This Row],[Clave]])</f>
        <v>https://itauchile.atlassian.net/browse/GIYP-581</v>
      </c>
      <c r="T170" t="str">
        <f>+Tabla1[[#This Row],[Clave]]</f>
        <v>GIYP-581</v>
      </c>
      <c r="U170" t="str">
        <f>VLOOKUP(Tabla1[[#This Row],[Responsable asignado]],'CIO-CTO'!A:B,2,0)</f>
        <v>CIO Corporativo, Sistemas Core</v>
      </c>
      <c r="V170" t="str" cm="1">
        <f t="array" ref="V17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0" s="43"/>
    </row>
    <row r="171" spans="1:23" ht="16.5" customHeight="1" x14ac:dyDescent="0.35">
      <c r="A171" s="1" t="s">
        <v>525</v>
      </c>
      <c r="B171" s="24" t="s">
        <v>6</v>
      </c>
      <c r="C171" s="37" t="s">
        <v>528</v>
      </c>
      <c r="D171" t="s">
        <v>59</v>
      </c>
      <c r="E171" s="2" t="s">
        <v>538</v>
      </c>
      <c r="F171" s="2">
        <v>45328</v>
      </c>
      <c r="G171" s="2">
        <v>45316.381249999999</v>
      </c>
      <c r="H171" s="2" t="s">
        <v>517</v>
      </c>
      <c r="I171" s="2">
        <v>45243</v>
      </c>
      <c r="J171" s="2"/>
      <c r="K171" s="39" t="s">
        <v>1184</v>
      </c>
      <c r="L171" s="39" t="s">
        <v>2665</v>
      </c>
      <c r="M171" s="40" t="s">
        <v>810</v>
      </c>
      <c r="N171" s="40" t="s">
        <v>2658</v>
      </c>
      <c r="O171" s="40">
        <v>45308</v>
      </c>
      <c r="P171" t="str">
        <f>VLOOKUP(Tabla1[[#This Row],[Representante]],Correo!A:B,2,0)</f>
        <v>mariotorres.accenture@itau.cl</v>
      </c>
      <c r="Q171" t="str">
        <f>VLOOKUP(Tabla1[[#This Row],[Responsable asignado]],Correo!A:B,2,0)</f>
        <v>teresa.martinez@itau.cl</v>
      </c>
      <c r="R171" t="str">
        <f>CONCATENATE("https://itauchile.atlassian.net/browse/",Tabla1[[#This Row],[Clave]])</f>
        <v>https://itauchile.atlassian.net/browse/GIYP-605</v>
      </c>
      <c r="T171" t="str">
        <f>+Tabla1[[#This Row],[Clave]]</f>
        <v>GIYP-605</v>
      </c>
      <c r="U171" t="str">
        <f>VLOOKUP(Tabla1[[#This Row],[Responsable asignado]],'CIO-CTO'!A:B,2,0)</f>
        <v>CIO Corporativo, Sistemas Core</v>
      </c>
      <c r="V171" t="str" cm="1">
        <f t="array" ref="V17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1" s="43"/>
    </row>
    <row r="172" spans="1:23" ht="22" customHeight="1" x14ac:dyDescent="0.35">
      <c r="A172" s="1" t="s">
        <v>531</v>
      </c>
      <c r="B172" s="24" t="s">
        <v>11</v>
      </c>
      <c r="C172" t="s">
        <v>532</v>
      </c>
      <c r="D172" t="s">
        <v>59</v>
      </c>
      <c r="E172" s="2" t="s">
        <v>790</v>
      </c>
      <c r="F172" s="2">
        <v>45336</v>
      </c>
      <c r="G172" s="2">
        <v>45313.730555555558</v>
      </c>
      <c r="H172" s="2" t="s">
        <v>517</v>
      </c>
      <c r="I172" s="2">
        <v>45244</v>
      </c>
      <c r="J172" s="2"/>
      <c r="K172" s="40" t="s">
        <v>1185</v>
      </c>
      <c r="L172" s="39" t="s">
        <v>2376</v>
      </c>
      <c r="M172" s="40" t="s">
        <v>2403</v>
      </c>
      <c r="N172" s="40" t="s">
        <v>2640</v>
      </c>
      <c r="O172" s="40">
        <v>45334</v>
      </c>
      <c r="P172" t="str">
        <f>VLOOKUP(Tabla1[[#This Row],[Representante]],Correo!A:B,2,0)</f>
        <v>mariotorres.accenture@itau.cl</v>
      </c>
      <c r="Q172" t="str">
        <f>VLOOKUP(Tabla1[[#This Row],[Responsable asignado]],Correo!A:B,2,0)</f>
        <v>teresa.martinez@itau.cl</v>
      </c>
      <c r="R172" t="str">
        <f>CONCATENATE("https://itauchile.atlassian.net/browse/",Tabla1[[#This Row],[Clave]])</f>
        <v>https://itauchile.atlassian.net/browse/GIYP-618</v>
      </c>
      <c r="T172" t="str">
        <f>+Tabla1[[#This Row],[Clave]]</f>
        <v>GIYP-618</v>
      </c>
      <c r="U172" t="str">
        <f>VLOOKUP(Tabla1[[#This Row],[Responsable asignado]],'CIO-CTO'!A:B,2,0)</f>
        <v>CIO Corporativo, Sistemas Core</v>
      </c>
      <c r="V172" t="str" cm="1">
        <f t="array" ref="V17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2" s="43"/>
    </row>
    <row r="173" spans="1:23" ht="21.5" hidden="1" customHeight="1" x14ac:dyDescent="0.35">
      <c r="A173" s="1" t="s">
        <v>2300</v>
      </c>
      <c r="B173" s="24" t="s">
        <v>571</v>
      </c>
      <c r="C173" t="s">
        <v>1843</v>
      </c>
      <c r="D173" t="s">
        <v>9</v>
      </c>
      <c r="E173" s="2" t="s">
        <v>2444</v>
      </c>
      <c r="F173" s="2">
        <v>45310</v>
      </c>
      <c r="G173" s="2">
        <v>45310.513888888891</v>
      </c>
      <c r="H173" s="2" t="s">
        <v>517</v>
      </c>
      <c r="I173" s="2">
        <v>45274</v>
      </c>
      <c r="J173" s="2">
        <v>45310</v>
      </c>
      <c r="K173" s="40" t="s">
        <v>2480</v>
      </c>
      <c r="L173" s="40" t="s">
        <v>2481</v>
      </c>
      <c r="M173" s="40" t="s">
        <v>2471</v>
      </c>
      <c r="N173" s="40" t="s">
        <v>2619</v>
      </c>
      <c r="O173" s="40">
        <v>45294</v>
      </c>
      <c r="P173" t="str">
        <f>VLOOKUP(Tabla1[[#This Row],[Representante]],Correo!A:B,2,0)</f>
        <v>leidy.chacon@itau.cl</v>
      </c>
      <c r="Q173" t="str">
        <f>VLOOKUP(Tabla1[[#This Row],[Responsable asignado]],Correo!A:B,2,0)</f>
        <v>teresa.martinez@itau.cl</v>
      </c>
      <c r="R173" t="str">
        <f>CONCATENATE("https://itauchile.atlassian.net/browse/",Tabla1[[#This Row],[Clave]])</f>
        <v>https://itauchile.atlassian.net/browse/GIYP-720</v>
      </c>
      <c r="T173" t="str">
        <f>+Tabla1[[#This Row],[Clave]]</f>
        <v>GIYP-720</v>
      </c>
      <c r="U173" t="str">
        <f>VLOOKUP(Tabla1[[#This Row],[Responsable asignado]],'CIO-CTO'!A:B,2,0)</f>
        <v>CIO Corporativo, Sistemas Core</v>
      </c>
      <c r="V173" t="str" cm="1">
        <f t="array" ref="V17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3" s="43"/>
    </row>
    <row r="174" spans="1:23" ht="39" customHeight="1" x14ac:dyDescent="0.35">
      <c r="A174" s="1" t="s">
        <v>2306</v>
      </c>
      <c r="B174" s="24" t="s">
        <v>216</v>
      </c>
      <c r="C174" t="s">
        <v>2280</v>
      </c>
      <c r="D174" t="s">
        <v>9</v>
      </c>
      <c r="E174" s="2" t="s">
        <v>2353</v>
      </c>
      <c r="F174" s="2">
        <v>45329</v>
      </c>
      <c r="G174" s="2">
        <v>45322.418749999997</v>
      </c>
      <c r="H174" s="2" t="s">
        <v>516</v>
      </c>
      <c r="I174" s="2">
        <v>45280</v>
      </c>
      <c r="J174" s="2"/>
      <c r="K174" s="39" t="s">
        <v>2354</v>
      </c>
      <c r="L174" s="39" t="s">
        <v>4494</v>
      </c>
      <c r="M174" s="2" t="s">
        <v>4486</v>
      </c>
      <c r="N174" s="39" t="s">
        <v>4487</v>
      </c>
      <c r="O174" s="39">
        <v>45317</v>
      </c>
      <c r="P174" t="str">
        <f>VLOOKUP(Tabla1[[#This Row],[Representante]],Correo!A:B,2,0)</f>
        <v>leidy.chacon@itau.cl</v>
      </c>
      <c r="Q174" t="str">
        <f>VLOOKUP(Tabla1[[#This Row],[Responsable asignado]],Correo!A:B,2,0)</f>
        <v>teresa.martinez@itau.cl</v>
      </c>
      <c r="R174" t="str">
        <f>CONCATENATE("https://itauchile.atlassian.net/browse/",Tabla1[[#This Row],[Clave]])</f>
        <v>https://itauchile.atlassian.net/browse/GIYP-729</v>
      </c>
      <c r="T174" t="str">
        <f>+Tabla1[[#This Row],[Clave]]</f>
        <v>GIYP-729</v>
      </c>
      <c r="U174" t="str">
        <f>VLOOKUP(Tabla1[[#This Row],[Responsable asignado]],'CIO-CTO'!A:B,2,0)</f>
        <v>CIO Corporativo, Sistemas Core</v>
      </c>
      <c r="V174" t="str" cm="1">
        <f t="array" ref="V17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4" s="43"/>
    </row>
    <row r="175" spans="1:23" ht="33" customHeight="1" x14ac:dyDescent="0.35">
      <c r="A175" s="1" t="s">
        <v>2404</v>
      </c>
      <c r="B175" s="24" t="s">
        <v>11</v>
      </c>
      <c r="C175" t="s">
        <v>2405</v>
      </c>
      <c r="D175" t="s">
        <v>2406</v>
      </c>
      <c r="E175" s="2" t="s">
        <v>2407</v>
      </c>
      <c r="F175" s="2">
        <v>45323</v>
      </c>
      <c r="G175" s="2">
        <v>45322.510416666664</v>
      </c>
      <c r="H175" s="2" t="s">
        <v>516</v>
      </c>
      <c r="I175" s="2">
        <v>45289</v>
      </c>
      <c r="J175" s="2"/>
      <c r="K175" s="2" t="s">
        <v>2408</v>
      </c>
      <c r="L175" s="39" t="s">
        <v>2409</v>
      </c>
      <c r="M175" s="39" t="s">
        <v>1105</v>
      </c>
      <c r="N175" s="39" t="s">
        <v>4568</v>
      </c>
      <c r="O175" s="39">
        <v>45296</v>
      </c>
      <c r="P175" t="str">
        <f>VLOOKUP(Tabla1[[#This Row],[Representante]],Correo!A:B,2,0)</f>
        <v>sergiotapia.accenture@itau.cl</v>
      </c>
      <c r="Q175" t="str">
        <f>VLOOKUP(Tabla1[[#This Row],[Responsable asignado]],Correo!A:B,2,0)</f>
        <v>teresa.martinez@itau.cl</v>
      </c>
      <c r="R175" t="str">
        <f>CONCATENATE("https://itauchile.atlassian.net/browse/",Tabla1[[#This Row],[Clave]])</f>
        <v>https://itauchile.atlassian.net/browse/GIYP-755</v>
      </c>
      <c r="T175" t="str">
        <f>+Tabla1[[#This Row],[Clave]]</f>
        <v>GIYP-755</v>
      </c>
      <c r="U175" t="str">
        <f>VLOOKUP(Tabla1[[#This Row],[Responsable asignado]],'CIO-CTO'!A:B,2,0)</f>
        <v>CIO Corporativo, Sistemas Core</v>
      </c>
      <c r="V175" t="str" cm="1">
        <f t="array" ref="V17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5" s="43"/>
    </row>
    <row r="176" spans="1:23" ht="28" customHeight="1" x14ac:dyDescent="0.35">
      <c r="A176" s="1" t="s">
        <v>2410</v>
      </c>
      <c r="B176" s="24" t="s">
        <v>11</v>
      </c>
      <c r="C176" s="33" t="s">
        <v>2411</v>
      </c>
      <c r="D176" t="s">
        <v>9</v>
      </c>
      <c r="E176" s="2" t="s">
        <v>2482</v>
      </c>
      <c r="F176" s="2">
        <v>45323</v>
      </c>
      <c r="G176" s="2">
        <v>45317.616666666669</v>
      </c>
      <c r="H176" s="2" t="s">
        <v>516</v>
      </c>
      <c r="I176" s="2">
        <v>45290</v>
      </c>
      <c r="J176" s="2"/>
      <c r="K176" s="39" t="s">
        <v>810</v>
      </c>
      <c r="L176" s="39" t="s">
        <v>810</v>
      </c>
      <c r="M176" s="39" t="s">
        <v>810</v>
      </c>
      <c r="N176" s="39" t="s">
        <v>2666</v>
      </c>
      <c r="O176" s="39">
        <v>45303</v>
      </c>
      <c r="P176" t="str">
        <f>VLOOKUP(Tabla1[[#This Row],[Representante]],Correo!A:B,2,0)</f>
        <v>sergiotapia.accenture@itau.cl</v>
      </c>
      <c r="Q176" t="str">
        <f>VLOOKUP(Tabla1[[#This Row],[Responsable asignado]],Correo!A:B,2,0)</f>
        <v>teresa.martinez@itau.cl</v>
      </c>
      <c r="R176" t="str">
        <f>CONCATENATE("https://itauchile.atlassian.net/browse/",Tabla1[[#This Row],[Clave]])</f>
        <v>https://itauchile.atlassian.net/browse/GIYP-756</v>
      </c>
      <c r="T176" t="str">
        <f>+Tabla1[[#This Row],[Clave]]</f>
        <v>GIYP-756</v>
      </c>
      <c r="U176" t="str">
        <f>VLOOKUP(Tabla1[[#This Row],[Responsable asignado]],'CIO-CTO'!A:B,2,0)</f>
        <v>CIO Corporativo, Sistemas Core</v>
      </c>
      <c r="V176" t="str" cm="1">
        <f t="array" ref="V17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6" s="43"/>
    </row>
    <row r="177" spans="1:23" ht="33" customHeight="1" x14ac:dyDescent="0.35">
      <c r="A177" s="1" t="s">
        <v>2412</v>
      </c>
      <c r="B177" s="24" t="s">
        <v>11</v>
      </c>
      <c r="C177" s="33" t="s">
        <v>2413</v>
      </c>
      <c r="D177" t="s">
        <v>2406</v>
      </c>
      <c r="E177" s="2" t="s">
        <v>404</v>
      </c>
      <c r="F177" s="2">
        <v>45323</v>
      </c>
      <c r="G177" s="2">
        <v>45317.616666666669</v>
      </c>
      <c r="H177" s="2" t="s">
        <v>516</v>
      </c>
      <c r="I177" s="2">
        <v>45289</v>
      </c>
      <c r="J177" s="2"/>
      <c r="K177" s="39" t="s">
        <v>1105</v>
      </c>
      <c r="L177" s="40" t="s">
        <v>2414</v>
      </c>
      <c r="M177" s="39" t="s">
        <v>1105</v>
      </c>
      <c r="N177" s="39"/>
      <c r="O177" s="39">
        <v>45296</v>
      </c>
      <c r="P177" t="str">
        <f>VLOOKUP(Tabla1[[#This Row],[Representante]],Correo!A:B,2,0)</f>
        <v>danielyturry.accenture@itau.cl</v>
      </c>
      <c r="Q177" t="str">
        <f>VLOOKUP(Tabla1[[#This Row],[Responsable asignado]],Correo!A:B,2,0)</f>
        <v>teresa.martinez@itau.cl</v>
      </c>
      <c r="R177" t="str">
        <f>CONCATENATE("https://itauchile.atlassian.net/browse/",Tabla1[[#This Row],[Clave]])</f>
        <v>https://itauchile.atlassian.net/browse/GIYP-757</v>
      </c>
      <c r="T177" t="str">
        <f>+Tabla1[[#This Row],[Clave]]</f>
        <v>GIYP-757</v>
      </c>
      <c r="U177" t="str">
        <f>VLOOKUP(Tabla1[[#This Row],[Responsable asignado]],'CIO-CTO'!A:B,2,0)</f>
        <v>CIO Corporativo, Sistemas Core</v>
      </c>
      <c r="V177" t="str" cm="1">
        <f t="array" ref="V17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7" s="43"/>
    </row>
    <row r="178" spans="1:23" ht="23" hidden="1" customHeight="1" x14ac:dyDescent="0.35">
      <c r="A178" s="1" t="s">
        <v>2415</v>
      </c>
      <c r="B178" s="24" t="s">
        <v>571</v>
      </c>
      <c r="C178" t="s">
        <v>4488</v>
      </c>
      <c r="D178" t="s">
        <v>9</v>
      </c>
      <c r="E178" s="2" t="s">
        <v>2483</v>
      </c>
      <c r="F178" s="2">
        <v>45309</v>
      </c>
      <c r="G178" s="2">
        <v>45320.413194444445</v>
      </c>
      <c r="H178" s="2" t="s">
        <v>516</v>
      </c>
      <c r="I178" s="2">
        <v>45289</v>
      </c>
      <c r="J178" s="2">
        <v>45309</v>
      </c>
      <c r="K178" s="39" t="s">
        <v>2641</v>
      </c>
      <c r="L178" s="39" t="s">
        <v>4489</v>
      </c>
      <c r="M178" s="2" t="s">
        <v>2642</v>
      </c>
      <c r="N178" s="39" t="s">
        <v>4490</v>
      </c>
      <c r="O178" s="39">
        <v>45295</v>
      </c>
      <c r="P178" t="str">
        <f>VLOOKUP(Tabla1[[#This Row],[Representante]],Correo!A:B,2,0)</f>
        <v>leidy.chacon@itau.cl</v>
      </c>
      <c r="Q178" t="str">
        <f>VLOOKUP(Tabla1[[#This Row],[Responsable asignado]],Correo!A:B,2,0)</f>
        <v>teresa.martinez@itau.cl</v>
      </c>
      <c r="R178" t="str">
        <f>CONCATENATE("https://itauchile.atlassian.net/browse/",Tabla1[[#This Row],[Clave]])</f>
        <v>https://itauchile.atlassian.net/browse/GIYP-758</v>
      </c>
      <c r="T178" t="str">
        <f>+Tabla1[[#This Row],[Clave]]</f>
        <v>GIYP-758</v>
      </c>
      <c r="U178" t="str">
        <f>VLOOKUP(Tabla1[[#This Row],[Responsable asignado]],'CIO-CTO'!A:B,2,0)</f>
        <v>CIO Corporativo, Sistemas Core</v>
      </c>
      <c r="V178" t="str" cm="1">
        <f t="array" ref="V17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8" s="43"/>
    </row>
    <row r="179" spans="1:23" ht="32.5" customHeight="1" x14ac:dyDescent="0.35">
      <c r="A179" s="1" t="s">
        <v>2416</v>
      </c>
      <c r="B179" s="24" t="s">
        <v>11</v>
      </c>
      <c r="C179" t="s">
        <v>2417</v>
      </c>
      <c r="D179" t="s">
        <v>9</v>
      </c>
      <c r="E179" s="2" t="s">
        <v>2483</v>
      </c>
      <c r="F179" s="42">
        <v>45323</v>
      </c>
      <c r="G179" s="2">
        <v>45322.540277777778</v>
      </c>
      <c r="H179" s="2" t="s">
        <v>516</v>
      </c>
      <c r="I179" s="2">
        <v>45289</v>
      </c>
      <c r="J179" s="2"/>
      <c r="K179" s="39" t="s">
        <v>810</v>
      </c>
      <c r="L179" s="40" t="s">
        <v>810</v>
      </c>
      <c r="M179" s="39" t="s">
        <v>809</v>
      </c>
      <c r="N179" s="39" t="s">
        <v>4473</v>
      </c>
      <c r="O179" s="39">
        <v>45295</v>
      </c>
      <c r="P179" t="str">
        <f>VLOOKUP(Tabla1[[#This Row],[Representante]],Correo!A:B,2,0)</f>
        <v>leidy.chacon@itau.cl</v>
      </c>
      <c r="Q179" t="str">
        <f>VLOOKUP(Tabla1[[#This Row],[Responsable asignado]],Correo!A:B,2,0)</f>
        <v>teresa.martinez@itau.cl</v>
      </c>
      <c r="R179" t="str">
        <f>CONCATENATE("https://itauchile.atlassian.net/browse/",Tabla1[[#This Row],[Clave]])</f>
        <v>https://itauchile.atlassian.net/browse/GIYP-759</v>
      </c>
      <c r="T179" t="str">
        <f>+Tabla1[[#This Row],[Clave]]</f>
        <v>GIYP-759</v>
      </c>
      <c r="U179" t="str">
        <f>VLOOKUP(Tabla1[[#This Row],[Responsable asignado]],'CIO-CTO'!A:B,2,0)</f>
        <v>CIO Corporativo, Sistemas Core</v>
      </c>
      <c r="V179" t="str" cm="1">
        <f t="array" ref="V17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9" s="43"/>
    </row>
    <row r="180" spans="1:23" ht="29" customHeight="1" x14ac:dyDescent="0.35">
      <c r="A180" s="1" t="s">
        <v>2418</v>
      </c>
      <c r="B180" s="24" t="s">
        <v>11</v>
      </c>
      <c r="C180" t="s">
        <v>2419</v>
      </c>
      <c r="D180" t="s">
        <v>2406</v>
      </c>
      <c r="E180" s="2" t="s">
        <v>404</v>
      </c>
      <c r="F180" s="2">
        <v>45323</v>
      </c>
      <c r="G180" s="2">
        <v>45317.616666666669</v>
      </c>
      <c r="H180" s="2" t="s">
        <v>516</v>
      </c>
      <c r="I180" s="2">
        <v>45290</v>
      </c>
      <c r="J180" s="2"/>
      <c r="K180" s="40" t="s">
        <v>1105</v>
      </c>
      <c r="L180" s="40" t="s">
        <v>2420</v>
      </c>
      <c r="M180" s="40" t="s">
        <v>1105</v>
      </c>
      <c r="N180" s="40" t="s">
        <v>2620</v>
      </c>
      <c r="O180" s="40">
        <v>45296</v>
      </c>
      <c r="P180" t="str">
        <f>VLOOKUP(Tabla1[[#This Row],[Representante]],Correo!A:B,2,0)</f>
        <v>danielyturry.accenture@itau.cl</v>
      </c>
      <c r="Q180" t="str">
        <f>VLOOKUP(Tabla1[[#This Row],[Responsable asignado]],Correo!A:B,2,0)</f>
        <v>teresa.martinez@itau.cl</v>
      </c>
      <c r="R180" t="str">
        <f>CONCATENATE("https://itauchile.atlassian.net/browse/",Tabla1[[#This Row],[Clave]])</f>
        <v>https://itauchile.atlassian.net/browse/GIYP-760</v>
      </c>
      <c r="T180" t="str">
        <f>+Tabla1[[#This Row],[Clave]]</f>
        <v>GIYP-760</v>
      </c>
      <c r="U180" t="str">
        <f>VLOOKUP(Tabla1[[#This Row],[Responsable asignado]],'CIO-CTO'!A:B,2,0)</f>
        <v>CIO Corporativo, Sistemas Core</v>
      </c>
      <c r="V180" t="str" cm="1">
        <f t="array" ref="V18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0" s="43"/>
    </row>
    <row r="181" spans="1:23" ht="33.5" customHeight="1" x14ac:dyDescent="0.35">
      <c r="A181" s="1" t="s">
        <v>2423</v>
      </c>
      <c r="B181" s="24" t="s">
        <v>11</v>
      </c>
      <c r="C181" t="s">
        <v>2424</v>
      </c>
      <c r="D181" t="s">
        <v>9</v>
      </c>
      <c r="E181" s="2" t="s">
        <v>557</v>
      </c>
      <c r="F181" s="2">
        <v>45317</v>
      </c>
      <c r="G181" s="2">
        <v>45322.539583333331</v>
      </c>
      <c r="H181" s="2" t="s">
        <v>516</v>
      </c>
      <c r="I181" s="2">
        <v>45290</v>
      </c>
      <c r="J181" s="2"/>
      <c r="K181" s="39" t="s">
        <v>810</v>
      </c>
      <c r="L181" s="40" t="s">
        <v>810</v>
      </c>
      <c r="M181" s="39" t="s">
        <v>809</v>
      </c>
      <c r="N181" s="39" t="s">
        <v>2667</v>
      </c>
      <c r="O181" s="39">
        <v>45295</v>
      </c>
      <c r="P181" t="str">
        <f>VLOOKUP(Tabla1[[#This Row],[Representante]],Correo!A:B,2,0)</f>
        <v>sergiotapia.accenture@itau.cl</v>
      </c>
      <c r="Q181" t="str">
        <f>VLOOKUP(Tabla1[[#This Row],[Responsable asignado]],Correo!A:B,2,0)</f>
        <v>teresa.martinez@itau.cl</v>
      </c>
      <c r="R181" t="str">
        <f>CONCATENATE("https://itauchile.atlassian.net/browse/",Tabla1[[#This Row],[Clave]])</f>
        <v>https://itauchile.atlassian.net/browse/GIYP-762</v>
      </c>
      <c r="T181" t="str">
        <f>+Tabla1[[#This Row],[Clave]]</f>
        <v>GIYP-762</v>
      </c>
      <c r="U181" t="str">
        <f>VLOOKUP(Tabla1[[#This Row],[Responsable asignado]],'CIO-CTO'!A:B,2,0)</f>
        <v>CIO Corporativo, Sistemas Core</v>
      </c>
      <c r="V181" t="str" cm="1">
        <f t="array" ref="V18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1" s="43"/>
    </row>
    <row r="182" spans="1:23" ht="35.5" customHeight="1" x14ac:dyDescent="0.35">
      <c r="A182" s="1" t="s">
        <v>2425</v>
      </c>
      <c r="B182" s="24" t="s">
        <v>11</v>
      </c>
      <c r="C182" s="32" t="s">
        <v>2426</v>
      </c>
      <c r="D182" t="s">
        <v>4559</v>
      </c>
      <c r="E182" s="2" t="s">
        <v>4560</v>
      </c>
      <c r="F182" s="2">
        <v>45321</v>
      </c>
      <c r="G182" s="2">
        <v>45322.53125</v>
      </c>
      <c r="H182" s="2" t="s">
        <v>516</v>
      </c>
      <c r="I182" s="2">
        <v>45289</v>
      </c>
      <c r="J182" s="2"/>
      <c r="K182" s="39" t="s">
        <v>809</v>
      </c>
      <c r="L182" s="40" t="s">
        <v>810</v>
      </c>
      <c r="M182" s="39" t="s">
        <v>810</v>
      </c>
      <c r="N182" s="39" t="s">
        <v>4569</v>
      </c>
      <c r="O182" s="39">
        <v>45295</v>
      </c>
      <c r="P182" t="e">
        <f>VLOOKUP(Tabla1[[#This Row],[Representante]],Correo!A:B,2,0)</f>
        <v>#N/A</v>
      </c>
      <c r="Q182" t="e">
        <f>VLOOKUP(Tabla1[[#This Row],[Responsable asignado]],Correo!A:B,2,0)</f>
        <v>#N/A</v>
      </c>
      <c r="R182" t="str">
        <f>CONCATENATE("https://itauchile.atlassian.net/browse/",Tabla1[[#This Row],[Clave]])</f>
        <v>https://itauchile.atlassian.net/browse/GIYP-763</v>
      </c>
      <c r="T182" t="str">
        <f>+Tabla1[[#This Row],[Clave]]</f>
        <v>GIYP-763</v>
      </c>
      <c r="U182" t="e">
        <f>VLOOKUP(Tabla1[[#This Row],[Responsable asignado]],'CIO-CTO'!A:B,2,0)</f>
        <v>#N/A</v>
      </c>
      <c r="V182" t="e" cm="1">
        <f t="array" ref="V18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82" s="43"/>
    </row>
    <row r="183" spans="1:23" ht="35" customHeight="1" x14ac:dyDescent="0.35">
      <c r="A183" s="1" t="s">
        <v>2427</v>
      </c>
      <c r="B183" s="24" t="s">
        <v>11</v>
      </c>
      <c r="C183" t="s">
        <v>2428</v>
      </c>
      <c r="D183" t="s">
        <v>9</v>
      </c>
      <c r="E183" s="2" t="s">
        <v>557</v>
      </c>
      <c r="F183" s="2">
        <v>45331</v>
      </c>
      <c r="G183" s="2">
        <v>45322.539583333331</v>
      </c>
      <c r="H183" s="2" t="s">
        <v>516</v>
      </c>
      <c r="I183" s="2">
        <v>45290</v>
      </c>
      <c r="J183" s="2"/>
      <c r="K183" s="39" t="s">
        <v>810</v>
      </c>
      <c r="L183" s="39" t="s">
        <v>810</v>
      </c>
      <c r="M183" s="40" t="s">
        <v>809</v>
      </c>
      <c r="N183" s="40" t="s">
        <v>2668</v>
      </c>
      <c r="O183" s="40">
        <v>45295</v>
      </c>
      <c r="P183" t="str">
        <f>VLOOKUP(Tabla1[[#This Row],[Representante]],Correo!A:B,2,0)</f>
        <v>sergiotapia.accenture@itau.cl</v>
      </c>
      <c r="Q183" t="str">
        <f>VLOOKUP(Tabla1[[#This Row],[Responsable asignado]],Correo!A:B,2,0)</f>
        <v>teresa.martinez@itau.cl</v>
      </c>
      <c r="R183" t="str">
        <f>CONCATENATE("https://itauchile.atlassian.net/browse/",Tabla1[[#This Row],[Clave]])</f>
        <v>https://itauchile.atlassian.net/browse/GIYP-764</v>
      </c>
      <c r="T183" t="str">
        <f>+Tabla1[[#This Row],[Clave]]</f>
        <v>GIYP-764</v>
      </c>
      <c r="U183" t="str">
        <f>VLOOKUP(Tabla1[[#This Row],[Responsable asignado]],'CIO-CTO'!A:B,2,0)</f>
        <v>CIO Corporativo, Sistemas Core</v>
      </c>
      <c r="V183" t="str" cm="1">
        <f t="array" ref="V18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3" s="43"/>
    </row>
    <row r="184" spans="1:23" ht="36" customHeight="1" x14ac:dyDescent="0.35">
      <c r="A184" s="1" t="s">
        <v>2429</v>
      </c>
      <c r="B184" s="24" t="s">
        <v>11</v>
      </c>
      <c r="C184" t="s">
        <v>2430</v>
      </c>
      <c r="D184" t="s">
        <v>2406</v>
      </c>
      <c r="E184" s="2" t="s">
        <v>404</v>
      </c>
      <c r="F184" s="42">
        <v>45335</v>
      </c>
      <c r="G184" s="2">
        <v>45316.37777777778</v>
      </c>
      <c r="H184" s="2" t="s">
        <v>516</v>
      </c>
      <c r="I184" s="2">
        <v>45290</v>
      </c>
      <c r="J184" s="2"/>
      <c r="K184" s="39" t="s">
        <v>1105</v>
      </c>
      <c r="L184" s="40" t="s">
        <v>2431</v>
      </c>
      <c r="M184" s="39" t="s">
        <v>1105</v>
      </c>
      <c r="N184" s="39" t="s">
        <v>2657</v>
      </c>
      <c r="O184" s="39">
        <v>45296</v>
      </c>
      <c r="P184" t="str">
        <f>VLOOKUP(Tabla1[[#This Row],[Representante]],Correo!A:B,2,0)</f>
        <v>danielyturry.accenture@itau.cl</v>
      </c>
      <c r="Q184" t="str">
        <f>VLOOKUP(Tabla1[[#This Row],[Responsable asignado]],Correo!A:B,2,0)</f>
        <v>teresa.martinez@itau.cl</v>
      </c>
      <c r="R184" t="str">
        <f>CONCATENATE("https://itauchile.atlassian.net/browse/",Tabla1[[#This Row],[Clave]])</f>
        <v>https://itauchile.atlassian.net/browse/GIYP-765</v>
      </c>
      <c r="T184" t="str">
        <f>+Tabla1[[#This Row],[Clave]]</f>
        <v>GIYP-765</v>
      </c>
      <c r="U184" t="str">
        <f>VLOOKUP(Tabla1[[#This Row],[Responsable asignado]],'CIO-CTO'!A:B,2,0)</f>
        <v>CIO Corporativo, Sistemas Core</v>
      </c>
      <c r="V184" t="str" cm="1">
        <f t="array" ref="V18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4" s="43"/>
    </row>
    <row r="185" spans="1:23" ht="42" customHeight="1" x14ac:dyDescent="0.35">
      <c r="A185" s="1" t="s">
        <v>2432</v>
      </c>
      <c r="B185" s="24" t="s">
        <v>11</v>
      </c>
      <c r="C185" t="s">
        <v>2433</v>
      </c>
      <c r="D185" t="s">
        <v>2463</v>
      </c>
      <c r="E185" s="2" t="s">
        <v>2464</v>
      </c>
      <c r="F185" s="42">
        <v>45323</v>
      </c>
      <c r="G185" s="2">
        <v>45322.538888888892</v>
      </c>
      <c r="H185" s="2" t="s">
        <v>516</v>
      </c>
      <c r="I185" s="2">
        <v>45290</v>
      </c>
      <c r="J185" s="2"/>
      <c r="K185" s="39" t="s">
        <v>810</v>
      </c>
      <c r="L185" s="39" t="s">
        <v>810</v>
      </c>
      <c r="M185" s="39" t="s">
        <v>809</v>
      </c>
      <c r="N185" s="39" t="s">
        <v>4561</v>
      </c>
      <c r="O185" s="39">
        <v>45295</v>
      </c>
      <c r="P185" t="str">
        <f>VLOOKUP(Tabla1[[#This Row],[Representante]],Correo!A:B,2,0)</f>
        <v>fdiazv@itau.cl</v>
      </c>
      <c r="Q185" t="str">
        <f>VLOOKUP(Tabla1[[#This Row],[Responsable asignado]],Correo!A:B,2,0)</f>
        <v>carolina.pena@itau.cl</v>
      </c>
      <c r="R185" t="str">
        <f>CONCATENATE("https://itauchile.atlassian.net/browse/",Tabla1[[#This Row],[Clave]])</f>
        <v>https://itauchile.atlassian.net/browse/GIYP-766</v>
      </c>
      <c r="T185" t="str">
        <f>+Tabla1[[#This Row],[Clave]]</f>
        <v>GIYP-766</v>
      </c>
      <c r="U185" t="str">
        <f>VLOOKUP(Tabla1[[#This Row],[Responsable asignado]],'CIO-CTO'!A:B,2,0)</f>
        <v>CIO Corporativo, Ingenieria TI</v>
      </c>
      <c r="V185" t="str" cm="1">
        <f t="array" ref="V18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5" s="43"/>
    </row>
    <row r="186" spans="1:23" ht="27.5" customHeight="1" x14ac:dyDescent="0.35">
      <c r="A186" s="1" t="s">
        <v>2434</v>
      </c>
      <c r="B186" s="24" t="s">
        <v>11</v>
      </c>
      <c r="C186" s="32" t="s">
        <v>2435</v>
      </c>
      <c r="D186" t="s">
        <v>9</v>
      </c>
      <c r="E186" s="2" t="s">
        <v>9</v>
      </c>
      <c r="F186" s="2">
        <v>45317</v>
      </c>
      <c r="G186" s="2">
        <v>45320.560416666667</v>
      </c>
      <c r="H186" s="2" t="s">
        <v>516</v>
      </c>
      <c r="I186" s="2">
        <v>45290</v>
      </c>
      <c r="J186" s="2"/>
      <c r="K186" s="39" t="s">
        <v>2436</v>
      </c>
      <c r="L186" s="39" t="s">
        <v>810</v>
      </c>
      <c r="M186" s="39" t="s">
        <v>810</v>
      </c>
      <c r="N186" s="39" t="s">
        <v>4501</v>
      </c>
      <c r="O186" s="39">
        <v>45295</v>
      </c>
      <c r="P186" t="str">
        <f>VLOOKUP(Tabla1[[#This Row],[Representante]],Correo!A:B,2,0)</f>
        <v>teresa.martinez@itau.cl</v>
      </c>
      <c r="Q186" t="str">
        <f>VLOOKUP(Tabla1[[#This Row],[Responsable asignado]],Correo!A:B,2,0)</f>
        <v>teresa.martinez@itau.cl</v>
      </c>
      <c r="R186" t="str">
        <f>CONCATENATE("https://itauchile.atlassian.net/browse/",Tabla1[[#This Row],[Clave]])</f>
        <v>https://itauchile.atlassian.net/browse/GIYP-767</v>
      </c>
      <c r="T186" t="str">
        <f>+Tabla1[[#This Row],[Clave]]</f>
        <v>GIYP-767</v>
      </c>
      <c r="U186" t="str">
        <f>VLOOKUP(Tabla1[[#This Row],[Responsable asignado]],'CIO-CTO'!A:B,2,0)</f>
        <v>CIO Corporativo, Sistemas Core</v>
      </c>
      <c r="V186" t="str" cm="1">
        <f t="array" ref="V18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6" s="43"/>
    </row>
    <row r="187" spans="1:23" ht="409.5" x14ac:dyDescent="0.35">
      <c r="A187" s="1" t="s">
        <v>2437</v>
      </c>
      <c r="B187" s="24" t="s">
        <v>11</v>
      </c>
      <c r="C187" s="33" t="s">
        <v>2438</v>
      </c>
      <c r="D187" t="s">
        <v>9</v>
      </c>
      <c r="E187" s="2" t="s">
        <v>2644</v>
      </c>
      <c r="F187" s="2">
        <v>45323</v>
      </c>
      <c r="G187" s="2">
        <v>45316.726388888892</v>
      </c>
      <c r="H187" s="2" t="s">
        <v>517</v>
      </c>
      <c r="I187" s="2">
        <v>45293</v>
      </c>
      <c r="J187" s="2"/>
      <c r="K187" s="39" t="s">
        <v>2485</v>
      </c>
      <c r="L187" s="40" t="s">
        <v>2486</v>
      </c>
      <c r="M187" s="39" t="s">
        <v>2338</v>
      </c>
      <c r="N187" s="39" t="s">
        <v>2621</v>
      </c>
      <c r="O187" s="39">
        <v>45300</v>
      </c>
      <c r="P187" t="str">
        <f>VLOOKUP(Tabla1[[#This Row],[Representante]],Correo!A:B,2,0)</f>
        <v>juan.maureira_gatica@itau.cl</v>
      </c>
      <c r="Q187" t="str">
        <f>VLOOKUP(Tabla1[[#This Row],[Responsable asignado]],Correo!A:B,2,0)</f>
        <v>teresa.martinez@itau.cl</v>
      </c>
      <c r="R187" t="str">
        <f>CONCATENATE("https://itauchile.atlassian.net/browse/",Tabla1[[#This Row],[Clave]])</f>
        <v>https://itauchile.atlassian.net/browse/GIYP-773</v>
      </c>
      <c r="T187" t="str">
        <f>+Tabla1[[#This Row],[Clave]]</f>
        <v>GIYP-773</v>
      </c>
      <c r="U187" t="str">
        <f>VLOOKUP(Tabla1[[#This Row],[Responsable asignado]],'CIO-CTO'!A:B,2,0)</f>
        <v>CIO Corporativo, Sistemas Core</v>
      </c>
      <c r="V187" t="str" cm="1">
        <f t="array" ref="V18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7" s="43"/>
    </row>
    <row r="188" spans="1:23" ht="40.5" customHeight="1" x14ac:dyDescent="0.35">
      <c r="A188" s="1" t="s">
        <v>4491</v>
      </c>
      <c r="B188" s="24" t="s">
        <v>11</v>
      </c>
      <c r="C188" t="s">
        <v>4492</v>
      </c>
      <c r="D188" t="s">
        <v>9</v>
      </c>
      <c r="E188" s="2" t="s">
        <v>4493</v>
      </c>
      <c r="F188" s="2">
        <v>45324</v>
      </c>
      <c r="G188" s="2">
        <v>45321.394444444442</v>
      </c>
      <c r="H188" s="2" t="s">
        <v>517</v>
      </c>
      <c r="I188" s="2">
        <v>45313</v>
      </c>
      <c r="J188" s="2"/>
      <c r="K188" s="39" t="s">
        <v>810</v>
      </c>
      <c r="L188" s="39" t="s">
        <v>810</v>
      </c>
      <c r="M188" s="39" t="s">
        <v>810</v>
      </c>
      <c r="N188" s="39"/>
      <c r="O188" s="39">
        <v>45324</v>
      </c>
      <c r="P188" t="e">
        <f>VLOOKUP(Tabla1[[#This Row],[Representante]],Correo!A:B,2,0)</f>
        <v>#N/A</v>
      </c>
      <c r="Q188" t="str">
        <f>VLOOKUP(Tabla1[[#This Row],[Responsable asignado]],Correo!A:B,2,0)</f>
        <v>teresa.martinez@itau.cl</v>
      </c>
      <c r="R188" t="str">
        <f>CONCATENATE("https://itauchile.atlassian.net/browse/",Tabla1[[#This Row],[Clave]])</f>
        <v>https://itauchile.atlassian.net/browse/GIYP-844</v>
      </c>
      <c r="T188" t="str">
        <f>+Tabla1[[#This Row],[Clave]]</f>
        <v>GIYP-844</v>
      </c>
      <c r="U188" t="str">
        <f>VLOOKUP(Tabla1[[#This Row],[Responsable asignado]],'CIO-CTO'!A:B,2,0)</f>
        <v>CIO Corporativo, Sistemas Core</v>
      </c>
      <c r="V188" t="str" cm="1">
        <f t="array" ref="V18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8" s="43"/>
    </row>
    <row r="189" spans="1:23" ht="48.5" hidden="1" customHeight="1" x14ac:dyDescent="0.35">
      <c r="A189" s="1" t="s">
        <v>21</v>
      </c>
      <c r="B189" s="24" t="s">
        <v>571</v>
      </c>
      <c r="C189" t="s">
        <v>22</v>
      </c>
      <c r="D189" t="s">
        <v>23</v>
      </c>
      <c r="E189" s="2" t="s">
        <v>288</v>
      </c>
      <c r="F189" s="2">
        <v>45232</v>
      </c>
      <c r="G189" s="2">
        <v>45232.734027777777</v>
      </c>
      <c r="H189" s="2" t="s">
        <v>517</v>
      </c>
      <c r="I189" s="2">
        <v>45092</v>
      </c>
      <c r="J189" s="2">
        <v>45232</v>
      </c>
      <c r="K189" s="39" t="s">
        <v>1186</v>
      </c>
      <c r="L189" s="40" t="s">
        <v>1187</v>
      </c>
      <c r="M189" s="39" t="s">
        <v>1188</v>
      </c>
      <c r="N189" s="39" t="s">
        <v>2622</v>
      </c>
      <c r="O189" s="39">
        <v>45217</v>
      </c>
      <c r="P189" t="str">
        <f>VLOOKUP(Tabla1[[#This Row],[Representante]],Correo!A:B,2,0)</f>
        <v>juansilva.kibernum@itau.cl</v>
      </c>
      <c r="Q189" t="str">
        <f>VLOOKUP(Tabla1[[#This Row],[Responsable asignado]],Correo!A:B,2,0)</f>
        <v>ivan.giovagnoli@itau.cl</v>
      </c>
      <c r="R189" t="str">
        <f>CONCATENATE("https://itauchile.atlassian.net/browse/",Tabla1[[#This Row],[Clave]])</f>
        <v>https://itauchile.atlassian.net/browse/GIYP-116</v>
      </c>
      <c r="T189" t="str">
        <f>+Tabla1[[#This Row],[Clave]]</f>
        <v>GIYP-116</v>
      </c>
      <c r="U189" t="str">
        <f>VLOOKUP(Tabla1[[#This Row],[Responsable asignado]],'CIO-CTO'!A:B,2,0)</f>
        <v>CIO Corporativo, Finanzas</v>
      </c>
      <c r="V189" t="str" cm="1">
        <f t="array" ref="V18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9" s="43"/>
    </row>
    <row r="190" spans="1:23" ht="409.5" hidden="1" x14ac:dyDescent="0.35">
      <c r="A190" s="1" t="s">
        <v>97</v>
      </c>
      <c r="B190" s="24" t="s">
        <v>571</v>
      </c>
      <c r="C190" t="s">
        <v>608</v>
      </c>
      <c r="D190" t="s">
        <v>23</v>
      </c>
      <c r="E190" s="2" t="s">
        <v>609</v>
      </c>
      <c r="F190" s="2">
        <v>45250</v>
      </c>
      <c r="G190" s="2">
        <v>45250.552777777775</v>
      </c>
      <c r="H190" s="2" t="s">
        <v>517</v>
      </c>
      <c r="I190" s="2">
        <v>45104</v>
      </c>
      <c r="J190" s="2">
        <v>45250</v>
      </c>
      <c r="K190" s="39" t="s">
        <v>1189</v>
      </c>
      <c r="L190" s="39" t="s">
        <v>1190</v>
      </c>
      <c r="M190" s="2" t="s">
        <v>1191</v>
      </c>
      <c r="N190" s="39" t="s">
        <v>2623</v>
      </c>
      <c r="O190" s="39">
        <v>45233</v>
      </c>
      <c r="P190" t="e">
        <f>VLOOKUP(Tabla1[[#This Row],[Representante]],Correo!A:B,2,0)</f>
        <v>#N/A</v>
      </c>
      <c r="Q190" t="str">
        <f>VLOOKUP(Tabla1[[#This Row],[Responsable asignado]],Correo!A:B,2,0)</f>
        <v>ivan.giovagnoli@itau.cl</v>
      </c>
      <c r="R190" t="str">
        <f>CONCATENATE("https://itauchile.atlassian.net/browse/",Tabla1[[#This Row],[Clave]])</f>
        <v>https://itauchile.atlassian.net/browse/GIYP-142</v>
      </c>
      <c r="T190" t="str">
        <f>+Tabla1[[#This Row],[Clave]]</f>
        <v>GIYP-142</v>
      </c>
      <c r="U190" t="str">
        <f>VLOOKUP(Tabla1[[#This Row],[Responsable asignado]],'CIO-CTO'!A:B,2,0)</f>
        <v>CIO Corporativo, Finanzas</v>
      </c>
      <c r="V190" t="str" cm="1">
        <f t="array" ref="V19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0" s="43"/>
    </row>
    <row r="191" spans="1:23" ht="35.5" hidden="1" customHeight="1" x14ac:dyDescent="0.35">
      <c r="A191" s="1" t="s">
        <v>122</v>
      </c>
      <c r="B191" s="24" t="s">
        <v>571</v>
      </c>
      <c r="C191" t="s">
        <v>679</v>
      </c>
      <c r="D191" t="s">
        <v>23</v>
      </c>
      <c r="E191" s="2" t="s">
        <v>268</v>
      </c>
      <c r="F191" s="2">
        <v>45210</v>
      </c>
      <c r="G191" s="2">
        <v>45210.739583333336</v>
      </c>
      <c r="H191" s="2" t="s">
        <v>517</v>
      </c>
      <c r="I191" s="2">
        <v>44926</v>
      </c>
      <c r="J191" s="2">
        <v>45210</v>
      </c>
      <c r="K191" s="39" t="s">
        <v>1192</v>
      </c>
      <c r="L191" s="39" t="s">
        <v>1193</v>
      </c>
      <c r="M191" s="39" t="s">
        <v>1194</v>
      </c>
      <c r="N191" s="39" t="s">
        <v>2624</v>
      </c>
      <c r="O191" s="39">
        <v>45202</v>
      </c>
      <c r="P191" t="str">
        <f>VLOOKUP(Tabla1[[#This Row],[Representante]],Correo!A:B,2,0)</f>
        <v>luis.arayarojas@itau.cl</v>
      </c>
      <c r="Q191" t="str">
        <f>VLOOKUP(Tabla1[[#This Row],[Responsable asignado]],Correo!A:B,2,0)</f>
        <v>ivan.giovagnoli@itau.cl</v>
      </c>
      <c r="R191" t="str">
        <f>CONCATENATE("https://itauchile.atlassian.net/browse/",Tabla1[[#This Row],[Clave]])</f>
        <v>https://itauchile.atlassian.net/browse/GIYP-260</v>
      </c>
      <c r="T191" t="str">
        <f>+Tabla1[[#This Row],[Clave]]</f>
        <v>GIYP-260</v>
      </c>
      <c r="U191" t="str">
        <f>VLOOKUP(Tabla1[[#This Row],[Responsable asignado]],'CIO-CTO'!A:B,2,0)</f>
        <v>CIO Corporativo, Finanzas</v>
      </c>
      <c r="V191" t="str" cm="1">
        <f t="array" ref="V19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1" s="43"/>
    </row>
    <row r="192" spans="1:23" ht="41" customHeight="1" x14ac:dyDescent="0.35">
      <c r="A192" s="1" t="s">
        <v>2421</v>
      </c>
      <c r="B192" s="24" t="s">
        <v>11</v>
      </c>
      <c r="C192" t="s">
        <v>2422</v>
      </c>
      <c r="D192" t="s">
        <v>498</v>
      </c>
      <c r="E192" s="2" t="s">
        <v>2484</v>
      </c>
      <c r="F192" s="2">
        <v>45329</v>
      </c>
      <c r="G192" s="2">
        <v>45322.538888888892</v>
      </c>
      <c r="H192" s="2" t="s">
        <v>516</v>
      </c>
      <c r="I192" s="2">
        <v>45289</v>
      </c>
      <c r="J192" s="2"/>
      <c r="K192" s="39" t="s">
        <v>810</v>
      </c>
      <c r="L192" s="39" t="s">
        <v>810</v>
      </c>
      <c r="M192" s="39" t="s">
        <v>809</v>
      </c>
      <c r="N192" s="39" t="s">
        <v>4516</v>
      </c>
      <c r="O192" s="39">
        <v>45295</v>
      </c>
      <c r="P192" t="str">
        <f>VLOOKUP(Tabla1[[#This Row],[Representante]],Correo!A:B,2,0)</f>
        <v>ivan.giovagnoli@itau.cl</v>
      </c>
      <c r="Q192" t="str">
        <f>VLOOKUP(Tabla1[[#This Row],[Responsable asignado]],Correo!A:B,2,0)</f>
        <v>elson.ohara@itau.cl</v>
      </c>
      <c r="R192" t="str">
        <f>CONCATENATE("https://itauchile.atlassian.net/browse/",Tabla1[[#This Row],[Clave]])</f>
        <v>https://itauchile.atlassian.net/browse/GIYP-761</v>
      </c>
      <c r="T192" t="str">
        <f>+Tabla1[[#This Row],[Clave]]</f>
        <v>GIYP-761</v>
      </c>
      <c r="U192" t="str">
        <f>VLOOKUP(Tabla1[[#This Row],[Responsable asignado]],'CIO-CTO'!A:B,2,0)</f>
        <v>CIO Corporativo, Riesgo y Fraude</v>
      </c>
      <c r="V192" t="str" cm="1">
        <f t="array" ref="V19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2" s="43"/>
    </row>
    <row r="193" spans="1:23" ht="51" customHeight="1" x14ac:dyDescent="0.35">
      <c r="A193" s="1" t="s">
        <v>2449</v>
      </c>
      <c r="B193" s="24" t="s">
        <v>11</v>
      </c>
      <c r="C193" s="33" t="s">
        <v>2671</v>
      </c>
      <c r="D193" t="s">
        <v>2672</v>
      </c>
      <c r="E193" s="2" t="s">
        <v>2672</v>
      </c>
      <c r="F193" s="2">
        <v>45324</v>
      </c>
      <c r="G193" s="2">
        <v>45321.544444444444</v>
      </c>
      <c r="H193" s="2" t="s">
        <v>517</v>
      </c>
      <c r="I193" s="2">
        <v>45298</v>
      </c>
      <c r="J193" s="2"/>
      <c r="K193" s="40" t="s">
        <v>810</v>
      </c>
      <c r="L193" s="39" t="s">
        <v>810</v>
      </c>
      <c r="M193" s="40" t="s">
        <v>810</v>
      </c>
      <c r="N193" s="40" t="s">
        <v>4551</v>
      </c>
      <c r="O193" s="40">
        <v>45302</v>
      </c>
      <c r="P193" t="str">
        <f>VLOOKUP(Tabla1[[#This Row],[Representante]],Correo!A:B,2,0)</f>
        <v>giovannalorena.fuentescabello@itau.cl</v>
      </c>
      <c r="Q193" t="str">
        <f>VLOOKUP(Tabla1[[#This Row],[Responsable asignado]],Correo!A:B,2,0)</f>
        <v>giovannalorena.fuentescabello@itau.cl</v>
      </c>
      <c r="R193" t="str">
        <f>CONCATENATE("https://itauchile.atlassian.net/browse/",Tabla1[[#This Row],[Clave]])</f>
        <v>https://itauchile.atlassian.net/browse/GIYP-791</v>
      </c>
      <c r="T193" t="str">
        <f>+Tabla1[[#This Row],[Clave]]</f>
        <v>GIYP-791</v>
      </c>
      <c r="U193" t="e">
        <f>VLOOKUP(Tabla1[[#This Row],[Responsable asignado]],'CIO-CTO'!A:B,2,0)</f>
        <v>#N/A</v>
      </c>
      <c r="V193" t="e" cm="1">
        <f t="array" ref="V19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93" s="43"/>
    </row>
    <row r="194" spans="1:23" x14ac:dyDescent="0.35">
      <c r="A194" s="1" t="s">
        <v>4562</v>
      </c>
      <c r="B194" s="24" t="s">
        <v>11</v>
      </c>
      <c r="C194" t="s">
        <v>4563</v>
      </c>
      <c r="D194" t="s">
        <v>498</v>
      </c>
      <c r="E194" s="2" t="s">
        <v>4564</v>
      </c>
      <c r="F194" s="42">
        <v>45328</v>
      </c>
      <c r="G194" s="2">
        <v>45322.484722222223</v>
      </c>
      <c r="H194" s="2" t="s">
        <v>517</v>
      </c>
      <c r="I194" s="2">
        <v>45321</v>
      </c>
      <c r="J194" s="2"/>
      <c r="K194" s="39" t="s">
        <v>810</v>
      </c>
      <c r="L194" s="40" t="s">
        <v>810</v>
      </c>
      <c r="M194" s="39" t="s">
        <v>810</v>
      </c>
      <c r="N194" s="39"/>
      <c r="O194" s="39">
        <v>45324</v>
      </c>
      <c r="P194" t="str">
        <f>VLOOKUP(Tabla1[[#This Row],[Representante]],Correo!A:B,2,0)</f>
        <v>gonzalo.correa@itau.cl</v>
      </c>
      <c r="Q194" t="str">
        <f>VLOOKUP(Tabla1[[#This Row],[Responsable asignado]],Correo!A:B,2,0)</f>
        <v>elson.ohara@itau.cl</v>
      </c>
      <c r="R194" t="str">
        <f>CONCATENATE("https://itauchile.atlassian.net/browse/",Tabla1[[#This Row],[Clave]])</f>
        <v>https://itauchile.atlassian.net/browse/GIYP-854</v>
      </c>
      <c r="T194" t="str">
        <f>+Tabla1[[#This Row],[Clave]]</f>
        <v>GIYP-854</v>
      </c>
      <c r="U194" t="str">
        <f>VLOOKUP(Tabla1[[#This Row],[Responsable asignado]],'CIO-CTO'!A:B,2,0)</f>
        <v>CIO Corporativo, Riesgo y Fraude</v>
      </c>
      <c r="V194" t="str" cm="1">
        <f t="array" ref="V19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4" s="43"/>
    </row>
    <row r="195" spans="1:23" ht="39.5" hidden="1" customHeight="1" x14ac:dyDescent="0.35">
      <c r="A195" s="1" t="s">
        <v>110</v>
      </c>
      <c r="B195" s="24" t="s">
        <v>571</v>
      </c>
      <c r="C195" t="s">
        <v>208</v>
      </c>
      <c r="D195" t="s">
        <v>209</v>
      </c>
      <c r="E195" s="2" t="s">
        <v>209</v>
      </c>
      <c r="F195" s="2">
        <v>45181</v>
      </c>
      <c r="G195" s="2">
        <v>45181.634722222225</v>
      </c>
      <c r="H195" s="2" t="s">
        <v>517</v>
      </c>
      <c r="I195" s="2">
        <v>45054</v>
      </c>
      <c r="J195" s="2">
        <v>45181</v>
      </c>
      <c r="K195" s="39" t="s">
        <v>1195</v>
      </c>
      <c r="L195" s="39" t="s">
        <v>1196</v>
      </c>
      <c r="M195" s="39" t="s">
        <v>1197</v>
      </c>
      <c r="N195" s="39" t="s">
        <v>2625</v>
      </c>
      <c r="O195" s="39">
        <v>45181</v>
      </c>
      <c r="P195" t="str">
        <f>VLOOKUP(Tabla1[[#This Row],[Representante]],Correo!A:B,2,0)</f>
        <v>patricio.mora@itau.cl</v>
      </c>
      <c r="Q195" t="str">
        <f>VLOOKUP(Tabla1[[#This Row],[Responsable asignado]],Correo!A:B,2,0)</f>
        <v>patricio.mora@itau.cl</v>
      </c>
      <c r="R195" t="str">
        <f>CONCATENATE("https://itauchile.atlassian.net/browse/",Tabla1[[#This Row],[Clave]])</f>
        <v>https://itauchile.atlassian.net/browse/GIYP-232</v>
      </c>
      <c r="T195" t="str">
        <f>+Tabla1[[#This Row],[Clave]]</f>
        <v>GIYP-232</v>
      </c>
      <c r="U195" t="str">
        <f>VLOOKUP(Tabla1[[#This Row],[Responsable asignado]],'CIO-CTO'!A:B,2,0)</f>
        <v>CIO Corporativo, Legal, Audit. &amp; RRHH</v>
      </c>
      <c r="V195" t="str" cm="1">
        <f t="array" ref="V19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5" s="43"/>
    </row>
    <row r="196" spans="1:23" ht="48.5" hidden="1" customHeight="1" x14ac:dyDescent="0.35">
      <c r="A196" s="1" t="s">
        <v>385</v>
      </c>
      <c r="B196" s="24" t="s">
        <v>571</v>
      </c>
      <c r="C196" s="32" t="s">
        <v>386</v>
      </c>
      <c r="D196" t="s">
        <v>450</v>
      </c>
      <c r="E196" s="2" t="s">
        <v>209</v>
      </c>
      <c r="F196" s="2">
        <v>45257</v>
      </c>
      <c r="G196" s="2">
        <v>45260.40902777778</v>
      </c>
      <c r="H196" s="2" t="s">
        <v>517</v>
      </c>
      <c r="I196" s="2">
        <v>45191</v>
      </c>
      <c r="J196" s="2">
        <v>45257</v>
      </c>
      <c r="K196" s="39" t="s">
        <v>1198</v>
      </c>
      <c r="L196" s="40" t="s">
        <v>1199</v>
      </c>
      <c r="M196" s="40" t="s">
        <v>1200</v>
      </c>
      <c r="N196" s="40" t="s">
        <v>2626</v>
      </c>
      <c r="O196" s="40">
        <v>45257</v>
      </c>
      <c r="P196" t="str">
        <f>VLOOKUP(Tabla1[[#This Row],[Representante]],Correo!A:B,2,0)</f>
        <v>patricio.mora@itau.cl</v>
      </c>
      <c r="Q196" t="str">
        <f>VLOOKUP(Tabla1[[#This Row],[Responsable asignado]],Correo!A:B,2,0)</f>
        <v>patricio.mora@itau.cl</v>
      </c>
      <c r="R196" t="str">
        <f>CONCATENATE("https://itauchile.atlassian.net/browse/",Tabla1[[#This Row],[Clave]])</f>
        <v>https://itauchile.atlassian.net/browse/GIYP-451</v>
      </c>
      <c r="T196" t="str">
        <f>+Tabla1[[#This Row],[Clave]]</f>
        <v>GIYP-451</v>
      </c>
      <c r="U196" t="str">
        <f>VLOOKUP(Tabla1[[#This Row],[Responsable asignado]],'CIO-CTO'!A:B,2,0)</f>
        <v>CIO Corporativo, Legal, Audit. &amp; RRHH</v>
      </c>
      <c r="V196" t="str" cm="1">
        <f t="array" ref="V19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6" s="43"/>
    </row>
    <row r="197" spans="1:23" ht="35.5" hidden="1" customHeight="1" x14ac:dyDescent="0.35">
      <c r="A197" s="1" t="s">
        <v>104</v>
      </c>
      <c r="B197" s="24" t="s">
        <v>571</v>
      </c>
      <c r="C197" t="s">
        <v>643</v>
      </c>
      <c r="D197" t="s">
        <v>427</v>
      </c>
      <c r="E197" s="2" t="s">
        <v>238</v>
      </c>
      <c r="F197" s="42">
        <v>45237</v>
      </c>
      <c r="G197" s="2">
        <v>45237.515277777777</v>
      </c>
      <c r="H197" s="2" t="s">
        <v>517</v>
      </c>
      <c r="I197" s="2">
        <v>45114</v>
      </c>
      <c r="J197" s="2">
        <v>45237</v>
      </c>
      <c r="K197" s="39" t="s">
        <v>1201</v>
      </c>
      <c r="L197" s="39" t="s">
        <v>1202</v>
      </c>
      <c r="M197" s="40" t="s">
        <v>1203</v>
      </c>
      <c r="N197" s="40" t="s">
        <v>2627</v>
      </c>
      <c r="O197" s="40">
        <v>45225</v>
      </c>
      <c r="P197" t="str">
        <f>VLOOKUP(Tabla1[[#This Row],[Representante]],Correo!A:B,2,0)</f>
        <v>nesky.espinace.sermaluc@itau.cl</v>
      </c>
      <c r="Q197" t="str">
        <f>VLOOKUP(Tabla1[[#This Row],[Responsable asignado]],Correo!A:B,2,0)</f>
        <v>claudio.carcamo@itau.cl</v>
      </c>
      <c r="R197" t="str">
        <f>CONCATENATE("https://itauchile.atlassian.net/browse/",Tabla1[[#This Row],[Clave]])</f>
        <v>https://itauchile.atlassian.net/browse/GIYP-204</v>
      </c>
      <c r="T197" t="str">
        <f>+Tabla1[[#This Row],[Clave]]</f>
        <v>GIYP-204</v>
      </c>
      <c r="U197" t="str">
        <f>VLOOKUP(Tabla1[[#This Row],[Responsable asignado]],'CIO-CTO'!A:B,2,0)</f>
        <v>CIO Corporativo, Riesgo y Fraude</v>
      </c>
      <c r="V197" t="str" cm="1">
        <f t="array" ref="V19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7" s="43"/>
    </row>
    <row r="198" spans="1:23" ht="50.5" hidden="1" customHeight="1" x14ac:dyDescent="0.35">
      <c r="A198" s="1" t="s">
        <v>37</v>
      </c>
      <c r="B198" s="24" t="s">
        <v>571</v>
      </c>
      <c r="C198" t="s">
        <v>38</v>
      </c>
      <c r="D198" t="s">
        <v>39</v>
      </c>
      <c r="E198" s="2" t="s">
        <v>40</v>
      </c>
      <c r="F198" s="2">
        <v>45307</v>
      </c>
      <c r="G198" s="2">
        <v>45321.467361111114</v>
      </c>
      <c r="H198" s="2" t="s">
        <v>517</v>
      </c>
      <c r="I198" s="2">
        <v>45117</v>
      </c>
      <c r="J198" s="2">
        <v>45307</v>
      </c>
      <c r="K198" s="39" t="s">
        <v>2487</v>
      </c>
      <c r="L198" s="39" t="s">
        <v>1204</v>
      </c>
      <c r="M198" s="40" t="s">
        <v>2488</v>
      </c>
      <c r="N198" s="40" t="s">
        <v>2628</v>
      </c>
      <c r="O198" s="40">
        <v>45322</v>
      </c>
      <c r="P198" t="str">
        <f>VLOOKUP(Tabla1[[#This Row],[Representante]],Correo!A:B,2,0)</f>
        <v>nesky.espinace.sermaluc@itau.cl</v>
      </c>
      <c r="Q198" t="str">
        <f>VLOOKUP(Tabla1[[#This Row],[Responsable asignado]],Correo!A:B,2,0)</f>
        <v>claudio.carcamo@itau.cl</v>
      </c>
      <c r="R198" t="str">
        <f>CONCATENATE("https://itauchile.atlassian.net/browse/",Tabla1[[#This Row],[Clave]])</f>
        <v>https://itauchile.atlassian.net/browse/GIYP-218</v>
      </c>
      <c r="T198" t="str">
        <f>+Tabla1[[#This Row],[Clave]]</f>
        <v>GIYP-218</v>
      </c>
      <c r="U198" t="str">
        <f>VLOOKUP(Tabla1[[#This Row],[Responsable asignado]],'CIO-CTO'!A:B,2,0)</f>
        <v>CIO Corporativo, Riesgo y Fraude</v>
      </c>
      <c r="V198" t="str" cm="1">
        <f t="array" ref="V19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8" s="43"/>
    </row>
    <row r="199" spans="1:23" ht="43.5" customHeight="1" x14ac:dyDescent="0.35">
      <c r="A199" s="1" t="s">
        <v>114</v>
      </c>
      <c r="B199" s="24" t="s">
        <v>6</v>
      </c>
      <c r="C199" s="32" t="s">
        <v>663</v>
      </c>
      <c r="D199" t="s">
        <v>427</v>
      </c>
      <c r="E199" s="2" t="s">
        <v>2259</v>
      </c>
      <c r="F199" s="42">
        <v>45321</v>
      </c>
      <c r="G199" s="2">
        <v>45317.447916666664</v>
      </c>
      <c r="H199" s="2" t="s">
        <v>517</v>
      </c>
      <c r="I199" s="2">
        <v>45124</v>
      </c>
      <c r="J199" s="2"/>
      <c r="K199" s="39" t="s">
        <v>1205</v>
      </c>
      <c r="L199" s="39" t="s">
        <v>1206</v>
      </c>
      <c r="M199" s="40" t="s">
        <v>2439</v>
      </c>
      <c r="N199" s="40" t="s">
        <v>2629</v>
      </c>
      <c r="O199" s="40">
        <v>45295</v>
      </c>
      <c r="P199" t="str">
        <f>VLOOKUP(Tabla1[[#This Row],[Representante]],Correo!A:B,2,0)</f>
        <v>eric.valtierra@itau.cl</v>
      </c>
      <c r="Q199" t="str">
        <f>VLOOKUP(Tabla1[[#This Row],[Responsable asignado]],Correo!A:B,2,0)</f>
        <v>claudio.carcamo@itau.cl</v>
      </c>
      <c r="R199" t="str">
        <f>CONCATENATE("https://itauchile.atlassian.net/browse/",Tabla1[[#This Row],[Clave]])</f>
        <v>https://itauchile.atlassian.net/browse/GIYP-240</v>
      </c>
      <c r="T199" t="str">
        <f>+Tabla1[[#This Row],[Clave]]</f>
        <v>GIYP-240</v>
      </c>
      <c r="U199" t="str">
        <f>VLOOKUP(Tabla1[[#This Row],[Responsable asignado]],'CIO-CTO'!A:B,2,0)</f>
        <v>CIO Corporativo, Riesgo y Fraude</v>
      </c>
      <c r="V199" t="str" cm="1">
        <f t="array" ref="V19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9" s="43"/>
    </row>
    <row r="200" spans="1:23" ht="28.5" hidden="1" customHeight="1" x14ac:dyDescent="0.35">
      <c r="A200" s="1" t="s">
        <v>127</v>
      </c>
      <c r="B200" s="24" t="s">
        <v>571</v>
      </c>
      <c r="C200" s="32" t="s">
        <v>684</v>
      </c>
      <c r="D200" t="s">
        <v>294</v>
      </c>
      <c r="E200" s="2" t="s">
        <v>220</v>
      </c>
      <c r="F200" s="2">
        <v>45210</v>
      </c>
      <c r="G200" s="2">
        <v>45210.552777777775</v>
      </c>
      <c r="H200" s="2" t="s">
        <v>517</v>
      </c>
      <c r="I200" s="2">
        <v>45127</v>
      </c>
      <c r="J200" s="2">
        <v>45210</v>
      </c>
      <c r="K200" s="39" t="s">
        <v>1207</v>
      </c>
      <c r="L200" s="40" t="s">
        <v>1208</v>
      </c>
      <c r="M200" s="39" t="s">
        <v>1209</v>
      </c>
      <c r="N200" s="39" t="s">
        <v>2630</v>
      </c>
      <c r="O200" s="39">
        <v>45210</v>
      </c>
      <c r="P200" t="str">
        <f>VLOOKUP(Tabla1[[#This Row],[Representante]],Correo!A:B,2,0)</f>
        <v>cobarrera@itau.cl</v>
      </c>
      <c r="Q200" t="str">
        <f>VLOOKUP(Tabla1[[#This Row],[Responsable asignado]],Correo!A:B,2,0)</f>
        <v>claudio.carcamo@itau.cl</v>
      </c>
      <c r="R200" t="str">
        <f>CONCATENATE("https://itauchile.atlassian.net/browse/",Tabla1[[#This Row],[Clave]])</f>
        <v>https://itauchile.atlassian.net/browse/GIYP-273</v>
      </c>
      <c r="T200" t="str">
        <f>+Tabla1[[#This Row],[Clave]]</f>
        <v>GIYP-273</v>
      </c>
      <c r="U200" t="e">
        <f>VLOOKUP(Tabla1[[#This Row],[Responsable asignado]],'CIO-CTO'!A:B,2,0)</f>
        <v>#N/A</v>
      </c>
      <c r="V200" t="e" cm="1">
        <f t="array" ref="V20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00" s="43"/>
    </row>
    <row r="201" spans="1:23" ht="35.5" hidden="1" customHeight="1" x14ac:dyDescent="0.35">
      <c r="A201" s="1" t="s">
        <v>86</v>
      </c>
      <c r="B201" s="24" t="s">
        <v>571</v>
      </c>
      <c r="C201" s="33" t="s">
        <v>87</v>
      </c>
      <c r="D201" t="s">
        <v>439</v>
      </c>
      <c r="E201" s="2" t="s">
        <v>89</v>
      </c>
      <c r="F201" s="2">
        <v>45246</v>
      </c>
      <c r="G201" s="2">
        <v>45246.647222222222</v>
      </c>
      <c r="H201" s="2" t="s">
        <v>517</v>
      </c>
      <c r="I201" s="2">
        <v>44630</v>
      </c>
      <c r="J201" s="2">
        <v>45246</v>
      </c>
      <c r="K201" s="39" t="s">
        <v>1210</v>
      </c>
      <c r="L201" s="39" t="s">
        <v>1211</v>
      </c>
      <c r="M201" s="39" t="s">
        <v>1212</v>
      </c>
      <c r="N201" s="39" t="s">
        <v>2631</v>
      </c>
      <c r="O201" s="39">
        <v>45231</v>
      </c>
      <c r="P201" t="str">
        <f>VLOOKUP(Tabla1[[#This Row],[Representante]],Correo!A:B,2,0)</f>
        <v>ulises.fuentes@itau.cl</v>
      </c>
      <c r="Q201" t="str">
        <f>VLOOKUP(Tabla1[[#This Row],[Responsable asignado]],Correo!A:B,2,0)</f>
        <v>claudio.carcamo@itau.cl</v>
      </c>
      <c r="R201" t="str">
        <f>CONCATENATE("https://itauchile.atlassian.net/browse/",Tabla1[[#This Row],[Clave]])</f>
        <v>https://itauchile.atlassian.net/browse/GIYP-324</v>
      </c>
      <c r="T201" t="str">
        <f>+Tabla1[[#This Row],[Clave]]</f>
        <v>GIYP-324</v>
      </c>
      <c r="U201" t="str">
        <f>VLOOKUP(Tabla1[[#This Row],[Responsable asignado]],'CIO-CTO'!A:B,2,0)</f>
        <v>CIO Corporativo, Riesgo y Fraude</v>
      </c>
      <c r="V201" t="str" cm="1">
        <f t="array" ref="V20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1" s="43"/>
    </row>
    <row r="202" spans="1:23" ht="409.5" hidden="1" x14ac:dyDescent="0.35">
      <c r="A202" s="1" t="s">
        <v>706</v>
      </c>
      <c r="B202" s="24" t="s">
        <v>571</v>
      </c>
      <c r="C202" t="s">
        <v>707</v>
      </c>
      <c r="D202" t="s">
        <v>339</v>
      </c>
      <c r="E202" s="2" t="s">
        <v>339</v>
      </c>
      <c r="F202" s="2">
        <v>45183</v>
      </c>
      <c r="G202" s="2">
        <v>45183.734027777777</v>
      </c>
      <c r="H202" s="2" t="s">
        <v>517</v>
      </c>
      <c r="I202" s="2">
        <v>45174</v>
      </c>
      <c r="J202" s="2">
        <v>45183</v>
      </c>
      <c r="K202" s="39" t="s">
        <v>1213</v>
      </c>
      <c r="L202" s="39" t="s">
        <v>1214</v>
      </c>
      <c r="M202" s="2" t="s">
        <v>809</v>
      </c>
      <c r="N202" s="39" t="s">
        <v>2632</v>
      </c>
      <c r="O202" s="39">
        <v>45181</v>
      </c>
      <c r="P202" t="str">
        <f>VLOOKUP(Tabla1[[#This Row],[Representante]],Correo!A:B,2,0)</f>
        <v>iyugnis.leyva@itau.cl</v>
      </c>
      <c r="Q202" t="str">
        <f>VLOOKUP(Tabla1[[#This Row],[Responsable asignado]],Correo!A:B,2,0)</f>
        <v>iyugnis.leyva@itau.cl</v>
      </c>
      <c r="R202" t="str">
        <f>CONCATENATE("https://itauchile.atlassian.net/browse/",Tabla1[[#This Row],[Clave]])</f>
        <v>https://itauchile.atlassian.net/browse/GIYP-398</v>
      </c>
      <c r="T202" t="str">
        <f>+Tabla1[[#This Row],[Clave]]</f>
        <v>GIYP-398</v>
      </c>
      <c r="U202" t="e">
        <f>VLOOKUP(Tabla1[[#This Row],[Responsable asignado]],'CIO-CTO'!A:B,2,0)</f>
        <v>#N/A</v>
      </c>
      <c r="V202" t="e" cm="1">
        <f t="array" ref="V20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02" s="43"/>
    </row>
    <row r="203" spans="1:23" ht="35.5" customHeight="1" x14ac:dyDescent="0.35">
      <c r="A203" s="1" t="s">
        <v>469</v>
      </c>
      <c r="B203" s="24" t="s">
        <v>6</v>
      </c>
      <c r="C203" t="s">
        <v>791</v>
      </c>
      <c r="D203" t="s">
        <v>473</v>
      </c>
      <c r="E203" s="2" t="s">
        <v>473</v>
      </c>
      <c r="F203" s="2">
        <v>45328</v>
      </c>
      <c r="G203" s="2">
        <v>45321.469444444447</v>
      </c>
      <c r="H203" s="2" t="s">
        <v>516</v>
      </c>
      <c r="I203" s="2">
        <v>45224</v>
      </c>
      <c r="J203" s="2"/>
      <c r="K203" s="39" t="s">
        <v>1215</v>
      </c>
      <c r="L203" s="39" t="s">
        <v>2355</v>
      </c>
      <c r="M203" s="2" t="s">
        <v>1216</v>
      </c>
      <c r="N203" s="39" t="s">
        <v>4502</v>
      </c>
      <c r="O203" s="39">
        <v>45313</v>
      </c>
      <c r="P203" t="str">
        <f>VLOOKUP(Tabla1[[#This Row],[Representante]],Correo!A:B,2,0)</f>
        <v>claudio.carcamo@itau.cl</v>
      </c>
      <c r="Q203" t="str">
        <f>VLOOKUP(Tabla1[[#This Row],[Responsable asignado]],Correo!A:B,2,0)</f>
        <v>claudio.carcamo@itau.cl</v>
      </c>
      <c r="R203" t="str">
        <f>CONCATENATE("https://itauchile.atlassian.net/browse/",Tabla1[[#This Row],[Clave]])</f>
        <v>https://itauchile.atlassian.net/browse/GIYP-578</v>
      </c>
      <c r="T203" t="str">
        <f>+Tabla1[[#This Row],[Clave]]</f>
        <v>GIYP-578</v>
      </c>
      <c r="U203" t="str">
        <f>VLOOKUP(Tabla1[[#This Row],[Responsable asignado]],'CIO-CTO'!A:B,2,0)</f>
        <v>CIO Corporativo, Riesgo y Fraude</v>
      </c>
      <c r="V203" t="str" cm="1">
        <f t="array" ref="V20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3" s="43"/>
    </row>
    <row r="204" spans="1:23" ht="23.5" hidden="1" customHeight="1" x14ac:dyDescent="0.35">
      <c r="A204" s="1" t="s">
        <v>732</v>
      </c>
      <c r="B204" s="24" t="s">
        <v>571</v>
      </c>
      <c r="C204" t="s">
        <v>733</v>
      </c>
      <c r="D204" t="s">
        <v>498</v>
      </c>
      <c r="E204" s="2" t="s">
        <v>734</v>
      </c>
      <c r="F204" s="2">
        <v>45250</v>
      </c>
      <c r="G204" s="2">
        <v>45250.761805555558</v>
      </c>
      <c r="H204" s="2" t="s">
        <v>516</v>
      </c>
      <c r="I204" s="2">
        <v>45238</v>
      </c>
      <c r="J204" s="2">
        <v>45250</v>
      </c>
      <c r="K204" s="39" t="s">
        <v>1217</v>
      </c>
      <c r="L204" s="39" t="s">
        <v>1218</v>
      </c>
      <c r="M204" s="2" t="s">
        <v>1219</v>
      </c>
      <c r="N204" s="39" t="s">
        <v>2633</v>
      </c>
      <c r="O204" s="39">
        <v>45244</v>
      </c>
      <c r="P204" t="e">
        <f>VLOOKUP(Tabla1[[#This Row],[Representante]],Correo!A:B,2,0)</f>
        <v>#N/A</v>
      </c>
      <c r="Q204" t="str">
        <f>VLOOKUP(Tabla1[[#This Row],[Responsable asignado]],Correo!A:B,2,0)</f>
        <v>elson.ohara@itau.cl</v>
      </c>
      <c r="R204" t="str">
        <f>CONCATENATE("https://itauchile.atlassian.net/browse/",Tabla1[[#This Row],[Clave]])</f>
        <v>https://itauchile.atlassian.net/browse/GIYP-599</v>
      </c>
      <c r="T204" t="str">
        <f>+Tabla1[[#This Row],[Clave]]</f>
        <v>GIYP-599</v>
      </c>
      <c r="U204" t="str">
        <f>VLOOKUP(Tabla1[[#This Row],[Responsable asignado]],'CIO-CTO'!A:B,2,0)</f>
        <v>CIO Corporativo, Riesgo y Fraude</v>
      </c>
      <c r="V204" t="str" cm="1">
        <f t="array" ref="V20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4" s="43"/>
    </row>
    <row r="205" spans="1:23" ht="35.5" customHeight="1" x14ac:dyDescent="0.35">
      <c r="A205" s="1" t="s">
        <v>742</v>
      </c>
      <c r="B205" s="24" t="s">
        <v>6</v>
      </c>
      <c r="C205" t="s">
        <v>2440</v>
      </c>
      <c r="D205" t="s">
        <v>427</v>
      </c>
      <c r="E205" s="2" t="s">
        <v>757</v>
      </c>
      <c r="F205" s="2">
        <v>45335</v>
      </c>
      <c r="G205" s="2">
        <v>45322.538194444445</v>
      </c>
      <c r="H205" s="2" t="s">
        <v>516</v>
      </c>
      <c r="I205" s="2">
        <v>45245</v>
      </c>
      <c r="J205" s="2"/>
      <c r="K205" s="2" t="s">
        <v>1220</v>
      </c>
      <c r="L205" s="39" t="s">
        <v>2441</v>
      </c>
      <c r="M205" s="2" t="s">
        <v>809</v>
      </c>
      <c r="N205" s="39" t="s">
        <v>4552</v>
      </c>
      <c r="O205" s="39">
        <v>45295</v>
      </c>
      <c r="P205" t="str">
        <f>VLOOKUP(Tabla1[[#This Row],[Representante]],Correo!A:B,2,0)</f>
        <v>claudio.carcamo@itau.cl</v>
      </c>
      <c r="Q205" t="str">
        <f>VLOOKUP(Tabla1[[#This Row],[Responsable asignado]],Correo!A:B,2,0)</f>
        <v>claudio.carcamo@itau.cl</v>
      </c>
      <c r="R205" t="str">
        <f>CONCATENATE("https://itauchile.atlassian.net/browse/",Tabla1[[#This Row],[Clave]])</f>
        <v>https://itauchile.atlassian.net/browse/GIYP-646</v>
      </c>
      <c r="T205" t="str">
        <f>+Tabla1[[#This Row],[Clave]]</f>
        <v>GIYP-646</v>
      </c>
      <c r="U205" t="str">
        <f>VLOOKUP(Tabla1[[#This Row],[Responsable asignado]],'CIO-CTO'!A:B,2,0)</f>
        <v>CIO Corporativo, Riesgo y Fraude</v>
      </c>
      <c r="V205" t="str" cm="1">
        <f t="array" ref="V20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5" s="43"/>
    </row>
    <row r="206" spans="1:23" ht="33.5" customHeight="1" x14ac:dyDescent="0.35">
      <c r="A206" s="1" t="s">
        <v>792</v>
      </c>
      <c r="B206" s="24" t="s">
        <v>6</v>
      </c>
      <c r="C206" t="s">
        <v>793</v>
      </c>
      <c r="D206" t="s">
        <v>794</v>
      </c>
      <c r="E206" s="2" t="s">
        <v>76</v>
      </c>
      <c r="F206" s="2">
        <v>45321</v>
      </c>
      <c r="G206" s="2">
        <v>45320.730555555558</v>
      </c>
      <c r="H206" s="2" t="s">
        <v>516</v>
      </c>
      <c r="I206" s="2">
        <v>45243</v>
      </c>
      <c r="J206" s="2"/>
      <c r="K206" s="2" t="s">
        <v>1221</v>
      </c>
      <c r="L206" s="39" t="s">
        <v>1222</v>
      </c>
      <c r="M206" s="2" t="s">
        <v>1223</v>
      </c>
      <c r="N206" s="39" t="s">
        <v>4517</v>
      </c>
      <c r="O206" s="39">
        <v>45291</v>
      </c>
      <c r="P206" t="str">
        <f>VLOOKUP(Tabla1[[#This Row],[Representante]],Correo!A:B,2,0)</f>
        <v>abraham.montalva@itau.cl</v>
      </c>
      <c r="Q206" t="str">
        <f>VLOOKUP(Tabla1[[#This Row],[Responsable asignado]],Correo!A:B,2,0)</f>
        <v>claudio.carcamo@itau.cl</v>
      </c>
      <c r="R206" t="str">
        <f>CONCATENATE("https://itauchile.atlassian.net/browse/",Tabla1[[#This Row],[Clave]])</f>
        <v>https://itauchile.atlassian.net/browse/GIYP-686</v>
      </c>
      <c r="T206" t="str">
        <f>+Tabla1[[#This Row],[Clave]]</f>
        <v>GIYP-686</v>
      </c>
      <c r="U206" t="str">
        <f>VLOOKUP(Tabla1[[#This Row],[Responsable asignado]],'CIO-CTO'!A:B,2,0)</f>
        <v>CIO Corporativo, Riesgo y Fraude</v>
      </c>
      <c r="V206" t="str" cm="1">
        <f t="array" ref="V20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6" s="43"/>
    </row>
    <row r="207" spans="1:23" ht="409.5" x14ac:dyDescent="0.35">
      <c r="A207" s="1" t="s">
        <v>2317</v>
      </c>
      <c r="B207" s="24" t="s">
        <v>11</v>
      </c>
      <c r="C207" t="s">
        <v>2356</v>
      </c>
      <c r="D207" t="s">
        <v>427</v>
      </c>
      <c r="E207" s="2" t="s">
        <v>2442</v>
      </c>
      <c r="F207" s="2">
        <v>45335</v>
      </c>
      <c r="G207" s="2">
        <v>45321.65625</v>
      </c>
      <c r="H207" s="2" t="s">
        <v>517</v>
      </c>
      <c r="I207" s="2">
        <v>45281</v>
      </c>
      <c r="J207" s="2"/>
      <c r="K207" s="2" t="s">
        <v>2357</v>
      </c>
      <c r="L207" s="39" t="s">
        <v>2358</v>
      </c>
      <c r="M207" s="2" t="s">
        <v>2359</v>
      </c>
      <c r="N207" s="39" t="s">
        <v>4553</v>
      </c>
      <c r="O207" s="39">
        <v>45322</v>
      </c>
      <c r="P207" s="43" t="str">
        <f>VLOOKUP(Tabla1[[#This Row],[Representante]],Correo!A:B,2,0)</f>
        <v>leonor.munoz_accenture@itau.cl</v>
      </c>
      <c r="Q207" s="43" t="str">
        <f>VLOOKUP(Tabla1[[#This Row],[Responsable asignado]],Correo!A:B,2,0)</f>
        <v>claudio.carcamo@itau.cl</v>
      </c>
      <c r="R207" s="43" t="str">
        <f>CONCATENATE("https://itauchile.atlassian.net/browse/",Tabla1[[#This Row],[Clave]])</f>
        <v>https://itauchile.atlassian.net/browse/GIYP-732</v>
      </c>
      <c r="T207" s="43" t="str">
        <f>+Tabla1[[#This Row],[Clave]]</f>
        <v>GIYP-732</v>
      </c>
      <c r="U207" s="43" t="str">
        <f>VLOOKUP(Tabla1[[#This Row],[Responsable asignado]],'CIO-CTO'!A:B,2,0)</f>
        <v>CIO Corporativo, Riesgo y Fraude</v>
      </c>
      <c r="V207" s="43" t="str" cm="1">
        <f t="array" ref="V20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7" s="43"/>
    </row>
    <row r="208" spans="1:23" ht="409.5" x14ac:dyDescent="0.35">
      <c r="A208" s="1" t="s">
        <v>2368</v>
      </c>
      <c r="B208" s="24" t="s">
        <v>6</v>
      </c>
      <c r="C208" t="s">
        <v>2643</v>
      </c>
      <c r="D208" t="s">
        <v>427</v>
      </c>
      <c r="E208" s="2" t="s">
        <v>2443</v>
      </c>
      <c r="F208" s="2">
        <v>45328</v>
      </c>
      <c r="G208" s="2">
        <v>45321.754166666666</v>
      </c>
      <c r="H208" s="2" t="s">
        <v>517</v>
      </c>
      <c r="I208" s="2">
        <v>45289</v>
      </c>
      <c r="J208" s="2"/>
      <c r="K208" s="2" t="s">
        <v>2369</v>
      </c>
      <c r="L208" s="39" t="s">
        <v>2370</v>
      </c>
      <c r="M208" s="2" t="s">
        <v>809</v>
      </c>
      <c r="N208" s="39" t="s">
        <v>4554</v>
      </c>
      <c r="O208" s="39">
        <v>45296</v>
      </c>
      <c r="P208" s="43" t="str">
        <f>VLOOKUP(Tabla1[[#This Row],[Representante]],Correo!A:B,2,0)</f>
        <v>ulises.fuentes@itau.cl</v>
      </c>
      <c r="Q208" s="43" t="str">
        <f>VLOOKUP(Tabla1[[#This Row],[Responsable asignado]],Correo!A:B,2,0)</f>
        <v>claudio.carcamo@itau.cl</v>
      </c>
      <c r="R208" s="43" t="str">
        <f>CONCATENATE("https://itauchile.atlassian.net/browse/",Tabla1[[#This Row],[Clave]])</f>
        <v>https://itauchile.atlassian.net/browse/GIYP-743</v>
      </c>
      <c r="T208" s="43" t="str">
        <f>+Tabla1[[#This Row],[Clave]]</f>
        <v>GIYP-743</v>
      </c>
      <c r="U208" s="43" t="str">
        <f>VLOOKUP(Tabla1[[#This Row],[Responsable asignado]],'CIO-CTO'!A:B,2,0)</f>
        <v>CIO Corporativo, Riesgo y Fraude</v>
      </c>
      <c r="V208" s="43" t="str" cm="1">
        <f t="array" ref="V20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8" s="43"/>
    </row>
  </sheetData>
  <hyperlinks>
    <hyperlink ref="A2" r:id="rId1" xr:uid="{8AA24BD9-C165-4476-94CE-D69B46EEDC53}"/>
    <hyperlink ref="A3" r:id="rId2" xr:uid="{A3E4E0B1-AE8A-4BF2-8DBE-CE9B391AB614}"/>
    <hyperlink ref="A4" r:id="rId3" xr:uid="{C0C64B83-9DE1-4FF0-AF28-C34A0604CF55}"/>
    <hyperlink ref="A5" r:id="rId4" xr:uid="{8C0779DA-E6DD-4B00-8BE0-E94A93E1B091}"/>
    <hyperlink ref="A6" r:id="rId5" xr:uid="{2525FA14-A3E3-4EC7-98BD-766891CE98CC}"/>
    <hyperlink ref="A7" r:id="rId6" xr:uid="{E28AF86C-DC6C-4FE9-BA75-DD890D4875F6}"/>
    <hyperlink ref="A8" r:id="rId7" xr:uid="{1B73FAED-C2E9-49D1-891B-769168E720F6}"/>
    <hyperlink ref="A9" r:id="rId8" xr:uid="{E05A6866-D75C-48EF-935D-00D1AE06E329}"/>
    <hyperlink ref="A10" r:id="rId9" xr:uid="{37ABD8A0-38A7-4325-86B3-BCA9608D9030}"/>
    <hyperlink ref="A11" r:id="rId10" xr:uid="{15C61A97-E66E-4E46-BAD2-AF6BF58EDE09}"/>
    <hyperlink ref="A12" r:id="rId11" xr:uid="{A92F74B5-9094-46B9-AD78-B208A7DC364A}"/>
    <hyperlink ref="A13" r:id="rId12" xr:uid="{68352A94-88F5-4962-940C-FAB9D8D3A4B4}"/>
    <hyperlink ref="A14" r:id="rId13" xr:uid="{03D292BE-B36A-4DFB-AB03-77127A788F46}"/>
    <hyperlink ref="A15" r:id="rId14" xr:uid="{A1219711-21B0-4781-A03A-60F9C9F2887D}"/>
    <hyperlink ref="A16" r:id="rId15" xr:uid="{BE4FAFC3-F5D9-46AB-AC29-CF4DE308239C}"/>
    <hyperlink ref="A17" r:id="rId16" xr:uid="{B869116C-FCA6-43A9-B152-1EDB81CA95FF}"/>
    <hyperlink ref="A18" r:id="rId17" xr:uid="{86EF0F83-C805-41A9-AACC-F56E756783FC}"/>
    <hyperlink ref="A19" r:id="rId18" xr:uid="{D22C418A-CB84-4507-AC49-DC78C2012950}"/>
    <hyperlink ref="A20" r:id="rId19" xr:uid="{01162A95-1297-49FC-9AD1-CFB2B6CBAAB1}"/>
    <hyperlink ref="A21" r:id="rId20" xr:uid="{7A00678A-6468-4409-95D1-B7A2EE8D59E9}"/>
    <hyperlink ref="A22" r:id="rId21" xr:uid="{9EB9143E-77C1-469C-ACCD-A5B507695B02}"/>
    <hyperlink ref="A23" r:id="rId22" xr:uid="{512899E3-2A38-47E9-80BF-A5CE60737BAB}"/>
    <hyperlink ref="A24" r:id="rId23" xr:uid="{E756E675-A91A-40DE-BA87-4E36936AE9FC}"/>
    <hyperlink ref="A25" r:id="rId24" xr:uid="{FB408A10-9333-4B72-99FA-1E7E33286BE7}"/>
    <hyperlink ref="A26" r:id="rId25" xr:uid="{C1626D39-E758-410E-A264-4C245D0F536C}"/>
    <hyperlink ref="A27" r:id="rId26" xr:uid="{697135FC-2D91-42F4-8CC2-6BDBB6005440}"/>
    <hyperlink ref="A28" r:id="rId27" xr:uid="{57ED7CA3-2A93-4AEB-9B3D-B6A74B9E8DD6}"/>
    <hyperlink ref="A29" r:id="rId28" xr:uid="{D6AE628C-824B-4C73-9304-6447168FA34A}"/>
    <hyperlink ref="A30" r:id="rId29" xr:uid="{E2181342-1D63-4873-B39E-4E5ED2787503}"/>
    <hyperlink ref="A31" r:id="rId30" xr:uid="{1DEDA2CC-9361-44CC-AB0B-F7FB0CDE7CF6}"/>
    <hyperlink ref="A32" r:id="rId31" xr:uid="{F73E91A6-BE64-4ED7-8111-0BCFDCDA77A5}"/>
    <hyperlink ref="A33" r:id="rId32" xr:uid="{94192926-E828-4F87-9BF3-5A2BF773DBE1}"/>
    <hyperlink ref="A34" r:id="rId33" xr:uid="{730A9372-2FA8-455D-A3E6-5BFA553FE87C}"/>
    <hyperlink ref="A35" r:id="rId34" xr:uid="{6DA3D229-FF9F-4E22-B31A-41B6CFEC04F1}"/>
    <hyperlink ref="A36" r:id="rId35" xr:uid="{4126B93C-30D8-4776-85BC-8218DFBFF06C}"/>
    <hyperlink ref="A37" r:id="rId36" xr:uid="{19967778-CD70-4DFC-AA85-8431290AEC8B}"/>
    <hyperlink ref="A38" r:id="rId37" xr:uid="{668D85D6-9FC0-420D-85A5-6421F52BA783}"/>
    <hyperlink ref="A39" r:id="rId38" xr:uid="{4392D9E7-77A7-4191-967E-FB3557BC913F}"/>
    <hyperlink ref="A40" r:id="rId39" xr:uid="{3586788B-AFED-4749-86CA-733F2AA98981}"/>
    <hyperlink ref="A41" r:id="rId40" xr:uid="{417EED9D-0D9F-447F-9FA4-53662D1978A6}"/>
    <hyperlink ref="A42" r:id="rId41" xr:uid="{432D5DC0-AFF4-40F2-AF48-4632A17889BB}"/>
    <hyperlink ref="A43" r:id="rId42" xr:uid="{B695CD39-7F11-42D1-A046-F9F4E571804D}"/>
    <hyperlink ref="A44" r:id="rId43" xr:uid="{BBD16019-F7BC-4B69-91D9-A6D7FBDE6464}"/>
    <hyperlink ref="A45" r:id="rId44" xr:uid="{9CE280C5-A77B-4B46-8E2A-417008996EBC}"/>
    <hyperlink ref="A46" r:id="rId45" xr:uid="{6D80C96E-5A52-4D00-97C8-A74B8AA86866}"/>
    <hyperlink ref="A47" r:id="rId46" xr:uid="{65564193-48B9-45D8-B15F-F8947619889A}"/>
    <hyperlink ref="A48" r:id="rId47" xr:uid="{527A8F1A-220C-429A-94FD-841F5581B639}"/>
    <hyperlink ref="A49" r:id="rId48" xr:uid="{273EE79C-AC0D-49C0-8411-CF25539F2923}"/>
    <hyperlink ref="A50" r:id="rId49" xr:uid="{437385C0-E861-46EF-ADBE-071EE39479E7}"/>
    <hyperlink ref="A51" r:id="rId50" xr:uid="{F269A3CC-66E0-4EDD-9303-0A76BFF44DDD}"/>
    <hyperlink ref="A52" r:id="rId51" xr:uid="{80ED06B9-98E9-45B4-A69B-14EC3AF30D4B}"/>
    <hyperlink ref="A53" r:id="rId52" xr:uid="{B859DA18-084A-443B-906A-8A6500FD2031}"/>
    <hyperlink ref="A54" r:id="rId53" xr:uid="{52CF2CD7-D2A2-40CB-AA7E-D2DA7C69B089}"/>
    <hyperlink ref="A55" r:id="rId54" xr:uid="{11F89001-2AAC-4C0D-805C-D2EB3B2963E9}"/>
    <hyperlink ref="A56" r:id="rId55" xr:uid="{BD671F6D-7270-4B8F-A394-F6585FF914E2}"/>
    <hyperlink ref="A57" r:id="rId56" xr:uid="{47E8A319-C23F-4134-9303-A9EBB747565F}"/>
    <hyperlink ref="A58" r:id="rId57" xr:uid="{8BD0066C-E85B-4401-9D6D-86596F420A67}"/>
    <hyperlink ref="A59" r:id="rId58" xr:uid="{FF68FC26-C8AD-4AE4-A9B4-AABDEE9C0732}"/>
    <hyperlink ref="A60" r:id="rId59" xr:uid="{BCB9AE47-A4E1-4A88-B3D8-380FDE64B5C5}"/>
    <hyperlink ref="A61" r:id="rId60" xr:uid="{ED5B7DD0-38C1-4469-82C9-1D98C565236C}"/>
    <hyperlink ref="A62" r:id="rId61" xr:uid="{651814FE-7920-464E-A07B-554846DD0A61}"/>
    <hyperlink ref="A63" r:id="rId62" xr:uid="{6396DF0F-0591-4268-9A74-EAB7CB7342A3}"/>
    <hyperlink ref="A64" r:id="rId63" xr:uid="{56C35527-4223-4446-B389-16707B73376A}"/>
    <hyperlink ref="A65" r:id="rId64" xr:uid="{2114D4B5-EAEC-4D3E-A35B-4C12B06DEAA1}"/>
    <hyperlink ref="A66" r:id="rId65" xr:uid="{81CDB49B-38E7-47CE-A6CF-F8BECC1CE4EF}"/>
    <hyperlink ref="A67" r:id="rId66" xr:uid="{CE327190-B9EF-40E1-8D90-6F20CF28BAEF}"/>
    <hyperlink ref="A68" r:id="rId67" xr:uid="{FB6EB040-69EB-4CD9-A0B1-1CDB101E6768}"/>
    <hyperlink ref="A69" r:id="rId68" xr:uid="{A64AA486-F33E-4B95-A19D-C0946207105B}"/>
    <hyperlink ref="A70" r:id="rId69" xr:uid="{FFA18455-1D2D-4FEC-AA95-508E2E36CE74}"/>
    <hyperlink ref="A71" r:id="rId70" xr:uid="{6842258F-A5D1-4E0C-9C00-072A78FB2951}"/>
    <hyperlink ref="A72" r:id="rId71" xr:uid="{C1E7A4B3-DFF5-46AE-BC64-A31B1855BDF9}"/>
    <hyperlink ref="A73" r:id="rId72" xr:uid="{C65D0C75-0474-4DBA-9925-0B71CD997795}"/>
    <hyperlink ref="A74" r:id="rId73" xr:uid="{5DF4A202-2B04-4AAE-89DD-2133AE63E811}"/>
    <hyperlink ref="A75" r:id="rId74" xr:uid="{7F267874-318B-4B34-AF5F-6F9D629F35F6}"/>
    <hyperlink ref="A76" r:id="rId75" xr:uid="{A8831CFB-FBA8-4690-934A-7203E0B04EE9}"/>
    <hyperlink ref="A77" r:id="rId76" xr:uid="{31FEEB8F-BA14-4947-88B1-AC72C54AEA0D}"/>
    <hyperlink ref="A78" r:id="rId77" xr:uid="{C82D27C6-D96F-4216-A784-E7DFDC95CB59}"/>
    <hyperlink ref="A79" r:id="rId78" xr:uid="{8C0D2ADA-1628-4D2D-8D03-37362A842BCC}"/>
    <hyperlink ref="A80" r:id="rId79" xr:uid="{3BD0B2CE-E2C6-4C26-A101-48CBEB66D9DD}"/>
    <hyperlink ref="A81" r:id="rId80" xr:uid="{51509B41-97AF-467C-AF02-85560CD9B5AC}"/>
    <hyperlink ref="A82" r:id="rId81" xr:uid="{676DE233-C39E-4551-A298-57EFE96B04A4}"/>
    <hyperlink ref="A83" r:id="rId82" xr:uid="{70EE9B7B-7F57-448C-B0F7-FD4266451371}"/>
    <hyperlink ref="A84" r:id="rId83" xr:uid="{CD231EFC-7584-414C-BAB0-87F78459A496}"/>
    <hyperlink ref="A85" r:id="rId84" xr:uid="{32AC56BB-3B6C-4FD1-9579-CF898157552A}"/>
    <hyperlink ref="A86" r:id="rId85" xr:uid="{904999EF-6E70-45FE-893C-AE90468FA590}"/>
    <hyperlink ref="A87" r:id="rId86" xr:uid="{D3E437DE-742D-46AD-AE31-AFD4B03028D8}"/>
    <hyperlink ref="A88" r:id="rId87" xr:uid="{742084DA-0418-4E22-BD0B-B0AE34C39D85}"/>
    <hyperlink ref="A89" r:id="rId88" xr:uid="{55154A34-BBD8-4FC2-9E1B-43A45663DA8C}"/>
    <hyperlink ref="A90" r:id="rId89" xr:uid="{4F1F7159-7B6E-4617-9D0B-53CB71BF5295}"/>
    <hyperlink ref="A91" r:id="rId90" xr:uid="{81E96113-FBC9-4D55-B79E-3ABB48A07777}"/>
    <hyperlink ref="A92" r:id="rId91" xr:uid="{3145F658-6FCA-4A2A-A30B-C308E4D4D391}"/>
    <hyperlink ref="A93" r:id="rId92" xr:uid="{C465C031-6C3E-4207-A034-48D6903D9AC2}"/>
    <hyperlink ref="A94" r:id="rId93" xr:uid="{49CF41C9-D647-439B-96FF-9F8F66C95478}"/>
    <hyperlink ref="A95" r:id="rId94" xr:uid="{126D2827-D1A8-464F-995D-7B90FFC5FF7C}"/>
    <hyperlink ref="A96" r:id="rId95" xr:uid="{E24257EA-D53C-4821-9CA3-DBE5768599DD}"/>
    <hyperlink ref="A97" r:id="rId96" xr:uid="{8A558BA3-E889-4232-BB47-EA968A80EC5C}"/>
    <hyperlink ref="A98" r:id="rId97" xr:uid="{A96B6254-BB86-49C9-973F-640BEB4FF3E9}"/>
    <hyperlink ref="A99" r:id="rId98" xr:uid="{97D1BAF6-1267-4C7A-8B55-34416195AC65}"/>
    <hyperlink ref="A100" r:id="rId99" xr:uid="{605FAB69-A7A8-4E44-9171-46E7766A1D63}"/>
    <hyperlink ref="A101" r:id="rId100" xr:uid="{1C8D1F2D-5DF1-4E5E-8F4C-6B4F6576580E}"/>
    <hyperlink ref="A102" r:id="rId101" xr:uid="{0C8296C2-721A-46C8-BD36-CB3E80EA8496}"/>
    <hyperlink ref="A103" r:id="rId102" xr:uid="{CBEE7F73-BE52-461A-9C31-E09165709C3F}"/>
    <hyperlink ref="A104" r:id="rId103" xr:uid="{C75A32C7-A438-412F-A414-E01216BC480B}"/>
    <hyperlink ref="A105" r:id="rId104" xr:uid="{E123F654-489E-4CBF-96DC-888648351D36}"/>
    <hyperlink ref="A106" r:id="rId105" xr:uid="{EF38189E-32C6-46B5-A5B0-4373834D9D8A}"/>
    <hyperlink ref="A107" r:id="rId106" xr:uid="{BCA9A9C0-3BE3-45B7-8919-B3EE317B0719}"/>
    <hyperlink ref="A108" r:id="rId107" xr:uid="{209AAC1C-A965-4A92-AB48-B203008C4C73}"/>
    <hyperlink ref="A109" r:id="rId108" xr:uid="{D1B66268-EF08-4CCD-AD63-72FFB4B769F5}"/>
    <hyperlink ref="A110" r:id="rId109" xr:uid="{503028B1-A507-4987-B4FE-685154F3282E}"/>
    <hyperlink ref="A111" r:id="rId110" xr:uid="{62BCAF02-BEAE-4DDF-9FCC-E7047E6D169F}"/>
    <hyperlink ref="A112" r:id="rId111" xr:uid="{ACA6F1A0-65F4-4212-B972-EFC7D499B1C2}"/>
    <hyperlink ref="A113" r:id="rId112" xr:uid="{A9CE50C2-C5B5-4EF5-B030-D63D618FCFC2}"/>
    <hyperlink ref="A114" r:id="rId113" xr:uid="{E65534A4-4155-48E0-B32E-3949909A83B0}"/>
    <hyperlink ref="A115" r:id="rId114" xr:uid="{FAABDEF7-FE9C-4E7C-8EA2-1AB1D5D7E03B}"/>
    <hyperlink ref="A116" r:id="rId115" xr:uid="{DAC6F778-E25E-4412-82D0-AF8A3E9BFB50}"/>
    <hyperlink ref="A117" r:id="rId116" xr:uid="{900FA171-C9B4-4ED9-B1F2-CAB26CEE8A1F}"/>
    <hyperlink ref="A118" r:id="rId117" xr:uid="{D3A06E5A-8CCE-49AF-8D63-FA4FBD888145}"/>
    <hyperlink ref="A119" r:id="rId118" xr:uid="{82EEE3D1-2ECF-40B6-B5D5-FFFB8FBDB23C}"/>
    <hyperlink ref="A120" r:id="rId119" xr:uid="{D1DD523F-C909-4EA6-9974-4415CC7DC6D4}"/>
    <hyperlink ref="A121" r:id="rId120" xr:uid="{8F20B80B-7FEE-43CE-A025-D0E39AA473E7}"/>
    <hyperlink ref="A122" r:id="rId121" xr:uid="{1D72CB78-E4D4-4526-9D9B-98A844BECDE3}"/>
    <hyperlink ref="A123" r:id="rId122" xr:uid="{4A9E2E29-FDC8-43A9-8499-4CD184AE7B88}"/>
    <hyperlink ref="A124" r:id="rId123" xr:uid="{BCEAE399-4F78-4571-9014-55E4CA54B406}"/>
    <hyperlink ref="A125" r:id="rId124" xr:uid="{3298D54F-6925-4E0A-B998-7686A16B8D11}"/>
    <hyperlink ref="A126" r:id="rId125" xr:uid="{5BC17F10-BBF1-4BE0-94B0-B340738F19EE}"/>
    <hyperlink ref="A127" r:id="rId126" xr:uid="{6970FB60-E2FA-41E4-B6DD-09E15289C693}"/>
    <hyperlink ref="A128" r:id="rId127" xr:uid="{AE326C0D-0B16-4E3C-BCFD-7C2A18E97BCF}"/>
    <hyperlink ref="A129" r:id="rId128" xr:uid="{AB5F8D72-D783-4935-AB6B-B1D0B3072CC8}"/>
    <hyperlink ref="A130" r:id="rId129" xr:uid="{4A9AED18-135B-441E-829F-09AF3E1405BA}"/>
    <hyperlink ref="A131" r:id="rId130" xr:uid="{ABEEB0A6-E3CB-42F2-BAF6-488EEF7ABC81}"/>
    <hyperlink ref="A132" r:id="rId131" xr:uid="{0E8C380F-576C-4E4B-8689-43712A491107}"/>
    <hyperlink ref="A133" r:id="rId132" xr:uid="{2D995F7C-C75F-4097-9AD2-8B4E00D0FF9D}"/>
    <hyperlink ref="A134" r:id="rId133" xr:uid="{93B72C44-340B-45A3-B304-7D38F7D1F31E}"/>
    <hyperlink ref="A135" r:id="rId134" xr:uid="{44FB05A5-F017-4521-A1A0-F1A0C7874804}"/>
    <hyperlink ref="A136" r:id="rId135" xr:uid="{2D6D7B02-00C0-499D-8714-9129A3B6C965}"/>
    <hyperlink ref="A137" r:id="rId136" xr:uid="{96E5F513-CCA6-4B0D-B206-B2721732AB88}"/>
    <hyperlink ref="A138" r:id="rId137" xr:uid="{D34BD6B2-780C-4587-A072-B7A02138EE10}"/>
    <hyperlink ref="A139" r:id="rId138" xr:uid="{5D6084E6-1F82-4AB7-8736-293AC2CADF65}"/>
    <hyperlink ref="A140" r:id="rId139" xr:uid="{976DC5D6-A35D-4DAC-951A-C49E4BB9366C}"/>
    <hyperlink ref="A141" r:id="rId140" xr:uid="{B7796266-8D80-4905-AFC6-DCEB3042F2CB}"/>
    <hyperlink ref="A142" r:id="rId141" xr:uid="{492F7B6B-CF3E-46D9-A067-B1E1438DB17F}"/>
    <hyperlink ref="A143" r:id="rId142" xr:uid="{8C0B25E4-0BE6-4B3E-88EC-A4CEA32019CC}"/>
    <hyperlink ref="A144" r:id="rId143" xr:uid="{11EA0E8B-5EF1-4CA9-89C3-E5530B3E22F4}"/>
    <hyperlink ref="A145" r:id="rId144" xr:uid="{72FF9725-8333-4178-9FBA-DC9597EC68DD}"/>
    <hyperlink ref="A146" r:id="rId145" xr:uid="{F4A48407-2553-426C-958E-A3AE03262856}"/>
    <hyperlink ref="A147" r:id="rId146" xr:uid="{F5060F1F-C184-4E7A-8C33-F6506F3748F3}"/>
    <hyperlink ref="A148" r:id="rId147" xr:uid="{5E19F1C2-7940-4898-A319-E11B794A8702}"/>
    <hyperlink ref="A149" r:id="rId148" xr:uid="{B8CAC771-7C22-4C0B-B2AF-DD4FB0A4C453}"/>
    <hyperlink ref="A150" r:id="rId149" xr:uid="{FFE4D466-2480-4EAD-BEE1-D11A924AA84B}"/>
    <hyperlink ref="A151" r:id="rId150" xr:uid="{6D78E056-5603-4473-ACF6-CE15598419F2}"/>
    <hyperlink ref="A152" r:id="rId151" xr:uid="{D4708001-C0A8-4E64-9F75-A2D7CAF23CBE}"/>
    <hyperlink ref="A153" r:id="rId152" xr:uid="{7CC816C3-F4E8-4366-B87E-3066E1EE92A4}"/>
    <hyperlink ref="A154" r:id="rId153" xr:uid="{2147CC63-9D41-4403-9A09-AFDA250FEE09}"/>
    <hyperlink ref="A155" r:id="rId154" xr:uid="{4213D072-D058-479A-8999-C04D62BBCEDF}"/>
    <hyperlink ref="A156" r:id="rId155" xr:uid="{11C2DBDE-2223-4B6F-B7DF-EC5BA3649DB3}"/>
    <hyperlink ref="A157" r:id="rId156" xr:uid="{6175AEFD-A0FA-4EFB-A5FF-7A8B8BED6359}"/>
    <hyperlink ref="A158" r:id="rId157" xr:uid="{4CD18F0E-C898-4152-B415-28A3C637FB4C}"/>
    <hyperlink ref="A159" r:id="rId158" xr:uid="{F56C44CA-BDA4-4691-A024-5A4B26C0B13C}"/>
    <hyperlink ref="A160" r:id="rId159" xr:uid="{342D53EC-EA1D-4F8E-9980-59DEF82EE1F7}"/>
    <hyperlink ref="A161" r:id="rId160" xr:uid="{F53F9E27-EFF7-4BF1-9416-3E858C615589}"/>
    <hyperlink ref="A162" r:id="rId161" xr:uid="{70A5CC26-F60D-40AD-851B-2225CB84185E}"/>
    <hyperlink ref="A163" r:id="rId162" xr:uid="{47F1E9B4-8F0E-483C-A3CF-7BD052B9F739}"/>
    <hyperlink ref="A164" r:id="rId163" xr:uid="{F2940274-6934-4BC4-9F8A-0CE16453E3B6}"/>
    <hyperlink ref="A165" r:id="rId164" xr:uid="{1E98FA24-3453-45B8-A85E-67001D44DBC4}"/>
    <hyperlink ref="A166" r:id="rId165" xr:uid="{165AEBA8-F369-42AD-ADAC-F27657271707}"/>
    <hyperlink ref="A167" r:id="rId166" xr:uid="{55959591-7F5A-4C13-A625-3139F092EAE4}"/>
    <hyperlink ref="A168" r:id="rId167" xr:uid="{29876903-D401-4AB7-A7D1-0C451C6D7590}"/>
    <hyperlink ref="A169" r:id="rId168" xr:uid="{4A4B06AF-92CE-4103-B29E-90D2B041152C}"/>
    <hyperlink ref="A170" r:id="rId169" xr:uid="{D72D2B3C-0539-4895-A2A1-59F5731C1BFD}"/>
    <hyperlink ref="A171" r:id="rId170" xr:uid="{655628B9-0786-4281-9D6D-C7EB7CCA1E03}"/>
    <hyperlink ref="A172" r:id="rId171" xr:uid="{4410532B-8E08-4F30-AA7C-071926C8D122}"/>
    <hyperlink ref="A173" r:id="rId172" xr:uid="{5ACB6BAE-AE06-4FD4-A9F2-3620BCB49F6F}"/>
    <hyperlink ref="A174" r:id="rId173" xr:uid="{3FA20429-6119-4F63-87E4-FB156DF0DB1E}"/>
    <hyperlink ref="A175" r:id="rId174" xr:uid="{756E5BDE-A2FD-4E83-BD10-1747D6A04CF9}"/>
    <hyperlink ref="A176" r:id="rId175" xr:uid="{A82EE8A1-8FCC-4DFD-8B6B-37155E09094A}"/>
    <hyperlink ref="A177" r:id="rId176" xr:uid="{1F56B726-F9BC-43E5-994B-A4D3BB34EE4D}"/>
    <hyperlink ref="A178" r:id="rId177" xr:uid="{EB6D44C1-9021-475A-977B-13F969E5DB42}"/>
    <hyperlink ref="A179" r:id="rId178" xr:uid="{B6B32330-ACC8-47DA-A198-E15BC418A3EC}"/>
    <hyperlink ref="A180" r:id="rId179" xr:uid="{19B70E47-2BC5-48A0-B950-262D8BEE3C04}"/>
    <hyperlink ref="A181" r:id="rId180" xr:uid="{B8495A4B-0998-4362-8A61-E568C73335B2}"/>
    <hyperlink ref="A182" r:id="rId181" xr:uid="{5B0CA856-B000-4E4A-9930-437520B2A02B}"/>
    <hyperlink ref="A183" r:id="rId182" xr:uid="{D7E1005E-EB03-455D-94C5-989D1EDEA43E}"/>
    <hyperlink ref="A184" r:id="rId183" xr:uid="{E83DDE09-CEF3-4F67-A688-733BAF4B17C6}"/>
    <hyperlink ref="A185" r:id="rId184" xr:uid="{D767A9CE-2EFC-4938-BA3C-CAF7997C802F}"/>
    <hyperlink ref="A186" r:id="rId185" xr:uid="{8ADD8105-6458-4330-B217-E7DA3F09F4A7}"/>
    <hyperlink ref="A187" r:id="rId186" xr:uid="{ED04C435-6C43-4E7E-8091-501B7E94A156}"/>
    <hyperlink ref="A188" r:id="rId187" xr:uid="{EDAA03C7-052C-43CC-987E-54E07D941D86}"/>
    <hyperlink ref="A189" r:id="rId188" xr:uid="{02FA945A-9A45-4A4C-BEA9-DC5F54C41CAB}"/>
    <hyperlink ref="A190" r:id="rId189" xr:uid="{5FFBB265-E609-428C-BC35-4FE629516138}"/>
    <hyperlink ref="A191" r:id="rId190" xr:uid="{9F245D2F-079B-4BB5-8889-D63A4A0529E5}"/>
    <hyperlink ref="A192" r:id="rId191" xr:uid="{E41638D3-125E-4BD4-9A30-B423D07CAA1B}"/>
    <hyperlink ref="A193" r:id="rId192" xr:uid="{211A356C-A8E0-495B-AE84-1D51FE14647D}"/>
    <hyperlink ref="A194" r:id="rId193" xr:uid="{3214E85A-5A22-4E1B-9242-E4A36A62E2CB}"/>
    <hyperlink ref="A195" r:id="rId194" xr:uid="{0FE44BF9-57F8-4E48-8131-E510DD934B21}"/>
    <hyperlink ref="A196" r:id="rId195" xr:uid="{7E607B78-F842-426B-941B-3D7F8CF12AA2}"/>
    <hyperlink ref="A197" r:id="rId196" xr:uid="{C815BA96-7661-43DF-AE6F-6A26B29B6911}"/>
    <hyperlink ref="A198" r:id="rId197" xr:uid="{D11B0336-1EE6-4DC9-B486-A2D575FB2423}"/>
    <hyperlink ref="A199" r:id="rId198" xr:uid="{B449D63A-D319-4532-BFEE-1D1190BDBE30}"/>
    <hyperlink ref="A200" r:id="rId199" xr:uid="{1E913FA7-1B07-4570-90E6-E3EE84F092DA}"/>
    <hyperlink ref="A201" r:id="rId200" xr:uid="{C9D0965C-3222-4D98-A870-7D578930F863}"/>
    <hyperlink ref="A202" r:id="rId201" xr:uid="{330BD72E-EE20-4F53-8CF1-5AF694C3D26F}"/>
    <hyperlink ref="A203" r:id="rId202" xr:uid="{550D193C-0857-4BFA-8E12-4E8EB6A417CB}"/>
    <hyperlink ref="A204" r:id="rId203" xr:uid="{37A402DA-E962-4F31-BF1B-5DBC753CF1D6}"/>
    <hyperlink ref="A205" r:id="rId204" xr:uid="{7FC8ECCF-EA48-4F11-84E6-40E8A85D501E}"/>
    <hyperlink ref="A206" r:id="rId205" xr:uid="{B28E894C-6A9F-48CA-AA1F-6F2DA6DEE9C8}"/>
    <hyperlink ref="A207" r:id="rId206" xr:uid="{5BE7421B-C2CC-4141-BFF8-C437B01C5D46}"/>
    <hyperlink ref="A208" r:id="rId207" xr:uid="{0FEB5D2B-3F76-4DEC-ABF6-4E64D5C3BBF0}"/>
  </hyperlinks>
  <pageMargins left="0.7" right="0.7" top="0.75" bottom="0.75" header="0.3" footer="0.3"/>
  <pageSetup paperSize="9" orientation="portrait" r:id="rId208"/>
  <drawing r:id="rId209"/>
  <tableParts count="1">
    <tablePart r:id="rId210"/>
  </tableParts>
  <extLst>
    <ext xmlns:x15="http://schemas.microsoft.com/office/spreadsheetml/2010/11/main" uri="{3A4CF648-6AED-40f4-86FF-DC5316D8AED3}">
      <x14:slicerList xmlns:x14="http://schemas.microsoft.com/office/spreadsheetml/2009/9/main">
        <x14:slicer r:id="rId2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92873-63D6-4F8B-8001-838757A2B8D2}">
  <dimension ref="A1:I66"/>
  <sheetViews>
    <sheetView workbookViewId="0">
      <selection activeCell="D6" sqref="D6"/>
    </sheetView>
  </sheetViews>
  <sheetFormatPr baseColWidth="10" defaultRowHeight="14.5" x14ac:dyDescent="0.35"/>
  <cols>
    <col min="4" max="4" width="36.90625" customWidth="1"/>
  </cols>
  <sheetData>
    <row r="1" spans="1:9" ht="25" customHeight="1" x14ac:dyDescent="0.35">
      <c r="A1" t="s">
        <v>449</v>
      </c>
      <c r="B1" t="s">
        <v>1</v>
      </c>
      <c r="C1" t="s">
        <v>515</v>
      </c>
      <c r="D1" t="s">
        <v>2</v>
      </c>
      <c r="E1" t="s">
        <v>3</v>
      </c>
      <c r="F1" t="s">
        <v>4</v>
      </c>
      <c r="G1" s="2" t="s">
        <v>5</v>
      </c>
      <c r="H1" s="38" t="s">
        <v>755</v>
      </c>
      <c r="I1" s="2" t="s">
        <v>523</v>
      </c>
    </row>
    <row r="2" spans="1:9" ht="25" customHeight="1" x14ac:dyDescent="0.35">
      <c r="A2" s="1" t="s">
        <v>2476</v>
      </c>
      <c r="B2" s="24" t="s">
        <v>11</v>
      </c>
      <c r="C2" s="2" t="s">
        <v>516</v>
      </c>
      <c r="D2" t="s">
        <v>2477</v>
      </c>
      <c r="E2" t="s">
        <v>556</v>
      </c>
      <c r="F2" s="2" t="s">
        <v>556</v>
      </c>
      <c r="G2" s="2">
        <v>45314</v>
      </c>
      <c r="H2" s="2">
        <v>45310.385416666664</v>
      </c>
      <c r="I2" s="2">
        <v>45306</v>
      </c>
    </row>
    <row r="3" spans="1:9" ht="25" customHeight="1" x14ac:dyDescent="0.35">
      <c r="A3" s="1" t="s">
        <v>2446</v>
      </c>
      <c r="B3" s="24" t="s">
        <v>11</v>
      </c>
      <c r="C3" s="2" t="s">
        <v>516</v>
      </c>
      <c r="D3" t="s">
        <v>2447</v>
      </c>
      <c r="E3" t="s">
        <v>2448</v>
      </c>
      <c r="F3" s="2" t="s">
        <v>2448</v>
      </c>
      <c r="G3" s="2">
        <v>45316</v>
      </c>
      <c r="H3" s="2">
        <v>45315.537499999999</v>
      </c>
      <c r="I3" s="2">
        <v>45295</v>
      </c>
    </row>
    <row r="4" spans="1:9" ht="25" customHeight="1" x14ac:dyDescent="0.35">
      <c r="A4" s="1" t="s">
        <v>743</v>
      </c>
      <c r="B4" s="24" t="s">
        <v>6</v>
      </c>
      <c r="C4" s="2" t="s">
        <v>516</v>
      </c>
      <c r="D4" s="32" t="s">
        <v>2260</v>
      </c>
      <c r="E4" t="s">
        <v>396</v>
      </c>
      <c r="F4" s="2" t="s">
        <v>354</v>
      </c>
      <c r="G4" s="2">
        <v>45316</v>
      </c>
      <c r="H4" s="2">
        <v>45315.449305555558</v>
      </c>
      <c r="I4" s="2">
        <v>45245</v>
      </c>
    </row>
    <row r="5" spans="1:9" ht="25" customHeight="1" x14ac:dyDescent="0.35">
      <c r="A5" s="1" t="s">
        <v>108</v>
      </c>
      <c r="B5" s="24" t="s">
        <v>11</v>
      </c>
      <c r="C5" s="2" t="s">
        <v>517</v>
      </c>
      <c r="D5" s="33" t="s">
        <v>433</v>
      </c>
      <c r="E5" t="s">
        <v>419</v>
      </c>
      <c r="F5" s="2" t="s">
        <v>388</v>
      </c>
      <c r="G5" s="2">
        <v>45321</v>
      </c>
      <c r="H5" s="2">
        <v>45308.754166666666</v>
      </c>
      <c r="I5" s="2">
        <v>45119</v>
      </c>
    </row>
    <row r="6" spans="1:9" ht="25" customHeight="1" x14ac:dyDescent="0.35">
      <c r="A6" s="1" t="s">
        <v>49</v>
      </c>
      <c r="B6" s="24" t="s">
        <v>6</v>
      </c>
      <c r="C6" s="2" t="s">
        <v>516</v>
      </c>
      <c r="D6" t="s">
        <v>50</v>
      </c>
      <c r="E6" t="s">
        <v>51</v>
      </c>
      <c r="F6" s="2" t="s">
        <v>758</v>
      </c>
      <c r="G6" s="2">
        <v>45323</v>
      </c>
      <c r="H6" s="2">
        <v>45315.728472222225</v>
      </c>
      <c r="I6" s="2">
        <v>45014</v>
      </c>
    </row>
    <row r="7" spans="1:9" ht="25" customHeight="1" x14ac:dyDescent="0.35">
      <c r="A7" s="1" t="s">
        <v>33</v>
      </c>
      <c r="B7" s="24" t="s">
        <v>6</v>
      </c>
      <c r="C7" s="2" t="s">
        <v>517</v>
      </c>
      <c r="D7" t="s">
        <v>34</v>
      </c>
      <c r="E7" t="s">
        <v>35</v>
      </c>
      <c r="F7" s="2" t="s">
        <v>760</v>
      </c>
      <c r="G7" s="2">
        <v>45317</v>
      </c>
      <c r="H7" s="2">
        <v>45310.490972222222</v>
      </c>
      <c r="I7" s="2">
        <v>45106</v>
      </c>
    </row>
    <row r="8" spans="1:9" ht="25" customHeight="1" x14ac:dyDescent="0.35">
      <c r="A8" s="1" t="s">
        <v>1240</v>
      </c>
      <c r="B8" s="24" t="s">
        <v>6</v>
      </c>
      <c r="C8" s="2" t="s">
        <v>516</v>
      </c>
      <c r="D8" s="32" t="s">
        <v>2380</v>
      </c>
      <c r="E8" t="s">
        <v>543</v>
      </c>
      <c r="F8" s="2" t="s">
        <v>543</v>
      </c>
      <c r="G8" s="2">
        <v>45315</v>
      </c>
      <c r="H8" s="2">
        <v>45315.461805555555</v>
      </c>
      <c r="I8" s="2">
        <v>45273</v>
      </c>
    </row>
    <row r="9" spans="1:9" ht="25" customHeight="1" x14ac:dyDescent="0.35">
      <c r="A9" s="1" t="s">
        <v>2303</v>
      </c>
      <c r="B9" s="24" t="s">
        <v>11</v>
      </c>
      <c r="C9" s="2" t="s">
        <v>517</v>
      </c>
      <c r="D9" t="s">
        <v>2282</v>
      </c>
      <c r="E9" t="s">
        <v>543</v>
      </c>
      <c r="F9" s="2" t="s">
        <v>2304</v>
      </c>
      <c r="G9" s="2">
        <v>45315</v>
      </c>
      <c r="H9" s="2">
        <v>45315.40347222222</v>
      </c>
      <c r="I9" s="2">
        <v>45278</v>
      </c>
    </row>
    <row r="10" spans="1:9" ht="25" customHeight="1" x14ac:dyDescent="0.35">
      <c r="A10" s="1" t="s">
        <v>2291</v>
      </c>
      <c r="B10" s="24" t="s">
        <v>6</v>
      </c>
      <c r="C10" s="2" t="s">
        <v>516</v>
      </c>
      <c r="D10" s="32" t="s">
        <v>2383</v>
      </c>
      <c r="E10" t="s">
        <v>543</v>
      </c>
      <c r="F10" s="2" t="s">
        <v>2469</v>
      </c>
      <c r="G10" s="2">
        <v>45321</v>
      </c>
      <c r="H10" s="2">
        <v>45315.462500000001</v>
      </c>
      <c r="I10" s="2">
        <v>45280</v>
      </c>
    </row>
    <row r="11" spans="1:9" ht="25" customHeight="1" x14ac:dyDescent="0.35">
      <c r="A11" s="1" t="s">
        <v>435</v>
      </c>
      <c r="B11" s="24" t="s">
        <v>11</v>
      </c>
      <c r="C11" s="2" t="s">
        <v>516</v>
      </c>
      <c r="D11" s="32" t="s">
        <v>436</v>
      </c>
      <c r="E11" t="s">
        <v>556</v>
      </c>
      <c r="F11" s="2" t="s">
        <v>556</v>
      </c>
      <c r="G11" s="2">
        <v>45314</v>
      </c>
      <c r="H11" s="2">
        <v>45310.525694444441</v>
      </c>
      <c r="I11" s="2">
        <v>45209</v>
      </c>
    </row>
    <row r="12" spans="1:9" ht="25" customHeight="1" x14ac:dyDescent="0.35">
      <c r="A12" s="1" t="s">
        <v>465</v>
      </c>
      <c r="B12" s="24" t="s">
        <v>6</v>
      </c>
      <c r="C12" s="2" t="s">
        <v>516</v>
      </c>
      <c r="D12" t="s">
        <v>2261</v>
      </c>
      <c r="E12" t="s">
        <v>556</v>
      </c>
      <c r="F12" s="2" t="s">
        <v>556</v>
      </c>
      <c r="G12" s="2">
        <v>45314</v>
      </c>
      <c r="H12" s="2">
        <v>45310.525694444441</v>
      </c>
      <c r="I12" s="2">
        <v>45267</v>
      </c>
    </row>
    <row r="13" spans="1:9" ht="25" customHeight="1" x14ac:dyDescent="0.35">
      <c r="A13" s="1" t="s">
        <v>486</v>
      </c>
      <c r="B13" s="24" t="s">
        <v>6</v>
      </c>
      <c r="C13" s="2" t="s">
        <v>517</v>
      </c>
      <c r="D13" t="s">
        <v>489</v>
      </c>
      <c r="E13" t="s">
        <v>556</v>
      </c>
      <c r="F13" s="2" t="s">
        <v>487</v>
      </c>
      <c r="G13" s="2">
        <v>45321</v>
      </c>
      <c r="H13" s="2">
        <v>45314.742361111108</v>
      </c>
      <c r="I13" s="2">
        <v>45232</v>
      </c>
    </row>
    <row r="14" spans="1:9" ht="25" customHeight="1" x14ac:dyDescent="0.35">
      <c r="A14" s="1" t="s">
        <v>737</v>
      </c>
      <c r="B14" s="24" t="s">
        <v>6</v>
      </c>
      <c r="C14" s="2" t="s">
        <v>516</v>
      </c>
      <c r="D14" t="s">
        <v>745</v>
      </c>
      <c r="E14" t="s">
        <v>738</v>
      </c>
      <c r="F14" s="2" t="s">
        <v>556</v>
      </c>
      <c r="G14" s="2">
        <v>45314</v>
      </c>
      <c r="H14" s="2">
        <v>45310.523611111108</v>
      </c>
      <c r="I14" s="2">
        <v>45247</v>
      </c>
    </row>
    <row r="15" spans="1:9" ht="25" customHeight="1" x14ac:dyDescent="0.35">
      <c r="A15" s="1" t="s">
        <v>2384</v>
      </c>
      <c r="B15" s="24" t="s">
        <v>11</v>
      </c>
      <c r="C15" s="2" t="s">
        <v>517</v>
      </c>
      <c r="D15" t="s">
        <v>2385</v>
      </c>
      <c r="E15" t="s">
        <v>556</v>
      </c>
      <c r="F15" s="2" t="s">
        <v>2386</v>
      </c>
      <c r="G15" s="2">
        <v>45317</v>
      </c>
      <c r="H15" s="2">
        <v>45310.393055555556</v>
      </c>
      <c r="I15" s="2">
        <v>45294</v>
      </c>
    </row>
    <row r="16" spans="1:9" ht="25" customHeight="1" x14ac:dyDescent="0.35">
      <c r="A16" s="1" t="s">
        <v>2634</v>
      </c>
      <c r="B16" s="24" t="s">
        <v>11</v>
      </c>
      <c r="C16" s="2" t="s">
        <v>516</v>
      </c>
      <c r="D16" t="s">
        <v>2635</v>
      </c>
      <c r="E16" t="s">
        <v>556</v>
      </c>
      <c r="F16" s="2" t="s">
        <v>556</v>
      </c>
      <c r="G16" s="2">
        <v>45317</v>
      </c>
      <c r="H16" s="2">
        <v>45315.711805555555</v>
      </c>
      <c r="I16" s="2">
        <v>45310</v>
      </c>
    </row>
    <row r="17" spans="1:9" ht="25" customHeight="1" x14ac:dyDescent="0.35">
      <c r="A17" s="1" t="s">
        <v>342</v>
      </c>
      <c r="B17" s="24" t="s">
        <v>11</v>
      </c>
      <c r="C17" s="2" t="s">
        <v>516</v>
      </c>
      <c r="D17" t="s">
        <v>480</v>
      </c>
      <c r="E17" t="s">
        <v>441</v>
      </c>
      <c r="F17" s="2" t="s">
        <v>2489</v>
      </c>
      <c r="G17" s="2">
        <v>45320</v>
      </c>
      <c r="H17" s="2">
        <v>45315.505555555559</v>
      </c>
      <c r="I17" s="2">
        <v>45178</v>
      </c>
    </row>
    <row r="18" spans="1:9" ht="25" customHeight="1" x14ac:dyDescent="0.35">
      <c r="A18" s="1" t="s">
        <v>2319</v>
      </c>
      <c r="B18" s="24" t="s">
        <v>11</v>
      </c>
      <c r="C18" s="2" t="s">
        <v>517</v>
      </c>
      <c r="D18" t="s">
        <v>2330</v>
      </c>
      <c r="E18" t="s">
        <v>2331</v>
      </c>
      <c r="F18" s="2" t="s">
        <v>2320</v>
      </c>
      <c r="G18" s="2">
        <v>45317</v>
      </c>
      <c r="H18" s="2">
        <v>45310.390972222223</v>
      </c>
      <c r="I18" s="2">
        <v>45282</v>
      </c>
    </row>
    <row r="19" spans="1:9" ht="25" customHeight="1" x14ac:dyDescent="0.35">
      <c r="A19" s="1" t="s">
        <v>1224</v>
      </c>
      <c r="B19" s="24" t="s">
        <v>11</v>
      </c>
      <c r="C19" s="2" t="s">
        <v>516</v>
      </c>
      <c r="D19" t="s">
        <v>1225</v>
      </c>
      <c r="E19" t="s">
        <v>76</v>
      </c>
      <c r="F19" s="2" t="s">
        <v>1226</v>
      </c>
      <c r="G19" s="2">
        <v>45320</v>
      </c>
      <c r="H19" s="2">
        <v>45314.456944444442</v>
      </c>
      <c r="I19" s="2">
        <v>45271</v>
      </c>
    </row>
    <row r="20" spans="1:9" ht="25" customHeight="1" x14ac:dyDescent="0.35">
      <c r="A20" s="1" t="s">
        <v>1241</v>
      </c>
      <c r="B20" s="24" t="s">
        <v>11</v>
      </c>
      <c r="C20" s="2" t="s">
        <v>516</v>
      </c>
      <c r="D20" t="s">
        <v>2389</v>
      </c>
      <c r="E20" t="s">
        <v>76</v>
      </c>
      <c r="F20" s="2" t="s">
        <v>76</v>
      </c>
      <c r="G20" s="2">
        <v>45320</v>
      </c>
      <c r="H20" s="2">
        <v>45315.5</v>
      </c>
      <c r="I20" s="2">
        <v>45275</v>
      </c>
    </row>
    <row r="21" spans="1:9" ht="25" customHeight="1" x14ac:dyDescent="0.35">
      <c r="A21" s="1" t="s">
        <v>2636</v>
      </c>
      <c r="B21" s="24" t="s">
        <v>11</v>
      </c>
      <c r="C21" s="2" t="s">
        <v>516</v>
      </c>
      <c r="D21" t="s">
        <v>2637</v>
      </c>
      <c r="E21" t="s">
        <v>427</v>
      </c>
      <c r="F21" s="2" t="s">
        <v>561</v>
      </c>
      <c r="G21" s="2">
        <v>45316</v>
      </c>
      <c r="H21" s="2">
        <v>45314.638194444444</v>
      </c>
      <c r="I21" s="2">
        <v>45313</v>
      </c>
    </row>
    <row r="22" spans="1:9" ht="25" customHeight="1" x14ac:dyDescent="0.35">
      <c r="A22" s="1" t="s">
        <v>98</v>
      </c>
      <c r="B22" s="24" t="s">
        <v>6</v>
      </c>
      <c r="C22" s="2" t="s">
        <v>517</v>
      </c>
      <c r="D22" s="32" t="s">
        <v>347</v>
      </c>
      <c r="E22" t="s">
        <v>358</v>
      </c>
      <c r="F22" s="2" t="s">
        <v>566</v>
      </c>
      <c r="G22" s="2">
        <v>45322</v>
      </c>
      <c r="H22" s="2">
        <v>45315.42083333333</v>
      </c>
      <c r="I22" s="2">
        <v>45106</v>
      </c>
    </row>
    <row r="23" spans="1:9" ht="25" customHeight="1" x14ac:dyDescent="0.35">
      <c r="A23" s="1" t="s">
        <v>1244</v>
      </c>
      <c r="B23" s="24" t="s">
        <v>11</v>
      </c>
      <c r="C23" s="2" t="s">
        <v>516</v>
      </c>
      <c r="D23" t="s">
        <v>2390</v>
      </c>
      <c r="E23" t="s">
        <v>76</v>
      </c>
      <c r="F23" s="2" t="s">
        <v>76</v>
      </c>
      <c r="G23" s="2">
        <v>45320</v>
      </c>
      <c r="H23" s="2">
        <v>45315.504861111112</v>
      </c>
      <c r="I23" s="2">
        <v>45275</v>
      </c>
    </row>
    <row r="24" spans="1:9" ht="25" customHeight="1" x14ac:dyDescent="0.35">
      <c r="A24" s="1" t="s">
        <v>399</v>
      </c>
      <c r="B24" s="24" t="s">
        <v>6</v>
      </c>
      <c r="C24" s="2" t="s">
        <v>516</v>
      </c>
      <c r="D24" s="32" t="s">
        <v>400</v>
      </c>
      <c r="E24" t="s">
        <v>358</v>
      </c>
      <c r="F24" s="2" t="s">
        <v>761</v>
      </c>
      <c r="G24" s="2">
        <v>45313</v>
      </c>
      <c r="H24" s="2">
        <v>45310.491666666669</v>
      </c>
      <c r="I24" s="2">
        <v>45197</v>
      </c>
    </row>
    <row r="25" spans="1:9" ht="25" customHeight="1" x14ac:dyDescent="0.35">
      <c r="A25" s="1" t="s">
        <v>132</v>
      </c>
      <c r="B25" s="24" t="s">
        <v>6</v>
      </c>
      <c r="C25" s="2" t="s">
        <v>516</v>
      </c>
      <c r="D25" s="32" t="s">
        <v>567</v>
      </c>
      <c r="E25" t="s">
        <v>292</v>
      </c>
      <c r="F25" s="2" t="s">
        <v>292</v>
      </c>
      <c r="G25" s="2">
        <v>45314</v>
      </c>
      <c r="H25" s="2">
        <v>45313.496527777781</v>
      </c>
      <c r="I25" s="2">
        <v>44902</v>
      </c>
    </row>
    <row r="26" spans="1:9" ht="25" customHeight="1" x14ac:dyDescent="0.35">
      <c r="A26" s="1" t="s">
        <v>762</v>
      </c>
      <c r="B26" s="24" t="s">
        <v>11</v>
      </c>
      <c r="C26" s="2" t="s">
        <v>516</v>
      </c>
      <c r="D26" t="s">
        <v>763</v>
      </c>
      <c r="E26" t="s">
        <v>76</v>
      </c>
      <c r="F26" s="2" t="s">
        <v>76</v>
      </c>
      <c r="G26" s="2">
        <v>45320</v>
      </c>
      <c r="H26" s="2">
        <v>45315.504861111112</v>
      </c>
      <c r="I26" s="2">
        <v>45260</v>
      </c>
    </row>
    <row r="27" spans="1:9" ht="25" customHeight="1" x14ac:dyDescent="0.35">
      <c r="A27" s="1" t="s">
        <v>345</v>
      </c>
      <c r="B27" s="24" t="s">
        <v>11</v>
      </c>
      <c r="C27" s="2" t="s">
        <v>516</v>
      </c>
      <c r="D27" t="s">
        <v>395</v>
      </c>
      <c r="E27" t="s">
        <v>65</v>
      </c>
      <c r="F27" s="2" t="s">
        <v>346</v>
      </c>
      <c r="G27" s="2">
        <v>45316</v>
      </c>
      <c r="H27" s="2">
        <v>45310.488888888889</v>
      </c>
      <c r="I27" s="2">
        <v>45180</v>
      </c>
    </row>
    <row r="28" spans="1:9" ht="25" customHeight="1" x14ac:dyDescent="0.35">
      <c r="A28" s="1" t="s">
        <v>365</v>
      </c>
      <c r="B28" s="24" t="s">
        <v>6</v>
      </c>
      <c r="C28" s="2" t="s">
        <v>516</v>
      </c>
      <c r="D28" s="32" t="s">
        <v>2367</v>
      </c>
      <c r="E28" t="s">
        <v>65</v>
      </c>
      <c r="F28" s="2" t="s">
        <v>346</v>
      </c>
      <c r="G28" s="2">
        <v>45316</v>
      </c>
      <c r="H28" s="2">
        <v>45310.488888888889</v>
      </c>
      <c r="I28" s="2">
        <v>45191</v>
      </c>
    </row>
    <row r="29" spans="1:9" ht="25" customHeight="1" x14ac:dyDescent="0.35">
      <c r="A29" s="1" t="s">
        <v>99</v>
      </c>
      <c r="B29" s="24" t="s">
        <v>6</v>
      </c>
      <c r="C29" s="2" t="s">
        <v>516</v>
      </c>
      <c r="D29" s="33" t="s">
        <v>764</v>
      </c>
      <c r="E29" t="s">
        <v>76</v>
      </c>
      <c r="F29" s="2" t="s">
        <v>76</v>
      </c>
      <c r="G29" s="2">
        <v>45317</v>
      </c>
      <c r="H29" s="2">
        <v>45310.534722222219</v>
      </c>
      <c r="I29" s="2">
        <v>45107</v>
      </c>
    </row>
    <row r="30" spans="1:9" ht="25" customHeight="1" x14ac:dyDescent="0.35">
      <c r="A30" s="1" t="s">
        <v>109</v>
      </c>
      <c r="B30" s="24" t="s">
        <v>11</v>
      </c>
      <c r="C30" s="2" t="s">
        <v>517</v>
      </c>
      <c r="D30" t="s">
        <v>207</v>
      </c>
      <c r="E30" t="s">
        <v>397</v>
      </c>
      <c r="F30" s="2" t="s">
        <v>459</v>
      </c>
      <c r="G30" s="2">
        <v>45321</v>
      </c>
      <c r="H30" s="2">
        <v>45308.754166666666</v>
      </c>
      <c r="I30" s="2">
        <v>45124</v>
      </c>
    </row>
    <row r="31" spans="1:9" ht="25" customHeight="1" x14ac:dyDescent="0.35">
      <c r="A31" s="1" t="s">
        <v>117</v>
      </c>
      <c r="B31" s="24" t="s">
        <v>6</v>
      </c>
      <c r="C31" s="2" t="s">
        <v>516</v>
      </c>
      <c r="D31" t="s">
        <v>474</v>
      </c>
      <c r="E31" t="s">
        <v>76</v>
      </c>
      <c r="F31" s="2" t="s">
        <v>310</v>
      </c>
      <c r="G31" s="2">
        <v>45322</v>
      </c>
      <c r="H31" s="2">
        <v>45296.445138888892</v>
      </c>
      <c r="I31" s="2">
        <v>44946</v>
      </c>
    </row>
    <row r="32" spans="1:9" ht="25" customHeight="1" x14ac:dyDescent="0.35">
      <c r="A32" s="1" t="s">
        <v>2453</v>
      </c>
      <c r="B32" s="24" t="s">
        <v>11</v>
      </c>
      <c r="C32" s="2" t="s">
        <v>516</v>
      </c>
      <c r="D32" t="s">
        <v>2454</v>
      </c>
      <c r="E32" t="s">
        <v>2470</v>
      </c>
      <c r="F32" s="2" t="s">
        <v>2470</v>
      </c>
      <c r="G32" s="2">
        <v>45316</v>
      </c>
      <c r="H32" s="2">
        <v>45314.467361111114</v>
      </c>
      <c r="I32" s="2">
        <v>45299</v>
      </c>
    </row>
    <row r="33" spans="1:9" ht="25" customHeight="1" x14ac:dyDescent="0.35">
      <c r="A33" s="1" t="s">
        <v>2638</v>
      </c>
      <c r="B33" s="24" t="s">
        <v>11</v>
      </c>
      <c r="C33" s="2" t="s">
        <v>516</v>
      </c>
      <c r="D33" t="s">
        <v>2639</v>
      </c>
      <c r="E33" t="s">
        <v>2470</v>
      </c>
      <c r="F33" s="2" t="s">
        <v>2470</v>
      </c>
      <c r="G33" s="2">
        <v>45316</v>
      </c>
      <c r="H33" s="2">
        <v>45315.472916666666</v>
      </c>
      <c r="I33" s="2">
        <v>45314</v>
      </c>
    </row>
    <row r="34" spans="1:9" ht="25" customHeight="1" x14ac:dyDescent="0.35">
      <c r="A34" s="1" t="s">
        <v>111</v>
      </c>
      <c r="B34" s="24" t="s">
        <v>6</v>
      </c>
      <c r="C34" s="2" t="s">
        <v>517</v>
      </c>
      <c r="D34" t="s">
        <v>457</v>
      </c>
      <c r="E34" t="s">
        <v>458</v>
      </c>
      <c r="F34" s="2" t="s">
        <v>458</v>
      </c>
      <c r="G34" s="2">
        <v>45322</v>
      </c>
      <c r="H34" s="2">
        <v>45315.727083333331</v>
      </c>
      <c r="I34" s="2">
        <v>45049</v>
      </c>
    </row>
    <row r="35" spans="1:9" ht="25" customHeight="1" x14ac:dyDescent="0.35">
      <c r="A35" s="1" t="s">
        <v>118</v>
      </c>
      <c r="B35" s="24" t="s">
        <v>6</v>
      </c>
      <c r="C35" s="2" t="s">
        <v>516</v>
      </c>
      <c r="D35" t="s">
        <v>475</v>
      </c>
      <c r="E35" t="s">
        <v>295</v>
      </c>
      <c r="F35" s="2" t="s">
        <v>295</v>
      </c>
      <c r="G35" s="2">
        <v>45315</v>
      </c>
      <c r="H35" s="2">
        <v>45315.731944444444</v>
      </c>
      <c r="I35" s="2">
        <v>44893</v>
      </c>
    </row>
    <row r="36" spans="1:9" ht="25" customHeight="1" x14ac:dyDescent="0.35">
      <c r="A36" s="1" t="s">
        <v>520</v>
      </c>
      <c r="B36" s="24" t="s">
        <v>6</v>
      </c>
      <c r="C36" s="2" t="s">
        <v>517</v>
      </c>
      <c r="D36" t="s">
        <v>521</v>
      </c>
      <c r="E36" t="s">
        <v>295</v>
      </c>
      <c r="F36" s="2" t="s">
        <v>295</v>
      </c>
      <c r="G36" s="2">
        <v>45315</v>
      </c>
      <c r="H36" s="2">
        <v>45314.768055555556</v>
      </c>
      <c r="I36" s="2">
        <v>45240</v>
      </c>
    </row>
    <row r="37" spans="1:9" ht="25" customHeight="1" x14ac:dyDescent="0.35">
      <c r="A37" s="1" t="s">
        <v>2348</v>
      </c>
      <c r="B37" s="24" t="s">
        <v>216</v>
      </c>
      <c r="C37" s="2" t="s">
        <v>516</v>
      </c>
      <c r="D37" t="s">
        <v>2394</v>
      </c>
      <c r="E37" t="s">
        <v>212</v>
      </c>
      <c r="F37" s="2" t="s">
        <v>551</v>
      </c>
      <c r="G37" s="2">
        <v>45323</v>
      </c>
      <c r="H37" s="2">
        <v>45313.534722222219</v>
      </c>
      <c r="I37" s="2">
        <v>45288</v>
      </c>
    </row>
    <row r="38" spans="1:9" ht="25" customHeight="1" x14ac:dyDescent="0.35">
      <c r="A38" s="1" t="s">
        <v>739</v>
      </c>
      <c r="B38" s="24" t="s">
        <v>6</v>
      </c>
      <c r="C38" s="2" t="s">
        <v>517</v>
      </c>
      <c r="D38" t="s">
        <v>740</v>
      </c>
      <c r="E38" t="s">
        <v>215</v>
      </c>
      <c r="F38" s="2" t="s">
        <v>2463</v>
      </c>
      <c r="G38" s="2">
        <v>45317</v>
      </c>
      <c r="H38" s="2">
        <v>45310.487500000003</v>
      </c>
      <c r="I38" s="2">
        <v>45245</v>
      </c>
    </row>
    <row r="39" spans="1:9" ht="25" customHeight="1" x14ac:dyDescent="0.35">
      <c r="A39" s="1" t="s">
        <v>2349</v>
      </c>
      <c r="B39" s="24" t="s">
        <v>11</v>
      </c>
      <c r="C39" s="2" t="s">
        <v>516</v>
      </c>
      <c r="D39" t="s">
        <v>2401</v>
      </c>
      <c r="E39" t="s">
        <v>215</v>
      </c>
      <c r="F39" s="2" t="s">
        <v>2350</v>
      </c>
      <c r="G39" s="2">
        <v>45317</v>
      </c>
      <c r="H39" s="2">
        <v>45315.704861111109</v>
      </c>
      <c r="I39" s="2">
        <v>45288</v>
      </c>
    </row>
    <row r="40" spans="1:9" ht="25" customHeight="1" x14ac:dyDescent="0.35">
      <c r="A40" s="1" t="s">
        <v>2449</v>
      </c>
      <c r="B40" s="24" t="s">
        <v>11</v>
      </c>
      <c r="C40" s="2" t="s">
        <v>517</v>
      </c>
      <c r="D40" t="s">
        <v>2450</v>
      </c>
      <c r="E40" t="s">
        <v>2375</v>
      </c>
      <c r="F40" s="2" t="s">
        <v>2375</v>
      </c>
      <c r="G40" s="2">
        <v>45317</v>
      </c>
      <c r="H40" s="2">
        <v>45313.643055555556</v>
      </c>
      <c r="I40" s="2">
        <v>45298</v>
      </c>
    </row>
    <row r="41" spans="1:9" ht="25" customHeight="1" x14ac:dyDescent="0.35">
      <c r="A41" s="1" t="s">
        <v>57</v>
      </c>
      <c r="B41" s="24" t="s">
        <v>6</v>
      </c>
      <c r="C41" s="2" t="s">
        <v>517</v>
      </c>
      <c r="D41" s="32" t="s">
        <v>424</v>
      </c>
      <c r="E41" t="s">
        <v>59</v>
      </c>
      <c r="F41" s="2" t="s">
        <v>60</v>
      </c>
      <c r="G41" s="2">
        <v>45317</v>
      </c>
      <c r="H41" s="2">
        <v>45310.490972222222</v>
      </c>
      <c r="I41" s="2">
        <v>44926</v>
      </c>
    </row>
    <row r="42" spans="1:9" ht="25" customHeight="1" x14ac:dyDescent="0.35">
      <c r="A42" s="1" t="s">
        <v>332</v>
      </c>
      <c r="B42" s="24" t="s">
        <v>6</v>
      </c>
      <c r="C42" s="2" t="s">
        <v>516</v>
      </c>
      <c r="D42" t="s">
        <v>333</v>
      </c>
      <c r="E42" t="s">
        <v>59</v>
      </c>
      <c r="F42" s="2" t="s">
        <v>2445</v>
      </c>
      <c r="G42" s="2">
        <v>45316</v>
      </c>
      <c r="H42" s="2">
        <v>45310.525000000001</v>
      </c>
      <c r="I42" s="2">
        <v>45170</v>
      </c>
    </row>
    <row r="43" spans="1:9" ht="25" customHeight="1" x14ac:dyDescent="0.35">
      <c r="A43" s="1" t="s">
        <v>403</v>
      </c>
      <c r="B43" s="24" t="s">
        <v>6</v>
      </c>
      <c r="C43" s="2" t="s">
        <v>517</v>
      </c>
      <c r="D43" s="37" t="s">
        <v>518</v>
      </c>
      <c r="E43" t="s">
        <v>59</v>
      </c>
      <c r="F43" s="2" t="s">
        <v>519</v>
      </c>
      <c r="G43" s="2">
        <v>45320</v>
      </c>
      <c r="H43" s="2">
        <v>45313.540277777778</v>
      </c>
      <c r="I43" s="2">
        <v>45202</v>
      </c>
    </row>
    <row r="44" spans="1:9" ht="25" customHeight="1" x14ac:dyDescent="0.35">
      <c r="A44" s="1" t="s">
        <v>568</v>
      </c>
      <c r="B44" s="24" t="s">
        <v>6</v>
      </c>
      <c r="C44" s="2" t="s">
        <v>516</v>
      </c>
      <c r="D44" t="s">
        <v>569</v>
      </c>
      <c r="E44" t="s">
        <v>9</v>
      </c>
      <c r="F44" s="2" t="s">
        <v>481</v>
      </c>
      <c r="G44" s="2">
        <v>45331</v>
      </c>
      <c r="H44" s="2">
        <v>45310.492361111108</v>
      </c>
      <c r="I44" s="2">
        <v>45230</v>
      </c>
    </row>
    <row r="45" spans="1:9" ht="25" customHeight="1" x14ac:dyDescent="0.35">
      <c r="A45" s="1" t="s">
        <v>525</v>
      </c>
      <c r="B45" s="24" t="s">
        <v>6</v>
      </c>
      <c r="C45" s="2" t="s">
        <v>517</v>
      </c>
      <c r="D45" s="37" t="s">
        <v>528</v>
      </c>
      <c r="E45" t="s">
        <v>59</v>
      </c>
      <c r="F45" s="2" t="s">
        <v>538</v>
      </c>
      <c r="G45" s="2">
        <v>45316</v>
      </c>
      <c r="H45" s="2">
        <v>45315.722916666666</v>
      </c>
      <c r="I45" s="2">
        <v>45243</v>
      </c>
    </row>
    <row r="46" spans="1:9" ht="25" customHeight="1" x14ac:dyDescent="0.35">
      <c r="A46" s="1" t="s">
        <v>531</v>
      </c>
      <c r="B46" s="24" t="s">
        <v>11</v>
      </c>
      <c r="C46" s="2" t="s">
        <v>517</v>
      </c>
      <c r="D46" t="s">
        <v>532</v>
      </c>
      <c r="E46" t="s">
        <v>59</v>
      </c>
      <c r="F46" s="2" t="s">
        <v>790</v>
      </c>
      <c r="G46" s="2">
        <v>45336</v>
      </c>
      <c r="H46" s="2">
        <v>45313.730555555558</v>
      </c>
      <c r="I46" s="2">
        <v>45244</v>
      </c>
    </row>
    <row r="47" spans="1:9" ht="25" customHeight="1" x14ac:dyDescent="0.35">
      <c r="A47" s="1" t="s">
        <v>2306</v>
      </c>
      <c r="B47" s="24" t="s">
        <v>6</v>
      </c>
      <c r="C47" s="2" t="s">
        <v>516</v>
      </c>
      <c r="D47" t="s">
        <v>2280</v>
      </c>
      <c r="E47" t="s">
        <v>9</v>
      </c>
      <c r="F47" s="2" t="s">
        <v>2353</v>
      </c>
      <c r="G47" s="2">
        <v>45314</v>
      </c>
      <c r="H47" s="2">
        <v>45314.404861111114</v>
      </c>
      <c r="I47" s="2">
        <v>45280</v>
      </c>
    </row>
    <row r="48" spans="1:9" ht="25" customHeight="1" x14ac:dyDescent="0.35">
      <c r="A48" s="1" t="s">
        <v>2404</v>
      </c>
      <c r="B48" s="24" t="s">
        <v>11</v>
      </c>
      <c r="C48" s="2" t="s">
        <v>516</v>
      </c>
      <c r="D48" t="s">
        <v>2405</v>
      </c>
      <c r="E48" t="s">
        <v>2406</v>
      </c>
      <c r="F48" s="2" t="s">
        <v>2407</v>
      </c>
      <c r="G48" s="2">
        <v>45317</v>
      </c>
      <c r="H48" s="2">
        <v>45310.503472222219</v>
      </c>
      <c r="I48" s="2">
        <v>45289</v>
      </c>
    </row>
    <row r="49" spans="1:9" ht="25" customHeight="1" x14ac:dyDescent="0.35">
      <c r="A49" s="1" t="s">
        <v>2410</v>
      </c>
      <c r="B49" s="24" t="s">
        <v>11</v>
      </c>
      <c r="C49" s="2" t="s">
        <v>516</v>
      </c>
      <c r="D49" s="33" t="s">
        <v>2411</v>
      </c>
      <c r="E49" t="s">
        <v>9</v>
      </c>
      <c r="F49" s="2" t="s">
        <v>2482</v>
      </c>
      <c r="G49" s="2">
        <v>45317</v>
      </c>
      <c r="H49" s="2">
        <v>45310.503472222219</v>
      </c>
      <c r="I49" s="2">
        <v>45290</v>
      </c>
    </row>
    <row r="50" spans="1:9" ht="25" customHeight="1" x14ac:dyDescent="0.35">
      <c r="A50" s="1" t="s">
        <v>2412</v>
      </c>
      <c r="B50" s="24" t="s">
        <v>11</v>
      </c>
      <c r="C50" s="2" t="s">
        <v>516</v>
      </c>
      <c r="D50" s="33" t="s">
        <v>2413</v>
      </c>
      <c r="E50" t="s">
        <v>2406</v>
      </c>
      <c r="F50" s="2" t="s">
        <v>404</v>
      </c>
      <c r="G50" s="2">
        <v>45317</v>
      </c>
      <c r="H50" s="2">
        <v>45310.505555555559</v>
      </c>
      <c r="I50" s="2">
        <v>45289</v>
      </c>
    </row>
    <row r="51" spans="1:9" ht="25" customHeight="1" x14ac:dyDescent="0.35">
      <c r="A51" s="1" t="s">
        <v>2416</v>
      </c>
      <c r="B51" s="24" t="s">
        <v>11</v>
      </c>
      <c r="C51" s="2" t="s">
        <v>516</v>
      </c>
      <c r="D51" t="s">
        <v>2417</v>
      </c>
      <c r="E51" t="s">
        <v>9</v>
      </c>
      <c r="F51" s="2" t="s">
        <v>2483</v>
      </c>
      <c r="G51" s="2">
        <v>45317</v>
      </c>
      <c r="H51" s="2">
        <v>45310.506249999999</v>
      </c>
      <c r="I51" s="2">
        <v>45289</v>
      </c>
    </row>
    <row r="52" spans="1:9" ht="25" customHeight="1" x14ac:dyDescent="0.35">
      <c r="A52" s="1" t="s">
        <v>2418</v>
      </c>
      <c r="B52" s="24" t="s">
        <v>11</v>
      </c>
      <c r="C52" s="2" t="s">
        <v>516</v>
      </c>
      <c r="D52" t="s">
        <v>2419</v>
      </c>
      <c r="E52" t="s">
        <v>2406</v>
      </c>
      <c r="F52" s="2" t="s">
        <v>404</v>
      </c>
      <c r="G52" s="2">
        <v>45317</v>
      </c>
      <c r="H52" s="2">
        <v>45310.506944444445</v>
      </c>
      <c r="I52" s="2">
        <v>45290</v>
      </c>
    </row>
    <row r="53" spans="1:9" ht="25" customHeight="1" x14ac:dyDescent="0.35">
      <c r="A53" s="1" t="s">
        <v>2423</v>
      </c>
      <c r="B53" s="24" t="s">
        <v>11</v>
      </c>
      <c r="C53" s="2" t="s">
        <v>516</v>
      </c>
      <c r="D53" t="s">
        <v>2424</v>
      </c>
      <c r="E53" t="s">
        <v>9</v>
      </c>
      <c r="F53" s="2" t="s">
        <v>9</v>
      </c>
      <c r="G53" s="2">
        <v>45317</v>
      </c>
      <c r="H53" s="2">
        <v>45310.508333333331</v>
      </c>
      <c r="I53" s="2">
        <v>45290</v>
      </c>
    </row>
    <row r="54" spans="1:9" ht="25" customHeight="1" x14ac:dyDescent="0.35">
      <c r="A54" s="1" t="s">
        <v>2425</v>
      </c>
      <c r="B54" s="24" t="s">
        <v>11</v>
      </c>
      <c r="C54" s="2" t="s">
        <v>516</v>
      </c>
      <c r="D54" s="32" t="s">
        <v>2426</v>
      </c>
      <c r="E54" t="s">
        <v>9</v>
      </c>
      <c r="F54" s="2" t="s">
        <v>9</v>
      </c>
      <c r="G54" s="2">
        <v>45317</v>
      </c>
      <c r="H54" s="2">
        <v>45313.629166666666</v>
      </c>
      <c r="I54" s="2">
        <v>45289</v>
      </c>
    </row>
    <row r="55" spans="1:9" ht="25" customHeight="1" x14ac:dyDescent="0.35">
      <c r="A55" s="1" t="s">
        <v>2427</v>
      </c>
      <c r="B55" s="24" t="s">
        <v>11</v>
      </c>
      <c r="C55" s="2" t="s">
        <v>516</v>
      </c>
      <c r="D55" t="s">
        <v>2428</v>
      </c>
      <c r="E55" t="s">
        <v>9</v>
      </c>
      <c r="F55" s="2" t="s">
        <v>557</v>
      </c>
      <c r="G55" s="2">
        <v>45317</v>
      </c>
      <c r="H55" s="2">
        <v>45310.508333333331</v>
      </c>
      <c r="I55" s="2">
        <v>45290</v>
      </c>
    </row>
    <row r="56" spans="1:9" ht="25" customHeight="1" x14ac:dyDescent="0.35">
      <c r="A56" s="1" t="s">
        <v>2429</v>
      </c>
      <c r="B56" s="24" t="s">
        <v>11</v>
      </c>
      <c r="C56" s="2" t="s">
        <v>516</v>
      </c>
      <c r="D56" t="s">
        <v>2430</v>
      </c>
      <c r="E56" t="s">
        <v>2406</v>
      </c>
      <c r="F56" s="2" t="s">
        <v>404</v>
      </c>
      <c r="G56" s="2">
        <v>45316</v>
      </c>
      <c r="H56" s="2">
        <v>45315.480555555558</v>
      </c>
      <c r="I56" s="2">
        <v>45290</v>
      </c>
    </row>
    <row r="57" spans="1:9" ht="25" customHeight="1" x14ac:dyDescent="0.35">
      <c r="A57" s="1" t="s">
        <v>2432</v>
      </c>
      <c r="B57" s="24" t="s">
        <v>11</v>
      </c>
      <c r="C57" s="2" t="s">
        <v>516</v>
      </c>
      <c r="D57" t="s">
        <v>2433</v>
      </c>
      <c r="E57" t="s">
        <v>2463</v>
      </c>
      <c r="F57" s="2" t="s">
        <v>2464</v>
      </c>
      <c r="G57" s="2">
        <v>45316</v>
      </c>
      <c r="H57" s="2">
        <v>45310.489583333336</v>
      </c>
      <c r="I57" s="2">
        <v>45290</v>
      </c>
    </row>
    <row r="58" spans="1:9" ht="25" customHeight="1" x14ac:dyDescent="0.35">
      <c r="A58" s="1" t="s">
        <v>2434</v>
      </c>
      <c r="B58" s="24" t="s">
        <v>11</v>
      </c>
      <c r="C58" s="2" t="s">
        <v>516</v>
      </c>
      <c r="D58" s="32" t="s">
        <v>2435</v>
      </c>
      <c r="E58" t="s">
        <v>9</v>
      </c>
      <c r="F58" s="2" t="s">
        <v>9</v>
      </c>
      <c r="G58" s="2">
        <v>45317</v>
      </c>
      <c r="H58" s="2">
        <v>45315.711805555555</v>
      </c>
      <c r="I58" s="2">
        <v>45290</v>
      </c>
    </row>
    <row r="59" spans="1:9" ht="25" customHeight="1" x14ac:dyDescent="0.35">
      <c r="A59" s="1" t="s">
        <v>2437</v>
      </c>
      <c r="B59" s="24" t="s">
        <v>11</v>
      </c>
      <c r="C59" s="2" t="s">
        <v>517</v>
      </c>
      <c r="D59" s="33" t="s">
        <v>2438</v>
      </c>
      <c r="E59" t="s">
        <v>9</v>
      </c>
      <c r="F59" s="2" t="s">
        <v>2644</v>
      </c>
      <c r="G59" s="2">
        <v>45316</v>
      </c>
      <c r="H59" s="2">
        <v>45315.473611111112</v>
      </c>
      <c r="I59" s="2">
        <v>45293</v>
      </c>
    </row>
    <row r="60" spans="1:9" ht="25" customHeight="1" x14ac:dyDescent="0.35">
      <c r="A60" s="1" t="s">
        <v>2421</v>
      </c>
      <c r="B60" s="24" t="s">
        <v>11</v>
      </c>
      <c r="C60" s="2" t="s">
        <v>516</v>
      </c>
      <c r="D60" t="s">
        <v>2422</v>
      </c>
      <c r="E60" t="s">
        <v>498</v>
      </c>
      <c r="F60" s="2" t="s">
        <v>2484</v>
      </c>
      <c r="G60" s="2">
        <v>45316</v>
      </c>
      <c r="H60" s="2">
        <v>45313.415972222225</v>
      </c>
      <c r="I60" s="2">
        <v>45289</v>
      </c>
    </row>
    <row r="61" spans="1:9" ht="25" customHeight="1" x14ac:dyDescent="0.35">
      <c r="A61" s="1" t="s">
        <v>114</v>
      </c>
      <c r="B61" s="24" t="s">
        <v>6</v>
      </c>
      <c r="C61" s="2" t="s">
        <v>517</v>
      </c>
      <c r="D61" s="32" t="s">
        <v>663</v>
      </c>
      <c r="E61" t="s">
        <v>427</v>
      </c>
      <c r="F61" s="2" t="s">
        <v>2259</v>
      </c>
      <c r="G61" s="2">
        <v>45314</v>
      </c>
      <c r="H61" s="2">
        <v>45310.480555555558</v>
      </c>
      <c r="I61" s="2">
        <v>45124</v>
      </c>
    </row>
    <row r="62" spans="1:9" ht="25" customHeight="1" x14ac:dyDescent="0.35">
      <c r="A62" s="1" t="s">
        <v>469</v>
      </c>
      <c r="B62" s="24" t="s">
        <v>6</v>
      </c>
      <c r="C62" s="2" t="s">
        <v>516</v>
      </c>
      <c r="D62" s="32" t="s">
        <v>791</v>
      </c>
      <c r="E62" t="s">
        <v>473</v>
      </c>
      <c r="F62" s="2" t="s">
        <v>473</v>
      </c>
      <c r="G62" s="2">
        <v>45314</v>
      </c>
      <c r="H62" s="2">
        <v>45300.461111111108</v>
      </c>
      <c r="I62" s="2">
        <v>45224</v>
      </c>
    </row>
    <row r="63" spans="1:9" ht="25" customHeight="1" x14ac:dyDescent="0.35">
      <c r="A63" s="1" t="s">
        <v>742</v>
      </c>
      <c r="B63" s="24" t="s">
        <v>6</v>
      </c>
      <c r="C63" s="2" t="s">
        <v>516</v>
      </c>
      <c r="D63" t="s">
        <v>2440</v>
      </c>
      <c r="E63" t="s">
        <v>427</v>
      </c>
      <c r="F63" s="2" t="s">
        <v>757</v>
      </c>
      <c r="G63" s="2">
        <v>45314</v>
      </c>
      <c r="H63" s="2">
        <v>45307.7</v>
      </c>
      <c r="I63" s="2">
        <v>45245</v>
      </c>
    </row>
    <row r="64" spans="1:9" ht="25" customHeight="1" x14ac:dyDescent="0.35">
      <c r="A64" s="1" t="s">
        <v>792</v>
      </c>
      <c r="B64" s="24" t="s">
        <v>6</v>
      </c>
      <c r="C64" s="2" t="s">
        <v>516</v>
      </c>
      <c r="D64" t="s">
        <v>793</v>
      </c>
      <c r="E64" t="s">
        <v>794</v>
      </c>
      <c r="F64" s="2" t="s">
        <v>76</v>
      </c>
      <c r="G64" s="2">
        <v>45320</v>
      </c>
      <c r="H64" s="2">
        <v>45315.504861111112</v>
      </c>
      <c r="I64" s="2">
        <v>45243</v>
      </c>
    </row>
    <row r="65" spans="1:9" ht="25" customHeight="1" x14ac:dyDescent="0.35">
      <c r="A65" s="1" t="s">
        <v>2317</v>
      </c>
      <c r="B65" s="24" t="s">
        <v>11</v>
      </c>
      <c r="C65" s="2" t="s">
        <v>517</v>
      </c>
      <c r="D65" t="s">
        <v>2356</v>
      </c>
      <c r="E65" t="s">
        <v>427</v>
      </c>
      <c r="F65" s="2" t="s">
        <v>2442</v>
      </c>
      <c r="G65" s="2">
        <v>45314</v>
      </c>
      <c r="H65" s="2">
        <v>45313.540277777778</v>
      </c>
      <c r="I65" s="2">
        <v>45281</v>
      </c>
    </row>
    <row r="66" spans="1:9" ht="25" customHeight="1" x14ac:dyDescent="0.35">
      <c r="A66" s="1" t="s">
        <v>2368</v>
      </c>
      <c r="B66" s="24" t="s">
        <v>11</v>
      </c>
      <c r="C66" s="2" t="s">
        <v>517</v>
      </c>
      <c r="D66" t="s">
        <v>2643</v>
      </c>
      <c r="E66" t="s">
        <v>427</v>
      </c>
      <c r="F66" s="2" t="s">
        <v>2443</v>
      </c>
      <c r="G66" s="2">
        <v>45314</v>
      </c>
      <c r="H66" s="2">
        <v>45314.396527777775</v>
      </c>
      <c r="I66" s="2">
        <v>45289</v>
      </c>
    </row>
  </sheetData>
  <hyperlinks>
    <hyperlink ref="A2" r:id="rId1" xr:uid="{2800D139-39F5-454F-A1C0-5C1784809F1D}"/>
    <hyperlink ref="A3" r:id="rId2" xr:uid="{5F170209-C294-40C4-8982-9D8314ABC3F4}"/>
    <hyperlink ref="A4" r:id="rId3" xr:uid="{A29483CD-ECAB-4A44-B7AE-2958D5FE1152}"/>
    <hyperlink ref="A5" r:id="rId4" xr:uid="{AA009258-997E-4802-B4ED-BECDE00E5421}"/>
    <hyperlink ref="A6" r:id="rId5" xr:uid="{3D200DCB-47D9-45DC-BC44-1406AB9D52B1}"/>
    <hyperlink ref="A7" r:id="rId6" xr:uid="{277416C7-967D-43C7-8FE0-B300E43A9CB2}"/>
    <hyperlink ref="A8" r:id="rId7" xr:uid="{95A3C6B0-77B9-4904-93D0-045AC3A5F2C5}"/>
    <hyperlink ref="A9" r:id="rId8" xr:uid="{389C2CDB-4CC5-4D4A-A456-ED4A143B3DB5}"/>
    <hyperlink ref="A10" r:id="rId9" xr:uid="{660E78E2-AB4D-41C6-96A3-17FBC072FC7B}"/>
    <hyperlink ref="A11" r:id="rId10" xr:uid="{8A170725-9161-405B-9106-3E14615D465B}"/>
    <hyperlink ref="A12" r:id="rId11" xr:uid="{49E61D40-0226-45DE-A8D7-68CBBAB75BAD}"/>
    <hyperlink ref="A13" r:id="rId12" xr:uid="{696FAD64-9EBB-4F31-8727-75BF5309E724}"/>
    <hyperlink ref="A14" r:id="rId13" xr:uid="{D18E0EA0-FA5E-44F1-863B-62FFE0DFA642}"/>
    <hyperlink ref="A15" r:id="rId14" xr:uid="{D25A8589-0F92-4A9F-B636-21E17B9062A2}"/>
    <hyperlink ref="A16" r:id="rId15" xr:uid="{DC22C36F-9DE8-47A1-90D8-72480C09CC33}"/>
    <hyperlink ref="A17" r:id="rId16" xr:uid="{6B0E1F81-88D3-4D10-84D7-2DB6FA310F38}"/>
    <hyperlink ref="A18" r:id="rId17" xr:uid="{311EA76E-E3BF-426F-AA1A-0A7CB2FFDCFB}"/>
    <hyperlink ref="A19" r:id="rId18" xr:uid="{A2D8E4E8-5ABC-4513-A5CA-E07CE292E7DA}"/>
    <hyperlink ref="A20" r:id="rId19" xr:uid="{7ECB4389-7EFE-434F-B470-4DAB29531ECF}"/>
    <hyperlink ref="A21" r:id="rId20" xr:uid="{93D5B4BB-00CF-4231-BD6E-E627C49F4A93}"/>
    <hyperlink ref="A22" r:id="rId21" xr:uid="{74F5BE07-739E-4B9D-B4A2-5E586EEE60E8}"/>
    <hyperlink ref="A23" r:id="rId22" xr:uid="{F86203CC-3B04-421B-9345-4A47635EEFAF}"/>
    <hyperlink ref="A24" r:id="rId23" xr:uid="{51EA4A7A-B53B-40DC-805E-EAFD6EFDE9AB}"/>
    <hyperlink ref="A25" r:id="rId24" xr:uid="{98D9045B-4EF4-4029-A9CD-B285CA676D13}"/>
    <hyperlink ref="A26" r:id="rId25" xr:uid="{AA9840E0-4875-4EDA-BD21-E9C844236BC7}"/>
    <hyperlink ref="A27" r:id="rId26" xr:uid="{8F28C3F0-2292-4C61-9CBC-526B0A0025DF}"/>
    <hyperlink ref="A28" r:id="rId27" xr:uid="{3D48CC69-3271-46B7-8E1C-C1E4488115B5}"/>
    <hyperlink ref="A29" r:id="rId28" xr:uid="{955661C2-9756-46F8-814D-8E040B1D0C1E}"/>
    <hyperlink ref="A30" r:id="rId29" xr:uid="{A6653BD6-89B7-4397-81F4-F9E158497A57}"/>
    <hyperlink ref="A31" r:id="rId30" xr:uid="{FD6B8C9F-DA35-455D-BD6E-7FE86A56F0AF}"/>
    <hyperlink ref="A32" r:id="rId31" xr:uid="{E253BEFB-06A4-450C-A5E6-D94B4F61F1AE}"/>
    <hyperlink ref="A33" r:id="rId32" xr:uid="{9C203900-C8DF-4A1C-9C55-4B4506A63FE2}"/>
    <hyperlink ref="A34" r:id="rId33" xr:uid="{AE9F8C40-1424-4C7F-8CC8-B227C53E4B82}"/>
    <hyperlink ref="A35" r:id="rId34" xr:uid="{00DBCFFE-4CE4-4066-8DDD-61E830842582}"/>
    <hyperlink ref="A36" r:id="rId35" xr:uid="{F63231AD-9D92-4FA0-A49B-3C624626B8BA}"/>
    <hyperlink ref="A37" r:id="rId36" xr:uid="{2FDC9D2A-CA1C-4A17-AAF3-64DC02B39999}"/>
    <hyperlink ref="A38" r:id="rId37" xr:uid="{1A6169D3-516F-4E3A-AE35-DD2795725333}"/>
    <hyperlink ref="A39" r:id="rId38" xr:uid="{FDD662C1-31B4-4CEB-84DF-E651CEE90010}"/>
    <hyperlink ref="A40" r:id="rId39" xr:uid="{3112E9D9-BEB1-42B6-AE32-AB2995BF9ED3}"/>
    <hyperlink ref="A41" r:id="rId40" xr:uid="{5DD96ED1-C606-487B-AACF-2F7888CAFB16}"/>
    <hyperlink ref="A42" r:id="rId41" xr:uid="{9911A8A4-CD85-4560-9496-850CCEB34B93}"/>
    <hyperlink ref="A43" r:id="rId42" xr:uid="{7E22ADEB-8680-4D9E-9771-DF8EA5BB4931}"/>
    <hyperlink ref="A44" r:id="rId43" xr:uid="{DB6B1ABC-C9D2-4D22-95D3-5BAE57D8EC88}"/>
    <hyperlink ref="A45" r:id="rId44" xr:uid="{BEC33E73-69ED-4D3F-AC25-A93F8BB71013}"/>
    <hyperlink ref="A46" r:id="rId45" xr:uid="{78CFDA4D-900A-4EC8-99D1-A95EC904947C}"/>
    <hyperlink ref="A47" r:id="rId46" xr:uid="{3D9AB2C2-4D2C-42D9-A68A-B2B78C5B3056}"/>
    <hyperlink ref="A48" r:id="rId47" xr:uid="{454D2400-2030-4FB6-BE24-AF98FB261D74}"/>
    <hyperlink ref="A49" r:id="rId48" xr:uid="{F248402F-6542-45CC-95A8-73F3CC4C2B2C}"/>
    <hyperlink ref="A50" r:id="rId49" xr:uid="{4BC2B85E-0F5A-482F-B330-E13DB550B4CB}"/>
    <hyperlink ref="A51" r:id="rId50" xr:uid="{CAAB77ED-2F07-440D-8AFA-2EDC8092AA12}"/>
    <hyperlink ref="A52" r:id="rId51" xr:uid="{36650CE6-412B-441A-A601-82F0E2EA9F8C}"/>
    <hyperlink ref="A53" r:id="rId52" xr:uid="{F49F4171-47F5-46D2-9E60-53756B327680}"/>
    <hyperlink ref="A54" r:id="rId53" xr:uid="{80BB6EC3-B01A-497E-A138-FEFBE358A6A3}"/>
    <hyperlink ref="A55" r:id="rId54" xr:uid="{83A8BAAC-0E54-4A87-9466-46D5F1713399}"/>
    <hyperlink ref="A56" r:id="rId55" xr:uid="{36DEEAE1-312C-4ACB-B7C8-C38B1BFA1669}"/>
    <hyperlink ref="A57" r:id="rId56" xr:uid="{FCEBB2D0-EE32-4B69-8C70-7C63BFDE1AF9}"/>
    <hyperlink ref="A58" r:id="rId57" xr:uid="{EF4C3EC6-DAB8-47A5-A4F7-4573316F042D}"/>
    <hyperlink ref="A59" r:id="rId58" xr:uid="{A032ACA7-D6E0-4FF1-B54A-52D25F519372}"/>
    <hyperlink ref="A60" r:id="rId59" xr:uid="{A4D49FC6-BCED-4894-810D-A9AA03C0EC44}"/>
    <hyperlink ref="A61" r:id="rId60" xr:uid="{AE7085BC-D6F8-45BE-9118-E264254CD55C}"/>
    <hyperlink ref="A62" r:id="rId61" xr:uid="{773C157B-678A-43E8-9234-3657B35C3BCF}"/>
    <hyperlink ref="A63" r:id="rId62" xr:uid="{FB1D53FB-F335-4DC5-A8C4-B2F62CB2FD88}"/>
    <hyperlink ref="A64" r:id="rId63" xr:uid="{DACD9002-8AA4-4AC4-85F2-02EB7A94EFCB}"/>
    <hyperlink ref="A65" r:id="rId64" xr:uid="{16CE409E-91FD-441D-BF92-91448165349D}"/>
    <hyperlink ref="A66" r:id="rId65" xr:uid="{854BCB32-630A-4B13-BD01-516803CF0C7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C946D-8171-49BA-92DA-BA8381F2FD7A}">
  <dimension ref="A1:G415"/>
  <sheetViews>
    <sheetView workbookViewId="0">
      <selection activeCell="A5" sqref="A5"/>
    </sheetView>
  </sheetViews>
  <sheetFormatPr baseColWidth="10" defaultRowHeight="14.5" x14ac:dyDescent="0.35"/>
  <cols>
    <col min="2" max="2" width="29.1796875" customWidth="1"/>
    <col min="3" max="3" width="16.54296875" customWidth="1"/>
    <col min="4" max="4" width="18.26953125" customWidth="1"/>
    <col min="5" max="5" width="12.6328125" customWidth="1"/>
    <col min="6" max="7" width="20.7265625" customWidth="1"/>
  </cols>
  <sheetData>
    <row r="1" spans="1:7" x14ac:dyDescent="0.35">
      <c r="A1" t="s">
        <v>0</v>
      </c>
      <c r="B1" t="s">
        <v>2</v>
      </c>
      <c r="C1" t="s">
        <v>548</v>
      </c>
      <c r="D1" t="s">
        <v>1993</v>
      </c>
      <c r="E1" t="s">
        <v>2213</v>
      </c>
      <c r="F1" t="s">
        <v>2214</v>
      </c>
      <c r="G1" t="s">
        <v>2255</v>
      </c>
    </row>
    <row r="2" spans="1:7" x14ac:dyDescent="0.35">
      <c r="A2" s="1" t="s">
        <v>1248</v>
      </c>
      <c r="B2" t="s">
        <v>1649</v>
      </c>
      <c r="C2" s="41">
        <v>45089.645833333336</v>
      </c>
      <c r="D2" t="s">
        <v>1994</v>
      </c>
      <c r="F2" s="1"/>
      <c r="G2" s="1" t="s">
        <v>2256</v>
      </c>
    </row>
    <row r="3" spans="1:7" x14ac:dyDescent="0.35">
      <c r="A3" s="1" t="s">
        <v>1249</v>
      </c>
      <c r="B3" t="s">
        <v>1650</v>
      </c>
      <c r="C3" s="41">
        <v>45232.583333333336</v>
      </c>
      <c r="D3" t="s">
        <v>1995</v>
      </c>
      <c r="E3">
        <v>1</v>
      </c>
      <c r="F3" s="1" t="s">
        <v>486</v>
      </c>
      <c r="G3" s="1" t="s">
        <v>2256</v>
      </c>
    </row>
    <row r="4" spans="1:7" x14ac:dyDescent="0.35">
      <c r="A4" s="1" t="s">
        <v>1250</v>
      </c>
      <c r="B4" t="s">
        <v>1651</v>
      </c>
      <c r="C4" s="41">
        <v>45163.652777777781</v>
      </c>
      <c r="D4" t="s">
        <v>1996</v>
      </c>
      <c r="F4" s="1"/>
      <c r="G4" s="1" t="s">
        <v>2256</v>
      </c>
    </row>
    <row r="5" spans="1:7" x14ac:dyDescent="0.35">
      <c r="A5" s="1" t="s">
        <v>1251</v>
      </c>
      <c r="B5" t="s">
        <v>1652</v>
      </c>
      <c r="C5" s="41">
        <v>45079.447916666664</v>
      </c>
      <c r="D5" t="s">
        <v>1997</v>
      </c>
      <c r="F5" s="1"/>
      <c r="G5" t="s">
        <v>2256</v>
      </c>
    </row>
    <row r="6" spans="1:7" x14ac:dyDescent="0.35">
      <c r="A6" s="1" t="s">
        <v>1252</v>
      </c>
      <c r="B6" t="s">
        <v>1653</v>
      </c>
      <c r="C6" s="41">
        <v>45077.444444444445</v>
      </c>
      <c r="D6" t="s">
        <v>1998</v>
      </c>
      <c r="F6" s="1"/>
      <c r="G6" s="1" t="s">
        <v>2256</v>
      </c>
    </row>
    <row r="7" spans="1:7" x14ac:dyDescent="0.35">
      <c r="A7" s="1" t="s">
        <v>1253</v>
      </c>
      <c r="B7" t="s">
        <v>1654</v>
      </c>
      <c r="C7" s="41">
        <v>45121.474999999999</v>
      </c>
      <c r="D7" t="s">
        <v>1999</v>
      </c>
      <c r="F7" s="1"/>
      <c r="G7" t="s">
        <v>2256</v>
      </c>
    </row>
    <row r="8" spans="1:7" x14ac:dyDescent="0.35">
      <c r="A8" s="1" t="s">
        <v>1254</v>
      </c>
      <c r="B8" t="s">
        <v>1655</v>
      </c>
      <c r="C8" s="38">
        <v>45264.416666666664</v>
      </c>
      <c r="D8" t="s">
        <v>2000</v>
      </c>
      <c r="E8">
        <v>1</v>
      </c>
      <c r="F8" t="s">
        <v>2215</v>
      </c>
      <c r="G8" t="s">
        <v>2256</v>
      </c>
    </row>
    <row r="9" spans="1:7" x14ac:dyDescent="0.35">
      <c r="A9" s="1" t="s">
        <v>1255</v>
      </c>
      <c r="B9" t="s">
        <v>1656</v>
      </c>
      <c r="C9" s="41">
        <v>45135.833333333336</v>
      </c>
      <c r="D9" t="s">
        <v>2001</v>
      </c>
      <c r="E9">
        <v>1</v>
      </c>
      <c r="F9" s="1" t="s">
        <v>69</v>
      </c>
      <c r="G9" t="s">
        <v>2256</v>
      </c>
    </row>
    <row r="10" spans="1:7" x14ac:dyDescent="0.35">
      <c r="A10" s="1" t="s">
        <v>1256</v>
      </c>
      <c r="B10" t="s">
        <v>1657</v>
      </c>
      <c r="C10" s="41">
        <v>45206.489583333336</v>
      </c>
      <c r="D10" t="s">
        <v>2002</v>
      </c>
      <c r="F10" s="1" t="s">
        <v>132</v>
      </c>
      <c r="G10" t="s">
        <v>2256</v>
      </c>
    </row>
    <row r="11" spans="1:7" x14ac:dyDescent="0.35">
      <c r="A11" s="1" t="s">
        <v>1257</v>
      </c>
      <c r="B11" t="s">
        <v>1658</v>
      </c>
      <c r="C11" s="41">
        <v>45162.352083333331</v>
      </c>
      <c r="D11" t="s">
        <v>2003</v>
      </c>
      <c r="F11" s="1" t="s">
        <v>132</v>
      </c>
      <c r="G11" s="1" t="s">
        <v>2256</v>
      </c>
    </row>
    <row r="12" spans="1:7" x14ac:dyDescent="0.35">
      <c r="A12" s="1" t="s">
        <v>1258</v>
      </c>
      <c r="B12" t="s">
        <v>1659</v>
      </c>
      <c r="C12" s="41">
        <v>45149.375</v>
      </c>
      <c r="D12" t="s">
        <v>2004</v>
      </c>
      <c r="E12">
        <v>1</v>
      </c>
      <c r="F12" s="1" t="s">
        <v>132</v>
      </c>
      <c r="G12" s="1" t="s">
        <v>2256</v>
      </c>
    </row>
    <row r="13" spans="1:7" x14ac:dyDescent="0.35">
      <c r="A13" s="1" t="s">
        <v>1259</v>
      </c>
      <c r="B13" t="s">
        <v>1660</v>
      </c>
      <c r="C13" s="41">
        <v>45148.739583333336</v>
      </c>
      <c r="D13" t="s">
        <v>2005</v>
      </c>
      <c r="F13" s="1" t="s">
        <v>132</v>
      </c>
      <c r="G13" s="1" t="s">
        <v>2256</v>
      </c>
    </row>
    <row r="14" spans="1:7" x14ac:dyDescent="0.35">
      <c r="A14" s="1" t="s">
        <v>1260</v>
      </c>
      <c r="B14" t="s">
        <v>1661</v>
      </c>
      <c r="C14" s="41">
        <v>45192.745138888888</v>
      </c>
      <c r="D14" t="s">
        <v>2006</v>
      </c>
      <c r="F14" s="1" t="s">
        <v>132</v>
      </c>
      <c r="G14" s="1" t="s">
        <v>2256</v>
      </c>
    </row>
    <row r="15" spans="1:7" x14ac:dyDescent="0.35">
      <c r="A15" s="1" t="s">
        <v>1261</v>
      </c>
      <c r="B15" t="s">
        <v>1662</v>
      </c>
      <c r="C15" s="41">
        <v>45122.854166666664</v>
      </c>
      <c r="D15" t="s">
        <v>2007</v>
      </c>
      <c r="F15" s="1" t="s">
        <v>113</v>
      </c>
      <c r="G15" s="1" t="s">
        <v>2256</v>
      </c>
    </row>
    <row r="16" spans="1:7" x14ac:dyDescent="0.35">
      <c r="A16" s="1" t="s">
        <v>1262</v>
      </c>
      <c r="B16" t="s">
        <v>733</v>
      </c>
      <c r="C16" s="41">
        <v>45238.409722222219</v>
      </c>
      <c r="D16" t="s">
        <v>2008</v>
      </c>
      <c r="E16">
        <v>1</v>
      </c>
      <c r="F16" s="1" t="s">
        <v>732</v>
      </c>
      <c r="G16" t="s">
        <v>2256</v>
      </c>
    </row>
    <row r="17" spans="1:7" x14ac:dyDescent="0.35">
      <c r="A17" s="1" t="s">
        <v>1263</v>
      </c>
      <c r="B17" t="s">
        <v>1663</v>
      </c>
      <c r="C17" s="41">
        <v>45113.53402777778</v>
      </c>
      <c r="D17" t="s">
        <v>2009</v>
      </c>
      <c r="F17" s="1" t="s">
        <v>24</v>
      </c>
      <c r="G17" t="s">
        <v>2256</v>
      </c>
    </row>
    <row r="18" spans="1:7" x14ac:dyDescent="0.35">
      <c r="A18" s="1" t="s">
        <v>1264</v>
      </c>
      <c r="B18" t="s">
        <v>1664</v>
      </c>
      <c r="C18" s="41">
        <v>45076.631249999999</v>
      </c>
      <c r="D18" t="s">
        <v>2010</v>
      </c>
      <c r="F18" s="1" t="s">
        <v>18</v>
      </c>
      <c r="G18" s="1" t="s">
        <v>2256</v>
      </c>
    </row>
    <row r="19" spans="1:7" x14ac:dyDescent="0.35">
      <c r="A19" s="1" t="s">
        <v>1265</v>
      </c>
      <c r="B19" t="s">
        <v>796</v>
      </c>
      <c r="C19" s="41">
        <v>45267.489583333336</v>
      </c>
      <c r="D19" t="s">
        <v>2011</v>
      </c>
      <c r="E19">
        <v>1</v>
      </c>
      <c r="F19" s="1" t="s">
        <v>2216</v>
      </c>
      <c r="G19" t="s">
        <v>2256</v>
      </c>
    </row>
    <row r="20" spans="1:7" x14ac:dyDescent="0.35">
      <c r="A20" s="1" t="s">
        <v>1266</v>
      </c>
      <c r="B20" t="s">
        <v>1665</v>
      </c>
      <c r="C20" s="41">
        <v>45156.919444444444</v>
      </c>
      <c r="D20" t="s">
        <v>2012</v>
      </c>
      <c r="F20" s="1"/>
      <c r="G20" t="s">
        <v>2256</v>
      </c>
    </row>
    <row r="21" spans="1:7" x14ac:dyDescent="0.35">
      <c r="A21" s="1" t="s">
        <v>1267</v>
      </c>
      <c r="B21" t="s">
        <v>1666</v>
      </c>
      <c r="C21" s="41">
        <v>45157.666666666664</v>
      </c>
      <c r="D21" t="s">
        <v>2013</v>
      </c>
      <c r="G21" t="s">
        <v>2256</v>
      </c>
    </row>
    <row r="22" spans="1:7" x14ac:dyDescent="0.35">
      <c r="A22" s="1" t="s">
        <v>1268</v>
      </c>
      <c r="B22" t="s">
        <v>1667</v>
      </c>
      <c r="C22" s="41">
        <v>45261.475694444445</v>
      </c>
      <c r="D22" t="s">
        <v>2014</v>
      </c>
      <c r="G22" t="s">
        <v>2256</v>
      </c>
    </row>
    <row r="23" spans="1:7" x14ac:dyDescent="0.35">
      <c r="A23" s="1" t="s">
        <v>1269</v>
      </c>
      <c r="B23" t="s">
        <v>1668</v>
      </c>
      <c r="C23" s="41">
        <v>45260.604166666664</v>
      </c>
      <c r="D23" t="s">
        <v>2015</v>
      </c>
      <c r="F23" s="1"/>
      <c r="G23" t="s">
        <v>2256</v>
      </c>
    </row>
    <row r="24" spans="1:7" x14ac:dyDescent="0.35">
      <c r="A24" s="1" t="s">
        <v>1270</v>
      </c>
      <c r="B24" t="s">
        <v>1669</v>
      </c>
      <c r="C24" s="41">
        <v>45265.208333333336</v>
      </c>
      <c r="D24" t="s">
        <v>2016</v>
      </c>
      <c r="F24" s="1" t="s">
        <v>2217</v>
      </c>
      <c r="G24" t="s">
        <v>2256</v>
      </c>
    </row>
    <row r="25" spans="1:7" x14ac:dyDescent="0.35">
      <c r="A25" s="1" t="s">
        <v>1271</v>
      </c>
      <c r="B25" t="s">
        <v>1670</v>
      </c>
      <c r="C25" s="41">
        <v>45220.572916666664</v>
      </c>
      <c r="D25" t="s">
        <v>2015</v>
      </c>
      <c r="E25">
        <v>3</v>
      </c>
      <c r="F25" s="1" t="s">
        <v>2218</v>
      </c>
      <c r="G25" t="s">
        <v>2256</v>
      </c>
    </row>
    <row r="26" spans="1:7" x14ac:dyDescent="0.35">
      <c r="A26" s="1" t="s">
        <v>1272</v>
      </c>
      <c r="B26" t="s">
        <v>1671</v>
      </c>
      <c r="C26" s="41">
        <v>45221.375</v>
      </c>
      <c r="D26" t="s">
        <v>2017</v>
      </c>
      <c r="E26">
        <v>3</v>
      </c>
      <c r="F26" s="1" t="s">
        <v>2219</v>
      </c>
      <c r="G26" s="1" t="s">
        <v>2256</v>
      </c>
    </row>
    <row r="27" spans="1:7" x14ac:dyDescent="0.35">
      <c r="A27" s="1" t="s">
        <v>1273</v>
      </c>
      <c r="B27" t="s">
        <v>1672</v>
      </c>
      <c r="C27" s="41">
        <v>45197.520833333336</v>
      </c>
      <c r="D27" t="s">
        <v>2018</v>
      </c>
      <c r="F27" s="1"/>
      <c r="G27" t="s">
        <v>2256</v>
      </c>
    </row>
    <row r="28" spans="1:7" x14ac:dyDescent="0.35">
      <c r="A28" s="1" t="s">
        <v>2267</v>
      </c>
      <c r="B28" t="s">
        <v>2268</v>
      </c>
      <c r="C28" s="41">
        <v>45278.583333333336</v>
      </c>
      <c r="D28" t="s">
        <v>2066</v>
      </c>
      <c r="F28" s="1"/>
      <c r="G28" s="1" t="s">
        <v>2256</v>
      </c>
    </row>
    <row r="29" spans="1:7" x14ac:dyDescent="0.35">
      <c r="A29" s="1" t="s">
        <v>1274</v>
      </c>
      <c r="B29" t="s">
        <v>1673</v>
      </c>
      <c r="C29" s="41">
        <v>45178.145833333336</v>
      </c>
      <c r="D29" t="s">
        <v>2019</v>
      </c>
      <c r="E29">
        <v>1</v>
      </c>
      <c r="F29" s="1" t="s">
        <v>342</v>
      </c>
      <c r="G29" t="s">
        <v>2256</v>
      </c>
    </row>
    <row r="30" spans="1:7" x14ac:dyDescent="0.35">
      <c r="A30" s="1" t="s">
        <v>1275</v>
      </c>
      <c r="B30" t="s">
        <v>703</v>
      </c>
      <c r="C30" s="41">
        <v>45160.755555555559</v>
      </c>
      <c r="D30" t="s">
        <v>2020</v>
      </c>
      <c r="F30" s="1" t="s">
        <v>314</v>
      </c>
      <c r="G30" t="s">
        <v>2256</v>
      </c>
    </row>
    <row r="31" spans="1:7" x14ac:dyDescent="0.35">
      <c r="A31" s="1" t="s">
        <v>1276</v>
      </c>
      <c r="B31" t="s">
        <v>1674</v>
      </c>
      <c r="C31" s="41">
        <v>45139.929861111108</v>
      </c>
      <c r="D31" t="s">
        <v>2021</v>
      </c>
      <c r="G31" t="s">
        <v>2256</v>
      </c>
    </row>
    <row r="32" spans="1:7" x14ac:dyDescent="0.35">
      <c r="A32" s="1" t="s">
        <v>1277</v>
      </c>
      <c r="B32" t="s">
        <v>1675</v>
      </c>
      <c r="C32" s="41">
        <v>45234.486111111109</v>
      </c>
      <c r="D32" t="s">
        <v>2022</v>
      </c>
      <c r="F32" s="1"/>
      <c r="G32" s="1" t="s">
        <v>2256</v>
      </c>
    </row>
    <row r="33" spans="1:7" x14ac:dyDescent="0.35">
      <c r="A33" s="1" t="s">
        <v>1278</v>
      </c>
      <c r="B33" t="s">
        <v>1676</v>
      </c>
      <c r="C33" s="41">
        <v>45160.291666666664</v>
      </c>
      <c r="D33" t="s">
        <v>2023</v>
      </c>
      <c r="F33" s="1"/>
      <c r="G33" s="1" t="s">
        <v>2256</v>
      </c>
    </row>
    <row r="34" spans="1:7" x14ac:dyDescent="0.35">
      <c r="A34" s="1" t="s">
        <v>1279</v>
      </c>
      <c r="B34" t="s">
        <v>1677</v>
      </c>
      <c r="C34" s="41">
        <v>45260.166666666664</v>
      </c>
      <c r="D34" t="s">
        <v>2024</v>
      </c>
      <c r="F34" s="1" t="s">
        <v>749</v>
      </c>
      <c r="G34" t="s">
        <v>2256</v>
      </c>
    </row>
    <row r="35" spans="1:7" x14ac:dyDescent="0.35">
      <c r="A35" s="1" t="s">
        <v>1280</v>
      </c>
      <c r="B35" t="s">
        <v>564</v>
      </c>
      <c r="C35" s="41">
        <v>45253.438888888886</v>
      </c>
      <c r="D35" t="s">
        <v>2025</v>
      </c>
      <c r="E35">
        <v>1</v>
      </c>
      <c r="F35" s="1" t="s">
        <v>2220</v>
      </c>
      <c r="G35" t="s">
        <v>2256</v>
      </c>
    </row>
    <row r="36" spans="1:7" x14ac:dyDescent="0.35">
      <c r="A36" s="1" t="s">
        <v>1281</v>
      </c>
      <c r="B36" t="s">
        <v>1678</v>
      </c>
      <c r="C36" s="41">
        <v>45223.659722222219</v>
      </c>
      <c r="D36" t="s">
        <v>2026</v>
      </c>
      <c r="E36">
        <v>4</v>
      </c>
      <c r="F36" s="1" t="s">
        <v>2221</v>
      </c>
      <c r="G36" t="s">
        <v>2256</v>
      </c>
    </row>
    <row r="37" spans="1:7" x14ac:dyDescent="0.35">
      <c r="A37" s="1" t="s">
        <v>1282</v>
      </c>
      <c r="B37" t="s">
        <v>445</v>
      </c>
      <c r="C37" s="41">
        <v>45218.489583333336</v>
      </c>
      <c r="D37" t="s">
        <v>2026</v>
      </c>
      <c r="E37">
        <v>4</v>
      </c>
      <c r="F37" s="1" t="s">
        <v>2222</v>
      </c>
      <c r="G37" t="s">
        <v>2256</v>
      </c>
    </row>
    <row r="38" spans="1:7" x14ac:dyDescent="0.35">
      <c r="A38" s="1" t="s">
        <v>1283</v>
      </c>
      <c r="B38" t="s">
        <v>1679</v>
      </c>
      <c r="C38" s="41">
        <v>45177.65625</v>
      </c>
      <c r="D38" t="s">
        <v>2027</v>
      </c>
      <c r="F38" s="1"/>
      <c r="G38" t="s">
        <v>2256</v>
      </c>
    </row>
    <row r="39" spans="1:7" x14ac:dyDescent="0.35">
      <c r="A39" s="1" t="s">
        <v>1284</v>
      </c>
      <c r="B39" t="s">
        <v>1680</v>
      </c>
      <c r="C39" s="41">
        <v>45139.520833333336</v>
      </c>
      <c r="D39" t="s">
        <v>2028</v>
      </c>
      <c r="F39" s="1"/>
      <c r="G39" s="1" t="s">
        <v>2256</v>
      </c>
    </row>
    <row r="40" spans="1:7" x14ac:dyDescent="0.35">
      <c r="A40" s="1" t="s">
        <v>1285</v>
      </c>
      <c r="B40" t="s">
        <v>1681</v>
      </c>
      <c r="C40" s="41">
        <v>45266.504861111112</v>
      </c>
      <c r="D40" t="s">
        <v>2029</v>
      </c>
      <c r="F40" s="1"/>
      <c r="G40" s="1" t="s">
        <v>2256</v>
      </c>
    </row>
    <row r="41" spans="1:7" x14ac:dyDescent="0.35">
      <c r="A41" s="1" t="s">
        <v>1286</v>
      </c>
      <c r="B41" t="s">
        <v>1682</v>
      </c>
      <c r="C41" s="41">
        <v>45218.520833333336</v>
      </c>
      <c r="D41" t="s">
        <v>2030</v>
      </c>
      <c r="E41">
        <v>1</v>
      </c>
      <c r="F41" s="1" t="s">
        <v>443</v>
      </c>
      <c r="G41" t="s">
        <v>2256</v>
      </c>
    </row>
    <row r="42" spans="1:7" x14ac:dyDescent="0.35">
      <c r="A42" s="1" t="s">
        <v>1287</v>
      </c>
      <c r="B42" t="s">
        <v>1683</v>
      </c>
      <c r="C42" s="41">
        <v>45168.750694444447</v>
      </c>
      <c r="D42" t="s">
        <v>2031</v>
      </c>
      <c r="F42" s="1"/>
      <c r="G42" t="s">
        <v>2256</v>
      </c>
    </row>
    <row r="43" spans="1:7" x14ac:dyDescent="0.35">
      <c r="A43" s="1" t="s">
        <v>2289</v>
      </c>
      <c r="B43" t="s">
        <v>2290</v>
      </c>
      <c r="C43" s="41">
        <v>45281.6875</v>
      </c>
      <c r="F43" s="1" t="s">
        <v>2291</v>
      </c>
      <c r="G43" s="1" t="s">
        <v>2257</v>
      </c>
    </row>
    <row r="44" spans="1:7" x14ac:dyDescent="0.35">
      <c r="A44" s="1" t="s">
        <v>1288</v>
      </c>
      <c r="B44" t="s">
        <v>1684</v>
      </c>
      <c r="C44" s="41">
        <v>45273.708333333336</v>
      </c>
      <c r="D44" t="s">
        <v>2001</v>
      </c>
      <c r="E44">
        <v>1</v>
      </c>
      <c r="F44" s="1" t="s">
        <v>1240</v>
      </c>
      <c r="G44" s="1" t="s">
        <v>2256</v>
      </c>
    </row>
    <row r="45" spans="1:7" x14ac:dyDescent="0.35">
      <c r="A45" s="1" t="s">
        <v>1289</v>
      </c>
      <c r="B45" t="s">
        <v>1685</v>
      </c>
      <c r="C45" s="41">
        <v>45269.537499999999</v>
      </c>
      <c r="D45" t="s">
        <v>2032</v>
      </c>
      <c r="F45" s="1" t="s">
        <v>2291</v>
      </c>
      <c r="G45" t="s">
        <v>2256</v>
      </c>
    </row>
    <row r="46" spans="1:7" x14ac:dyDescent="0.35">
      <c r="A46" s="1" t="s">
        <v>1290</v>
      </c>
      <c r="B46" t="s">
        <v>1686</v>
      </c>
      <c r="C46" s="41">
        <v>45219.53125</v>
      </c>
      <c r="D46" t="s">
        <v>2033</v>
      </c>
      <c r="F46" s="1" t="s">
        <v>2291</v>
      </c>
      <c r="G46" s="1" t="s">
        <v>2256</v>
      </c>
    </row>
    <row r="47" spans="1:7" x14ac:dyDescent="0.35">
      <c r="A47" s="1" t="s">
        <v>1291</v>
      </c>
      <c r="B47" t="s">
        <v>1687</v>
      </c>
      <c r="C47" s="41">
        <v>45259.541666666664</v>
      </c>
      <c r="D47" t="s">
        <v>2034</v>
      </c>
      <c r="E47">
        <v>1</v>
      </c>
      <c r="F47" s="1" t="s">
        <v>2291</v>
      </c>
      <c r="G47" s="1" t="s">
        <v>2256</v>
      </c>
    </row>
    <row r="48" spans="1:7" x14ac:dyDescent="0.35">
      <c r="A48" s="1" t="s">
        <v>1292</v>
      </c>
      <c r="B48" t="s">
        <v>1688</v>
      </c>
      <c r="C48" s="41">
        <v>45267.458333333336</v>
      </c>
      <c r="D48" t="s">
        <v>2035</v>
      </c>
      <c r="F48" s="1" t="s">
        <v>2223</v>
      </c>
      <c r="G48" s="1" t="s">
        <v>2256</v>
      </c>
    </row>
    <row r="49" spans="1:7" x14ac:dyDescent="0.35">
      <c r="A49" s="1" t="s">
        <v>1293</v>
      </c>
      <c r="B49" t="s">
        <v>1689</v>
      </c>
      <c r="C49" s="41">
        <v>45215.458333333336</v>
      </c>
      <c r="D49" t="s">
        <v>2036</v>
      </c>
      <c r="F49" s="1"/>
      <c r="G49" t="s">
        <v>2256</v>
      </c>
    </row>
    <row r="50" spans="1:7" x14ac:dyDescent="0.35">
      <c r="A50" s="1" t="s">
        <v>1294</v>
      </c>
      <c r="B50" t="s">
        <v>1690</v>
      </c>
      <c r="C50" s="41">
        <v>45257.355555555558</v>
      </c>
      <c r="D50" t="s">
        <v>2016</v>
      </c>
      <c r="F50" s="1"/>
      <c r="G50" s="1" t="s">
        <v>2256</v>
      </c>
    </row>
    <row r="51" spans="1:7" x14ac:dyDescent="0.35">
      <c r="A51" s="1" t="s">
        <v>1295</v>
      </c>
      <c r="B51" t="s">
        <v>750</v>
      </c>
      <c r="C51" s="41">
        <v>45254.475694444445</v>
      </c>
      <c r="D51" t="s">
        <v>2037</v>
      </c>
      <c r="E51">
        <v>1</v>
      </c>
      <c r="F51" s="1" t="s">
        <v>749</v>
      </c>
      <c r="G51" t="s">
        <v>2256</v>
      </c>
    </row>
    <row r="52" spans="1:7" x14ac:dyDescent="0.35">
      <c r="A52" s="1" t="s">
        <v>1296</v>
      </c>
      <c r="B52" t="s">
        <v>750</v>
      </c>
      <c r="C52" s="41">
        <v>45252.520833333336</v>
      </c>
      <c r="D52" t="s">
        <v>2021</v>
      </c>
      <c r="G52" t="s">
        <v>2256</v>
      </c>
    </row>
    <row r="53" spans="1:7" x14ac:dyDescent="0.35">
      <c r="A53" s="1" t="s">
        <v>1297</v>
      </c>
      <c r="B53" t="s">
        <v>1691</v>
      </c>
      <c r="C53" s="41">
        <v>45222.4375</v>
      </c>
      <c r="D53" t="s">
        <v>2038</v>
      </c>
      <c r="F53" s="1"/>
      <c r="G53" s="1" t="s">
        <v>2256</v>
      </c>
    </row>
    <row r="54" spans="1:7" x14ac:dyDescent="0.35">
      <c r="A54" s="1" t="s">
        <v>1298</v>
      </c>
      <c r="B54" t="s">
        <v>698</v>
      </c>
      <c r="C54" s="41">
        <v>45150.833333333336</v>
      </c>
      <c r="D54" t="s">
        <v>2039</v>
      </c>
      <c r="E54">
        <v>1</v>
      </c>
      <c r="F54" s="1" t="s">
        <v>300</v>
      </c>
      <c r="G54" s="1" t="s">
        <v>2256</v>
      </c>
    </row>
    <row r="55" spans="1:7" x14ac:dyDescent="0.35">
      <c r="A55" s="1" t="s">
        <v>1299</v>
      </c>
      <c r="B55" t="s">
        <v>1692</v>
      </c>
      <c r="C55" s="41">
        <v>45236.694444444445</v>
      </c>
      <c r="D55" t="s">
        <v>2040</v>
      </c>
      <c r="F55" s="1"/>
      <c r="G55" s="1" t="s">
        <v>2256</v>
      </c>
    </row>
    <row r="56" spans="1:7" x14ac:dyDescent="0.35">
      <c r="A56" s="1" t="s">
        <v>2269</v>
      </c>
      <c r="B56" t="s">
        <v>2292</v>
      </c>
      <c r="C56" s="41">
        <v>45280.722222222219</v>
      </c>
      <c r="D56" t="s">
        <v>2101</v>
      </c>
      <c r="F56" s="1" t="s">
        <v>2291</v>
      </c>
      <c r="G56" s="1" t="s">
        <v>2256</v>
      </c>
    </row>
    <row r="57" spans="1:7" x14ac:dyDescent="0.35">
      <c r="A57" s="1" t="s">
        <v>1301</v>
      </c>
      <c r="B57" t="s">
        <v>1694</v>
      </c>
      <c r="C57" s="41">
        <v>45274.6875</v>
      </c>
      <c r="D57" t="s">
        <v>2270</v>
      </c>
      <c r="F57" s="1" t="s">
        <v>1240</v>
      </c>
      <c r="G57" t="s">
        <v>2256</v>
      </c>
    </row>
    <row r="58" spans="1:7" x14ac:dyDescent="0.35">
      <c r="A58" s="1" t="s">
        <v>2271</v>
      </c>
      <c r="B58" t="s">
        <v>2272</v>
      </c>
      <c r="C58" s="41">
        <v>45279.54791666667</v>
      </c>
      <c r="D58" t="s">
        <v>2273</v>
      </c>
      <c r="F58" s="1" t="s">
        <v>2291</v>
      </c>
      <c r="G58" s="1" t="s">
        <v>2256</v>
      </c>
    </row>
    <row r="59" spans="1:7" x14ac:dyDescent="0.35">
      <c r="A59" s="1" t="s">
        <v>1300</v>
      </c>
      <c r="B59" t="s">
        <v>1693</v>
      </c>
      <c r="C59" s="41">
        <v>45275.375</v>
      </c>
      <c r="D59" t="s">
        <v>2027</v>
      </c>
      <c r="F59" s="1"/>
      <c r="G59" s="1" t="s">
        <v>2256</v>
      </c>
    </row>
    <row r="60" spans="1:7" x14ac:dyDescent="0.35">
      <c r="A60" s="1" t="s">
        <v>1302</v>
      </c>
      <c r="B60" t="s">
        <v>1695</v>
      </c>
      <c r="C60" s="41">
        <v>45113.5</v>
      </c>
      <c r="D60" t="s">
        <v>2041</v>
      </c>
      <c r="F60" s="1" t="s">
        <v>106</v>
      </c>
      <c r="G60" s="1" t="s">
        <v>2256</v>
      </c>
    </row>
    <row r="61" spans="1:7" x14ac:dyDescent="0.35">
      <c r="A61" s="1" t="s">
        <v>1303</v>
      </c>
      <c r="B61" t="s">
        <v>1696</v>
      </c>
      <c r="C61" s="41">
        <v>45111.529861111114</v>
      </c>
      <c r="D61" t="s">
        <v>2042</v>
      </c>
      <c r="F61" s="1" t="s">
        <v>107</v>
      </c>
      <c r="G61" t="s">
        <v>2256</v>
      </c>
    </row>
    <row r="62" spans="1:7" x14ac:dyDescent="0.35">
      <c r="A62" s="1" t="s">
        <v>1304</v>
      </c>
      <c r="B62" t="s">
        <v>1697</v>
      </c>
      <c r="C62" s="41">
        <v>45083.666666666664</v>
      </c>
      <c r="D62" t="s">
        <v>2043</v>
      </c>
      <c r="F62" s="1" t="s">
        <v>616</v>
      </c>
      <c r="G62" s="1" t="s">
        <v>2256</v>
      </c>
    </row>
    <row r="63" spans="1:7" x14ac:dyDescent="0.35">
      <c r="A63" s="1" t="s">
        <v>1305</v>
      </c>
      <c r="B63" t="s">
        <v>1698</v>
      </c>
      <c r="C63" s="41">
        <v>45078.298611111109</v>
      </c>
      <c r="D63" t="s">
        <v>2044</v>
      </c>
      <c r="F63" s="1" t="s">
        <v>573</v>
      </c>
      <c r="G63" t="s">
        <v>2256</v>
      </c>
    </row>
    <row r="64" spans="1:7" x14ac:dyDescent="0.35">
      <c r="A64" s="1" t="s">
        <v>1306</v>
      </c>
      <c r="B64" t="s">
        <v>1699</v>
      </c>
      <c r="C64" s="41">
        <v>45086.541666666664</v>
      </c>
      <c r="D64" t="s">
        <v>2045</v>
      </c>
      <c r="F64" s="1" t="s">
        <v>585</v>
      </c>
      <c r="G64" t="s">
        <v>2256</v>
      </c>
    </row>
    <row r="65" spans="1:7" x14ac:dyDescent="0.35">
      <c r="A65" s="1" t="s">
        <v>1307</v>
      </c>
      <c r="B65" t="s">
        <v>1697</v>
      </c>
      <c r="C65" s="41">
        <v>45105.378472222219</v>
      </c>
      <c r="D65" t="s">
        <v>2046</v>
      </c>
      <c r="F65" s="1" t="s">
        <v>616</v>
      </c>
      <c r="G65" s="1" t="s">
        <v>2256</v>
      </c>
    </row>
    <row r="66" spans="1:7" x14ac:dyDescent="0.35">
      <c r="A66" s="1" t="s">
        <v>1308</v>
      </c>
      <c r="B66" t="s">
        <v>1700</v>
      </c>
      <c r="C66" s="41">
        <v>45078.5625</v>
      </c>
      <c r="D66" t="s">
        <v>2047</v>
      </c>
      <c r="E66">
        <v>1</v>
      </c>
      <c r="F66" s="1" t="s">
        <v>117</v>
      </c>
      <c r="G66" s="1" t="s">
        <v>2256</v>
      </c>
    </row>
    <row r="67" spans="1:7" x14ac:dyDescent="0.35">
      <c r="A67" s="1" t="s">
        <v>1309</v>
      </c>
      <c r="B67" t="s">
        <v>1701</v>
      </c>
      <c r="C67" s="41">
        <v>45086.400000000001</v>
      </c>
      <c r="D67" t="s">
        <v>2048</v>
      </c>
      <c r="F67" s="1" t="s">
        <v>585</v>
      </c>
      <c r="G67" s="1" t="s">
        <v>2256</v>
      </c>
    </row>
    <row r="68" spans="1:7" x14ac:dyDescent="0.35">
      <c r="A68" s="1" t="s">
        <v>1310</v>
      </c>
      <c r="B68" t="s">
        <v>1702</v>
      </c>
      <c r="C68" s="41">
        <v>45121.856249999997</v>
      </c>
      <c r="D68" t="s">
        <v>2049</v>
      </c>
      <c r="F68" s="1"/>
      <c r="G68" s="1" t="s">
        <v>2256</v>
      </c>
    </row>
    <row r="69" spans="1:7" x14ac:dyDescent="0.35">
      <c r="A69" s="1" t="s">
        <v>1311</v>
      </c>
      <c r="B69" t="s">
        <v>1703</v>
      </c>
      <c r="C69" s="41">
        <v>45109.201388888891</v>
      </c>
      <c r="D69" t="s">
        <v>2050</v>
      </c>
      <c r="F69" s="1"/>
      <c r="G69" s="1" t="s">
        <v>2256</v>
      </c>
    </row>
    <row r="70" spans="1:7" x14ac:dyDescent="0.35">
      <c r="A70" s="1" t="s">
        <v>1312</v>
      </c>
      <c r="B70" t="s">
        <v>1704</v>
      </c>
      <c r="C70" s="41">
        <v>45128.166666666664</v>
      </c>
      <c r="D70" t="s">
        <v>2051</v>
      </c>
      <c r="G70" s="1" t="s">
        <v>2256</v>
      </c>
    </row>
    <row r="71" spans="1:7" x14ac:dyDescent="0.35">
      <c r="A71" s="1" t="s">
        <v>1313</v>
      </c>
      <c r="B71" t="s">
        <v>1705</v>
      </c>
      <c r="C71" s="41">
        <v>45130.565972222219</v>
      </c>
      <c r="D71" t="s">
        <v>2052</v>
      </c>
      <c r="F71" s="1"/>
      <c r="G71" t="s">
        <v>2256</v>
      </c>
    </row>
    <row r="72" spans="1:7" x14ac:dyDescent="0.35">
      <c r="A72" s="1" t="s">
        <v>1314</v>
      </c>
      <c r="B72" t="s">
        <v>1706</v>
      </c>
      <c r="C72" s="41">
        <v>45077.461805555555</v>
      </c>
      <c r="D72" t="s">
        <v>2053</v>
      </c>
      <c r="E72">
        <v>1</v>
      </c>
      <c r="F72" s="1" t="s">
        <v>7</v>
      </c>
      <c r="G72" s="1" t="s">
        <v>2256</v>
      </c>
    </row>
    <row r="73" spans="1:7" x14ac:dyDescent="0.35">
      <c r="A73" s="1" t="s">
        <v>1315</v>
      </c>
      <c r="B73" t="s">
        <v>1707</v>
      </c>
      <c r="C73" s="41">
        <v>45086.428472222222</v>
      </c>
      <c r="D73" t="s">
        <v>2054</v>
      </c>
      <c r="F73" s="1"/>
      <c r="G73" s="1" t="s">
        <v>2256</v>
      </c>
    </row>
    <row r="74" spans="1:7" x14ac:dyDescent="0.35">
      <c r="A74" s="1" t="s">
        <v>1316</v>
      </c>
      <c r="B74" t="s">
        <v>1708</v>
      </c>
      <c r="C74" s="41">
        <v>45082.455555555556</v>
      </c>
      <c r="D74" t="s">
        <v>2055</v>
      </c>
      <c r="E74">
        <v>1</v>
      </c>
      <c r="F74" s="1" t="s">
        <v>7</v>
      </c>
      <c r="G74" t="s">
        <v>2256</v>
      </c>
    </row>
    <row r="75" spans="1:7" x14ac:dyDescent="0.35">
      <c r="A75" s="1" t="s">
        <v>1317</v>
      </c>
      <c r="B75" t="s">
        <v>1709</v>
      </c>
      <c r="C75" s="41">
        <v>45099.45</v>
      </c>
      <c r="D75" t="s">
        <v>2056</v>
      </c>
      <c r="F75" s="1"/>
      <c r="G75" t="s">
        <v>2256</v>
      </c>
    </row>
    <row r="76" spans="1:7" x14ac:dyDescent="0.35">
      <c r="A76" s="1" t="s">
        <v>1318</v>
      </c>
      <c r="B76" t="s">
        <v>1710</v>
      </c>
      <c r="C76" s="41">
        <v>45111.752083333333</v>
      </c>
      <c r="D76" t="s">
        <v>2004</v>
      </c>
      <c r="F76" s="1" t="s">
        <v>632</v>
      </c>
      <c r="G76" t="s">
        <v>2256</v>
      </c>
    </row>
    <row r="77" spans="1:7" x14ac:dyDescent="0.35">
      <c r="A77" s="1" t="s">
        <v>1319</v>
      </c>
      <c r="B77" t="s">
        <v>1711</v>
      </c>
      <c r="C77" s="41">
        <v>45111.5625</v>
      </c>
      <c r="D77" t="s">
        <v>2030</v>
      </c>
      <c r="F77" s="1"/>
      <c r="G77" t="s">
        <v>2256</v>
      </c>
    </row>
    <row r="78" spans="1:7" x14ac:dyDescent="0.35">
      <c r="A78" s="1" t="s">
        <v>1320</v>
      </c>
      <c r="B78" t="s">
        <v>1712</v>
      </c>
      <c r="C78" s="41">
        <v>45244.757638888892</v>
      </c>
      <c r="D78" t="s">
        <v>2057</v>
      </c>
      <c r="E78">
        <v>1</v>
      </c>
      <c r="F78" s="1" t="s">
        <v>531</v>
      </c>
      <c r="G78" s="1" t="s">
        <v>2256</v>
      </c>
    </row>
    <row r="79" spans="1:7" x14ac:dyDescent="0.35">
      <c r="A79" s="1" t="s">
        <v>1321</v>
      </c>
      <c r="B79" t="s">
        <v>1713</v>
      </c>
      <c r="C79" s="41">
        <v>45255.208333333336</v>
      </c>
      <c r="D79" t="s">
        <v>2058</v>
      </c>
      <c r="E79">
        <v>2</v>
      </c>
      <c r="F79" s="1" t="s">
        <v>117</v>
      </c>
      <c r="G79" s="1" t="s">
        <v>2256</v>
      </c>
    </row>
    <row r="80" spans="1:7" x14ac:dyDescent="0.35">
      <c r="A80" s="1" t="s">
        <v>1322</v>
      </c>
      <c r="B80" t="s">
        <v>1714</v>
      </c>
      <c r="C80" s="41">
        <v>45117.625</v>
      </c>
      <c r="D80" t="s">
        <v>2059</v>
      </c>
      <c r="F80" s="1" t="s">
        <v>646</v>
      </c>
      <c r="G80" s="1" t="s">
        <v>2256</v>
      </c>
    </row>
    <row r="81" spans="1:7" x14ac:dyDescent="0.35">
      <c r="A81" s="1" t="s">
        <v>1323</v>
      </c>
      <c r="B81" t="s">
        <v>1715</v>
      </c>
      <c r="C81" s="41">
        <v>45092.55972222222</v>
      </c>
      <c r="D81" t="s">
        <v>2027</v>
      </c>
      <c r="F81" s="1" t="s">
        <v>24</v>
      </c>
      <c r="G81" s="1" t="s">
        <v>2256</v>
      </c>
    </row>
    <row r="82" spans="1:7" x14ac:dyDescent="0.35">
      <c r="A82" s="1" t="s">
        <v>1324</v>
      </c>
      <c r="B82" t="s">
        <v>1716</v>
      </c>
      <c r="C82" s="41">
        <v>45076.545138888891</v>
      </c>
      <c r="D82" t="s">
        <v>2060</v>
      </c>
      <c r="F82" s="1" t="s">
        <v>96</v>
      </c>
      <c r="G82" s="1" t="s">
        <v>2256</v>
      </c>
    </row>
    <row r="83" spans="1:7" x14ac:dyDescent="0.35">
      <c r="A83" s="1" t="s">
        <v>1325</v>
      </c>
      <c r="B83" t="s">
        <v>1717</v>
      </c>
      <c r="C83" s="41">
        <v>45156.375</v>
      </c>
      <c r="D83" t="s">
        <v>2044</v>
      </c>
      <c r="F83" s="1"/>
      <c r="G83" s="1" t="s">
        <v>2256</v>
      </c>
    </row>
    <row r="84" spans="1:7" x14ac:dyDescent="0.35">
      <c r="A84" s="1" t="s">
        <v>1326</v>
      </c>
      <c r="B84" t="s">
        <v>1718</v>
      </c>
      <c r="C84" s="41">
        <v>45257.666666666664</v>
      </c>
      <c r="D84" t="s">
        <v>2061</v>
      </c>
      <c r="F84" s="1" t="s">
        <v>2224</v>
      </c>
      <c r="G84" t="s">
        <v>2256</v>
      </c>
    </row>
    <row r="85" spans="1:7" x14ac:dyDescent="0.35">
      <c r="A85" s="1" t="s">
        <v>1327</v>
      </c>
      <c r="B85" t="s">
        <v>2274</v>
      </c>
      <c r="C85" s="41">
        <v>45265.784722222219</v>
      </c>
      <c r="D85" t="s">
        <v>2044</v>
      </c>
      <c r="G85" s="1" t="s">
        <v>2256</v>
      </c>
    </row>
    <row r="86" spans="1:7" x14ac:dyDescent="0.35">
      <c r="A86" s="1" t="s">
        <v>1328</v>
      </c>
      <c r="B86" t="s">
        <v>1719</v>
      </c>
      <c r="C86" s="41">
        <v>45162.579861111109</v>
      </c>
      <c r="D86" t="s">
        <v>2062</v>
      </c>
      <c r="F86" s="1"/>
      <c r="G86" t="s">
        <v>2256</v>
      </c>
    </row>
    <row r="87" spans="1:7" x14ac:dyDescent="0.35">
      <c r="A87" s="1" t="s">
        <v>1329</v>
      </c>
      <c r="B87" t="s">
        <v>1720</v>
      </c>
      <c r="C87" s="41">
        <v>45152.583333333336</v>
      </c>
      <c r="D87" t="s">
        <v>2063</v>
      </c>
      <c r="F87" s="1" t="s">
        <v>24</v>
      </c>
      <c r="G87" s="1" t="s">
        <v>2256</v>
      </c>
    </row>
    <row r="88" spans="1:7" x14ac:dyDescent="0.35">
      <c r="A88" s="1" t="s">
        <v>1330</v>
      </c>
      <c r="B88" t="s">
        <v>1721</v>
      </c>
      <c r="C88" s="41">
        <v>45124.729166666664</v>
      </c>
      <c r="D88" t="s">
        <v>2015</v>
      </c>
      <c r="F88" s="1" t="s">
        <v>116</v>
      </c>
      <c r="G88" s="1" t="s">
        <v>2256</v>
      </c>
    </row>
    <row r="89" spans="1:7" x14ac:dyDescent="0.35">
      <c r="A89" s="1" t="s">
        <v>1331</v>
      </c>
      <c r="B89" t="s">
        <v>1722</v>
      </c>
      <c r="C89" s="41">
        <v>45119.489583333336</v>
      </c>
      <c r="D89" t="s">
        <v>2028</v>
      </c>
      <c r="F89" s="1" t="s">
        <v>27</v>
      </c>
      <c r="G89" t="s">
        <v>2256</v>
      </c>
    </row>
    <row r="90" spans="1:7" x14ac:dyDescent="0.35">
      <c r="A90" s="1" t="s">
        <v>1332</v>
      </c>
      <c r="B90" t="s">
        <v>1723</v>
      </c>
      <c r="C90" s="41">
        <v>45107.75</v>
      </c>
      <c r="D90" t="s">
        <v>2064</v>
      </c>
      <c r="F90" s="1" t="s">
        <v>27</v>
      </c>
      <c r="G90" t="s">
        <v>2256</v>
      </c>
    </row>
    <row r="91" spans="1:7" x14ac:dyDescent="0.35">
      <c r="A91" s="1" t="s">
        <v>1333</v>
      </c>
      <c r="B91" t="s">
        <v>1724</v>
      </c>
      <c r="C91" s="41">
        <v>45211.436111111114</v>
      </c>
      <c r="D91" t="s">
        <v>2065</v>
      </c>
      <c r="E91">
        <v>2</v>
      </c>
      <c r="F91" s="1" t="s">
        <v>2225</v>
      </c>
      <c r="G91" t="s">
        <v>2256</v>
      </c>
    </row>
    <row r="92" spans="1:7" x14ac:dyDescent="0.35">
      <c r="A92" s="1" t="s">
        <v>1334</v>
      </c>
      <c r="B92" t="s">
        <v>1725</v>
      </c>
      <c r="C92" s="41">
        <v>45183.319444444445</v>
      </c>
      <c r="D92" t="s">
        <v>2066</v>
      </c>
      <c r="F92" s="1"/>
      <c r="G92" s="1" t="s">
        <v>2256</v>
      </c>
    </row>
    <row r="93" spans="1:7" x14ac:dyDescent="0.35">
      <c r="A93" s="1" t="s">
        <v>2275</v>
      </c>
      <c r="B93" t="s">
        <v>2276</v>
      </c>
      <c r="C93" s="41">
        <v>45279.758333333331</v>
      </c>
      <c r="D93" t="s">
        <v>2112</v>
      </c>
      <c r="F93" s="1" t="s">
        <v>1244</v>
      </c>
      <c r="G93" t="s">
        <v>2256</v>
      </c>
    </row>
    <row r="94" spans="1:7" x14ac:dyDescent="0.35">
      <c r="A94" s="1" t="s">
        <v>1335</v>
      </c>
      <c r="B94" t="s">
        <v>1726</v>
      </c>
      <c r="C94" s="41">
        <v>45275.527777777781</v>
      </c>
      <c r="D94" t="s">
        <v>2067</v>
      </c>
      <c r="E94">
        <v>1</v>
      </c>
      <c r="F94" s="1" t="s">
        <v>1244</v>
      </c>
      <c r="G94" t="s">
        <v>2256</v>
      </c>
    </row>
    <row r="95" spans="1:7" x14ac:dyDescent="0.35">
      <c r="A95" s="1" t="s">
        <v>1336</v>
      </c>
      <c r="B95" t="s">
        <v>1242</v>
      </c>
      <c r="C95" s="41">
        <v>45275.520138888889</v>
      </c>
      <c r="D95" t="s">
        <v>2068</v>
      </c>
      <c r="E95">
        <v>2</v>
      </c>
      <c r="F95" s="1" t="s">
        <v>2226</v>
      </c>
      <c r="G95" t="s">
        <v>2256</v>
      </c>
    </row>
    <row r="96" spans="1:7" x14ac:dyDescent="0.35">
      <c r="A96" s="1" t="s">
        <v>1337</v>
      </c>
      <c r="B96" t="s">
        <v>1727</v>
      </c>
      <c r="C96" s="41">
        <v>45274.545138888891</v>
      </c>
      <c r="D96" t="s">
        <v>2021</v>
      </c>
      <c r="E96">
        <v>1</v>
      </c>
      <c r="F96" s="1" t="s">
        <v>1336</v>
      </c>
      <c r="G96" t="s">
        <v>2256</v>
      </c>
    </row>
    <row r="97" spans="1:7" x14ac:dyDescent="0.35">
      <c r="A97" s="1" t="s">
        <v>1338</v>
      </c>
      <c r="B97" t="s">
        <v>1728</v>
      </c>
      <c r="C97" s="41">
        <v>45216.441666666666</v>
      </c>
      <c r="D97" t="s">
        <v>2069</v>
      </c>
      <c r="E97">
        <v>1</v>
      </c>
      <c r="F97" s="1" t="s">
        <v>463</v>
      </c>
      <c r="G97" s="1" t="s">
        <v>2256</v>
      </c>
    </row>
    <row r="98" spans="1:7" x14ac:dyDescent="0.35">
      <c r="A98" s="1" t="s">
        <v>1339</v>
      </c>
      <c r="B98" t="s">
        <v>1729</v>
      </c>
      <c r="C98" s="41">
        <v>45184.541666666664</v>
      </c>
      <c r="D98" t="s">
        <v>2070</v>
      </c>
      <c r="F98" s="1" t="s">
        <v>27</v>
      </c>
      <c r="G98" s="1" t="s">
        <v>2256</v>
      </c>
    </row>
    <row r="99" spans="1:7" x14ac:dyDescent="0.35">
      <c r="A99" s="1" t="s">
        <v>1340</v>
      </c>
      <c r="B99" t="s">
        <v>1730</v>
      </c>
      <c r="C99" s="41">
        <v>45171.166666666664</v>
      </c>
      <c r="D99" t="s">
        <v>2071</v>
      </c>
      <c r="E99">
        <v>2</v>
      </c>
      <c r="F99" s="1" t="s">
        <v>27</v>
      </c>
      <c r="G99" s="1" t="s">
        <v>2256</v>
      </c>
    </row>
    <row r="100" spans="1:7" x14ac:dyDescent="0.35">
      <c r="A100" s="1" t="s">
        <v>1341</v>
      </c>
      <c r="B100" t="s">
        <v>1731</v>
      </c>
      <c r="C100" s="41">
        <v>45152.479166666664</v>
      </c>
      <c r="D100" t="s">
        <v>2072</v>
      </c>
      <c r="E100">
        <v>1</v>
      </c>
      <c r="F100" s="1" t="s">
        <v>301</v>
      </c>
      <c r="G100" s="1" t="s">
        <v>2256</v>
      </c>
    </row>
    <row r="101" spans="1:7" x14ac:dyDescent="0.35">
      <c r="A101" s="1" t="s">
        <v>1342</v>
      </c>
      <c r="B101" t="s">
        <v>1732</v>
      </c>
      <c r="C101" s="41">
        <v>45134.415277777778</v>
      </c>
      <c r="D101" t="s">
        <v>2073</v>
      </c>
      <c r="E101">
        <v>2</v>
      </c>
      <c r="F101" t="s">
        <v>2227</v>
      </c>
      <c r="G101" s="1" t="s">
        <v>2256</v>
      </c>
    </row>
    <row r="102" spans="1:7" x14ac:dyDescent="0.35">
      <c r="A102" s="1" t="s">
        <v>1343</v>
      </c>
      <c r="B102" t="s">
        <v>1733</v>
      </c>
      <c r="C102" s="41">
        <v>45112.656944444447</v>
      </c>
      <c r="D102" t="s">
        <v>2022</v>
      </c>
      <c r="F102" s="1" t="s">
        <v>2228</v>
      </c>
      <c r="G102" t="s">
        <v>2256</v>
      </c>
    </row>
    <row r="103" spans="1:7" x14ac:dyDescent="0.35">
      <c r="A103" s="1" t="s">
        <v>1344</v>
      </c>
      <c r="B103" t="s">
        <v>1733</v>
      </c>
      <c r="C103" s="41">
        <v>45110.663194444445</v>
      </c>
      <c r="D103" t="s">
        <v>2046</v>
      </c>
      <c r="F103" s="1" t="s">
        <v>2229</v>
      </c>
      <c r="G103" s="1" t="s">
        <v>2256</v>
      </c>
    </row>
    <row r="104" spans="1:7" x14ac:dyDescent="0.35">
      <c r="A104" s="1" t="s">
        <v>1345</v>
      </c>
      <c r="B104" t="s">
        <v>1733</v>
      </c>
      <c r="C104" s="41">
        <v>45107.531944444447</v>
      </c>
      <c r="D104" t="s">
        <v>2014</v>
      </c>
      <c r="F104" s="1" t="s">
        <v>2230</v>
      </c>
      <c r="G104" s="1" t="s">
        <v>2256</v>
      </c>
    </row>
    <row r="105" spans="1:7" x14ac:dyDescent="0.35">
      <c r="A105" s="1" t="s">
        <v>1346</v>
      </c>
      <c r="B105" t="s">
        <v>1734</v>
      </c>
      <c r="C105" s="41">
        <v>45107.479166666664</v>
      </c>
      <c r="D105" t="s">
        <v>2072</v>
      </c>
      <c r="F105" t="s">
        <v>2231</v>
      </c>
      <c r="G105" t="s">
        <v>2256</v>
      </c>
    </row>
    <row r="106" spans="1:7" x14ac:dyDescent="0.35">
      <c r="A106" s="1" t="s">
        <v>1347</v>
      </c>
      <c r="B106" t="s">
        <v>1735</v>
      </c>
      <c r="C106" s="41">
        <v>45097.75277777778</v>
      </c>
      <c r="D106" t="s">
        <v>2074</v>
      </c>
      <c r="F106" s="1" t="s">
        <v>24</v>
      </c>
      <c r="G106" s="1" t="s">
        <v>2256</v>
      </c>
    </row>
    <row r="107" spans="1:7" x14ac:dyDescent="0.35">
      <c r="A107" s="1" t="s">
        <v>1348</v>
      </c>
      <c r="B107" t="s">
        <v>1735</v>
      </c>
      <c r="C107" s="41">
        <v>45093.402777777781</v>
      </c>
      <c r="D107" t="s">
        <v>2075</v>
      </c>
      <c r="F107" s="1" t="s">
        <v>24</v>
      </c>
      <c r="G107" t="s">
        <v>2256</v>
      </c>
    </row>
    <row r="108" spans="1:7" x14ac:dyDescent="0.35">
      <c r="A108" s="1" t="s">
        <v>1349</v>
      </c>
      <c r="B108" t="s">
        <v>1736</v>
      </c>
      <c r="C108" s="41">
        <v>45085.798611111109</v>
      </c>
      <c r="D108" t="s">
        <v>2076</v>
      </c>
      <c r="F108" s="1" t="s">
        <v>591</v>
      </c>
      <c r="G108" t="s">
        <v>2256</v>
      </c>
    </row>
    <row r="109" spans="1:7" x14ac:dyDescent="0.35">
      <c r="A109" s="1" t="s">
        <v>1350</v>
      </c>
      <c r="B109" t="s">
        <v>1737</v>
      </c>
      <c r="C109" s="41">
        <v>45107.581944444442</v>
      </c>
      <c r="D109" t="s">
        <v>2077</v>
      </c>
      <c r="F109" s="1"/>
      <c r="G109" s="1" t="s">
        <v>2256</v>
      </c>
    </row>
    <row r="110" spans="1:7" x14ac:dyDescent="0.35">
      <c r="A110" s="1" t="s">
        <v>1351</v>
      </c>
      <c r="B110" t="s">
        <v>1738</v>
      </c>
      <c r="C110" s="41">
        <v>45086.215277777781</v>
      </c>
      <c r="D110" t="s">
        <v>2078</v>
      </c>
      <c r="F110" s="1" t="s">
        <v>585</v>
      </c>
      <c r="G110" s="1" t="s">
        <v>2256</v>
      </c>
    </row>
    <row r="111" spans="1:7" x14ac:dyDescent="0.35">
      <c r="A111" s="1" t="s">
        <v>1352</v>
      </c>
      <c r="B111" t="s">
        <v>1739</v>
      </c>
      <c r="C111" s="41">
        <v>45079.416666666664</v>
      </c>
      <c r="D111" t="s">
        <v>2028</v>
      </c>
      <c r="F111" s="1"/>
      <c r="G111" s="1" t="s">
        <v>2256</v>
      </c>
    </row>
    <row r="112" spans="1:7" x14ac:dyDescent="0.35">
      <c r="A112" s="1" t="s">
        <v>1353</v>
      </c>
      <c r="B112" t="s">
        <v>721</v>
      </c>
      <c r="C112" s="41">
        <v>45190.604166666664</v>
      </c>
      <c r="D112" t="s">
        <v>2079</v>
      </c>
      <c r="E112">
        <v>1</v>
      </c>
      <c r="F112" s="1" t="s">
        <v>372</v>
      </c>
      <c r="G112" s="1" t="s">
        <v>2256</v>
      </c>
    </row>
    <row r="113" spans="1:7" x14ac:dyDescent="0.35">
      <c r="A113" s="1" t="s">
        <v>1354</v>
      </c>
      <c r="B113" t="s">
        <v>1740</v>
      </c>
      <c r="C113" s="41">
        <v>45184.418749999997</v>
      </c>
      <c r="D113" t="s">
        <v>2080</v>
      </c>
      <c r="F113" s="1"/>
      <c r="G113" s="1" t="s">
        <v>2256</v>
      </c>
    </row>
    <row r="114" spans="1:7" x14ac:dyDescent="0.35">
      <c r="A114" s="1" t="s">
        <v>1355</v>
      </c>
      <c r="B114" t="s">
        <v>1741</v>
      </c>
      <c r="C114" s="41">
        <v>45257.366666666669</v>
      </c>
      <c r="D114" t="s">
        <v>2037</v>
      </c>
      <c r="F114" s="1"/>
      <c r="G114" s="1" t="s">
        <v>2256</v>
      </c>
    </row>
    <row r="115" spans="1:7" x14ac:dyDescent="0.35">
      <c r="A115" s="1" t="s">
        <v>1356</v>
      </c>
      <c r="B115" t="s">
        <v>1742</v>
      </c>
      <c r="C115" s="41">
        <v>45254.654166666667</v>
      </c>
      <c r="D115" t="s">
        <v>2081</v>
      </c>
      <c r="F115" s="1"/>
      <c r="G115" s="1" t="s">
        <v>2256</v>
      </c>
    </row>
    <row r="116" spans="1:7" x14ac:dyDescent="0.35">
      <c r="A116" s="1" t="s">
        <v>1357</v>
      </c>
      <c r="B116" t="s">
        <v>1743</v>
      </c>
      <c r="C116" s="41">
        <v>45237.583333333336</v>
      </c>
      <c r="D116" t="s">
        <v>2082</v>
      </c>
      <c r="F116" s="1"/>
      <c r="G116" s="1" t="s">
        <v>2256</v>
      </c>
    </row>
    <row r="117" spans="1:7" x14ac:dyDescent="0.35">
      <c r="A117" s="1" t="s">
        <v>1358</v>
      </c>
      <c r="B117" t="s">
        <v>1744</v>
      </c>
      <c r="C117" s="41">
        <v>45145.951388888891</v>
      </c>
      <c r="D117" t="s">
        <v>2021</v>
      </c>
      <c r="F117" s="1"/>
      <c r="G117" t="s">
        <v>2256</v>
      </c>
    </row>
    <row r="118" spans="1:7" x14ac:dyDescent="0.35">
      <c r="A118" s="1" t="s">
        <v>1359</v>
      </c>
      <c r="B118" t="s">
        <v>1745</v>
      </c>
      <c r="C118" s="41">
        <v>45086.1875</v>
      </c>
      <c r="D118" t="s">
        <v>2083</v>
      </c>
      <c r="F118" s="1" t="s">
        <v>585</v>
      </c>
      <c r="G118" s="1" t="s">
        <v>2256</v>
      </c>
    </row>
    <row r="119" spans="1:7" x14ac:dyDescent="0.35">
      <c r="A119" s="1" t="s">
        <v>1360</v>
      </c>
      <c r="B119" t="s">
        <v>628</v>
      </c>
      <c r="C119" s="41">
        <v>45108.999305555553</v>
      </c>
      <c r="D119" t="s">
        <v>2011</v>
      </c>
      <c r="F119" s="1" t="s">
        <v>627</v>
      </c>
      <c r="G119" t="s">
        <v>2256</v>
      </c>
    </row>
    <row r="120" spans="1:7" x14ac:dyDescent="0.35">
      <c r="A120" s="1" t="s">
        <v>1361</v>
      </c>
      <c r="B120" t="s">
        <v>1746</v>
      </c>
      <c r="C120" s="41">
        <v>45135.401388888888</v>
      </c>
      <c r="D120" t="s">
        <v>2084</v>
      </c>
      <c r="F120" s="1"/>
      <c r="G120" s="1" t="s">
        <v>2256</v>
      </c>
    </row>
    <row r="121" spans="1:7" x14ac:dyDescent="0.35">
      <c r="A121" s="1" t="s">
        <v>1362</v>
      </c>
      <c r="B121" t="s">
        <v>1747</v>
      </c>
      <c r="C121" s="41">
        <v>45194.506944444445</v>
      </c>
      <c r="D121" t="s">
        <v>2085</v>
      </c>
      <c r="E121">
        <v>3</v>
      </c>
      <c r="F121" s="1" t="s">
        <v>2232</v>
      </c>
      <c r="G121" t="s">
        <v>2256</v>
      </c>
    </row>
    <row r="122" spans="1:7" x14ac:dyDescent="0.35">
      <c r="A122" s="1" t="s">
        <v>1363</v>
      </c>
      <c r="B122" t="s">
        <v>426</v>
      </c>
      <c r="C122" s="41">
        <v>45191.666666666664</v>
      </c>
      <c r="D122" t="s">
        <v>2052</v>
      </c>
      <c r="E122">
        <v>2</v>
      </c>
      <c r="F122" s="1" t="s">
        <v>2233</v>
      </c>
      <c r="G122" s="1" t="s">
        <v>2256</v>
      </c>
    </row>
    <row r="123" spans="1:7" x14ac:dyDescent="0.35">
      <c r="A123" s="1" t="s">
        <v>1364</v>
      </c>
      <c r="B123" t="s">
        <v>1748</v>
      </c>
      <c r="C123" s="41">
        <v>45167.583333333336</v>
      </c>
      <c r="D123" t="s">
        <v>2086</v>
      </c>
      <c r="E123">
        <v>1</v>
      </c>
      <c r="F123" s="1"/>
      <c r="G123" s="1" t="s">
        <v>2256</v>
      </c>
    </row>
    <row r="124" spans="1:7" x14ac:dyDescent="0.35">
      <c r="A124" s="1" t="s">
        <v>1365</v>
      </c>
      <c r="B124" t="s">
        <v>1749</v>
      </c>
      <c r="C124" s="41">
        <v>45197.47152777778</v>
      </c>
      <c r="D124" t="s">
        <v>2087</v>
      </c>
      <c r="E124">
        <v>1</v>
      </c>
      <c r="F124" s="1" t="s">
        <v>399</v>
      </c>
      <c r="G124" s="1" t="s">
        <v>2256</v>
      </c>
    </row>
    <row r="125" spans="1:7" x14ac:dyDescent="0.35">
      <c r="A125" s="1" t="s">
        <v>1366</v>
      </c>
      <c r="B125" t="s">
        <v>1750</v>
      </c>
      <c r="C125" s="41">
        <v>45224.029166666667</v>
      </c>
      <c r="D125" t="s">
        <v>2088</v>
      </c>
      <c r="F125" s="1"/>
      <c r="G125" s="1" t="s">
        <v>2256</v>
      </c>
    </row>
    <row r="126" spans="1:7" x14ac:dyDescent="0.35">
      <c r="A126" s="1" t="s">
        <v>1367</v>
      </c>
      <c r="B126" t="s">
        <v>1751</v>
      </c>
      <c r="C126" s="41">
        <v>45133.995833333334</v>
      </c>
      <c r="D126" t="s">
        <v>2089</v>
      </c>
      <c r="E126">
        <v>1</v>
      </c>
      <c r="F126" s="1" t="s">
        <v>63</v>
      </c>
      <c r="G126" t="s">
        <v>2256</v>
      </c>
    </row>
    <row r="127" spans="1:7" x14ac:dyDescent="0.35">
      <c r="A127" s="1" t="s">
        <v>1368</v>
      </c>
      <c r="B127" t="s">
        <v>1752</v>
      </c>
      <c r="C127" s="41">
        <v>45210.697916666664</v>
      </c>
      <c r="D127" t="s">
        <v>2090</v>
      </c>
      <c r="E127">
        <v>1</v>
      </c>
      <c r="F127" s="1" t="s">
        <v>2234</v>
      </c>
      <c r="G127" t="s">
        <v>2256</v>
      </c>
    </row>
    <row r="128" spans="1:7" x14ac:dyDescent="0.35">
      <c r="A128" s="1" t="s">
        <v>1369</v>
      </c>
      <c r="B128" t="s">
        <v>1753</v>
      </c>
      <c r="C128" s="41">
        <v>45197.895833333336</v>
      </c>
      <c r="D128" t="s">
        <v>2046</v>
      </c>
      <c r="E128">
        <v>2</v>
      </c>
      <c r="F128" s="1" t="s">
        <v>2235</v>
      </c>
      <c r="G128" t="s">
        <v>2256</v>
      </c>
    </row>
    <row r="129" spans="1:7" x14ac:dyDescent="0.35">
      <c r="A129" s="1" t="s">
        <v>1370</v>
      </c>
      <c r="B129" t="s">
        <v>1754</v>
      </c>
      <c r="C129" s="41">
        <v>45131.673611111109</v>
      </c>
      <c r="D129" t="s">
        <v>2005</v>
      </c>
      <c r="F129" s="1" t="s">
        <v>99</v>
      </c>
      <c r="G129" s="1" t="s">
        <v>2256</v>
      </c>
    </row>
    <row r="130" spans="1:7" x14ac:dyDescent="0.35">
      <c r="A130" s="1" t="s">
        <v>1371</v>
      </c>
      <c r="B130" t="s">
        <v>1755</v>
      </c>
      <c r="C130" s="41">
        <v>45107.680555555555</v>
      </c>
      <c r="D130" t="s">
        <v>2091</v>
      </c>
      <c r="F130" s="1" t="s">
        <v>99</v>
      </c>
      <c r="G130" t="s">
        <v>2256</v>
      </c>
    </row>
    <row r="131" spans="1:7" x14ac:dyDescent="0.35">
      <c r="A131" s="1" t="s">
        <v>1372</v>
      </c>
      <c r="B131" t="s">
        <v>723</v>
      </c>
      <c r="C131" s="41">
        <v>45196.375</v>
      </c>
      <c r="D131" t="s">
        <v>2092</v>
      </c>
      <c r="E131">
        <v>1</v>
      </c>
      <c r="F131" s="1" t="s">
        <v>387</v>
      </c>
      <c r="G131" t="s">
        <v>2256</v>
      </c>
    </row>
    <row r="132" spans="1:7" x14ac:dyDescent="0.35">
      <c r="A132" s="1" t="s">
        <v>1373</v>
      </c>
      <c r="B132" t="s">
        <v>1756</v>
      </c>
      <c r="C132" s="41">
        <v>45088.213888888888</v>
      </c>
      <c r="D132" t="s">
        <v>2093</v>
      </c>
      <c r="F132" s="1" t="s">
        <v>588</v>
      </c>
      <c r="G132" s="1" t="s">
        <v>2256</v>
      </c>
    </row>
    <row r="133" spans="1:7" x14ac:dyDescent="0.35">
      <c r="A133" s="1" t="s">
        <v>1374</v>
      </c>
      <c r="B133" t="s">
        <v>1757</v>
      </c>
      <c r="C133" s="41">
        <v>45271.375</v>
      </c>
      <c r="D133" t="s">
        <v>2094</v>
      </c>
      <c r="F133" s="1" t="s">
        <v>2236</v>
      </c>
      <c r="G133" s="1" t="s">
        <v>2256</v>
      </c>
    </row>
    <row r="134" spans="1:7" x14ac:dyDescent="0.35">
      <c r="A134" s="1" t="s">
        <v>1375</v>
      </c>
      <c r="B134" t="s">
        <v>1758</v>
      </c>
      <c r="C134" s="41">
        <v>45219.375</v>
      </c>
      <c r="D134" t="s">
        <v>2095</v>
      </c>
      <c r="F134" s="1"/>
      <c r="G134" t="s">
        <v>2256</v>
      </c>
    </row>
    <row r="135" spans="1:7" x14ac:dyDescent="0.35">
      <c r="A135" s="1" t="s">
        <v>1376</v>
      </c>
      <c r="B135" t="s">
        <v>1759</v>
      </c>
      <c r="C135" s="41">
        <v>45134.274305555555</v>
      </c>
      <c r="D135" t="s">
        <v>2096</v>
      </c>
      <c r="F135" s="1"/>
      <c r="G135" t="s">
        <v>2256</v>
      </c>
    </row>
    <row r="136" spans="1:7" x14ac:dyDescent="0.35">
      <c r="A136" s="1" t="s">
        <v>1377</v>
      </c>
      <c r="B136" t="s">
        <v>1760</v>
      </c>
      <c r="C136" s="41">
        <v>45134.274305555555</v>
      </c>
      <c r="D136" t="s">
        <v>2097</v>
      </c>
      <c r="E136">
        <v>1</v>
      </c>
      <c r="F136" s="1" t="s">
        <v>687</v>
      </c>
      <c r="G136" s="1" t="s">
        <v>2256</v>
      </c>
    </row>
    <row r="137" spans="1:7" x14ac:dyDescent="0.35">
      <c r="A137" s="1" t="s">
        <v>1378</v>
      </c>
      <c r="B137" t="s">
        <v>1761</v>
      </c>
      <c r="C137" s="41">
        <v>45152.5</v>
      </c>
      <c r="D137" t="s">
        <v>2046</v>
      </c>
      <c r="F137" s="1"/>
      <c r="G137" t="s">
        <v>2256</v>
      </c>
    </row>
    <row r="138" spans="1:7" x14ac:dyDescent="0.35">
      <c r="A138" s="1" t="s">
        <v>1379</v>
      </c>
      <c r="B138" t="s">
        <v>639</v>
      </c>
      <c r="C138" s="41">
        <v>45112.447916666664</v>
      </c>
      <c r="D138" t="s">
        <v>1997</v>
      </c>
      <c r="F138" s="1" t="s">
        <v>638</v>
      </c>
      <c r="G138" s="1" t="s">
        <v>2256</v>
      </c>
    </row>
    <row r="139" spans="1:7" x14ac:dyDescent="0.35">
      <c r="A139" s="1" t="s">
        <v>1380</v>
      </c>
      <c r="B139" t="s">
        <v>1762</v>
      </c>
      <c r="C139" s="41">
        <v>45146.494444444441</v>
      </c>
      <c r="D139" t="s">
        <v>2098</v>
      </c>
      <c r="E139">
        <v>3</v>
      </c>
      <c r="F139" s="1" t="s">
        <v>2237</v>
      </c>
      <c r="G139" s="1" t="s">
        <v>2256</v>
      </c>
    </row>
    <row r="140" spans="1:7" x14ac:dyDescent="0.35">
      <c r="A140" s="1" t="s">
        <v>1381</v>
      </c>
      <c r="B140" t="s">
        <v>333</v>
      </c>
      <c r="C140" s="41">
        <v>45170.569444444445</v>
      </c>
      <c r="D140" t="s">
        <v>2015</v>
      </c>
      <c r="E140">
        <v>2</v>
      </c>
      <c r="F140" s="1" t="s">
        <v>2238</v>
      </c>
      <c r="G140" s="1" t="s">
        <v>2256</v>
      </c>
    </row>
    <row r="141" spans="1:7" x14ac:dyDescent="0.35">
      <c r="A141" s="1" t="s">
        <v>1382</v>
      </c>
      <c r="B141" t="s">
        <v>1763</v>
      </c>
      <c r="C141" s="41">
        <v>45091.373611111114</v>
      </c>
      <c r="D141" t="s">
        <v>2099</v>
      </c>
      <c r="E141">
        <v>2</v>
      </c>
      <c r="F141" s="1" t="s">
        <v>599</v>
      </c>
      <c r="G141" t="s">
        <v>2256</v>
      </c>
    </row>
    <row r="142" spans="1:7" x14ac:dyDescent="0.35">
      <c r="A142" s="1" t="s">
        <v>1383</v>
      </c>
      <c r="B142" t="s">
        <v>1660</v>
      </c>
      <c r="C142" s="41">
        <v>45103.836805555555</v>
      </c>
      <c r="D142" t="s">
        <v>2005</v>
      </c>
      <c r="F142" s="1" t="s">
        <v>132</v>
      </c>
      <c r="G142" s="1" t="s">
        <v>2256</v>
      </c>
    </row>
    <row r="143" spans="1:7" x14ac:dyDescent="0.35">
      <c r="A143" s="1" t="s">
        <v>2277</v>
      </c>
      <c r="B143" t="s">
        <v>1764</v>
      </c>
      <c r="C143" s="41">
        <v>45280.465277777781</v>
      </c>
      <c r="D143" t="s">
        <v>2130</v>
      </c>
      <c r="F143" s="1" t="s">
        <v>132</v>
      </c>
      <c r="G143" t="s">
        <v>2256</v>
      </c>
    </row>
    <row r="144" spans="1:7" x14ac:dyDescent="0.35">
      <c r="A144" s="1" t="s">
        <v>1384</v>
      </c>
      <c r="B144" t="s">
        <v>1764</v>
      </c>
      <c r="C144" s="41">
        <v>45248.450694444444</v>
      </c>
      <c r="D144" t="s">
        <v>2100</v>
      </c>
      <c r="F144" s="1" t="s">
        <v>132</v>
      </c>
      <c r="G144" s="1" t="s">
        <v>2256</v>
      </c>
    </row>
    <row r="145" spans="1:7" x14ac:dyDescent="0.35">
      <c r="A145" s="1" t="s">
        <v>1385</v>
      </c>
      <c r="B145" t="s">
        <v>1765</v>
      </c>
      <c r="C145" s="41">
        <v>45271.8</v>
      </c>
      <c r="D145" t="s">
        <v>2063</v>
      </c>
      <c r="E145">
        <v>1</v>
      </c>
      <c r="F145" s="1" t="s">
        <v>1224</v>
      </c>
      <c r="G145" s="1" t="s">
        <v>2256</v>
      </c>
    </row>
    <row r="146" spans="1:7" x14ac:dyDescent="0.35">
      <c r="A146" s="1" t="s">
        <v>1386</v>
      </c>
      <c r="B146" t="s">
        <v>1766</v>
      </c>
      <c r="C146" s="41">
        <v>45256.330555555556</v>
      </c>
      <c r="D146" t="s">
        <v>2101</v>
      </c>
      <c r="F146" s="1" t="s">
        <v>132</v>
      </c>
      <c r="G146" s="1" t="s">
        <v>2256</v>
      </c>
    </row>
    <row r="147" spans="1:7" x14ac:dyDescent="0.35">
      <c r="A147" s="1" t="s">
        <v>1387</v>
      </c>
      <c r="B147" t="s">
        <v>1766</v>
      </c>
      <c r="C147" s="41">
        <v>45255.663194444445</v>
      </c>
      <c r="D147" t="s">
        <v>2102</v>
      </c>
      <c r="F147" s="1" t="s">
        <v>132</v>
      </c>
      <c r="G147" t="s">
        <v>2256</v>
      </c>
    </row>
    <row r="148" spans="1:7" x14ac:dyDescent="0.35">
      <c r="A148" s="1" t="s">
        <v>1388</v>
      </c>
      <c r="B148" t="s">
        <v>1766</v>
      </c>
      <c r="C148" s="41">
        <v>45254.4375</v>
      </c>
      <c r="D148" t="s">
        <v>2103</v>
      </c>
      <c r="F148" s="1" t="s">
        <v>132</v>
      </c>
      <c r="G148" t="s">
        <v>2256</v>
      </c>
    </row>
    <row r="149" spans="1:7" x14ac:dyDescent="0.35">
      <c r="A149" s="1" t="s">
        <v>1389</v>
      </c>
      <c r="B149" t="s">
        <v>1766</v>
      </c>
      <c r="C149" s="41">
        <v>45207.70416666667</v>
      </c>
      <c r="D149" t="s">
        <v>2104</v>
      </c>
      <c r="F149" s="1" t="s">
        <v>132</v>
      </c>
      <c r="G149" t="s">
        <v>2256</v>
      </c>
    </row>
    <row r="150" spans="1:7" x14ac:dyDescent="0.35">
      <c r="A150" s="1" t="s">
        <v>1390</v>
      </c>
      <c r="B150" t="s">
        <v>1766</v>
      </c>
      <c r="C150" s="41">
        <v>45194.326388888891</v>
      </c>
      <c r="D150" t="s">
        <v>2068</v>
      </c>
      <c r="F150" s="1" t="s">
        <v>132</v>
      </c>
      <c r="G150" t="s">
        <v>2256</v>
      </c>
    </row>
    <row r="151" spans="1:7" x14ac:dyDescent="0.35">
      <c r="A151" s="1" t="s">
        <v>1391</v>
      </c>
      <c r="B151" t="s">
        <v>1767</v>
      </c>
      <c r="C151" s="41">
        <v>45188.899305555555</v>
      </c>
      <c r="D151" t="s">
        <v>2060</v>
      </c>
      <c r="F151" s="1" t="s">
        <v>132</v>
      </c>
      <c r="G151" t="s">
        <v>2256</v>
      </c>
    </row>
    <row r="152" spans="1:7" x14ac:dyDescent="0.35">
      <c r="A152" s="1" t="s">
        <v>1392</v>
      </c>
      <c r="B152" t="s">
        <v>1768</v>
      </c>
      <c r="C152" s="41">
        <v>45170.519444444442</v>
      </c>
      <c r="D152" t="s">
        <v>2105</v>
      </c>
      <c r="F152" s="1" t="s">
        <v>132</v>
      </c>
      <c r="G152" s="1" t="s">
        <v>2256</v>
      </c>
    </row>
    <row r="153" spans="1:7" x14ac:dyDescent="0.35">
      <c r="A153" s="1" t="s">
        <v>1393</v>
      </c>
      <c r="B153" t="s">
        <v>1767</v>
      </c>
      <c r="C153" s="41">
        <v>45167.299305555556</v>
      </c>
      <c r="D153" t="s">
        <v>2047</v>
      </c>
      <c r="F153" s="1" t="s">
        <v>132</v>
      </c>
      <c r="G153" s="1" t="s">
        <v>2256</v>
      </c>
    </row>
    <row r="154" spans="1:7" x14ac:dyDescent="0.35">
      <c r="A154" s="1" t="s">
        <v>1394</v>
      </c>
      <c r="B154" t="s">
        <v>1769</v>
      </c>
      <c r="C154" s="41">
        <v>45157.26666666667</v>
      </c>
      <c r="D154" t="s">
        <v>2106</v>
      </c>
      <c r="F154" s="1" t="s">
        <v>132</v>
      </c>
      <c r="G154" t="s">
        <v>2256</v>
      </c>
    </row>
    <row r="155" spans="1:7" x14ac:dyDescent="0.35">
      <c r="A155" s="1" t="s">
        <v>1395</v>
      </c>
      <c r="B155" t="s">
        <v>1770</v>
      </c>
      <c r="C155" s="41">
        <v>45263.43472222222</v>
      </c>
      <c r="D155" t="s">
        <v>2103</v>
      </c>
      <c r="F155" s="1" t="s">
        <v>132</v>
      </c>
      <c r="G155" t="s">
        <v>2256</v>
      </c>
    </row>
    <row r="156" spans="1:7" x14ac:dyDescent="0.35">
      <c r="A156" s="1" t="s">
        <v>1396</v>
      </c>
      <c r="B156" t="s">
        <v>1771</v>
      </c>
      <c r="C156" s="41">
        <v>45171.105555555558</v>
      </c>
      <c r="D156" t="s">
        <v>2060</v>
      </c>
      <c r="F156" s="1" t="s">
        <v>132</v>
      </c>
      <c r="G156" s="1" t="s">
        <v>2256</v>
      </c>
    </row>
    <row r="157" spans="1:7" x14ac:dyDescent="0.35">
      <c r="A157" s="1" t="s">
        <v>1397</v>
      </c>
      <c r="B157" t="s">
        <v>1772</v>
      </c>
      <c r="C157" s="41">
        <v>45090.354166666664</v>
      </c>
      <c r="D157" t="s">
        <v>2107</v>
      </c>
      <c r="F157" s="1" t="s">
        <v>132</v>
      </c>
      <c r="G157" s="1" t="s">
        <v>2256</v>
      </c>
    </row>
    <row r="158" spans="1:7" x14ac:dyDescent="0.35">
      <c r="A158" s="1" t="s">
        <v>1398</v>
      </c>
      <c r="B158" t="s">
        <v>1773</v>
      </c>
      <c r="C158" s="41">
        <v>45212.436111111114</v>
      </c>
      <c r="D158" t="s">
        <v>2101</v>
      </c>
      <c r="F158" s="1" t="s">
        <v>132</v>
      </c>
      <c r="G158" t="s">
        <v>2256</v>
      </c>
    </row>
    <row r="159" spans="1:7" x14ac:dyDescent="0.35">
      <c r="A159" s="1" t="s">
        <v>1399</v>
      </c>
      <c r="B159" t="s">
        <v>1774</v>
      </c>
      <c r="C159" s="41">
        <v>45135.359722222223</v>
      </c>
      <c r="D159" t="s">
        <v>2029</v>
      </c>
      <c r="G159" s="1" t="s">
        <v>2256</v>
      </c>
    </row>
    <row r="160" spans="1:7" x14ac:dyDescent="0.35">
      <c r="A160" s="1" t="s">
        <v>1400</v>
      </c>
      <c r="B160" t="s">
        <v>1775</v>
      </c>
      <c r="C160" s="41">
        <v>45107.921527777777</v>
      </c>
      <c r="D160" t="s">
        <v>2003</v>
      </c>
      <c r="G160" s="1" t="s">
        <v>2256</v>
      </c>
    </row>
    <row r="161" spans="1:7" x14ac:dyDescent="0.35">
      <c r="A161" s="1" t="s">
        <v>1401</v>
      </c>
      <c r="B161" t="s">
        <v>1776</v>
      </c>
      <c r="C161" s="41">
        <v>45260.606944444444</v>
      </c>
      <c r="D161" t="s">
        <v>2108</v>
      </c>
      <c r="E161">
        <v>1</v>
      </c>
      <c r="F161" s="1" t="s">
        <v>762</v>
      </c>
      <c r="G161" t="s">
        <v>2256</v>
      </c>
    </row>
    <row r="162" spans="1:7" x14ac:dyDescent="0.35">
      <c r="A162" s="1" t="s">
        <v>1402</v>
      </c>
      <c r="B162" t="s">
        <v>1777</v>
      </c>
      <c r="C162" s="41">
        <v>45093.427777777775</v>
      </c>
      <c r="D162" t="s">
        <v>2109</v>
      </c>
      <c r="F162" s="1" t="s">
        <v>614</v>
      </c>
      <c r="G162" t="s">
        <v>2256</v>
      </c>
    </row>
    <row r="163" spans="1:7" x14ac:dyDescent="0.35">
      <c r="A163" s="1" t="s">
        <v>1403</v>
      </c>
      <c r="B163" t="s">
        <v>1778</v>
      </c>
      <c r="C163" s="41">
        <v>45220.315972222219</v>
      </c>
      <c r="D163" t="s">
        <v>2000</v>
      </c>
      <c r="E163">
        <v>1</v>
      </c>
      <c r="F163" s="1" t="s">
        <v>132</v>
      </c>
      <c r="G163" t="s">
        <v>2256</v>
      </c>
    </row>
    <row r="164" spans="1:7" x14ac:dyDescent="0.35">
      <c r="A164" s="1" t="s">
        <v>1404</v>
      </c>
      <c r="B164" t="s">
        <v>1779</v>
      </c>
      <c r="C164" s="41">
        <v>45216.381944444445</v>
      </c>
      <c r="D164" t="s">
        <v>2047</v>
      </c>
      <c r="E164">
        <v>1</v>
      </c>
      <c r="F164" s="1" t="s">
        <v>132</v>
      </c>
      <c r="G164" s="1" t="s">
        <v>2256</v>
      </c>
    </row>
    <row r="165" spans="1:7" x14ac:dyDescent="0.35">
      <c r="A165" s="1" t="s">
        <v>1405</v>
      </c>
      <c r="B165" t="s">
        <v>1780</v>
      </c>
      <c r="C165" s="41">
        <v>45234.804861111108</v>
      </c>
      <c r="D165" t="s">
        <v>2100</v>
      </c>
      <c r="F165" s="1" t="s">
        <v>132</v>
      </c>
      <c r="G165" t="s">
        <v>2256</v>
      </c>
    </row>
    <row r="166" spans="1:7" x14ac:dyDescent="0.35">
      <c r="A166" s="1" t="s">
        <v>1406</v>
      </c>
      <c r="B166" t="s">
        <v>1781</v>
      </c>
      <c r="C166" s="41">
        <v>45215.557638888888</v>
      </c>
      <c r="D166" t="s">
        <v>2110</v>
      </c>
      <c r="E166">
        <v>1</v>
      </c>
      <c r="F166" s="1" t="s">
        <v>434</v>
      </c>
      <c r="G166" t="s">
        <v>2256</v>
      </c>
    </row>
    <row r="167" spans="1:7" x14ac:dyDescent="0.35">
      <c r="A167" s="1" t="s">
        <v>1407</v>
      </c>
      <c r="B167" t="s">
        <v>1782</v>
      </c>
      <c r="C167" s="41">
        <v>45212.445138888892</v>
      </c>
      <c r="D167" t="s">
        <v>2111</v>
      </c>
      <c r="F167" s="1"/>
      <c r="G167" s="1" t="s">
        <v>2256</v>
      </c>
    </row>
    <row r="168" spans="1:7" x14ac:dyDescent="0.35">
      <c r="A168" s="1" t="s">
        <v>1408</v>
      </c>
      <c r="B168" t="s">
        <v>1783</v>
      </c>
      <c r="C168" s="41">
        <v>45235.833333333336</v>
      </c>
      <c r="D168" t="s">
        <v>2044</v>
      </c>
      <c r="F168" s="1"/>
      <c r="G168" t="s">
        <v>2256</v>
      </c>
    </row>
    <row r="169" spans="1:7" x14ac:dyDescent="0.35">
      <c r="A169" s="1" t="s">
        <v>1409</v>
      </c>
      <c r="B169" t="s">
        <v>1784</v>
      </c>
      <c r="C169" s="41">
        <v>45084.620138888888</v>
      </c>
      <c r="D169" t="s">
        <v>2112</v>
      </c>
      <c r="F169" s="1"/>
      <c r="G169" t="s">
        <v>2256</v>
      </c>
    </row>
    <row r="170" spans="1:7" x14ac:dyDescent="0.35">
      <c r="A170" s="1" t="s">
        <v>1410</v>
      </c>
      <c r="B170" t="s">
        <v>1785</v>
      </c>
      <c r="C170" s="41">
        <v>45265.364583333336</v>
      </c>
      <c r="D170" t="s">
        <v>2113</v>
      </c>
      <c r="E170">
        <v>1</v>
      </c>
      <c r="F170" s="1" t="s">
        <v>784</v>
      </c>
      <c r="G170" s="1" t="s">
        <v>2256</v>
      </c>
    </row>
    <row r="171" spans="1:7" x14ac:dyDescent="0.35">
      <c r="A171" s="1" t="s">
        <v>1411</v>
      </c>
      <c r="B171" t="s">
        <v>1786</v>
      </c>
      <c r="C171" s="41">
        <v>45137.42291666667</v>
      </c>
      <c r="D171" t="s">
        <v>2114</v>
      </c>
      <c r="G171" t="s">
        <v>2256</v>
      </c>
    </row>
    <row r="172" spans="1:7" x14ac:dyDescent="0.35">
      <c r="A172" s="1" t="s">
        <v>1412</v>
      </c>
      <c r="B172" t="s">
        <v>636</v>
      </c>
      <c r="C172" s="41">
        <v>45112.375</v>
      </c>
      <c r="D172" t="s">
        <v>2046</v>
      </c>
      <c r="F172" s="1" t="s">
        <v>103</v>
      </c>
      <c r="G172" t="s">
        <v>2256</v>
      </c>
    </row>
    <row r="173" spans="1:7" x14ac:dyDescent="0.35">
      <c r="A173" s="1" t="s">
        <v>1413</v>
      </c>
      <c r="B173" t="s">
        <v>1787</v>
      </c>
      <c r="C173" s="41">
        <v>45162.611111111109</v>
      </c>
      <c r="D173" t="s">
        <v>2066</v>
      </c>
      <c r="G173" t="s">
        <v>2256</v>
      </c>
    </row>
    <row r="174" spans="1:7" x14ac:dyDescent="0.35">
      <c r="A174" s="1" t="s">
        <v>1414</v>
      </c>
      <c r="B174" t="s">
        <v>1788</v>
      </c>
      <c r="C174" s="41">
        <v>45117.649305555555</v>
      </c>
      <c r="D174" t="s">
        <v>2036</v>
      </c>
      <c r="F174" s="1" t="s">
        <v>105</v>
      </c>
      <c r="G174" t="s">
        <v>2256</v>
      </c>
    </row>
    <row r="175" spans="1:7" x14ac:dyDescent="0.35">
      <c r="A175" s="1" t="s">
        <v>1415</v>
      </c>
      <c r="B175" t="s">
        <v>594</v>
      </c>
      <c r="C175" s="41">
        <v>45089.547222222223</v>
      </c>
      <c r="D175" t="s">
        <v>2060</v>
      </c>
      <c r="F175" s="1" t="s">
        <v>593</v>
      </c>
      <c r="G175" t="s">
        <v>2256</v>
      </c>
    </row>
    <row r="176" spans="1:7" x14ac:dyDescent="0.35">
      <c r="A176" s="1" t="s">
        <v>1416</v>
      </c>
      <c r="B176" t="s">
        <v>1789</v>
      </c>
      <c r="C176" s="41">
        <v>45215.395833333336</v>
      </c>
      <c r="D176" t="s">
        <v>2115</v>
      </c>
      <c r="F176" s="1"/>
      <c r="G176" s="1" t="s">
        <v>2256</v>
      </c>
    </row>
    <row r="177" spans="1:7" x14ac:dyDescent="0.35">
      <c r="A177" s="1" t="s">
        <v>1417</v>
      </c>
      <c r="B177" t="s">
        <v>1790</v>
      </c>
      <c r="C177" s="41">
        <v>45155.625</v>
      </c>
      <c r="D177" t="s">
        <v>2116</v>
      </c>
      <c r="E177">
        <v>1</v>
      </c>
      <c r="F177" s="1" t="s">
        <v>311</v>
      </c>
      <c r="G177" s="1" t="s">
        <v>2256</v>
      </c>
    </row>
    <row r="178" spans="1:7" x14ac:dyDescent="0.35">
      <c r="A178" s="1" t="s">
        <v>1418</v>
      </c>
      <c r="B178" t="s">
        <v>1791</v>
      </c>
      <c r="C178" s="41">
        <v>45230.375</v>
      </c>
      <c r="D178" t="s">
        <v>2072</v>
      </c>
      <c r="E178">
        <v>0</v>
      </c>
      <c r="F178" s="1"/>
      <c r="G178" t="s">
        <v>2256</v>
      </c>
    </row>
    <row r="179" spans="1:7" x14ac:dyDescent="0.35">
      <c r="A179" s="1" t="s">
        <v>1419</v>
      </c>
      <c r="B179" t="s">
        <v>569</v>
      </c>
      <c r="C179" s="41">
        <v>45230.364583333336</v>
      </c>
      <c r="D179" t="s">
        <v>2117</v>
      </c>
      <c r="E179">
        <v>1</v>
      </c>
      <c r="F179" s="1" t="s">
        <v>568</v>
      </c>
      <c r="G179" t="s">
        <v>2256</v>
      </c>
    </row>
    <row r="180" spans="1:7" x14ac:dyDescent="0.35">
      <c r="A180" s="1" t="s">
        <v>1420</v>
      </c>
      <c r="B180" t="s">
        <v>1792</v>
      </c>
      <c r="C180" s="41">
        <v>45120.5</v>
      </c>
      <c r="D180" t="s">
        <v>2013</v>
      </c>
      <c r="F180" s="1"/>
      <c r="G180" t="s">
        <v>2256</v>
      </c>
    </row>
    <row r="181" spans="1:7" x14ac:dyDescent="0.35">
      <c r="A181" s="1" t="s">
        <v>1421</v>
      </c>
      <c r="B181" t="s">
        <v>1793</v>
      </c>
      <c r="C181" s="41">
        <v>45211.5</v>
      </c>
      <c r="D181" t="s">
        <v>2028</v>
      </c>
      <c r="F181" s="1"/>
      <c r="G181" t="s">
        <v>2256</v>
      </c>
    </row>
    <row r="182" spans="1:7" x14ac:dyDescent="0.35">
      <c r="A182" s="1" t="s">
        <v>1422</v>
      </c>
      <c r="B182" t="s">
        <v>535</v>
      </c>
      <c r="C182" s="41">
        <v>45245.75</v>
      </c>
      <c r="D182" t="s">
        <v>2033</v>
      </c>
      <c r="E182">
        <v>1</v>
      </c>
      <c r="F182" s="1" t="s">
        <v>534</v>
      </c>
      <c r="G182" s="1" t="s">
        <v>2256</v>
      </c>
    </row>
    <row r="183" spans="1:7" x14ac:dyDescent="0.35">
      <c r="A183" s="1" t="s">
        <v>1423</v>
      </c>
      <c r="B183" t="s">
        <v>440</v>
      </c>
      <c r="C183" s="41">
        <v>45174.402777777781</v>
      </c>
      <c r="D183" t="s">
        <v>2118</v>
      </c>
      <c r="E183">
        <v>1</v>
      </c>
      <c r="F183" s="1" t="s">
        <v>337</v>
      </c>
      <c r="G183" t="s">
        <v>2256</v>
      </c>
    </row>
    <row r="184" spans="1:7" x14ac:dyDescent="0.35">
      <c r="A184" s="1" t="s">
        <v>1424</v>
      </c>
      <c r="B184" t="s">
        <v>708</v>
      </c>
      <c r="C184" s="41">
        <v>45148.805555555555</v>
      </c>
      <c r="D184" t="s">
        <v>2119</v>
      </c>
      <c r="E184">
        <v>1</v>
      </c>
      <c r="F184" s="1" t="s">
        <v>343</v>
      </c>
      <c r="G184" s="1" t="s">
        <v>2256</v>
      </c>
    </row>
    <row r="185" spans="1:7" x14ac:dyDescent="0.35">
      <c r="A185" s="1" t="s">
        <v>1425</v>
      </c>
      <c r="B185" t="s">
        <v>1794</v>
      </c>
      <c r="C185" s="38">
        <v>45131.375</v>
      </c>
      <c r="D185" t="s">
        <v>2120</v>
      </c>
      <c r="E185">
        <v>1</v>
      </c>
      <c r="F185" s="1" t="s">
        <v>128</v>
      </c>
      <c r="G185" t="s">
        <v>2256</v>
      </c>
    </row>
    <row r="186" spans="1:7" x14ac:dyDescent="0.35">
      <c r="A186" s="1" t="s">
        <v>1426</v>
      </c>
      <c r="B186" t="s">
        <v>1795</v>
      </c>
      <c r="C186" s="41">
        <v>45105.5625</v>
      </c>
      <c r="D186" t="s">
        <v>2030</v>
      </c>
      <c r="F186" s="1"/>
      <c r="G186" t="s">
        <v>2256</v>
      </c>
    </row>
    <row r="187" spans="1:7" x14ac:dyDescent="0.35">
      <c r="A187" s="1" t="s">
        <v>1427</v>
      </c>
      <c r="B187" t="s">
        <v>1796</v>
      </c>
      <c r="C187" s="41">
        <v>45180.452777777777</v>
      </c>
      <c r="D187" t="s">
        <v>2121</v>
      </c>
      <c r="E187">
        <v>1</v>
      </c>
      <c r="F187" s="1" t="s">
        <v>712</v>
      </c>
      <c r="G187" s="1" t="s">
        <v>2256</v>
      </c>
    </row>
    <row r="188" spans="1:7" x14ac:dyDescent="0.35">
      <c r="A188" s="1" t="s">
        <v>1428</v>
      </c>
      <c r="B188" t="s">
        <v>42</v>
      </c>
      <c r="C188" s="41">
        <v>45120.854166666664</v>
      </c>
      <c r="D188" t="s">
        <v>2122</v>
      </c>
      <c r="F188" s="1" t="s">
        <v>41</v>
      </c>
      <c r="G188" t="s">
        <v>2256</v>
      </c>
    </row>
    <row r="189" spans="1:7" x14ac:dyDescent="0.35">
      <c r="A189" s="1" t="s">
        <v>1429</v>
      </c>
      <c r="B189" t="s">
        <v>1797</v>
      </c>
      <c r="C189" s="41">
        <v>45106.534722222219</v>
      </c>
      <c r="D189" t="s">
        <v>2017</v>
      </c>
      <c r="F189" s="1"/>
      <c r="G189" t="s">
        <v>2256</v>
      </c>
    </row>
    <row r="190" spans="1:7" x14ac:dyDescent="0.35">
      <c r="A190" s="1" t="s">
        <v>1430</v>
      </c>
      <c r="B190" t="s">
        <v>1798</v>
      </c>
      <c r="C190" s="38">
        <v>45147.385416666664</v>
      </c>
      <c r="D190" t="s">
        <v>2123</v>
      </c>
      <c r="E190">
        <v>2</v>
      </c>
      <c r="F190" s="1" t="s">
        <v>2239</v>
      </c>
      <c r="G190" t="s">
        <v>2256</v>
      </c>
    </row>
    <row r="191" spans="1:7" x14ac:dyDescent="0.35">
      <c r="A191" s="1" t="s">
        <v>1431</v>
      </c>
      <c r="B191" t="s">
        <v>1799</v>
      </c>
      <c r="C191" s="41">
        <v>45106.379166666666</v>
      </c>
      <c r="D191" t="s">
        <v>2124</v>
      </c>
      <c r="F191" s="1" t="s">
        <v>33</v>
      </c>
      <c r="G191" t="s">
        <v>2256</v>
      </c>
    </row>
    <row r="192" spans="1:7" x14ac:dyDescent="0.35">
      <c r="A192" s="1" t="s">
        <v>1432</v>
      </c>
      <c r="B192" t="s">
        <v>1800</v>
      </c>
      <c r="C192" s="41">
        <v>45261.53125</v>
      </c>
      <c r="D192" t="s">
        <v>2029</v>
      </c>
      <c r="F192" s="1" t="s">
        <v>132</v>
      </c>
      <c r="G192" s="1" t="s">
        <v>2256</v>
      </c>
    </row>
    <row r="193" spans="1:7" x14ac:dyDescent="0.35">
      <c r="A193" s="1" t="s">
        <v>1433</v>
      </c>
      <c r="B193" t="s">
        <v>1801</v>
      </c>
      <c r="C193" s="41">
        <v>45099.496527777781</v>
      </c>
      <c r="D193" t="s">
        <v>2125</v>
      </c>
      <c r="F193" s="1" t="s">
        <v>101</v>
      </c>
      <c r="G193" s="1" t="s">
        <v>2256</v>
      </c>
    </row>
    <row r="194" spans="1:7" x14ac:dyDescent="0.35">
      <c r="A194" s="1" t="s">
        <v>1434</v>
      </c>
      <c r="B194" t="s">
        <v>1802</v>
      </c>
      <c r="C194" s="41">
        <v>45106.458333333336</v>
      </c>
      <c r="D194" t="s">
        <v>2126</v>
      </c>
      <c r="E194">
        <v>1</v>
      </c>
      <c r="F194" s="1" t="s">
        <v>7</v>
      </c>
      <c r="G194" t="s">
        <v>2256</v>
      </c>
    </row>
    <row r="195" spans="1:7" x14ac:dyDescent="0.35">
      <c r="A195" s="1" t="s">
        <v>1435</v>
      </c>
      <c r="B195" t="s">
        <v>1803</v>
      </c>
      <c r="C195" s="41">
        <v>45107.572916666664</v>
      </c>
      <c r="D195" t="s">
        <v>2000</v>
      </c>
      <c r="G195" t="s">
        <v>2256</v>
      </c>
    </row>
    <row r="196" spans="1:7" x14ac:dyDescent="0.35">
      <c r="A196" s="1" t="s">
        <v>1436</v>
      </c>
      <c r="B196" t="s">
        <v>1804</v>
      </c>
      <c r="C196" s="41">
        <v>45272.634722222225</v>
      </c>
      <c r="D196" t="s">
        <v>2047</v>
      </c>
      <c r="F196" s="1"/>
      <c r="G196" t="s">
        <v>2256</v>
      </c>
    </row>
    <row r="197" spans="1:7" x14ac:dyDescent="0.35">
      <c r="A197" s="1" t="s">
        <v>1437</v>
      </c>
      <c r="B197" t="s">
        <v>1804</v>
      </c>
      <c r="C197" s="41">
        <v>45265.445138888892</v>
      </c>
      <c r="D197" t="s">
        <v>2127</v>
      </c>
      <c r="F197" s="1"/>
      <c r="G197" t="s">
        <v>2256</v>
      </c>
    </row>
    <row r="198" spans="1:7" x14ac:dyDescent="0.35">
      <c r="A198" s="1" t="s">
        <v>1438</v>
      </c>
      <c r="B198" t="s">
        <v>1804</v>
      </c>
      <c r="C198" s="41">
        <v>45223.407638888886</v>
      </c>
      <c r="D198" t="s">
        <v>2128</v>
      </c>
      <c r="F198" s="1"/>
      <c r="G198" t="s">
        <v>2256</v>
      </c>
    </row>
    <row r="199" spans="1:7" x14ac:dyDescent="0.35">
      <c r="A199" s="1" t="s">
        <v>1439</v>
      </c>
      <c r="B199" t="s">
        <v>1805</v>
      </c>
      <c r="C199" s="41">
        <v>45209.862500000003</v>
      </c>
      <c r="D199" t="s">
        <v>2129</v>
      </c>
      <c r="G199" t="s">
        <v>2256</v>
      </c>
    </row>
    <row r="200" spans="1:7" x14ac:dyDescent="0.35">
      <c r="A200" s="1" t="s">
        <v>1440</v>
      </c>
      <c r="B200" t="s">
        <v>1806</v>
      </c>
      <c r="C200" s="41">
        <v>45201.854166666664</v>
      </c>
      <c r="D200" t="s">
        <v>2046</v>
      </c>
      <c r="F200" s="1"/>
      <c r="G200" t="s">
        <v>2256</v>
      </c>
    </row>
    <row r="201" spans="1:7" x14ac:dyDescent="0.35">
      <c r="A201" s="1" t="s">
        <v>1441</v>
      </c>
      <c r="B201" t="s">
        <v>1805</v>
      </c>
      <c r="C201" s="41">
        <v>45180.623611111114</v>
      </c>
      <c r="D201" t="s">
        <v>2002</v>
      </c>
      <c r="F201" s="1"/>
      <c r="G201" t="s">
        <v>2256</v>
      </c>
    </row>
    <row r="202" spans="1:7" x14ac:dyDescent="0.35">
      <c r="A202" s="1" t="s">
        <v>1442</v>
      </c>
      <c r="B202" t="s">
        <v>1807</v>
      </c>
      <c r="C202" s="41">
        <v>45174.399305555555</v>
      </c>
      <c r="D202" t="s">
        <v>2130</v>
      </c>
      <c r="G202" s="1" t="s">
        <v>2256</v>
      </c>
    </row>
    <row r="203" spans="1:7" x14ac:dyDescent="0.35">
      <c r="A203" s="1" t="s">
        <v>1443</v>
      </c>
      <c r="B203" t="s">
        <v>1808</v>
      </c>
      <c r="C203" s="41">
        <v>45107.365972222222</v>
      </c>
      <c r="D203" t="s">
        <v>2047</v>
      </c>
      <c r="F203" s="1" t="s">
        <v>101</v>
      </c>
      <c r="G203" s="1" t="s">
        <v>2256</v>
      </c>
    </row>
    <row r="204" spans="1:7" x14ac:dyDescent="0.35">
      <c r="A204" s="1" t="s">
        <v>1444</v>
      </c>
      <c r="B204" t="s">
        <v>1809</v>
      </c>
      <c r="C204" s="41">
        <v>45085.540972222225</v>
      </c>
      <c r="D204" t="s">
        <v>2054</v>
      </c>
      <c r="F204" s="1" t="s">
        <v>101</v>
      </c>
      <c r="G204" s="1" t="s">
        <v>2256</v>
      </c>
    </row>
    <row r="205" spans="1:7" x14ac:dyDescent="0.35">
      <c r="A205" s="1" t="s">
        <v>1445</v>
      </c>
      <c r="B205" t="s">
        <v>1810</v>
      </c>
      <c r="C205" s="41">
        <v>45117.640277777777</v>
      </c>
      <c r="D205" t="s">
        <v>2131</v>
      </c>
      <c r="F205" s="1"/>
      <c r="G205" t="s">
        <v>2256</v>
      </c>
    </row>
    <row r="206" spans="1:7" x14ac:dyDescent="0.35">
      <c r="A206" s="1" t="s">
        <v>2293</v>
      </c>
      <c r="B206" t="s">
        <v>2294</v>
      </c>
      <c r="C206" s="41">
        <v>45281.395833333336</v>
      </c>
      <c r="D206" t="s">
        <v>2076</v>
      </c>
      <c r="F206" s="1"/>
      <c r="G206" t="s">
        <v>2257</v>
      </c>
    </row>
    <row r="207" spans="1:7" x14ac:dyDescent="0.35">
      <c r="A207" s="1" t="s">
        <v>1446</v>
      </c>
      <c r="B207" t="s">
        <v>1811</v>
      </c>
      <c r="C207" s="41">
        <v>45222.4375</v>
      </c>
      <c r="D207" t="s">
        <v>2132</v>
      </c>
      <c r="F207" s="1"/>
      <c r="G207" t="s">
        <v>2256</v>
      </c>
    </row>
    <row r="208" spans="1:7" x14ac:dyDescent="0.35">
      <c r="A208" s="1" t="s">
        <v>2295</v>
      </c>
      <c r="B208" t="s">
        <v>2296</v>
      </c>
      <c r="C208" s="41">
        <v>45281.527777777781</v>
      </c>
      <c r="D208" t="s">
        <v>2068</v>
      </c>
      <c r="F208" s="1"/>
      <c r="G208" t="s">
        <v>2257</v>
      </c>
    </row>
    <row r="209" spans="1:7" x14ac:dyDescent="0.35">
      <c r="A209" s="1" t="s">
        <v>1447</v>
      </c>
      <c r="B209" t="s">
        <v>1812</v>
      </c>
      <c r="C209" s="41">
        <v>45271.393055555556</v>
      </c>
      <c r="D209" t="s">
        <v>2133</v>
      </c>
      <c r="F209" s="1"/>
      <c r="G209" t="s">
        <v>2256</v>
      </c>
    </row>
    <row r="210" spans="1:7" x14ac:dyDescent="0.35">
      <c r="A210" s="1" t="s">
        <v>1448</v>
      </c>
      <c r="B210" t="s">
        <v>1813</v>
      </c>
      <c r="C210" s="41">
        <v>45096.385416666664</v>
      </c>
      <c r="D210" t="s">
        <v>2013</v>
      </c>
      <c r="G210" s="1" t="s">
        <v>2256</v>
      </c>
    </row>
    <row r="211" spans="1:7" x14ac:dyDescent="0.35">
      <c r="A211" s="1" t="s">
        <v>1449</v>
      </c>
      <c r="B211" t="s">
        <v>1814</v>
      </c>
      <c r="C211" s="41">
        <v>45259.472222222219</v>
      </c>
      <c r="D211" t="s">
        <v>2134</v>
      </c>
      <c r="G211" t="s">
        <v>2256</v>
      </c>
    </row>
    <row r="212" spans="1:7" x14ac:dyDescent="0.35">
      <c r="A212" s="1" t="s">
        <v>1450</v>
      </c>
      <c r="B212" t="s">
        <v>1815</v>
      </c>
      <c r="C212" s="41">
        <v>45112.375</v>
      </c>
      <c r="D212" t="s">
        <v>2135</v>
      </c>
      <c r="F212" s="1"/>
      <c r="G212" t="s">
        <v>2256</v>
      </c>
    </row>
    <row r="213" spans="1:7" x14ac:dyDescent="0.35">
      <c r="A213" s="1" t="s">
        <v>1451</v>
      </c>
      <c r="B213" t="s">
        <v>1816</v>
      </c>
      <c r="C213" s="41">
        <v>45106.371527777781</v>
      </c>
      <c r="D213" t="s">
        <v>2101</v>
      </c>
      <c r="F213" s="1"/>
      <c r="G213" s="1" t="s">
        <v>2256</v>
      </c>
    </row>
    <row r="214" spans="1:7" x14ac:dyDescent="0.35">
      <c r="A214" s="1" t="s">
        <v>1452</v>
      </c>
      <c r="B214" t="s">
        <v>1817</v>
      </c>
      <c r="C214" s="41">
        <v>45222.833333333336</v>
      </c>
      <c r="D214" t="s">
        <v>2136</v>
      </c>
      <c r="F214" s="1"/>
      <c r="G214" t="s">
        <v>2256</v>
      </c>
    </row>
    <row r="215" spans="1:7" x14ac:dyDescent="0.35">
      <c r="A215" s="1" t="s">
        <v>1453</v>
      </c>
      <c r="B215" t="s">
        <v>1818</v>
      </c>
      <c r="C215" s="41">
        <v>45266.423611111109</v>
      </c>
      <c r="D215" t="s">
        <v>2027</v>
      </c>
      <c r="E215">
        <v>1</v>
      </c>
      <c r="F215" s="1" t="s">
        <v>737</v>
      </c>
      <c r="G215" t="s">
        <v>2256</v>
      </c>
    </row>
    <row r="216" spans="1:7" x14ac:dyDescent="0.35">
      <c r="A216" s="1" t="s">
        <v>1454</v>
      </c>
      <c r="B216" t="s">
        <v>1819</v>
      </c>
      <c r="C216" s="41">
        <v>45258.65625</v>
      </c>
      <c r="D216" t="s">
        <v>2137</v>
      </c>
      <c r="E216">
        <v>1</v>
      </c>
      <c r="F216" s="1" t="s">
        <v>737</v>
      </c>
      <c r="G216" t="s">
        <v>2256</v>
      </c>
    </row>
    <row r="217" spans="1:7" x14ac:dyDescent="0.35">
      <c r="A217" s="1" t="s">
        <v>1455</v>
      </c>
      <c r="B217" t="s">
        <v>1820</v>
      </c>
      <c r="C217" s="41">
        <v>45258.5</v>
      </c>
      <c r="D217" t="s">
        <v>2000</v>
      </c>
      <c r="E217">
        <v>1</v>
      </c>
      <c r="F217" s="1" t="s">
        <v>737</v>
      </c>
      <c r="G217" s="1" t="s">
        <v>2256</v>
      </c>
    </row>
    <row r="218" spans="1:7" x14ac:dyDescent="0.35">
      <c r="A218" s="1" t="s">
        <v>1456</v>
      </c>
      <c r="B218" t="s">
        <v>1820</v>
      </c>
      <c r="C218" s="41">
        <v>45254.381944444445</v>
      </c>
      <c r="D218" t="s">
        <v>2138</v>
      </c>
      <c r="E218">
        <v>1</v>
      </c>
      <c r="F218" s="1" t="s">
        <v>737</v>
      </c>
      <c r="G218" t="s">
        <v>2256</v>
      </c>
    </row>
    <row r="219" spans="1:7" x14ac:dyDescent="0.35">
      <c r="A219" s="1" t="s">
        <v>1457</v>
      </c>
      <c r="B219" t="s">
        <v>1821</v>
      </c>
      <c r="C219" s="41">
        <v>45247.440972222219</v>
      </c>
      <c r="D219" t="s">
        <v>2118</v>
      </c>
      <c r="E219">
        <v>1</v>
      </c>
      <c r="F219" s="1" t="s">
        <v>737</v>
      </c>
      <c r="G219" t="s">
        <v>2256</v>
      </c>
    </row>
    <row r="220" spans="1:7" x14ac:dyDescent="0.35">
      <c r="A220" s="1" t="s">
        <v>1458</v>
      </c>
      <c r="B220" t="s">
        <v>1822</v>
      </c>
      <c r="C220" s="41">
        <v>45126.354166666664</v>
      </c>
      <c r="D220" t="s">
        <v>2111</v>
      </c>
      <c r="F220" s="1" t="s">
        <v>67</v>
      </c>
      <c r="G220" s="1" t="s">
        <v>2256</v>
      </c>
    </row>
    <row r="221" spans="1:7" x14ac:dyDescent="0.35">
      <c r="A221" s="1" t="s">
        <v>1459</v>
      </c>
      <c r="B221" t="s">
        <v>1823</v>
      </c>
      <c r="C221" s="41">
        <v>45274.211805555555</v>
      </c>
      <c r="D221" t="s">
        <v>2139</v>
      </c>
      <c r="F221" s="1" t="s">
        <v>2240</v>
      </c>
      <c r="G221" t="s">
        <v>2256</v>
      </c>
    </row>
    <row r="222" spans="1:7" x14ac:dyDescent="0.35">
      <c r="A222" s="1" t="s">
        <v>1460</v>
      </c>
      <c r="B222" t="s">
        <v>1824</v>
      </c>
      <c r="C222" s="41">
        <v>45267.364583333336</v>
      </c>
      <c r="D222" t="s">
        <v>2140</v>
      </c>
      <c r="E222">
        <v>1</v>
      </c>
      <c r="F222" s="1" t="s">
        <v>2278</v>
      </c>
      <c r="G222" s="1" t="s">
        <v>2256</v>
      </c>
    </row>
    <row r="223" spans="1:7" x14ac:dyDescent="0.35">
      <c r="A223" s="1" t="s">
        <v>1461</v>
      </c>
      <c r="B223" t="s">
        <v>1825</v>
      </c>
      <c r="C223" s="41">
        <v>45245.364583333336</v>
      </c>
      <c r="D223" t="s">
        <v>2141</v>
      </c>
      <c r="F223" s="1" t="s">
        <v>1460</v>
      </c>
      <c r="G223" s="1" t="s">
        <v>2256</v>
      </c>
    </row>
    <row r="224" spans="1:7" x14ac:dyDescent="0.35">
      <c r="A224" s="1" t="s">
        <v>1462</v>
      </c>
      <c r="B224" t="s">
        <v>1826</v>
      </c>
      <c r="C224" s="41">
        <v>45092.555555555555</v>
      </c>
      <c r="D224" t="s">
        <v>2142</v>
      </c>
      <c r="F224" s="1" t="s">
        <v>27</v>
      </c>
      <c r="G224" t="s">
        <v>2256</v>
      </c>
    </row>
    <row r="225" spans="1:7" x14ac:dyDescent="0.35">
      <c r="A225" s="1" t="s">
        <v>1463</v>
      </c>
      <c r="B225" t="s">
        <v>1827</v>
      </c>
      <c r="C225" s="41">
        <v>45112.909722222219</v>
      </c>
      <c r="D225" t="s">
        <v>2143</v>
      </c>
      <c r="F225" s="1" t="s">
        <v>634</v>
      </c>
      <c r="G225" t="s">
        <v>2256</v>
      </c>
    </row>
    <row r="226" spans="1:7" x14ac:dyDescent="0.35">
      <c r="A226" s="1" t="s">
        <v>1464</v>
      </c>
      <c r="B226" t="s">
        <v>1828</v>
      </c>
      <c r="C226" s="41">
        <v>45273.95</v>
      </c>
      <c r="D226" t="s">
        <v>2047</v>
      </c>
      <c r="F226" s="1" t="s">
        <v>1465</v>
      </c>
      <c r="G226" s="1" t="s">
        <v>2256</v>
      </c>
    </row>
    <row r="227" spans="1:7" x14ac:dyDescent="0.35">
      <c r="A227" s="1" t="s">
        <v>1465</v>
      </c>
      <c r="B227" t="s">
        <v>1828</v>
      </c>
      <c r="C227" s="41">
        <v>45273.076388888891</v>
      </c>
      <c r="D227" t="s">
        <v>2002</v>
      </c>
      <c r="E227">
        <v>1</v>
      </c>
      <c r="F227" s="1" t="s">
        <v>1464</v>
      </c>
      <c r="G227" s="1" t="s">
        <v>2256</v>
      </c>
    </row>
    <row r="228" spans="1:7" x14ac:dyDescent="0.35">
      <c r="A228" s="1" t="s">
        <v>1466</v>
      </c>
      <c r="B228" t="s">
        <v>1829</v>
      </c>
      <c r="C228" s="41">
        <v>45218.041666666664</v>
      </c>
      <c r="D228" t="s">
        <v>2144</v>
      </c>
      <c r="G228" s="1" t="s">
        <v>2256</v>
      </c>
    </row>
    <row r="229" spans="1:7" x14ac:dyDescent="0.35">
      <c r="A229" s="1" t="s">
        <v>1467</v>
      </c>
      <c r="B229" t="s">
        <v>1830</v>
      </c>
      <c r="C229" s="41">
        <v>45216.981944444444</v>
      </c>
      <c r="D229" t="s">
        <v>2145</v>
      </c>
      <c r="F229" s="1" t="s">
        <v>124</v>
      </c>
      <c r="G229" s="1" t="s">
        <v>2256</v>
      </c>
    </row>
    <row r="230" spans="1:7" x14ac:dyDescent="0.35">
      <c r="A230" s="1" t="s">
        <v>1468</v>
      </c>
      <c r="B230" t="s">
        <v>1831</v>
      </c>
      <c r="C230" s="41">
        <v>45212.006944444445</v>
      </c>
      <c r="D230" t="s">
        <v>2130</v>
      </c>
      <c r="E230">
        <v>1</v>
      </c>
      <c r="F230" s="1" t="s">
        <v>420</v>
      </c>
      <c r="G230" t="s">
        <v>2256</v>
      </c>
    </row>
    <row r="231" spans="1:7" x14ac:dyDescent="0.35">
      <c r="A231" s="1" t="s">
        <v>1469</v>
      </c>
      <c r="B231" t="s">
        <v>1831</v>
      </c>
      <c r="C231" s="41">
        <v>45211.027777777781</v>
      </c>
      <c r="D231" t="s">
        <v>2072</v>
      </c>
      <c r="E231">
        <v>1</v>
      </c>
      <c r="F231" s="1" t="s">
        <v>420</v>
      </c>
      <c r="G231" t="s">
        <v>2256</v>
      </c>
    </row>
    <row r="232" spans="1:7" x14ac:dyDescent="0.35">
      <c r="A232" s="1" t="s">
        <v>1470</v>
      </c>
      <c r="B232" t="s">
        <v>518</v>
      </c>
      <c r="C232" s="41">
        <v>45202.986111111109</v>
      </c>
      <c r="D232" t="s">
        <v>2105</v>
      </c>
      <c r="E232">
        <v>1</v>
      </c>
      <c r="F232" s="1" t="s">
        <v>403</v>
      </c>
      <c r="G232" t="s">
        <v>2256</v>
      </c>
    </row>
    <row r="233" spans="1:7" x14ac:dyDescent="0.35">
      <c r="A233" s="1" t="s">
        <v>1471</v>
      </c>
      <c r="B233" t="s">
        <v>1832</v>
      </c>
      <c r="C233" s="41">
        <v>45195.097222222219</v>
      </c>
      <c r="D233" t="s">
        <v>2146</v>
      </c>
      <c r="E233">
        <v>1</v>
      </c>
      <c r="F233" s="1"/>
      <c r="G233" s="1" t="s">
        <v>2256</v>
      </c>
    </row>
    <row r="234" spans="1:7" x14ac:dyDescent="0.35">
      <c r="A234" s="1" t="s">
        <v>1472</v>
      </c>
      <c r="B234" t="s">
        <v>1833</v>
      </c>
      <c r="C234" s="41">
        <v>45170.166666666664</v>
      </c>
      <c r="D234" t="s">
        <v>2021</v>
      </c>
      <c r="F234" s="1"/>
      <c r="G234" s="1" t="s">
        <v>2256</v>
      </c>
    </row>
    <row r="235" spans="1:7" x14ac:dyDescent="0.35">
      <c r="A235" s="1" t="s">
        <v>1473</v>
      </c>
      <c r="B235" t="s">
        <v>1834</v>
      </c>
      <c r="C235" s="41">
        <v>45156.107638888891</v>
      </c>
      <c r="D235" t="s">
        <v>2147</v>
      </c>
      <c r="F235" s="1"/>
      <c r="G235" s="1" t="s">
        <v>2256</v>
      </c>
    </row>
    <row r="236" spans="1:7" x14ac:dyDescent="0.35">
      <c r="A236" s="1" t="s">
        <v>1474</v>
      </c>
      <c r="B236" t="s">
        <v>1835</v>
      </c>
      <c r="C236" s="41">
        <v>45147.107638888891</v>
      </c>
      <c r="D236" t="s">
        <v>2148</v>
      </c>
      <c r="F236" s="1"/>
      <c r="G236" t="s">
        <v>2256</v>
      </c>
    </row>
    <row r="237" spans="1:7" x14ac:dyDescent="0.35">
      <c r="A237" s="1" t="s">
        <v>1475</v>
      </c>
      <c r="B237" t="s">
        <v>1836</v>
      </c>
      <c r="C237" s="41">
        <v>45111.025000000001</v>
      </c>
      <c r="D237" t="s">
        <v>2128</v>
      </c>
      <c r="F237" s="1" t="s">
        <v>2241</v>
      </c>
      <c r="G237" s="1" t="s">
        <v>2256</v>
      </c>
    </row>
    <row r="238" spans="1:7" x14ac:dyDescent="0.35">
      <c r="A238" s="1" t="s">
        <v>1476</v>
      </c>
      <c r="B238" t="s">
        <v>1837</v>
      </c>
      <c r="C238" s="41">
        <v>45108.076388888891</v>
      </c>
      <c r="D238" t="s">
        <v>2044</v>
      </c>
      <c r="F238" s="1" t="s">
        <v>2242</v>
      </c>
      <c r="G238" t="s">
        <v>2256</v>
      </c>
    </row>
    <row r="239" spans="1:7" x14ac:dyDescent="0.35">
      <c r="A239" s="1" t="s">
        <v>1477</v>
      </c>
      <c r="B239" t="s">
        <v>1838</v>
      </c>
      <c r="C239" s="41">
        <v>45093.95</v>
      </c>
      <c r="D239" t="s">
        <v>2063</v>
      </c>
      <c r="F239" s="1"/>
      <c r="G239" t="s">
        <v>2256</v>
      </c>
    </row>
    <row r="240" spans="1:7" x14ac:dyDescent="0.35">
      <c r="A240" s="1" t="s">
        <v>1478</v>
      </c>
      <c r="B240" t="s">
        <v>1839</v>
      </c>
      <c r="C240" s="41">
        <v>45086.117361111108</v>
      </c>
      <c r="D240" t="s">
        <v>2037</v>
      </c>
      <c r="F240" s="1" t="s">
        <v>596</v>
      </c>
      <c r="G240" s="1" t="s">
        <v>2256</v>
      </c>
    </row>
    <row r="241" spans="1:7" x14ac:dyDescent="0.35">
      <c r="A241" s="1" t="s">
        <v>1479</v>
      </c>
      <c r="B241" t="s">
        <v>714</v>
      </c>
      <c r="C241" s="41">
        <v>45184.833333333336</v>
      </c>
      <c r="D241" t="s">
        <v>2030</v>
      </c>
      <c r="E241">
        <v>1</v>
      </c>
      <c r="F241" s="1" t="s">
        <v>359</v>
      </c>
      <c r="G241" s="1" t="s">
        <v>2256</v>
      </c>
    </row>
    <row r="242" spans="1:7" x14ac:dyDescent="0.35">
      <c r="A242" s="1" t="s">
        <v>2279</v>
      </c>
      <c r="B242" t="s">
        <v>2280</v>
      </c>
      <c r="C242" s="41">
        <v>45280.458333333336</v>
      </c>
      <c r="D242" t="s">
        <v>2297</v>
      </c>
      <c r="F242" s="1"/>
      <c r="G242" t="s">
        <v>2256</v>
      </c>
    </row>
    <row r="243" spans="1:7" x14ac:dyDescent="0.35">
      <c r="A243" s="1" t="s">
        <v>1480</v>
      </c>
      <c r="B243" t="s">
        <v>1246</v>
      </c>
      <c r="C243" s="41">
        <v>45275.09375</v>
      </c>
      <c r="D243" t="s">
        <v>2149</v>
      </c>
      <c r="E243">
        <v>1</v>
      </c>
      <c r="F243" s="1" t="s">
        <v>1245</v>
      </c>
      <c r="G243" t="s">
        <v>2256</v>
      </c>
    </row>
    <row r="244" spans="1:7" x14ac:dyDescent="0.35">
      <c r="A244" s="1" t="s">
        <v>1481</v>
      </c>
      <c r="B244" t="s">
        <v>1840</v>
      </c>
      <c r="C244" s="41">
        <v>45127.430555555555</v>
      </c>
      <c r="D244" t="s">
        <v>2072</v>
      </c>
      <c r="E244">
        <v>1</v>
      </c>
      <c r="F244" s="1" t="s">
        <v>127</v>
      </c>
      <c r="G244" s="1" t="s">
        <v>2256</v>
      </c>
    </row>
    <row r="245" spans="1:7" x14ac:dyDescent="0.35">
      <c r="A245" s="1" t="s">
        <v>1482</v>
      </c>
      <c r="B245" t="s">
        <v>1841</v>
      </c>
      <c r="C245" s="41">
        <v>45124.415277777778</v>
      </c>
      <c r="D245" t="s">
        <v>2150</v>
      </c>
      <c r="F245" s="1"/>
      <c r="G245" s="1" t="s">
        <v>2256</v>
      </c>
    </row>
    <row r="246" spans="1:7" x14ac:dyDescent="0.35">
      <c r="A246" s="1" t="s">
        <v>2298</v>
      </c>
      <c r="B246" t="s">
        <v>2299</v>
      </c>
      <c r="C246" s="41">
        <v>45281.4375</v>
      </c>
      <c r="D246" t="s">
        <v>2021</v>
      </c>
      <c r="F246" s="1"/>
      <c r="G246" s="1" t="s">
        <v>2257</v>
      </c>
    </row>
    <row r="247" spans="1:7" x14ac:dyDescent="0.35">
      <c r="A247" s="1" t="s">
        <v>1483</v>
      </c>
      <c r="B247" t="s">
        <v>1842</v>
      </c>
      <c r="C247" s="41">
        <v>45139.090277777781</v>
      </c>
      <c r="D247" t="s">
        <v>2148</v>
      </c>
      <c r="G247" t="s">
        <v>2256</v>
      </c>
    </row>
    <row r="248" spans="1:7" x14ac:dyDescent="0.35">
      <c r="A248" s="1" t="s">
        <v>1484</v>
      </c>
      <c r="B248" t="s">
        <v>740</v>
      </c>
      <c r="C248" s="41">
        <v>45257.423611111109</v>
      </c>
      <c r="D248" t="s">
        <v>2002</v>
      </c>
      <c r="E248">
        <v>2</v>
      </c>
      <c r="F248" s="1" t="s">
        <v>739</v>
      </c>
      <c r="G248" t="s">
        <v>2256</v>
      </c>
    </row>
    <row r="249" spans="1:7" x14ac:dyDescent="0.35">
      <c r="A249" s="1" t="s">
        <v>1485</v>
      </c>
      <c r="B249" t="s">
        <v>740</v>
      </c>
      <c r="C249" s="41">
        <v>45245.395833333336</v>
      </c>
      <c r="D249" t="s">
        <v>1996</v>
      </c>
      <c r="E249">
        <v>1</v>
      </c>
      <c r="F249" s="1" t="s">
        <v>739</v>
      </c>
      <c r="G249" s="1" t="s">
        <v>2256</v>
      </c>
    </row>
    <row r="250" spans="1:7" x14ac:dyDescent="0.35">
      <c r="A250" s="1" t="s">
        <v>1486</v>
      </c>
      <c r="B250" t="s">
        <v>1843</v>
      </c>
      <c r="C250" s="41">
        <v>45274.416666666664</v>
      </c>
      <c r="F250" s="1" t="s">
        <v>2300</v>
      </c>
      <c r="G250" s="1" t="s">
        <v>2257</v>
      </c>
    </row>
    <row r="251" spans="1:7" x14ac:dyDescent="0.35">
      <c r="A251" s="1" t="s">
        <v>1487</v>
      </c>
      <c r="B251" t="s">
        <v>1844</v>
      </c>
      <c r="C251" s="41">
        <v>45173.375</v>
      </c>
      <c r="D251" t="s">
        <v>2151</v>
      </c>
      <c r="F251" s="1"/>
      <c r="G251" t="s">
        <v>2256</v>
      </c>
    </row>
    <row r="252" spans="1:7" x14ac:dyDescent="0.35">
      <c r="A252" s="1" t="s">
        <v>1488</v>
      </c>
      <c r="B252" t="s">
        <v>1845</v>
      </c>
      <c r="C252" s="41">
        <v>45210.902777777781</v>
      </c>
      <c r="D252" t="s">
        <v>2120</v>
      </c>
      <c r="F252" s="1"/>
      <c r="G252" s="1" t="s">
        <v>2256</v>
      </c>
    </row>
    <row r="253" spans="1:7" x14ac:dyDescent="0.35">
      <c r="A253" s="1" t="s">
        <v>1489</v>
      </c>
      <c r="B253" t="s">
        <v>725</v>
      </c>
      <c r="C253" s="41">
        <v>45205.523611111108</v>
      </c>
      <c r="D253" t="s">
        <v>2016</v>
      </c>
      <c r="E253">
        <v>1</v>
      </c>
      <c r="F253" s="1" t="s">
        <v>460</v>
      </c>
      <c r="G253" t="s">
        <v>2256</v>
      </c>
    </row>
    <row r="254" spans="1:7" x14ac:dyDescent="0.35">
      <c r="A254" s="1" t="s">
        <v>1490</v>
      </c>
      <c r="B254" t="s">
        <v>1846</v>
      </c>
      <c r="C254" s="41">
        <v>45097.444444444445</v>
      </c>
      <c r="D254" t="s">
        <v>2152</v>
      </c>
      <c r="F254" s="1"/>
      <c r="G254" s="1" t="s">
        <v>2256</v>
      </c>
    </row>
    <row r="255" spans="1:7" x14ac:dyDescent="0.35">
      <c r="A255" s="1" t="s">
        <v>1491</v>
      </c>
      <c r="B255" t="s">
        <v>1847</v>
      </c>
      <c r="C255" s="41">
        <v>45075.668749999997</v>
      </c>
      <c r="D255" t="s">
        <v>2062</v>
      </c>
      <c r="F255" s="1" t="s">
        <v>577</v>
      </c>
      <c r="G255" t="s">
        <v>2256</v>
      </c>
    </row>
    <row r="256" spans="1:7" x14ac:dyDescent="0.35">
      <c r="A256" s="1" t="s">
        <v>1492</v>
      </c>
      <c r="B256" t="s">
        <v>1848</v>
      </c>
      <c r="C256" s="41">
        <v>45182.40625</v>
      </c>
      <c r="D256" t="s">
        <v>2002</v>
      </c>
      <c r="E256">
        <v>1</v>
      </c>
      <c r="F256" s="1" t="s">
        <v>350</v>
      </c>
      <c r="G256" s="1" t="s">
        <v>2256</v>
      </c>
    </row>
    <row r="257" spans="1:7" x14ac:dyDescent="0.35">
      <c r="A257" s="1" t="s">
        <v>1493</v>
      </c>
      <c r="B257" t="s">
        <v>1849</v>
      </c>
      <c r="C257" s="41">
        <v>45156.5</v>
      </c>
      <c r="D257" t="s">
        <v>2072</v>
      </c>
      <c r="F257" s="1"/>
      <c r="G257" t="s">
        <v>2256</v>
      </c>
    </row>
    <row r="258" spans="1:7" x14ac:dyDescent="0.35">
      <c r="A258" s="1" t="s">
        <v>1494</v>
      </c>
      <c r="B258" t="s">
        <v>1850</v>
      </c>
      <c r="C258" s="41">
        <v>45203.671527777777</v>
      </c>
      <c r="D258" t="s">
        <v>1999</v>
      </c>
      <c r="F258" s="1" t="s">
        <v>71</v>
      </c>
      <c r="G258" s="1" t="s">
        <v>2256</v>
      </c>
    </row>
    <row r="259" spans="1:7" x14ac:dyDescent="0.35">
      <c r="A259" s="1" t="s">
        <v>1495</v>
      </c>
      <c r="B259" t="s">
        <v>1851</v>
      </c>
      <c r="C259" s="41">
        <v>45223.600694444445</v>
      </c>
      <c r="D259" t="s">
        <v>2033</v>
      </c>
      <c r="F259" s="1"/>
      <c r="G259" s="1" t="s">
        <v>2256</v>
      </c>
    </row>
    <row r="260" spans="1:7" x14ac:dyDescent="0.35">
      <c r="A260" s="1" t="s">
        <v>1496</v>
      </c>
      <c r="B260" t="s">
        <v>1852</v>
      </c>
      <c r="C260" s="41">
        <v>45217.4375</v>
      </c>
      <c r="D260" t="s">
        <v>2153</v>
      </c>
      <c r="F260" s="1"/>
      <c r="G260" s="1" t="s">
        <v>2256</v>
      </c>
    </row>
    <row r="261" spans="1:7" x14ac:dyDescent="0.35">
      <c r="A261" s="1" t="s">
        <v>1497</v>
      </c>
      <c r="B261" t="s">
        <v>1853</v>
      </c>
      <c r="C261" s="41">
        <v>45121.520833333336</v>
      </c>
      <c r="D261" t="s">
        <v>2028</v>
      </c>
      <c r="F261" s="1"/>
      <c r="G261" t="s">
        <v>2256</v>
      </c>
    </row>
    <row r="262" spans="1:7" x14ac:dyDescent="0.35">
      <c r="A262" s="1" t="s">
        <v>1498</v>
      </c>
      <c r="B262" t="s">
        <v>1854</v>
      </c>
      <c r="C262" s="38">
        <v>45175.541666666664</v>
      </c>
      <c r="D262" t="s">
        <v>2154</v>
      </c>
      <c r="E262">
        <v>1</v>
      </c>
      <c r="G262" t="s">
        <v>2256</v>
      </c>
    </row>
    <row r="263" spans="1:7" x14ac:dyDescent="0.35">
      <c r="A263" s="1" t="s">
        <v>1499</v>
      </c>
      <c r="B263" t="s">
        <v>1855</v>
      </c>
      <c r="C263" s="41">
        <v>45174.540277777778</v>
      </c>
      <c r="D263" t="s">
        <v>2155</v>
      </c>
      <c r="F263" s="1" t="s">
        <v>71</v>
      </c>
      <c r="G263" s="1" t="s">
        <v>2256</v>
      </c>
    </row>
    <row r="264" spans="1:7" x14ac:dyDescent="0.35">
      <c r="A264" s="1" t="s">
        <v>1500</v>
      </c>
      <c r="B264" t="s">
        <v>1855</v>
      </c>
      <c r="C264" s="41">
        <v>45173.510416666664</v>
      </c>
      <c r="D264" t="s">
        <v>2156</v>
      </c>
      <c r="F264" s="1" t="s">
        <v>71</v>
      </c>
      <c r="G264" t="s">
        <v>2256</v>
      </c>
    </row>
    <row r="265" spans="1:7" x14ac:dyDescent="0.35">
      <c r="A265" s="1" t="s">
        <v>1501</v>
      </c>
      <c r="B265" t="s">
        <v>1856</v>
      </c>
      <c r="C265" s="41">
        <v>45154.520833333336</v>
      </c>
      <c r="D265" t="s">
        <v>2157</v>
      </c>
      <c r="E265">
        <v>1</v>
      </c>
      <c r="F265" s="1" t="s">
        <v>289</v>
      </c>
      <c r="G265" t="s">
        <v>2256</v>
      </c>
    </row>
    <row r="266" spans="1:7" x14ac:dyDescent="0.35">
      <c r="A266" s="1" t="s">
        <v>1502</v>
      </c>
      <c r="B266" t="s">
        <v>1857</v>
      </c>
      <c r="C266" s="41">
        <v>45139.436111111114</v>
      </c>
      <c r="D266" t="s">
        <v>2158</v>
      </c>
      <c r="E266">
        <v>1</v>
      </c>
      <c r="F266" s="1" t="s">
        <v>71</v>
      </c>
      <c r="G266" t="s">
        <v>2256</v>
      </c>
    </row>
    <row r="267" spans="1:7" x14ac:dyDescent="0.35">
      <c r="A267" s="1" t="s">
        <v>1503</v>
      </c>
      <c r="B267" t="s">
        <v>1858</v>
      </c>
      <c r="C267" s="41">
        <v>45111.513888888891</v>
      </c>
      <c r="D267" t="s">
        <v>2013</v>
      </c>
      <c r="E267">
        <v>1</v>
      </c>
      <c r="F267" s="1" t="s">
        <v>71</v>
      </c>
      <c r="G267" s="1" t="s">
        <v>2256</v>
      </c>
    </row>
    <row r="268" spans="1:7" x14ac:dyDescent="0.35">
      <c r="A268" s="1" t="s">
        <v>1504</v>
      </c>
      <c r="B268" t="s">
        <v>1859</v>
      </c>
      <c r="C268" s="41">
        <v>45237.583333333336</v>
      </c>
      <c r="D268" t="s">
        <v>2030</v>
      </c>
      <c r="G268" t="s">
        <v>2256</v>
      </c>
    </row>
    <row r="269" spans="1:7" x14ac:dyDescent="0.35">
      <c r="A269" s="1" t="s">
        <v>1505</v>
      </c>
      <c r="B269" t="s">
        <v>1860</v>
      </c>
      <c r="C269" s="41">
        <v>45132.348611111112</v>
      </c>
      <c r="D269" t="s">
        <v>2090</v>
      </c>
      <c r="E269">
        <v>1</v>
      </c>
      <c r="G269" t="s">
        <v>2256</v>
      </c>
    </row>
    <row r="270" spans="1:7" x14ac:dyDescent="0.35">
      <c r="A270" s="1" t="s">
        <v>1506</v>
      </c>
      <c r="B270" t="s">
        <v>1861</v>
      </c>
      <c r="C270" s="41">
        <v>45196.604166666664</v>
      </c>
      <c r="D270" t="s">
        <v>2066</v>
      </c>
      <c r="F270" s="1"/>
      <c r="G270" s="1" t="s">
        <v>2256</v>
      </c>
    </row>
    <row r="271" spans="1:7" x14ac:dyDescent="0.35">
      <c r="A271" s="1" t="s">
        <v>1507</v>
      </c>
      <c r="B271" t="s">
        <v>1862</v>
      </c>
      <c r="C271" s="41">
        <v>45163.458333333336</v>
      </c>
      <c r="D271" t="s">
        <v>2046</v>
      </c>
      <c r="F271" s="1"/>
      <c r="G271" s="1" t="s">
        <v>2256</v>
      </c>
    </row>
    <row r="272" spans="1:7" x14ac:dyDescent="0.35">
      <c r="A272" s="1" t="s">
        <v>1508</v>
      </c>
      <c r="B272" t="s">
        <v>1863</v>
      </c>
      <c r="C272" s="41">
        <v>45076.628472222219</v>
      </c>
      <c r="D272" t="s">
        <v>2000</v>
      </c>
      <c r="F272" s="1" t="s">
        <v>579</v>
      </c>
      <c r="G272" t="s">
        <v>2256</v>
      </c>
    </row>
    <row r="273" spans="1:7" x14ac:dyDescent="0.35">
      <c r="A273" s="1" t="s">
        <v>1509</v>
      </c>
      <c r="B273" t="s">
        <v>1864</v>
      </c>
      <c r="C273" s="41">
        <v>45236.913194444445</v>
      </c>
      <c r="D273" t="s">
        <v>2159</v>
      </c>
      <c r="G273" s="1" t="s">
        <v>2256</v>
      </c>
    </row>
    <row r="274" spans="1:7" x14ac:dyDescent="0.35">
      <c r="A274" s="1" t="s">
        <v>1510</v>
      </c>
      <c r="B274" t="s">
        <v>1865</v>
      </c>
      <c r="C274" s="41">
        <v>45173.425000000003</v>
      </c>
      <c r="D274" t="s">
        <v>2160</v>
      </c>
      <c r="F274" s="1"/>
      <c r="G274" t="s">
        <v>2256</v>
      </c>
    </row>
    <row r="275" spans="1:7" x14ac:dyDescent="0.35">
      <c r="A275" s="1" t="s">
        <v>1511</v>
      </c>
      <c r="B275" t="s">
        <v>1866</v>
      </c>
      <c r="C275" s="41">
        <v>45140.597916666666</v>
      </c>
      <c r="D275" t="s">
        <v>2161</v>
      </c>
      <c r="F275" s="1"/>
      <c r="G275" t="s">
        <v>2256</v>
      </c>
    </row>
    <row r="276" spans="1:7" x14ac:dyDescent="0.35">
      <c r="A276" s="1" t="s">
        <v>1512</v>
      </c>
      <c r="B276" t="s">
        <v>1867</v>
      </c>
      <c r="C276" s="41">
        <v>45117.4375</v>
      </c>
      <c r="D276" t="s">
        <v>2073</v>
      </c>
      <c r="F276" s="1" t="s">
        <v>649</v>
      </c>
      <c r="G276" t="s">
        <v>2256</v>
      </c>
    </row>
    <row r="277" spans="1:7" x14ac:dyDescent="0.35">
      <c r="A277" s="1" t="s">
        <v>1513</v>
      </c>
      <c r="B277" t="s">
        <v>1868</v>
      </c>
      <c r="C277" s="38">
        <v>45104.371527777781</v>
      </c>
      <c r="D277" t="s">
        <v>2162</v>
      </c>
      <c r="F277" s="1"/>
      <c r="G277" t="s">
        <v>2256</v>
      </c>
    </row>
    <row r="278" spans="1:7" x14ac:dyDescent="0.35">
      <c r="A278" s="1" t="s">
        <v>1514</v>
      </c>
      <c r="B278" t="s">
        <v>1869</v>
      </c>
      <c r="C278" s="41">
        <v>45105.479166666664</v>
      </c>
      <c r="D278" t="s">
        <v>2128</v>
      </c>
      <c r="F278" s="1"/>
      <c r="G278" s="1" t="s">
        <v>2256</v>
      </c>
    </row>
    <row r="279" spans="1:7" x14ac:dyDescent="0.35">
      <c r="A279" s="1" t="s">
        <v>1515</v>
      </c>
      <c r="B279" t="s">
        <v>1870</v>
      </c>
      <c r="C279" s="41">
        <v>45233.621527777781</v>
      </c>
      <c r="D279" t="s">
        <v>2033</v>
      </c>
      <c r="F279" s="1"/>
      <c r="G279" t="s">
        <v>2256</v>
      </c>
    </row>
    <row r="280" spans="1:7" x14ac:dyDescent="0.35">
      <c r="A280" s="1" t="s">
        <v>1516</v>
      </c>
      <c r="B280" t="s">
        <v>1871</v>
      </c>
      <c r="C280" s="41">
        <v>45160.572916666664</v>
      </c>
      <c r="D280" t="s">
        <v>2163</v>
      </c>
      <c r="F280" s="1"/>
      <c r="G280" s="1" t="s">
        <v>2256</v>
      </c>
    </row>
    <row r="281" spans="1:7" x14ac:dyDescent="0.35">
      <c r="A281" s="1" t="s">
        <v>1517</v>
      </c>
      <c r="B281" t="s">
        <v>1872</v>
      </c>
      <c r="C281" s="41">
        <v>45085.727777777778</v>
      </c>
      <c r="D281" t="s">
        <v>2002</v>
      </c>
      <c r="F281" s="1" t="s">
        <v>583</v>
      </c>
      <c r="G281" t="s">
        <v>2256</v>
      </c>
    </row>
    <row r="282" spans="1:7" x14ac:dyDescent="0.35">
      <c r="A282" s="1" t="s">
        <v>1518</v>
      </c>
      <c r="B282" t="s">
        <v>1873</v>
      </c>
      <c r="C282" s="41">
        <v>45224.539583333331</v>
      </c>
      <c r="D282" t="s">
        <v>2164</v>
      </c>
      <c r="F282" s="1"/>
      <c r="G282" s="1" t="s">
        <v>2256</v>
      </c>
    </row>
    <row r="283" spans="1:7" x14ac:dyDescent="0.35">
      <c r="A283" s="1" t="s">
        <v>1519</v>
      </c>
      <c r="B283" t="s">
        <v>1874</v>
      </c>
      <c r="C283" s="41">
        <v>45135.604166666664</v>
      </c>
      <c r="D283" t="s">
        <v>2165</v>
      </c>
      <c r="F283" s="1"/>
      <c r="G283" t="s">
        <v>2256</v>
      </c>
    </row>
    <row r="284" spans="1:7" x14ac:dyDescent="0.35">
      <c r="A284" s="1" t="s">
        <v>1520</v>
      </c>
      <c r="B284" t="s">
        <v>1875</v>
      </c>
      <c r="C284" s="41">
        <v>45206.39166666667</v>
      </c>
      <c r="D284" t="s">
        <v>2166</v>
      </c>
      <c r="F284" s="1"/>
      <c r="G284" s="1" t="s">
        <v>2256</v>
      </c>
    </row>
    <row r="285" spans="1:7" x14ac:dyDescent="0.35">
      <c r="A285" s="1" t="s">
        <v>1521</v>
      </c>
      <c r="B285" t="s">
        <v>1876</v>
      </c>
      <c r="C285" s="41">
        <v>45078.645833333336</v>
      </c>
      <c r="D285" t="s">
        <v>2019</v>
      </c>
      <c r="F285" s="1"/>
      <c r="G285" t="s">
        <v>2256</v>
      </c>
    </row>
    <row r="286" spans="1:7" x14ac:dyDescent="0.35">
      <c r="A286" s="1" t="s">
        <v>1522</v>
      </c>
      <c r="B286" t="s">
        <v>1877</v>
      </c>
      <c r="C286" s="41">
        <v>45245.458333333336</v>
      </c>
      <c r="D286" t="s">
        <v>2167</v>
      </c>
      <c r="F286" s="1"/>
      <c r="G286" s="1" t="s">
        <v>2256</v>
      </c>
    </row>
    <row r="287" spans="1:7" x14ac:dyDescent="0.35">
      <c r="A287" s="1" t="s">
        <v>1523</v>
      </c>
      <c r="B287" t="s">
        <v>1878</v>
      </c>
      <c r="C287" s="41">
        <v>45181.708333333336</v>
      </c>
      <c r="D287" t="s">
        <v>2168</v>
      </c>
      <c r="F287" s="1"/>
      <c r="G287" t="s">
        <v>2256</v>
      </c>
    </row>
    <row r="288" spans="1:7" x14ac:dyDescent="0.35">
      <c r="A288" s="1" t="s">
        <v>1524</v>
      </c>
      <c r="B288" t="s">
        <v>1879</v>
      </c>
      <c r="C288" s="41">
        <v>45145.4375</v>
      </c>
      <c r="D288" t="s">
        <v>2169</v>
      </c>
      <c r="G288" s="1" t="s">
        <v>2256</v>
      </c>
    </row>
    <row r="289" spans="1:7" x14ac:dyDescent="0.35">
      <c r="A289" s="1" t="s">
        <v>1525</v>
      </c>
      <c r="B289" t="s">
        <v>1880</v>
      </c>
      <c r="C289" s="41">
        <v>45121.578472222223</v>
      </c>
      <c r="D289" t="s">
        <v>2109</v>
      </c>
      <c r="F289" s="1" t="s">
        <v>116</v>
      </c>
      <c r="G289" s="1" t="s">
        <v>2256</v>
      </c>
    </row>
    <row r="290" spans="1:7" x14ac:dyDescent="0.35">
      <c r="A290" s="1" t="s">
        <v>1526</v>
      </c>
      <c r="B290" t="s">
        <v>1881</v>
      </c>
      <c r="C290" s="41">
        <v>45152.6875</v>
      </c>
      <c r="D290" t="s">
        <v>2033</v>
      </c>
      <c r="F290" s="1"/>
      <c r="G290" t="s">
        <v>2256</v>
      </c>
    </row>
    <row r="291" spans="1:7" x14ac:dyDescent="0.35">
      <c r="A291" s="1" t="s">
        <v>1527</v>
      </c>
      <c r="B291" t="s">
        <v>1882</v>
      </c>
      <c r="C291" s="41">
        <v>45183.520833333336</v>
      </c>
      <c r="D291" t="s">
        <v>2073</v>
      </c>
      <c r="F291" s="1"/>
      <c r="G291" t="s">
        <v>2256</v>
      </c>
    </row>
    <row r="292" spans="1:7" x14ac:dyDescent="0.35">
      <c r="A292" s="1" t="s">
        <v>1528</v>
      </c>
      <c r="B292" t="s">
        <v>1883</v>
      </c>
      <c r="C292" s="41">
        <v>45157.427777777775</v>
      </c>
      <c r="D292" t="s">
        <v>2170</v>
      </c>
      <c r="G292" t="s">
        <v>2256</v>
      </c>
    </row>
    <row r="293" spans="1:7" x14ac:dyDescent="0.35">
      <c r="A293" s="1" t="s">
        <v>1529</v>
      </c>
      <c r="B293" t="s">
        <v>1884</v>
      </c>
      <c r="C293" s="41">
        <v>45134.791666666664</v>
      </c>
      <c r="D293" t="s">
        <v>2028</v>
      </c>
      <c r="F293" s="1"/>
      <c r="G293" t="s">
        <v>2256</v>
      </c>
    </row>
    <row r="294" spans="1:7" x14ac:dyDescent="0.35">
      <c r="A294" s="1" t="s">
        <v>1530</v>
      </c>
      <c r="B294" t="s">
        <v>1885</v>
      </c>
      <c r="C294" s="41">
        <v>45183.520833333336</v>
      </c>
      <c r="D294" t="s">
        <v>2171</v>
      </c>
      <c r="E294">
        <v>1</v>
      </c>
      <c r="F294" s="1" t="s">
        <v>353</v>
      </c>
      <c r="G294" t="s">
        <v>2256</v>
      </c>
    </row>
    <row r="295" spans="1:7" x14ac:dyDescent="0.35">
      <c r="A295" s="1" t="s">
        <v>1531</v>
      </c>
      <c r="B295" t="s">
        <v>1886</v>
      </c>
      <c r="C295" s="41">
        <v>45253.795138888891</v>
      </c>
      <c r="D295" t="s">
        <v>2115</v>
      </c>
      <c r="E295">
        <v>1</v>
      </c>
      <c r="G295" t="s">
        <v>2256</v>
      </c>
    </row>
    <row r="296" spans="1:7" x14ac:dyDescent="0.35">
      <c r="A296" s="1" t="s">
        <v>1532</v>
      </c>
      <c r="B296" t="s">
        <v>1887</v>
      </c>
      <c r="C296" s="41">
        <v>45085.725694444445</v>
      </c>
      <c r="D296" t="s">
        <v>2172</v>
      </c>
      <c r="F296" s="1"/>
      <c r="G296" s="1" t="s">
        <v>2256</v>
      </c>
    </row>
    <row r="297" spans="1:7" x14ac:dyDescent="0.35">
      <c r="A297" s="1" t="s">
        <v>1533</v>
      </c>
      <c r="B297" t="s">
        <v>1888</v>
      </c>
      <c r="C297" s="41">
        <v>45165.791666666664</v>
      </c>
      <c r="D297" t="s">
        <v>2173</v>
      </c>
      <c r="E297">
        <v>1</v>
      </c>
      <c r="F297" s="1" t="s">
        <v>322</v>
      </c>
      <c r="G297" t="s">
        <v>2256</v>
      </c>
    </row>
    <row r="298" spans="1:7" x14ac:dyDescent="0.35">
      <c r="A298" s="1" t="s">
        <v>1534</v>
      </c>
      <c r="B298" t="s">
        <v>1889</v>
      </c>
      <c r="C298" s="41">
        <v>45216.375</v>
      </c>
      <c r="D298" t="s">
        <v>2174</v>
      </c>
      <c r="F298" s="1"/>
      <c r="G298" t="s">
        <v>2256</v>
      </c>
    </row>
    <row r="299" spans="1:7" x14ac:dyDescent="0.35">
      <c r="A299" s="1" t="s">
        <v>1535</v>
      </c>
      <c r="B299" t="s">
        <v>1890</v>
      </c>
      <c r="C299" s="41">
        <v>45198.40625</v>
      </c>
      <c r="D299" t="s">
        <v>2175</v>
      </c>
      <c r="E299">
        <v>2</v>
      </c>
      <c r="F299" s="1" t="s">
        <v>2243</v>
      </c>
      <c r="G299" t="s">
        <v>2256</v>
      </c>
    </row>
    <row r="300" spans="1:7" x14ac:dyDescent="0.35">
      <c r="A300" s="1" t="s">
        <v>1536</v>
      </c>
      <c r="B300" t="s">
        <v>1891</v>
      </c>
      <c r="C300" s="41">
        <v>45145.416666666664</v>
      </c>
      <c r="D300" t="s">
        <v>2176</v>
      </c>
      <c r="G300" s="1" t="s">
        <v>2256</v>
      </c>
    </row>
    <row r="301" spans="1:7" x14ac:dyDescent="0.35">
      <c r="A301" s="1" t="s">
        <v>1537</v>
      </c>
      <c r="B301" t="s">
        <v>1892</v>
      </c>
      <c r="C301" s="41">
        <v>45096.43472222222</v>
      </c>
      <c r="D301" t="s">
        <v>2133</v>
      </c>
      <c r="F301" s="1" t="s">
        <v>605</v>
      </c>
      <c r="G301" s="1" t="s">
        <v>2256</v>
      </c>
    </row>
    <row r="302" spans="1:7" x14ac:dyDescent="0.35">
      <c r="A302" s="1" t="s">
        <v>1538</v>
      </c>
      <c r="B302" t="s">
        <v>1893</v>
      </c>
      <c r="C302" s="41">
        <v>45110.402777777781</v>
      </c>
      <c r="D302" t="s">
        <v>2112</v>
      </c>
      <c r="F302" s="1" t="s">
        <v>2244</v>
      </c>
      <c r="G302" t="s">
        <v>2256</v>
      </c>
    </row>
    <row r="303" spans="1:7" x14ac:dyDescent="0.35">
      <c r="A303" s="1" t="s">
        <v>1539</v>
      </c>
      <c r="B303" t="s">
        <v>1894</v>
      </c>
      <c r="C303" s="41">
        <v>45223.87777777778</v>
      </c>
      <c r="D303" t="s">
        <v>2177</v>
      </c>
      <c r="G303" s="1" t="s">
        <v>2256</v>
      </c>
    </row>
    <row r="304" spans="1:7" x14ac:dyDescent="0.35">
      <c r="A304" s="1" t="s">
        <v>1540</v>
      </c>
      <c r="B304" t="s">
        <v>1895</v>
      </c>
      <c r="C304" s="41">
        <v>45159.34375</v>
      </c>
      <c r="D304" t="s">
        <v>2071</v>
      </c>
      <c r="E304">
        <v>-2</v>
      </c>
      <c r="F304" s="1"/>
      <c r="G304" t="s">
        <v>2256</v>
      </c>
    </row>
    <row r="305" spans="1:7" x14ac:dyDescent="0.35">
      <c r="A305" s="1" t="s">
        <v>1541</v>
      </c>
      <c r="B305" t="s">
        <v>1896</v>
      </c>
      <c r="C305" s="41">
        <v>45149.388888888891</v>
      </c>
      <c r="D305" t="s">
        <v>2178</v>
      </c>
      <c r="F305" s="1"/>
      <c r="G305" s="1" t="s">
        <v>2256</v>
      </c>
    </row>
    <row r="306" spans="1:7" x14ac:dyDescent="0.35">
      <c r="A306" s="1" t="s">
        <v>1542</v>
      </c>
      <c r="B306" t="s">
        <v>1897</v>
      </c>
      <c r="C306" s="41">
        <v>45110.375</v>
      </c>
      <c r="D306" t="s">
        <v>2092</v>
      </c>
      <c r="F306" t="s">
        <v>2245</v>
      </c>
      <c r="G306" t="s">
        <v>2256</v>
      </c>
    </row>
    <row r="307" spans="1:7" x14ac:dyDescent="0.35">
      <c r="A307" s="1" t="s">
        <v>1543</v>
      </c>
      <c r="B307" t="s">
        <v>1898</v>
      </c>
      <c r="C307" s="41">
        <v>45145.384027777778</v>
      </c>
      <c r="D307" t="s">
        <v>2179</v>
      </c>
      <c r="F307" s="1"/>
      <c r="G307" s="1" t="s">
        <v>2256</v>
      </c>
    </row>
    <row r="308" spans="1:7" x14ac:dyDescent="0.35">
      <c r="A308" s="1" t="s">
        <v>1544</v>
      </c>
      <c r="B308" t="s">
        <v>1898</v>
      </c>
      <c r="C308" s="41">
        <v>45152.383333333331</v>
      </c>
      <c r="D308" t="s">
        <v>1999</v>
      </c>
      <c r="F308" s="1"/>
      <c r="G308" s="1" t="s">
        <v>2256</v>
      </c>
    </row>
    <row r="309" spans="1:7" x14ac:dyDescent="0.35">
      <c r="A309" s="1" t="s">
        <v>1545</v>
      </c>
      <c r="B309" t="s">
        <v>1899</v>
      </c>
      <c r="C309" s="41">
        <v>45223.396527777775</v>
      </c>
      <c r="D309" t="s">
        <v>2148</v>
      </c>
      <c r="F309" s="1"/>
      <c r="G309" s="1" t="s">
        <v>2256</v>
      </c>
    </row>
    <row r="310" spans="1:7" x14ac:dyDescent="0.35">
      <c r="A310" s="1" t="s">
        <v>1546</v>
      </c>
      <c r="B310" t="s">
        <v>1900</v>
      </c>
      <c r="C310" s="41">
        <v>45096.354166666664</v>
      </c>
      <c r="D310" t="s">
        <v>2045</v>
      </c>
      <c r="F310" s="1" t="s">
        <v>605</v>
      </c>
      <c r="G310" s="1" t="s">
        <v>2256</v>
      </c>
    </row>
    <row r="311" spans="1:7" x14ac:dyDescent="0.35">
      <c r="A311" s="1" t="s">
        <v>1547</v>
      </c>
      <c r="B311" t="s">
        <v>1901</v>
      </c>
      <c r="C311" s="41">
        <v>45276.386805555558</v>
      </c>
      <c r="D311" t="s">
        <v>1999</v>
      </c>
      <c r="E311">
        <v>1</v>
      </c>
      <c r="G311" t="s">
        <v>2256</v>
      </c>
    </row>
    <row r="312" spans="1:7" x14ac:dyDescent="0.35">
      <c r="A312" s="1" t="s">
        <v>1548</v>
      </c>
      <c r="B312" t="s">
        <v>1902</v>
      </c>
      <c r="C312" s="41">
        <v>45241.371527777781</v>
      </c>
      <c r="D312" t="s">
        <v>2162</v>
      </c>
      <c r="E312">
        <v>1</v>
      </c>
      <c r="F312" s="1" t="s">
        <v>522</v>
      </c>
      <c r="G312" s="1" t="s">
        <v>2256</v>
      </c>
    </row>
    <row r="313" spans="1:7" x14ac:dyDescent="0.35">
      <c r="A313" s="1" t="s">
        <v>1549</v>
      </c>
      <c r="B313" t="s">
        <v>1903</v>
      </c>
      <c r="C313" s="41">
        <v>45198.356249999997</v>
      </c>
      <c r="D313" t="s">
        <v>2180</v>
      </c>
      <c r="G313" t="s">
        <v>2256</v>
      </c>
    </row>
    <row r="314" spans="1:7" x14ac:dyDescent="0.35">
      <c r="A314" s="1" t="s">
        <v>1550</v>
      </c>
      <c r="B314" t="s">
        <v>1904</v>
      </c>
      <c r="C314" s="41">
        <v>45162.350694444445</v>
      </c>
      <c r="D314" t="s">
        <v>2060</v>
      </c>
      <c r="E314">
        <v>1</v>
      </c>
      <c r="F314" s="1" t="s">
        <v>312</v>
      </c>
      <c r="G314" s="1" t="s">
        <v>2256</v>
      </c>
    </row>
    <row r="315" spans="1:7" x14ac:dyDescent="0.35">
      <c r="A315" s="1" t="s">
        <v>1551</v>
      </c>
      <c r="B315" t="s">
        <v>1904</v>
      </c>
      <c r="C315" s="41">
        <v>45160.361805555556</v>
      </c>
      <c r="D315" t="s">
        <v>2005</v>
      </c>
      <c r="E315">
        <v>1</v>
      </c>
      <c r="F315" s="1" t="s">
        <v>312</v>
      </c>
      <c r="G315" t="s">
        <v>2256</v>
      </c>
    </row>
    <row r="316" spans="1:7" x14ac:dyDescent="0.35">
      <c r="A316" s="1" t="s">
        <v>1552</v>
      </c>
      <c r="B316" t="s">
        <v>1905</v>
      </c>
      <c r="C316" s="41">
        <v>45156.527777777781</v>
      </c>
      <c r="D316" t="s">
        <v>2021</v>
      </c>
      <c r="E316">
        <v>1</v>
      </c>
      <c r="F316" s="1" t="s">
        <v>312</v>
      </c>
      <c r="G316" t="s">
        <v>2256</v>
      </c>
    </row>
    <row r="317" spans="1:7" x14ac:dyDescent="0.35">
      <c r="A317" s="1" t="s">
        <v>1553</v>
      </c>
      <c r="B317" t="s">
        <v>1906</v>
      </c>
      <c r="C317" s="41">
        <v>45154.363194444442</v>
      </c>
      <c r="D317" t="s">
        <v>2181</v>
      </c>
      <c r="E317">
        <v>1</v>
      </c>
      <c r="F317" s="1" t="s">
        <v>312</v>
      </c>
      <c r="G317" t="s">
        <v>2256</v>
      </c>
    </row>
    <row r="318" spans="1:7" x14ac:dyDescent="0.35">
      <c r="A318" s="1" t="s">
        <v>1554</v>
      </c>
      <c r="B318" t="s">
        <v>1907</v>
      </c>
      <c r="C318" s="41">
        <v>45148.490972222222</v>
      </c>
      <c r="D318" t="s">
        <v>2179</v>
      </c>
      <c r="F318" s="1"/>
      <c r="G318" t="s">
        <v>2256</v>
      </c>
    </row>
    <row r="319" spans="1:7" x14ac:dyDescent="0.35">
      <c r="A319" s="1" t="s">
        <v>1555</v>
      </c>
      <c r="B319" t="s">
        <v>1908</v>
      </c>
      <c r="C319" s="41">
        <v>45097.575694444444</v>
      </c>
      <c r="D319" t="s">
        <v>2130</v>
      </c>
      <c r="F319" s="1"/>
      <c r="G319" t="s">
        <v>2256</v>
      </c>
    </row>
    <row r="320" spans="1:7" x14ac:dyDescent="0.35">
      <c r="A320" s="1" t="s">
        <v>1556</v>
      </c>
      <c r="B320" t="s">
        <v>1909</v>
      </c>
      <c r="C320" s="41">
        <v>45223.416666666664</v>
      </c>
      <c r="D320" t="s">
        <v>2001</v>
      </c>
      <c r="E320">
        <v>1</v>
      </c>
      <c r="F320" s="1" t="s">
        <v>468</v>
      </c>
      <c r="G320" t="s">
        <v>2256</v>
      </c>
    </row>
    <row r="321" spans="1:7" x14ac:dyDescent="0.35">
      <c r="A321" s="1" t="s">
        <v>1557</v>
      </c>
      <c r="B321" t="s">
        <v>1910</v>
      </c>
      <c r="C321" s="41">
        <v>45274.395833333336</v>
      </c>
      <c r="D321" t="s">
        <v>2013</v>
      </c>
      <c r="F321" s="1" t="s">
        <v>469</v>
      </c>
      <c r="G321" s="1" t="s">
        <v>2256</v>
      </c>
    </row>
    <row r="322" spans="1:7" x14ac:dyDescent="0.35">
      <c r="A322" s="1" t="s">
        <v>1558</v>
      </c>
      <c r="B322" t="s">
        <v>1911</v>
      </c>
      <c r="C322" s="41">
        <v>45203.479166666664</v>
      </c>
      <c r="D322" t="s">
        <v>2071</v>
      </c>
      <c r="F322" s="1"/>
      <c r="G322" t="s">
        <v>2256</v>
      </c>
    </row>
    <row r="323" spans="1:7" x14ac:dyDescent="0.35">
      <c r="A323" s="1" t="s">
        <v>1559</v>
      </c>
      <c r="B323" t="s">
        <v>1912</v>
      </c>
      <c r="C323" s="41">
        <v>45152.377083333333</v>
      </c>
      <c r="D323" t="s">
        <v>1999</v>
      </c>
      <c r="F323" s="1"/>
      <c r="G323" s="1" t="s">
        <v>2256</v>
      </c>
    </row>
    <row r="324" spans="1:7" x14ac:dyDescent="0.35">
      <c r="A324" s="1" t="s">
        <v>1560</v>
      </c>
      <c r="B324" t="s">
        <v>1913</v>
      </c>
      <c r="C324" s="41">
        <v>45093.413194444445</v>
      </c>
      <c r="D324" t="s">
        <v>2150</v>
      </c>
      <c r="F324" s="1"/>
      <c r="G324" s="1" t="s">
        <v>2256</v>
      </c>
    </row>
    <row r="325" spans="1:7" x14ac:dyDescent="0.35">
      <c r="A325" s="1" t="s">
        <v>1561</v>
      </c>
      <c r="B325" t="s">
        <v>1914</v>
      </c>
      <c r="C325" s="41">
        <v>45167.506944444445</v>
      </c>
      <c r="D325" t="s">
        <v>2002</v>
      </c>
      <c r="F325" s="1" t="s">
        <v>742</v>
      </c>
      <c r="G325" s="1" t="s">
        <v>2256</v>
      </c>
    </row>
    <row r="326" spans="1:7" x14ac:dyDescent="0.35">
      <c r="A326" s="1" t="s">
        <v>1562</v>
      </c>
      <c r="B326" t="s">
        <v>1915</v>
      </c>
      <c r="C326" s="41">
        <v>45096.645833333336</v>
      </c>
      <c r="D326" t="s">
        <v>2028</v>
      </c>
      <c r="G326" s="1" t="s">
        <v>2256</v>
      </c>
    </row>
    <row r="327" spans="1:7" x14ac:dyDescent="0.35">
      <c r="A327" s="1" t="s">
        <v>1563</v>
      </c>
      <c r="B327" t="s">
        <v>1916</v>
      </c>
      <c r="C327" s="41">
        <v>45260.388194444444</v>
      </c>
      <c r="D327" t="s">
        <v>2016</v>
      </c>
      <c r="F327" s="1" t="s">
        <v>742</v>
      </c>
      <c r="G327" s="1" t="s">
        <v>2256</v>
      </c>
    </row>
    <row r="328" spans="1:7" x14ac:dyDescent="0.35">
      <c r="A328" s="1" t="s">
        <v>1564</v>
      </c>
      <c r="B328" t="s">
        <v>1917</v>
      </c>
      <c r="C328" s="41">
        <v>45224.625</v>
      </c>
      <c r="D328" t="s">
        <v>2182</v>
      </c>
      <c r="F328" s="1" t="s">
        <v>468</v>
      </c>
      <c r="G328" s="1" t="s">
        <v>2256</v>
      </c>
    </row>
    <row r="329" spans="1:7" x14ac:dyDescent="0.35">
      <c r="A329" s="1" t="s">
        <v>1565</v>
      </c>
      <c r="B329" t="s">
        <v>1918</v>
      </c>
      <c r="C329" s="41">
        <v>45222.378472222219</v>
      </c>
      <c r="D329" t="s">
        <v>2111</v>
      </c>
      <c r="E329">
        <v>1</v>
      </c>
      <c r="F329" s="1"/>
      <c r="G329" t="s">
        <v>2256</v>
      </c>
    </row>
    <row r="330" spans="1:7" x14ac:dyDescent="0.35">
      <c r="A330" s="1" t="s">
        <v>2301</v>
      </c>
      <c r="B330" t="s">
        <v>2302</v>
      </c>
      <c r="C330" s="41">
        <v>45280.753472222219</v>
      </c>
      <c r="D330" t="s">
        <v>2143</v>
      </c>
      <c r="E330">
        <v>1</v>
      </c>
      <c r="F330" s="1"/>
      <c r="G330" t="s">
        <v>2257</v>
      </c>
    </row>
    <row r="331" spans="1:7" x14ac:dyDescent="0.35">
      <c r="A331" s="1" t="s">
        <v>1566</v>
      </c>
      <c r="B331" t="s">
        <v>1919</v>
      </c>
      <c r="C331" s="41">
        <v>45224.510416666664</v>
      </c>
      <c r="D331" t="s">
        <v>2014</v>
      </c>
      <c r="E331">
        <v>1</v>
      </c>
      <c r="F331" s="1" t="s">
        <v>469</v>
      </c>
      <c r="G331" t="s">
        <v>2256</v>
      </c>
    </row>
    <row r="332" spans="1:7" x14ac:dyDescent="0.35">
      <c r="A332" s="1" t="s">
        <v>1567</v>
      </c>
      <c r="B332" t="s">
        <v>1919</v>
      </c>
      <c r="C332" s="38">
        <v>45224.409722222219</v>
      </c>
      <c r="D332" t="s">
        <v>2033</v>
      </c>
      <c r="E332">
        <v>1</v>
      </c>
      <c r="F332" s="1" t="s">
        <v>469</v>
      </c>
      <c r="G332" t="s">
        <v>2256</v>
      </c>
    </row>
    <row r="333" spans="1:7" x14ac:dyDescent="0.35">
      <c r="A333" s="1" t="s">
        <v>1568</v>
      </c>
      <c r="B333" t="s">
        <v>1920</v>
      </c>
      <c r="C333" s="41">
        <v>45262.393055555556</v>
      </c>
      <c r="D333" t="s">
        <v>2183</v>
      </c>
      <c r="E333">
        <v>1</v>
      </c>
      <c r="F333" s="1" t="s">
        <v>2246</v>
      </c>
      <c r="G333" s="1" t="s">
        <v>2256</v>
      </c>
    </row>
    <row r="334" spans="1:7" x14ac:dyDescent="0.35">
      <c r="A334" s="1" t="s">
        <v>1569</v>
      </c>
      <c r="B334" t="s">
        <v>1921</v>
      </c>
      <c r="C334" s="41">
        <v>45215.375</v>
      </c>
      <c r="D334" t="s">
        <v>1996</v>
      </c>
      <c r="F334" s="1"/>
      <c r="G334" t="s">
        <v>2256</v>
      </c>
    </row>
    <row r="335" spans="1:7" x14ac:dyDescent="0.35">
      <c r="A335" s="1" t="s">
        <v>1570</v>
      </c>
      <c r="B335" t="s">
        <v>436</v>
      </c>
      <c r="C335" s="41">
        <v>45209.442361111112</v>
      </c>
      <c r="D335" t="s">
        <v>2184</v>
      </c>
      <c r="E335">
        <v>1</v>
      </c>
      <c r="F335" s="1" t="s">
        <v>435</v>
      </c>
      <c r="G335" t="s">
        <v>2256</v>
      </c>
    </row>
    <row r="336" spans="1:7" x14ac:dyDescent="0.35">
      <c r="A336" s="1" t="s">
        <v>1571</v>
      </c>
      <c r="B336" t="s">
        <v>1922</v>
      </c>
      <c r="C336" s="41">
        <v>45163.446527777778</v>
      </c>
      <c r="D336" t="s">
        <v>2185</v>
      </c>
      <c r="F336" s="1"/>
      <c r="G336" t="s">
        <v>2256</v>
      </c>
    </row>
    <row r="337" spans="1:7" x14ac:dyDescent="0.35">
      <c r="A337" s="1" t="s">
        <v>1572</v>
      </c>
      <c r="B337" t="s">
        <v>1923</v>
      </c>
      <c r="C337" s="38">
        <v>45135.567361111112</v>
      </c>
      <c r="D337" t="s">
        <v>2186</v>
      </c>
      <c r="F337" s="1"/>
      <c r="G337" t="s">
        <v>2256</v>
      </c>
    </row>
    <row r="338" spans="1:7" x14ac:dyDescent="0.35">
      <c r="A338" s="1" t="s">
        <v>1573</v>
      </c>
      <c r="B338" t="s">
        <v>1924</v>
      </c>
      <c r="C338" s="41">
        <v>45098.65625</v>
      </c>
      <c r="D338" t="s">
        <v>2101</v>
      </c>
      <c r="E338">
        <v>1</v>
      </c>
      <c r="F338" s="1" t="s">
        <v>101</v>
      </c>
      <c r="G338" t="s">
        <v>2256</v>
      </c>
    </row>
    <row r="339" spans="1:7" x14ac:dyDescent="0.35">
      <c r="A339" s="1" t="s">
        <v>1574</v>
      </c>
      <c r="B339" t="s">
        <v>1925</v>
      </c>
      <c r="C339" s="41">
        <v>45083.552777777775</v>
      </c>
      <c r="D339" t="s">
        <v>2101</v>
      </c>
      <c r="F339" s="1" t="s">
        <v>2247</v>
      </c>
      <c r="G339" s="1" t="s">
        <v>2256</v>
      </c>
    </row>
    <row r="340" spans="1:7" x14ac:dyDescent="0.35">
      <c r="A340" s="1" t="s">
        <v>1575</v>
      </c>
      <c r="B340" t="s">
        <v>1925</v>
      </c>
      <c r="C340" s="41">
        <v>45084.529861111114</v>
      </c>
      <c r="D340" t="s">
        <v>2185</v>
      </c>
      <c r="F340" s="1" t="s">
        <v>2248</v>
      </c>
      <c r="G340" t="s">
        <v>2256</v>
      </c>
    </row>
    <row r="341" spans="1:7" x14ac:dyDescent="0.35">
      <c r="A341" s="1" t="s">
        <v>1576</v>
      </c>
      <c r="B341" t="s">
        <v>1926</v>
      </c>
      <c r="C341" s="41">
        <v>45082.671527777777</v>
      </c>
      <c r="D341" t="s">
        <v>2003</v>
      </c>
      <c r="F341" s="1" t="s">
        <v>2249</v>
      </c>
      <c r="G341" t="s">
        <v>2256</v>
      </c>
    </row>
    <row r="342" spans="1:7" x14ac:dyDescent="0.35">
      <c r="A342" s="1" t="s">
        <v>1577</v>
      </c>
      <c r="B342" t="s">
        <v>1927</v>
      </c>
      <c r="C342" s="41">
        <v>45081.617361111108</v>
      </c>
      <c r="D342" t="s">
        <v>2083</v>
      </c>
      <c r="F342" s="1" t="s">
        <v>2250</v>
      </c>
      <c r="G342" s="1" t="s">
        <v>2256</v>
      </c>
    </row>
    <row r="343" spans="1:7" x14ac:dyDescent="0.35">
      <c r="A343" s="1" t="s">
        <v>1578</v>
      </c>
      <c r="B343" t="s">
        <v>1928</v>
      </c>
      <c r="C343" s="41">
        <v>45119.416666666664</v>
      </c>
      <c r="D343" t="s">
        <v>2047</v>
      </c>
      <c r="F343" s="1"/>
      <c r="G343" s="1" t="s">
        <v>2256</v>
      </c>
    </row>
    <row r="344" spans="1:7" x14ac:dyDescent="0.35">
      <c r="A344" s="1" t="s">
        <v>1579</v>
      </c>
      <c r="B344" t="s">
        <v>1929</v>
      </c>
      <c r="C344" s="41">
        <v>45232.923611111109</v>
      </c>
      <c r="D344" t="s">
        <v>2001</v>
      </c>
      <c r="F344" s="1" t="s">
        <v>124</v>
      </c>
      <c r="G344" t="s">
        <v>2256</v>
      </c>
    </row>
    <row r="345" spans="1:7" x14ac:dyDescent="0.35">
      <c r="A345" s="1" t="s">
        <v>1580</v>
      </c>
      <c r="B345" t="s">
        <v>1930</v>
      </c>
      <c r="C345" s="41">
        <v>45124.680555555555</v>
      </c>
      <c r="D345" t="s">
        <v>2046</v>
      </c>
      <c r="F345" s="1" t="s">
        <v>116</v>
      </c>
      <c r="G345" s="1" t="s">
        <v>2256</v>
      </c>
    </row>
    <row r="346" spans="1:7" x14ac:dyDescent="0.35">
      <c r="A346" s="1" t="s">
        <v>2281</v>
      </c>
      <c r="B346" t="s">
        <v>2282</v>
      </c>
      <c r="C346" s="41">
        <v>45278.520833333336</v>
      </c>
      <c r="D346" t="s">
        <v>2283</v>
      </c>
      <c r="E346">
        <v>1</v>
      </c>
      <c r="F346" s="1" t="s">
        <v>2303</v>
      </c>
      <c r="G346" s="1" t="s">
        <v>2256</v>
      </c>
    </row>
    <row r="347" spans="1:7" x14ac:dyDescent="0.35">
      <c r="A347" s="1" t="s">
        <v>1581</v>
      </c>
      <c r="B347" t="s">
        <v>1931</v>
      </c>
      <c r="C347" s="41">
        <v>45262.366666666669</v>
      </c>
      <c r="D347" t="s">
        <v>2187</v>
      </c>
      <c r="F347" s="1" t="s">
        <v>1568</v>
      </c>
      <c r="G347" s="1" t="s">
        <v>2256</v>
      </c>
    </row>
    <row r="348" spans="1:7" x14ac:dyDescent="0.35">
      <c r="A348" s="1" t="s">
        <v>1582</v>
      </c>
      <c r="B348" t="s">
        <v>1932</v>
      </c>
      <c r="C348" s="41">
        <v>45254.348611111112</v>
      </c>
      <c r="D348" t="s">
        <v>2090</v>
      </c>
      <c r="E348">
        <v>1</v>
      </c>
      <c r="F348" s="1" t="s">
        <v>736</v>
      </c>
      <c r="G348" t="s">
        <v>2256</v>
      </c>
    </row>
    <row r="349" spans="1:7" x14ac:dyDescent="0.35">
      <c r="A349" s="1" t="s">
        <v>1583</v>
      </c>
      <c r="B349" t="s">
        <v>1933</v>
      </c>
      <c r="C349" s="41">
        <v>45252.75277777778</v>
      </c>
      <c r="D349" t="s">
        <v>2179</v>
      </c>
      <c r="E349">
        <v>1</v>
      </c>
      <c r="F349" s="1" t="s">
        <v>736</v>
      </c>
      <c r="G349" t="s">
        <v>2256</v>
      </c>
    </row>
    <row r="350" spans="1:7" x14ac:dyDescent="0.35">
      <c r="A350" s="1" t="s">
        <v>1584</v>
      </c>
      <c r="B350" t="s">
        <v>1934</v>
      </c>
      <c r="C350" s="41">
        <v>45252.343055555553</v>
      </c>
      <c r="D350" t="s">
        <v>2009</v>
      </c>
      <c r="E350">
        <v>1</v>
      </c>
      <c r="F350" s="1" t="s">
        <v>736</v>
      </c>
      <c r="G350" s="1" t="s">
        <v>2256</v>
      </c>
    </row>
    <row r="351" spans="1:7" x14ac:dyDescent="0.35">
      <c r="A351" s="1" t="s">
        <v>1585</v>
      </c>
      <c r="B351" t="s">
        <v>1935</v>
      </c>
      <c r="C351" s="41">
        <v>45201.387499999997</v>
      </c>
      <c r="D351" t="s">
        <v>2029</v>
      </c>
      <c r="F351" s="1"/>
      <c r="G351" t="s">
        <v>2256</v>
      </c>
    </row>
    <row r="352" spans="1:7" x14ac:dyDescent="0.35">
      <c r="A352" s="1" t="s">
        <v>1586</v>
      </c>
      <c r="B352" t="s">
        <v>1936</v>
      </c>
      <c r="C352" s="41">
        <v>45131.418055555558</v>
      </c>
      <c r="D352" t="s">
        <v>2188</v>
      </c>
      <c r="E352">
        <v>2</v>
      </c>
      <c r="F352" s="1" t="s">
        <v>21</v>
      </c>
      <c r="G352" t="s">
        <v>2256</v>
      </c>
    </row>
    <row r="353" spans="1:7" x14ac:dyDescent="0.35">
      <c r="A353" s="1" t="s">
        <v>1587</v>
      </c>
      <c r="B353" t="s">
        <v>1937</v>
      </c>
      <c r="C353" s="41">
        <v>45092.381944444445</v>
      </c>
      <c r="D353" t="s">
        <v>2189</v>
      </c>
      <c r="F353" s="1" t="s">
        <v>21</v>
      </c>
      <c r="G353" s="1" t="s">
        <v>2256</v>
      </c>
    </row>
    <row r="354" spans="1:7" x14ac:dyDescent="0.35">
      <c r="A354" s="1" t="s">
        <v>1588</v>
      </c>
      <c r="B354" t="s">
        <v>1938</v>
      </c>
      <c r="C354" s="41">
        <v>45258.407638888886</v>
      </c>
      <c r="D354" t="s">
        <v>2071</v>
      </c>
      <c r="F354" s="1"/>
      <c r="G354" t="s">
        <v>2256</v>
      </c>
    </row>
    <row r="355" spans="1:7" x14ac:dyDescent="0.35">
      <c r="A355" s="1" t="s">
        <v>1589</v>
      </c>
      <c r="B355" t="s">
        <v>1939</v>
      </c>
      <c r="C355" s="38">
        <v>45078.347222222219</v>
      </c>
      <c r="D355" t="s">
        <v>2190</v>
      </c>
      <c r="G355" t="s">
        <v>2256</v>
      </c>
    </row>
    <row r="356" spans="1:7" x14ac:dyDescent="0.35">
      <c r="A356" s="1" t="s">
        <v>1590</v>
      </c>
      <c r="B356" t="s">
        <v>1940</v>
      </c>
      <c r="C356" s="41">
        <v>45223.395833333336</v>
      </c>
      <c r="D356" t="s">
        <v>2191</v>
      </c>
      <c r="E356">
        <v>1</v>
      </c>
      <c r="F356" s="1" t="s">
        <v>465</v>
      </c>
      <c r="G356" s="1" t="s">
        <v>2256</v>
      </c>
    </row>
    <row r="357" spans="1:7" x14ac:dyDescent="0.35">
      <c r="A357" s="1" t="s">
        <v>2284</v>
      </c>
      <c r="B357" t="s">
        <v>2285</v>
      </c>
      <c r="C357" s="41">
        <v>45279.385416666664</v>
      </c>
      <c r="D357" t="s">
        <v>2033</v>
      </c>
      <c r="F357" s="1" t="s">
        <v>465</v>
      </c>
      <c r="G357" s="1" t="s">
        <v>2256</v>
      </c>
    </row>
    <row r="358" spans="1:7" x14ac:dyDescent="0.35">
      <c r="A358" s="1" t="s">
        <v>1591</v>
      </c>
      <c r="B358" t="s">
        <v>1941</v>
      </c>
      <c r="C358" s="41">
        <v>45278.413194444445</v>
      </c>
      <c r="D358" t="s">
        <v>2072</v>
      </c>
      <c r="F358" s="1" t="s">
        <v>465</v>
      </c>
      <c r="G358" s="1" t="s">
        <v>2256</v>
      </c>
    </row>
    <row r="359" spans="1:7" x14ac:dyDescent="0.35">
      <c r="A359" s="1" t="s">
        <v>1592</v>
      </c>
      <c r="B359" t="s">
        <v>1942</v>
      </c>
      <c r="C359" s="41">
        <v>45267.43472222222</v>
      </c>
      <c r="D359" t="s">
        <v>2104</v>
      </c>
      <c r="F359" s="1" t="s">
        <v>465</v>
      </c>
      <c r="G359" s="1" t="s">
        <v>2256</v>
      </c>
    </row>
    <row r="360" spans="1:7" x14ac:dyDescent="0.35">
      <c r="A360" s="1" t="s">
        <v>1593</v>
      </c>
      <c r="B360" t="s">
        <v>1943</v>
      </c>
      <c r="C360" s="41">
        <v>45182.40625</v>
      </c>
      <c r="D360" t="s">
        <v>2192</v>
      </c>
      <c r="F360" s="1"/>
      <c r="G360" t="s">
        <v>2256</v>
      </c>
    </row>
    <row r="361" spans="1:7" x14ac:dyDescent="0.35">
      <c r="A361" s="1" t="s">
        <v>1594</v>
      </c>
      <c r="B361" t="s">
        <v>1944</v>
      </c>
      <c r="C361" s="41">
        <v>45097.416666666664</v>
      </c>
      <c r="D361" t="s">
        <v>2153</v>
      </c>
      <c r="F361" s="1"/>
      <c r="G361" t="s">
        <v>2256</v>
      </c>
    </row>
    <row r="362" spans="1:7" x14ac:dyDescent="0.35">
      <c r="A362" s="1" t="s">
        <v>1595</v>
      </c>
      <c r="B362" t="s">
        <v>1945</v>
      </c>
      <c r="C362" s="41">
        <v>45253.663888888892</v>
      </c>
      <c r="D362" t="s">
        <v>2104</v>
      </c>
      <c r="E362">
        <v>1</v>
      </c>
      <c r="F362" s="1" t="s">
        <v>792</v>
      </c>
      <c r="G362" t="s">
        <v>2256</v>
      </c>
    </row>
    <row r="363" spans="1:7" x14ac:dyDescent="0.35">
      <c r="A363" s="1" t="s">
        <v>1596</v>
      </c>
      <c r="B363" t="s">
        <v>1946</v>
      </c>
      <c r="C363" s="41">
        <v>45252.713888888888</v>
      </c>
      <c r="D363" t="s">
        <v>2083</v>
      </c>
      <c r="E363">
        <v>1</v>
      </c>
      <c r="F363" s="1" t="s">
        <v>792</v>
      </c>
      <c r="G363" t="s">
        <v>2256</v>
      </c>
    </row>
    <row r="364" spans="1:7" x14ac:dyDescent="0.35">
      <c r="A364" s="1" t="s">
        <v>1597</v>
      </c>
      <c r="B364" t="s">
        <v>1947</v>
      </c>
      <c r="C364" s="41">
        <v>45134.515972222223</v>
      </c>
      <c r="D364" t="s">
        <v>2047</v>
      </c>
      <c r="F364" s="1"/>
      <c r="G364" t="s">
        <v>2256</v>
      </c>
    </row>
    <row r="365" spans="1:7" x14ac:dyDescent="0.35">
      <c r="A365" s="1" t="s">
        <v>1598</v>
      </c>
      <c r="B365" t="s">
        <v>1948</v>
      </c>
      <c r="C365" s="41">
        <v>45117.5625</v>
      </c>
      <c r="D365" t="s">
        <v>2193</v>
      </c>
      <c r="F365" s="1" t="s">
        <v>2251</v>
      </c>
      <c r="G365" t="s">
        <v>2256</v>
      </c>
    </row>
    <row r="366" spans="1:7" x14ac:dyDescent="0.35">
      <c r="A366" s="1" t="s">
        <v>1599</v>
      </c>
      <c r="B366" t="s">
        <v>1949</v>
      </c>
      <c r="C366" s="41">
        <v>45092.375</v>
      </c>
      <c r="D366" t="s">
        <v>2001</v>
      </c>
      <c r="F366" s="1" t="s">
        <v>601</v>
      </c>
      <c r="G366" t="s">
        <v>2256</v>
      </c>
    </row>
    <row r="367" spans="1:7" x14ac:dyDescent="0.35">
      <c r="A367" s="1" t="s">
        <v>1600</v>
      </c>
      <c r="B367" t="s">
        <v>786</v>
      </c>
      <c r="C367" s="41">
        <v>45267.549305555556</v>
      </c>
      <c r="D367" t="s">
        <v>2194</v>
      </c>
      <c r="F367" s="1" t="s">
        <v>785</v>
      </c>
      <c r="G367" t="s">
        <v>2256</v>
      </c>
    </row>
    <row r="368" spans="1:7" x14ac:dyDescent="0.35">
      <c r="A368" s="1" t="s">
        <v>1601</v>
      </c>
      <c r="B368" t="s">
        <v>1950</v>
      </c>
      <c r="C368" s="41">
        <v>45265.502083333333</v>
      </c>
      <c r="D368" t="s">
        <v>2037</v>
      </c>
      <c r="F368" s="1"/>
      <c r="G368" s="1" t="s">
        <v>2256</v>
      </c>
    </row>
    <row r="369" spans="1:7" x14ac:dyDescent="0.35">
      <c r="A369" s="1" t="s">
        <v>1602</v>
      </c>
      <c r="B369" t="s">
        <v>1951</v>
      </c>
      <c r="C369" s="41">
        <v>45257.370138888888</v>
      </c>
      <c r="D369" t="s">
        <v>2035</v>
      </c>
      <c r="E369">
        <v>2</v>
      </c>
      <c r="F369" s="1" t="s">
        <v>743</v>
      </c>
      <c r="G369" t="s">
        <v>2256</v>
      </c>
    </row>
    <row r="370" spans="1:7" x14ac:dyDescent="0.35">
      <c r="A370" s="1" t="s">
        <v>1603</v>
      </c>
      <c r="B370" t="s">
        <v>1950</v>
      </c>
      <c r="C370" s="41">
        <v>45253.781944444447</v>
      </c>
      <c r="D370" t="s">
        <v>2027</v>
      </c>
      <c r="F370" s="1"/>
      <c r="G370" s="1" t="s">
        <v>2256</v>
      </c>
    </row>
    <row r="371" spans="1:7" x14ac:dyDescent="0.35">
      <c r="A371" s="1" t="s">
        <v>1604</v>
      </c>
      <c r="B371" t="s">
        <v>1952</v>
      </c>
      <c r="C371" s="41">
        <v>45245.364583333336</v>
      </c>
      <c r="D371" t="s">
        <v>1996</v>
      </c>
      <c r="E371">
        <v>1</v>
      </c>
      <c r="F371" s="1" t="s">
        <v>743</v>
      </c>
      <c r="G371" s="1" t="s">
        <v>2256</v>
      </c>
    </row>
    <row r="372" spans="1:7" x14ac:dyDescent="0.35">
      <c r="A372" s="1" t="s">
        <v>1605</v>
      </c>
      <c r="B372" t="s">
        <v>1953</v>
      </c>
      <c r="C372" s="41">
        <v>45201.4375</v>
      </c>
      <c r="D372" t="s">
        <v>2195</v>
      </c>
      <c r="F372" s="1"/>
      <c r="G372" t="s">
        <v>2256</v>
      </c>
    </row>
    <row r="373" spans="1:7" x14ac:dyDescent="0.35">
      <c r="A373" s="1" t="s">
        <v>1606</v>
      </c>
      <c r="B373" t="s">
        <v>1954</v>
      </c>
      <c r="C373" s="41">
        <v>45114.489583333336</v>
      </c>
      <c r="D373" t="s">
        <v>2196</v>
      </c>
      <c r="E373">
        <v>2</v>
      </c>
      <c r="F373" s="1" t="s">
        <v>2252</v>
      </c>
      <c r="G373" t="s">
        <v>2256</v>
      </c>
    </row>
    <row r="374" spans="1:7" x14ac:dyDescent="0.35">
      <c r="A374" s="1" t="s">
        <v>1607</v>
      </c>
      <c r="B374" t="s">
        <v>707</v>
      </c>
      <c r="C374" s="41">
        <v>45174.375</v>
      </c>
      <c r="D374" t="s">
        <v>2148</v>
      </c>
      <c r="E374">
        <v>1</v>
      </c>
      <c r="F374" s="1" t="s">
        <v>706</v>
      </c>
      <c r="G374" t="s">
        <v>2256</v>
      </c>
    </row>
    <row r="375" spans="1:7" x14ac:dyDescent="0.35">
      <c r="A375" s="1" t="s">
        <v>1608</v>
      </c>
      <c r="B375" t="s">
        <v>1955</v>
      </c>
      <c r="C375" s="38">
        <v>45154.375</v>
      </c>
      <c r="D375" t="s">
        <v>2003</v>
      </c>
      <c r="F375" s="1"/>
      <c r="G375" t="s">
        <v>2256</v>
      </c>
    </row>
    <row r="376" spans="1:7" x14ac:dyDescent="0.35">
      <c r="A376" s="1" t="s">
        <v>1609</v>
      </c>
      <c r="B376" t="s">
        <v>1956</v>
      </c>
      <c r="C376" s="41">
        <v>45243.454861111109</v>
      </c>
      <c r="D376" t="s">
        <v>2072</v>
      </c>
      <c r="E376">
        <v>1</v>
      </c>
      <c r="F376" s="1" t="s">
        <v>792</v>
      </c>
      <c r="G376" s="1" t="s">
        <v>2256</v>
      </c>
    </row>
    <row r="377" spans="1:7" x14ac:dyDescent="0.35">
      <c r="A377" s="1" t="s">
        <v>1610</v>
      </c>
      <c r="B377" t="s">
        <v>1957</v>
      </c>
      <c r="C377" s="41">
        <v>45117.377083333333</v>
      </c>
      <c r="D377" t="s">
        <v>2187</v>
      </c>
      <c r="F377" s="1"/>
      <c r="G377" t="s">
        <v>2256</v>
      </c>
    </row>
    <row r="378" spans="1:7" x14ac:dyDescent="0.35">
      <c r="A378" s="1" t="s">
        <v>1611</v>
      </c>
      <c r="B378" t="s">
        <v>1958</v>
      </c>
      <c r="C378" s="41">
        <v>45219.368055555555</v>
      </c>
      <c r="D378" t="s">
        <v>2039</v>
      </c>
      <c r="E378">
        <v>1</v>
      </c>
      <c r="F378" s="1" t="s">
        <v>446</v>
      </c>
      <c r="G378" s="1" t="s">
        <v>2256</v>
      </c>
    </row>
    <row r="379" spans="1:7" x14ac:dyDescent="0.35">
      <c r="A379" s="1" t="s">
        <v>1612</v>
      </c>
      <c r="B379" t="s">
        <v>1959</v>
      </c>
      <c r="C379" s="38">
        <v>45274.583333333336</v>
      </c>
      <c r="D379" t="s">
        <v>2286</v>
      </c>
      <c r="F379" s="1"/>
      <c r="G379" t="s">
        <v>2256</v>
      </c>
    </row>
    <row r="380" spans="1:7" x14ac:dyDescent="0.35">
      <c r="A380" s="1" t="s">
        <v>1613</v>
      </c>
      <c r="B380" t="s">
        <v>1960</v>
      </c>
      <c r="C380" s="41">
        <v>45247.524305555555</v>
      </c>
      <c r="D380" t="s">
        <v>2197</v>
      </c>
      <c r="F380" s="1"/>
      <c r="G380" t="s">
        <v>2256</v>
      </c>
    </row>
    <row r="381" spans="1:7" x14ac:dyDescent="0.35">
      <c r="A381" s="1" t="s">
        <v>1614</v>
      </c>
      <c r="B381" t="s">
        <v>1961</v>
      </c>
      <c r="C381" s="41">
        <v>45246.458333333336</v>
      </c>
      <c r="D381" t="s">
        <v>2198</v>
      </c>
      <c r="F381" s="1"/>
      <c r="G381" t="s">
        <v>2256</v>
      </c>
    </row>
    <row r="382" spans="1:7" x14ac:dyDescent="0.35">
      <c r="A382" s="1" t="s">
        <v>1615</v>
      </c>
      <c r="B382" t="s">
        <v>1962</v>
      </c>
      <c r="C382" s="41">
        <v>45097.357638888891</v>
      </c>
      <c r="D382" t="s">
        <v>2199</v>
      </c>
      <c r="E382">
        <v>1</v>
      </c>
      <c r="F382" s="1" t="s">
        <v>97</v>
      </c>
      <c r="G382" s="1" t="s">
        <v>2256</v>
      </c>
    </row>
    <row r="383" spans="1:7" x14ac:dyDescent="0.35">
      <c r="A383" s="1" t="s">
        <v>1616</v>
      </c>
      <c r="B383" t="s">
        <v>1963</v>
      </c>
      <c r="C383" s="41">
        <v>45197.305555555555</v>
      </c>
      <c r="D383" t="s">
        <v>2143</v>
      </c>
      <c r="F383" s="1"/>
      <c r="G383" s="1" t="s">
        <v>2256</v>
      </c>
    </row>
    <row r="384" spans="1:7" x14ac:dyDescent="0.35">
      <c r="A384" s="1" t="s">
        <v>1617</v>
      </c>
      <c r="B384" t="s">
        <v>1964</v>
      </c>
      <c r="C384" s="41">
        <v>45212.413194444445</v>
      </c>
      <c r="D384" t="s">
        <v>2200</v>
      </c>
      <c r="F384" s="1" t="s">
        <v>2253</v>
      </c>
      <c r="G384" t="s">
        <v>2256</v>
      </c>
    </row>
    <row r="385" spans="1:7" x14ac:dyDescent="0.35">
      <c r="A385" s="1" t="s">
        <v>1618</v>
      </c>
      <c r="B385" t="s">
        <v>1965</v>
      </c>
      <c r="C385" s="41">
        <v>45110.472222222219</v>
      </c>
      <c r="D385" t="s">
        <v>2144</v>
      </c>
      <c r="F385" s="1" t="s">
        <v>102</v>
      </c>
      <c r="G385" s="1" t="s">
        <v>2256</v>
      </c>
    </row>
    <row r="386" spans="1:7" x14ac:dyDescent="0.35">
      <c r="A386" s="1" t="s">
        <v>1619</v>
      </c>
      <c r="B386" t="s">
        <v>1966</v>
      </c>
      <c r="C386" s="41">
        <v>45099.530555555553</v>
      </c>
      <c r="D386" t="s">
        <v>2201</v>
      </c>
      <c r="F386" s="1" t="s">
        <v>30</v>
      </c>
      <c r="G386" t="s">
        <v>2256</v>
      </c>
    </row>
    <row r="387" spans="1:7" x14ac:dyDescent="0.35">
      <c r="A387" s="1" t="s">
        <v>1620</v>
      </c>
      <c r="B387" t="s">
        <v>1967</v>
      </c>
      <c r="C387" s="41">
        <v>45210.979166666664</v>
      </c>
      <c r="D387" t="s">
        <v>2052</v>
      </c>
      <c r="F387" s="1"/>
      <c r="G387" s="1" t="s">
        <v>2256</v>
      </c>
    </row>
    <row r="388" spans="1:7" x14ac:dyDescent="0.35">
      <c r="A388" s="1" t="s">
        <v>1621</v>
      </c>
      <c r="B388" t="s">
        <v>1968</v>
      </c>
      <c r="C388" s="41">
        <v>45252.961805555555</v>
      </c>
      <c r="D388" t="s">
        <v>2202</v>
      </c>
      <c r="F388" s="1"/>
      <c r="G388" t="s">
        <v>2256</v>
      </c>
    </row>
    <row r="389" spans="1:7" x14ac:dyDescent="0.35">
      <c r="A389" s="1" t="s">
        <v>1622</v>
      </c>
      <c r="B389" t="s">
        <v>1969</v>
      </c>
      <c r="C389" s="41">
        <v>45235.5</v>
      </c>
      <c r="D389" t="s">
        <v>2046</v>
      </c>
      <c r="F389" s="1"/>
      <c r="G389" s="1" t="s">
        <v>2256</v>
      </c>
    </row>
    <row r="390" spans="1:7" x14ac:dyDescent="0.35">
      <c r="A390" s="1" t="s">
        <v>1623</v>
      </c>
      <c r="B390" t="s">
        <v>1970</v>
      </c>
      <c r="C390" s="41">
        <v>45166.965277777781</v>
      </c>
      <c r="D390" t="s">
        <v>2027</v>
      </c>
      <c r="F390" s="1"/>
      <c r="G390" t="s">
        <v>2256</v>
      </c>
    </row>
    <row r="391" spans="1:7" x14ac:dyDescent="0.35">
      <c r="A391" s="1" t="s">
        <v>1624</v>
      </c>
      <c r="B391" t="s">
        <v>1971</v>
      </c>
      <c r="C391" s="41">
        <v>45139.027777777781</v>
      </c>
      <c r="D391" t="s">
        <v>2030</v>
      </c>
      <c r="E391">
        <v>1</v>
      </c>
      <c r="F391" s="1" t="s">
        <v>129</v>
      </c>
      <c r="G391" s="1" t="s">
        <v>2256</v>
      </c>
    </row>
    <row r="392" spans="1:7" x14ac:dyDescent="0.35">
      <c r="A392" s="1" t="s">
        <v>1625</v>
      </c>
      <c r="B392" t="s">
        <v>1972</v>
      </c>
      <c r="C392" s="41">
        <v>45267.458333333336</v>
      </c>
      <c r="D392" t="s">
        <v>2124</v>
      </c>
      <c r="F392" s="1" t="s">
        <v>2254</v>
      </c>
      <c r="G392" t="s">
        <v>2256</v>
      </c>
    </row>
    <row r="393" spans="1:7" x14ac:dyDescent="0.35">
      <c r="A393" s="1" t="s">
        <v>1626</v>
      </c>
      <c r="B393" t="s">
        <v>386</v>
      </c>
      <c r="C393" s="41">
        <v>45191.583333333336</v>
      </c>
      <c r="D393" t="s">
        <v>2203</v>
      </c>
      <c r="E393">
        <v>1</v>
      </c>
      <c r="F393" s="1" t="s">
        <v>385</v>
      </c>
      <c r="G393" s="1" t="s">
        <v>2256</v>
      </c>
    </row>
    <row r="394" spans="1:7" x14ac:dyDescent="0.35">
      <c r="A394" s="1" t="s">
        <v>1627</v>
      </c>
      <c r="B394" t="s">
        <v>1973</v>
      </c>
      <c r="C394" s="41">
        <v>45212.430555555555</v>
      </c>
      <c r="D394" t="s">
        <v>2143</v>
      </c>
      <c r="F394" s="1"/>
      <c r="G394" s="1" t="s">
        <v>2256</v>
      </c>
    </row>
    <row r="395" spans="1:7" x14ac:dyDescent="0.35">
      <c r="A395" s="1" t="s">
        <v>1628</v>
      </c>
      <c r="B395" t="s">
        <v>710</v>
      </c>
      <c r="C395" s="41">
        <v>45182.736805555556</v>
      </c>
      <c r="D395" t="s">
        <v>2117</v>
      </c>
      <c r="E395">
        <v>1</v>
      </c>
      <c r="F395" s="1" t="s">
        <v>352</v>
      </c>
      <c r="G395" t="s">
        <v>2256</v>
      </c>
    </row>
    <row r="396" spans="1:7" x14ac:dyDescent="0.35">
      <c r="A396" s="1" t="s">
        <v>1629</v>
      </c>
      <c r="B396" t="s">
        <v>1974</v>
      </c>
      <c r="C396" s="41">
        <v>45145.418055555558</v>
      </c>
      <c r="D396" t="s">
        <v>2204</v>
      </c>
      <c r="F396" s="1"/>
      <c r="G396" t="s">
        <v>2256</v>
      </c>
    </row>
    <row r="397" spans="1:7" x14ac:dyDescent="0.35">
      <c r="A397" s="1" t="s">
        <v>1630</v>
      </c>
      <c r="B397" t="s">
        <v>1975</v>
      </c>
      <c r="C397" s="41">
        <v>45134.333333333336</v>
      </c>
      <c r="D397" t="s">
        <v>2205</v>
      </c>
      <c r="F397" s="1"/>
      <c r="G397" t="s">
        <v>2256</v>
      </c>
    </row>
    <row r="398" spans="1:7" x14ac:dyDescent="0.35">
      <c r="A398" s="1" t="s">
        <v>1631</v>
      </c>
      <c r="B398" t="s">
        <v>1976</v>
      </c>
      <c r="C398" s="38">
        <v>45093.333333333336</v>
      </c>
      <c r="D398" t="s">
        <v>2043</v>
      </c>
      <c r="F398" s="1"/>
      <c r="G398" t="s">
        <v>2256</v>
      </c>
    </row>
    <row r="399" spans="1:7" x14ac:dyDescent="0.35">
      <c r="A399" s="1" t="s">
        <v>1632</v>
      </c>
      <c r="B399" t="s">
        <v>1977</v>
      </c>
      <c r="C399" s="38">
        <v>45204.397222222222</v>
      </c>
      <c r="D399" t="s">
        <v>2206</v>
      </c>
      <c r="G399" t="s">
        <v>2256</v>
      </c>
    </row>
    <row r="400" spans="1:7" x14ac:dyDescent="0.35">
      <c r="A400" s="1" t="s">
        <v>1633</v>
      </c>
      <c r="B400" t="s">
        <v>1978</v>
      </c>
      <c r="C400" s="41">
        <v>45140.605555555558</v>
      </c>
      <c r="D400" t="s">
        <v>2207</v>
      </c>
      <c r="F400" s="1"/>
      <c r="G400" t="s">
        <v>2256</v>
      </c>
    </row>
    <row r="401" spans="1:7" x14ac:dyDescent="0.35">
      <c r="A401" s="1" t="s">
        <v>1634</v>
      </c>
      <c r="B401" t="s">
        <v>1979</v>
      </c>
      <c r="C401" s="41">
        <v>45091.333333333336</v>
      </c>
      <c r="D401" t="s">
        <v>2208</v>
      </c>
      <c r="F401" s="1"/>
      <c r="G401" t="s">
        <v>2256</v>
      </c>
    </row>
    <row r="402" spans="1:7" x14ac:dyDescent="0.35">
      <c r="A402" s="1" t="s">
        <v>1635</v>
      </c>
      <c r="B402" t="s">
        <v>1980</v>
      </c>
      <c r="C402" s="41">
        <v>45162.694444444445</v>
      </c>
      <c r="D402" t="s">
        <v>2052</v>
      </c>
      <c r="G402" t="s">
        <v>2256</v>
      </c>
    </row>
    <row r="403" spans="1:7" x14ac:dyDescent="0.35">
      <c r="A403" s="1" t="s">
        <v>1636</v>
      </c>
      <c r="B403" t="s">
        <v>1981</v>
      </c>
      <c r="C403" s="38">
        <v>45107.572222222225</v>
      </c>
      <c r="D403" t="s">
        <v>2209</v>
      </c>
      <c r="F403" s="1"/>
      <c r="G403" t="s">
        <v>2256</v>
      </c>
    </row>
    <row r="404" spans="1:7" x14ac:dyDescent="0.35">
      <c r="A404" s="1" t="s">
        <v>1637</v>
      </c>
      <c r="B404" t="s">
        <v>1982</v>
      </c>
      <c r="C404" s="41">
        <v>45210.277777777781</v>
      </c>
      <c r="D404" t="s">
        <v>2071</v>
      </c>
      <c r="F404" s="1"/>
      <c r="G404" t="s">
        <v>2256</v>
      </c>
    </row>
    <row r="405" spans="1:7" x14ac:dyDescent="0.35">
      <c r="A405" s="1" t="s">
        <v>1638</v>
      </c>
      <c r="B405" t="s">
        <v>1983</v>
      </c>
      <c r="C405" s="41">
        <v>45211.354166666664</v>
      </c>
      <c r="D405" t="s">
        <v>2071</v>
      </c>
      <c r="F405" s="1"/>
      <c r="G405" t="s">
        <v>2256</v>
      </c>
    </row>
    <row r="406" spans="1:7" x14ac:dyDescent="0.35">
      <c r="A406" s="1" t="s">
        <v>1639</v>
      </c>
      <c r="B406" t="s">
        <v>622</v>
      </c>
      <c r="C406" s="41">
        <v>45106.798611111109</v>
      </c>
      <c r="D406" t="s">
        <v>2193</v>
      </c>
      <c r="F406" s="1" t="s">
        <v>100</v>
      </c>
      <c r="G406" s="1" t="s">
        <v>2256</v>
      </c>
    </row>
    <row r="407" spans="1:7" x14ac:dyDescent="0.35">
      <c r="A407" s="1" t="s">
        <v>1640</v>
      </c>
      <c r="B407" t="s">
        <v>1984</v>
      </c>
      <c r="C407" s="41">
        <v>45154.555555555555</v>
      </c>
      <c r="D407" t="s">
        <v>2210</v>
      </c>
      <c r="E407">
        <v>-5</v>
      </c>
      <c r="F407" s="1"/>
      <c r="G407" t="s">
        <v>2256</v>
      </c>
    </row>
    <row r="408" spans="1:7" x14ac:dyDescent="0.35">
      <c r="A408" s="1" t="s">
        <v>1641</v>
      </c>
      <c r="B408" t="s">
        <v>1985</v>
      </c>
      <c r="C408" s="41">
        <v>45096.388888888891</v>
      </c>
      <c r="D408" t="s">
        <v>2076</v>
      </c>
      <c r="F408" s="1" t="s">
        <v>605</v>
      </c>
      <c r="G408" t="s">
        <v>2256</v>
      </c>
    </row>
    <row r="409" spans="1:7" x14ac:dyDescent="0.35">
      <c r="A409" s="1" t="s">
        <v>1642</v>
      </c>
      <c r="B409" t="s">
        <v>1986</v>
      </c>
      <c r="C409" s="41">
        <v>45124.361111111109</v>
      </c>
      <c r="D409" t="s">
        <v>2083</v>
      </c>
      <c r="F409" s="1" t="s">
        <v>114</v>
      </c>
      <c r="G409" s="1" t="s">
        <v>2256</v>
      </c>
    </row>
    <row r="410" spans="1:7" x14ac:dyDescent="0.35">
      <c r="A410" s="1" t="s">
        <v>1643</v>
      </c>
      <c r="B410" t="s">
        <v>1987</v>
      </c>
      <c r="C410" s="41">
        <v>45112.447916666664</v>
      </c>
      <c r="D410" t="s">
        <v>2034</v>
      </c>
      <c r="F410" s="1"/>
      <c r="G410" t="s">
        <v>2256</v>
      </c>
    </row>
    <row r="411" spans="1:7" x14ac:dyDescent="0.35">
      <c r="A411" s="1" t="s">
        <v>1644</v>
      </c>
      <c r="B411" t="s">
        <v>1988</v>
      </c>
      <c r="C411" s="41">
        <v>45104.8125</v>
      </c>
      <c r="D411" t="s">
        <v>2144</v>
      </c>
      <c r="F411" s="1" t="s">
        <v>659</v>
      </c>
      <c r="G411" s="1" t="s">
        <v>2256</v>
      </c>
    </row>
    <row r="412" spans="1:7" x14ac:dyDescent="0.35">
      <c r="A412" s="1" t="s">
        <v>1645</v>
      </c>
      <c r="B412" t="s">
        <v>1989</v>
      </c>
      <c r="C412" s="41">
        <v>45097.398611111108</v>
      </c>
      <c r="D412" t="s">
        <v>2211</v>
      </c>
      <c r="F412" s="1" t="s">
        <v>610</v>
      </c>
      <c r="G412" s="1" t="s">
        <v>2256</v>
      </c>
    </row>
    <row r="413" spans="1:7" x14ac:dyDescent="0.35">
      <c r="A413" s="1" t="s">
        <v>1646</v>
      </c>
      <c r="B413" t="s">
        <v>1990</v>
      </c>
      <c r="C413" s="41">
        <v>45086.349305555559</v>
      </c>
      <c r="D413" t="s">
        <v>2031</v>
      </c>
      <c r="F413" s="1"/>
      <c r="G413" t="s">
        <v>2256</v>
      </c>
    </row>
    <row r="414" spans="1:7" x14ac:dyDescent="0.35">
      <c r="A414" s="1" t="s">
        <v>1647</v>
      </c>
      <c r="B414" t="s">
        <v>1991</v>
      </c>
      <c r="C414" s="41">
        <v>45161.416666666664</v>
      </c>
      <c r="D414" t="s">
        <v>2039</v>
      </c>
      <c r="F414" s="1"/>
      <c r="G414" s="1" t="s">
        <v>2256</v>
      </c>
    </row>
    <row r="415" spans="1:7" x14ac:dyDescent="0.35">
      <c r="A415" s="1" t="s">
        <v>1648</v>
      </c>
      <c r="B415" t="s">
        <v>1992</v>
      </c>
      <c r="C415" s="41">
        <v>45096.673611111109</v>
      </c>
      <c r="D415" t="s">
        <v>2212</v>
      </c>
      <c r="F415" s="1"/>
      <c r="G415" t="s">
        <v>2256</v>
      </c>
    </row>
  </sheetData>
  <hyperlinks>
    <hyperlink ref="A2" r:id="rId1" xr:uid="{30B51CB9-83EE-4648-8E86-37CEE009EB5F}"/>
    <hyperlink ref="A3" r:id="rId2" xr:uid="{74632BB8-7EB7-47A7-88A8-F0F9A3229C2B}"/>
    <hyperlink ref="F3" r:id="rId3" xr:uid="{C6668D3A-0FFA-46B9-8B79-2CF78B43B604}"/>
    <hyperlink ref="A4" r:id="rId4" xr:uid="{50E2D01F-4C01-4AD6-87E8-229EDC656752}"/>
    <hyperlink ref="A5" r:id="rId5" xr:uid="{A9D04A3D-E5D6-4011-A493-76D6401EBC01}"/>
    <hyperlink ref="A6" r:id="rId6" xr:uid="{78972714-D29E-4CAD-AC87-852703361B43}"/>
    <hyperlink ref="A7" r:id="rId7" xr:uid="{1D845FC4-DC8C-45F9-B814-63F9135C5301}"/>
    <hyperlink ref="A8" r:id="rId8" xr:uid="{18FC12CF-589B-4C78-BA63-69659831245C}"/>
    <hyperlink ref="A9" r:id="rId9" xr:uid="{F0A8C007-2145-47D5-9D05-73E6EC95E3A7}"/>
    <hyperlink ref="F9" r:id="rId10" xr:uid="{467C26C7-A0A5-4C71-B9F0-903F947D1A93}"/>
    <hyperlink ref="A10" r:id="rId11" xr:uid="{A3796754-5D00-49E2-BB85-08E3091D06BF}"/>
    <hyperlink ref="F10" r:id="rId12" xr:uid="{C754B132-11D6-456B-A0EC-5B0A2E2F705E}"/>
    <hyperlink ref="A11" r:id="rId13" xr:uid="{3CA83F35-74D8-47EE-824C-C3F7B1554153}"/>
    <hyperlink ref="F11" r:id="rId14" xr:uid="{79FE6F4F-9E4C-4963-A4C1-54A1112BF6D4}"/>
    <hyperlink ref="A12" r:id="rId15" xr:uid="{5778B9D5-0197-411F-BBF3-F4F283A6DC3C}"/>
    <hyperlink ref="F12" r:id="rId16" xr:uid="{31C10A1F-7132-4979-8ED6-3C5E010A66BD}"/>
    <hyperlink ref="A13" r:id="rId17" xr:uid="{B1A836EF-D69C-46BE-A452-6D82F27FE844}"/>
    <hyperlink ref="F13" r:id="rId18" xr:uid="{A1208238-AB79-4803-B10F-9134D097088F}"/>
    <hyperlink ref="A14" r:id="rId19" xr:uid="{6F7A6B8A-61AC-432F-81A5-4B09E83A4D71}"/>
    <hyperlink ref="F14" r:id="rId20" xr:uid="{15DF3CCB-4194-4A63-8F87-546B47978CDE}"/>
    <hyperlink ref="A15" r:id="rId21" xr:uid="{B6A3EA0D-61A1-4C13-B07B-493FADD4AB67}"/>
    <hyperlink ref="F15" r:id="rId22" xr:uid="{BB97084E-52BA-42DB-8915-1980D57F342F}"/>
    <hyperlink ref="A16" r:id="rId23" xr:uid="{CCC69669-3C0B-4A61-867F-13617D30B0E9}"/>
    <hyperlink ref="F16" r:id="rId24" xr:uid="{6DEE2F26-816C-460E-A3C4-C69FBDCC53AA}"/>
    <hyperlink ref="A17" r:id="rId25" xr:uid="{89EE1BB0-E423-4581-B6D2-3353FDCA47E4}"/>
    <hyperlink ref="F17" r:id="rId26" xr:uid="{B748F21A-B3FC-4703-8707-3525D5BD08A6}"/>
    <hyperlink ref="A18" r:id="rId27" xr:uid="{5DB9A76D-2FB7-41CD-82F9-102241DBF6F1}"/>
    <hyperlink ref="F18" r:id="rId28" xr:uid="{91E536B4-DFED-4BDD-8EF7-B416F61AA860}"/>
    <hyperlink ref="A19" r:id="rId29" xr:uid="{8448FE80-4320-4D58-AD3A-17E37794BB82}"/>
    <hyperlink ref="A20" r:id="rId30" xr:uid="{A9F1D29B-968E-47FD-BCC0-7FAB3ED13EFF}"/>
    <hyperlink ref="A21" r:id="rId31" xr:uid="{7ECFFBE6-95FE-4E53-AC12-99012BC71613}"/>
    <hyperlink ref="A22" r:id="rId32" xr:uid="{04CCFA3A-3315-4733-A7F7-F88206D6D6C5}"/>
    <hyperlink ref="A23" r:id="rId33" xr:uid="{329E39ED-6F15-4D9A-A388-008B66CB7496}"/>
    <hyperlink ref="A24" r:id="rId34" xr:uid="{FECBBB45-85F1-4FB1-9668-59280986C1C6}"/>
    <hyperlink ref="F24" r:id="rId35" xr:uid="{502FB19C-8EA5-400C-9777-A61CE09D1E5A}"/>
    <hyperlink ref="A25" r:id="rId36" xr:uid="{ADA90451-A844-4669-97B6-1EAB53D0ABC4}"/>
    <hyperlink ref="A26" r:id="rId37" xr:uid="{31E5EEB8-00ED-4B42-A70B-A0DCC40B942C}"/>
    <hyperlink ref="A27" r:id="rId38" xr:uid="{436649F8-C435-4221-A45B-AF481FC02769}"/>
    <hyperlink ref="A28" r:id="rId39" xr:uid="{6E1FD5FE-44F3-4499-AFFC-112CEC5D4406}"/>
    <hyperlink ref="A29" r:id="rId40" xr:uid="{494B3160-B73B-49C8-9D2F-12D43C99DC0E}"/>
    <hyperlink ref="F29" r:id="rId41" xr:uid="{2025D03F-4883-4F92-AE0D-F1FA65D44636}"/>
    <hyperlink ref="A30" r:id="rId42" xr:uid="{694150D8-30E8-4FF1-AB15-9069FECB200A}"/>
    <hyperlink ref="F30" r:id="rId43" xr:uid="{2BD8B914-656C-4D06-97FF-B3897C333EB7}"/>
    <hyperlink ref="A31" r:id="rId44" xr:uid="{B376993A-6C30-4A5C-B68B-B930F7DA9BF9}"/>
    <hyperlink ref="A32" r:id="rId45" xr:uid="{1D54E071-11D7-4701-952F-BB98FCF52138}"/>
    <hyperlink ref="A33" r:id="rId46" xr:uid="{95D22E3E-CC67-4184-8637-6E562A97D243}"/>
    <hyperlink ref="A34" r:id="rId47" xr:uid="{D76EDEE3-5BE3-432D-A2CC-FC0ECB0000A6}"/>
    <hyperlink ref="F34" r:id="rId48" xr:uid="{A2C31B40-EFF2-4E92-B190-341F25B53736}"/>
    <hyperlink ref="A35" r:id="rId49" xr:uid="{8AAE8BDE-B485-4508-B0B2-46259C967020}"/>
    <hyperlink ref="A36" r:id="rId50" xr:uid="{EC9BDE15-15BD-4AC7-844F-5E42E853C913}"/>
    <hyperlink ref="A37" r:id="rId51" xr:uid="{200BCC7B-BDBF-4990-AF0C-F4880890D668}"/>
    <hyperlink ref="A38" r:id="rId52" xr:uid="{F6607F9E-E4CB-43FD-8A15-6439B2227957}"/>
    <hyperlink ref="A39" r:id="rId53" xr:uid="{87D89438-AB9A-4B27-B0C0-670CD90309D4}"/>
    <hyperlink ref="A40" r:id="rId54" xr:uid="{08D300A8-D4D7-4053-88D2-D564E75B4211}"/>
    <hyperlink ref="A41" r:id="rId55" xr:uid="{3A59F7CD-D32C-4599-BDE5-70B7063CC804}"/>
    <hyperlink ref="F41" r:id="rId56" xr:uid="{6E3A7F00-268C-4C0C-B81D-49D076B3A167}"/>
    <hyperlink ref="A42" r:id="rId57" xr:uid="{13627E9A-A378-421E-BEA4-2D490BFC43A7}"/>
    <hyperlink ref="A43" r:id="rId58" xr:uid="{433B0FDE-6517-4676-9CB2-769E21B58DEE}"/>
    <hyperlink ref="F43" r:id="rId59" xr:uid="{276EF1C6-D750-4667-A22C-9E31BB9E2275}"/>
    <hyperlink ref="A44" r:id="rId60" xr:uid="{7AAF6352-CDBE-4902-9EDE-1E3028D1728F}"/>
    <hyperlink ref="F44" r:id="rId61" xr:uid="{C4021220-D48A-472A-B6FD-2CFEB25F1EB0}"/>
    <hyperlink ref="A45" r:id="rId62" xr:uid="{50FF6BBB-B39D-404B-A1AE-43814534D5F6}"/>
    <hyperlink ref="F45" r:id="rId63" xr:uid="{41E3A56C-A085-445A-B355-0DD7073E0BA8}"/>
    <hyperlink ref="A46" r:id="rId64" xr:uid="{A2E20770-93C1-4FA3-988D-60E1302C4B40}"/>
    <hyperlink ref="F46" r:id="rId65" xr:uid="{0C9E6C0A-F010-44F3-B38B-C5B83B5BCA6C}"/>
    <hyperlink ref="A47" r:id="rId66" xr:uid="{F54695FA-A487-4E7A-82B8-CC8DA6159B19}"/>
    <hyperlink ref="F47" r:id="rId67" xr:uid="{494D04E5-0BCB-4CF0-9D8F-460F8E7A4C68}"/>
    <hyperlink ref="A48" r:id="rId68" xr:uid="{B1C2C06A-FEC8-4E88-9199-8F92730A7DB1}"/>
    <hyperlink ref="F48" r:id="rId69" xr:uid="{2E88E6CD-8A19-4559-8016-F2581652A400}"/>
    <hyperlink ref="A49" r:id="rId70" xr:uid="{4A886261-36D0-4165-AC1B-D95EBC786212}"/>
    <hyperlink ref="A50" r:id="rId71" xr:uid="{A3433100-5035-44A3-98E6-F40E6136408E}"/>
    <hyperlink ref="A51" r:id="rId72" xr:uid="{3DB9D714-7E5A-4711-A0C8-9D86750B49B6}"/>
    <hyperlink ref="F51" r:id="rId73" xr:uid="{2407B556-8089-4171-89FD-E68FF3270C00}"/>
    <hyperlink ref="A52" r:id="rId74" xr:uid="{9F4AED3B-41EB-4A3F-B7A4-E28497BCAD6C}"/>
    <hyperlink ref="A53" r:id="rId75" xr:uid="{C37C8630-622F-4FA2-AABF-62FE05F672C4}"/>
    <hyperlink ref="A54" r:id="rId76" xr:uid="{C73B5889-50FA-404C-80ED-25FC69242392}"/>
    <hyperlink ref="F54" r:id="rId77" xr:uid="{4A54B0B5-123D-427C-8C06-B09741F7E52A}"/>
    <hyperlink ref="A55" r:id="rId78" xr:uid="{621F9301-DA65-4B41-9ED5-DFE4AF172E9F}"/>
    <hyperlink ref="A56" r:id="rId79" xr:uid="{BF48AB6D-CF7F-4080-8753-9ECA1A587B01}"/>
    <hyperlink ref="F56" r:id="rId80" xr:uid="{DB9D8D86-9C59-43A1-ABE4-FD8FEC111D8B}"/>
    <hyperlink ref="A57" r:id="rId81" xr:uid="{0B7214ED-3E81-4F88-B289-6204A059921C}"/>
    <hyperlink ref="F57" r:id="rId82" xr:uid="{990C7576-0431-41C4-A2A6-0EC6601028BE}"/>
    <hyperlink ref="A58" r:id="rId83" xr:uid="{455D7AC1-10C8-4BFE-B361-305A9E1EECF6}"/>
    <hyperlink ref="F58" r:id="rId84" xr:uid="{F6E4B911-DEF1-44FC-9AD9-6C6D2B7BF671}"/>
    <hyperlink ref="A59" r:id="rId85" xr:uid="{2B470C56-EBAC-4FC2-BC18-2A27087B1F5A}"/>
    <hyperlink ref="A60" r:id="rId86" xr:uid="{4CA1535D-BC72-4915-A229-9BA08435C628}"/>
    <hyperlink ref="F60" r:id="rId87" xr:uid="{50956A6E-15F4-46BB-8266-86F7059C61B1}"/>
    <hyperlink ref="A61" r:id="rId88" xr:uid="{29673918-DA4E-406D-956F-2A390E1DC854}"/>
    <hyperlink ref="F61" r:id="rId89" xr:uid="{4AB075BF-EB96-4C1E-8599-3A3E8A52E8FD}"/>
    <hyperlink ref="A62" r:id="rId90" xr:uid="{CC722928-FF80-4067-88EA-BBF03AD9BC2C}"/>
    <hyperlink ref="F62" r:id="rId91" xr:uid="{1702BD0B-178A-4CAC-A8C5-C11903B0471F}"/>
    <hyperlink ref="A63" r:id="rId92" xr:uid="{552B322C-E922-47FD-9F2F-2FB4CDFB86DE}"/>
    <hyperlink ref="F63" r:id="rId93" xr:uid="{BFAFDAFC-6746-4321-A238-D2FDE891B69F}"/>
    <hyperlink ref="A64" r:id="rId94" xr:uid="{BCF1D4BB-F677-4B1C-90BE-2410CEC9EE3A}"/>
    <hyperlink ref="F64" r:id="rId95" xr:uid="{5ADF0117-308C-4170-B676-85DF4C8352D3}"/>
    <hyperlink ref="A65" r:id="rId96" xr:uid="{C6BDEFE9-70DE-4A50-87C1-CEC4D9F1BC77}"/>
    <hyperlink ref="F65" r:id="rId97" xr:uid="{B0F0C75F-7BD3-42BB-9EBA-A81803A48070}"/>
    <hyperlink ref="A66" r:id="rId98" xr:uid="{C86A1697-6DE9-41B6-A979-018439090930}"/>
    <hyperlink ref="F66" r:id="rId99" xr:uid="{69BFA10E-F0DB-4964-8BAC-92CFAAF5DE8E}"/>
    <hyperlink ref="A67" r:id="rId100" xr:uid="{1CD9C423-EB7E-45FB-A81C-4095736AB367}"/>
    <hyperlink ref="F67" r:id="rId101" xr:uid="{6D4C8177-33DA-4419-97CD-56EA212F28C0}"/>
    <hyperlink ref="A68" r:id="rId102" xr:uid="{4DA6B7D0-FB30-45F4-B6F5-CB7418619CFB}"/>
    <hyperlink ref="A69" r:id="rId103" xr:uid="{F5467FAF-1597-4DF7-9A5A-CDFE1F5A897B}"/>
    <hyperlink ref="A70" r:id="rId104" xr:uid="{C33D7C46-B113-4E19-BBA9-44C2D9418FDD}"/>
    <hyperlink ref="A71" r:id="rId105" xr:uid="{FDD7EE1B-67BE-4300-8640-D5E012E831CB}"/>
    <hyperlink ref="A72" r:id="rId106" xr:uid="{922B6338-7A55-41D6-A2D6-4C3254683135}"/>
    <hyperlink ref="F72" r:id="rId107" xr:uid="{630F92EB-DA11-4ECA-8DDD-0BF31409955A}"/>
    <hyperlink ref="A73" r:id="rId108" xr:uid="{9B0F2FBB-9177-4823-AE00-7990A2560B58}"/>
    <hyperlink ref="A74" r:id="rId109" xr:uid="{8D268872-209D-473B-B61A-8CCDD92CAD88}"/>
    <hyperlink ref="F74" r:id="rId110" xr:uid="{04DBDC98-555A-48A2-B71F-BDC7288EC0DB}"/>
    <hyperlink ref="A75" r:id="rId111" xr:uid="{BA1605BC-0C54-467E-AD43-9C16E4CD54D1}"/>
    <hyperlink ref="A76" r:id="rId112" xr:uid="{F45A8982-F461-4582-84AD-2375AB40E544}"/>
    <hyperlink ref="F76" r:id="rId113" xr:uid="{B4F68499-06A2-43F7-A554-7CAAD5017E70}"/>
    <hyperlink ref="A77" r:id="rId114" xr:uid="{2201E1B1-A792-4B49-B344-7C503CCC9B26}"/>
    <hyperlink ref="A78" r:id="rId115" xr:uid="{0B4632CB-DC6E-4171-AEDA-1B5E6F3689F5}"/>
    <hyperlink ref="F78" r:id="rId116" xr:uid="{E7B5BAA8-83DF-463A-BC90-9D5A7DDAFFBB}"/>
    <hyperlink ref="A79" r:id="rId117" xr:uid="{F9000765-1607-4937-83FE-FCD1E5E6EB0F}"/>
    <hyperlink ref="F79" r:id="rId118" xr:uid="{729E0796-8651-43C6-A045-AFA5FA217290}"/>
    <hyperlink ref="A80" r:id="rId119" xr:uid="{F6F4F93F-74F3-4193-BC76-376D47CF1D3F}"/>
    <hyperlink ref="F80" r:id="rId120" xr:uid="{8CCF70F8-5DB7-4FF2-B02D-07D257F1045F}"/>
    <hyperlink ref="A81" r:id="rId121" xr:uid="{D8ADA6E3-B04D-46BF-B7EC-DD7A5E73FCEE}"/>
    <hyperlink ref="F81" r:id="rId122" xr:uid="{B4CD58D6-1087-4F3B-AB49-1B21ACA18056}"/>
    <hyperlink ref="A82" r:id="rId123" xr:uid="{E00F64F8-EE46-49D2-9DAD-62BC2251C8D2}"/>
    <hyperlink ref="F82" r:id="rId124" xr:uid="{9313D52B-9A3A-48D8-B365-9FD01BE33AEF}"/>
    <hyperlink ref="A83" r:id="rId125" xr:uid="{58975B83-9987-4097-B1F8-E261E981877C}"/>
    <hyperlink ref="A84" r:id="rId126" xr:uid="{0D38139A-2913-4042-A709-8FE3CC38DA8E}"/>
    <hyperlink ref="F84" r:id="rId127" xr:uid="{81B04C9A-D119-4CE8-A3FF-FBE04E488F8A}"/>
    <hyperlink ref="A85" r:id="rId128" xr:uid="{A222C814-F692-416C-B9CA-ED5615C9913A}"/>
    <hyperlink ref="A86" r:id="rId129" xr:uid="{217D5CE8-391B-45C1-B56D-AF1818636FF6}"/>
    <hyperlink ref="A87" r:id="rId130" xr:uid="{8CC3DBC6-FA12-44B7-8806-F6004A144B10}"/>
    <hyperlink ref="F87" r:id="rId131" xr:uid="{5C83F010-1E28-49A4-9AEC-BF04B2D6D984}"/>
    <hyperlink ref="A88" r:id="rId132" xr:uid="{4D0B2539-F0A4-4FB0-B744-36B6C3A5BBFB}"/>
    <hyperlink ref="F88" r:id="rId133" xr:uid="{2DDC5010-5D34-476A-82DD-EE43410605DD}"/>
    <hyperlink ref="A89" r:id="rId134" xr:uid="{AD038DAE-FCDE-4305-A5CA-C40F0008195B}"/>
    <hyperlink ref="F89" r:id="rId135" xr:uid="{9DC3B898-D17D-4E74-87A0-8CDA9D5732F8}"/>
    <hyperlink ref="A90" r:id="rId136" xr:uid="{878105FB-F1CF-4F04-9798-8D8348D99F2F}"/>
    <hyperlink ref="F90" r:id="rId137" xr:uid="{CC4713C5-1359-40B2-A18F-9560F3E4B1E2}"/>
    <hyperlink ref="A91" r:id="rId138" xr:uid="{197B649F-0FB8-4982-9736-59DA0DDA1665}"/>
    <hyperlink ref="A92" r:id="rId139" xr:uid="{63ECC180-942A-4FB8-ACFE-D3BF6B9C574D}"/>
    <hyperlink ref="A93" r:id="rId140" xr:uid="{0692819F-9412-4D45-AA98-C5B5B3400FC3}"/>
    <hyperlink ref="F93" r:id="rId141" xr:uid="{4EF3F93C-61C1-4960-9D82-3A3A8637FEB4}"/>
    <hyperlink ref="A94" r:id="rId142" xr:uid="{019BC3C6-6284-4BB9-910A-E10B22777D9F}"/>
    <hyperlink ref="F94" r:id="rId143" xr:uid="{773E74DA-8E5F-4060-9319-D5CF3286BBC7}"/>
    <hyperlink ref="A95" r:id="rId144" xr:uid="{5848BBAD-2DC9-4827-9A9E-99DD126E0CEB}"/>
    <hyperlink ref="A96" r:id="rId145" xr:uid="{B661865F-BF6D-4BCC-9544-2CFE9A7515A6}"/>
    <hyperlink ref="F96" r:id="rId146" xr:uid="{09E8B700-1677-4B2E-990B-E290DDC17BA7}"/>
    <hyperlink ref="A97" r:id="rId147" xr:uid="{6048CDC5-028C-439E-9B75-EE0189149EF1}"/>
    <hyperlink ref="F97" r:id="rId148" xr:uid="{8B3615E7-6CA5-4100-9152-46BE7C02BD3E}"/>
    <hyperlink ref="A98" r:id="rId149" xr:uid="{E5081B2E-9B61-4601-B5F0-A9886A538E0A}"/>
    <hyperlink ref="F98" r:id="rId150" xr:uid="{C47CBD3F-045A-4314-B38C-FA7709C1BD20}"/>
    <hyperlink ref="A99" r:id="rId151" xr:uid="{DB31ADCC-8151-408B-99DB-24DEAE61BF36}"/>
    <hyperlink ref="F99" r:id="rId152" xr:uid="{D62FBDDF-F88E-46C9-B269-F9AF26A176E6}"/>
    <hyperlink ref="A100" r:id="rId153" xr:uid="{74708DED-46E5-48DA-AC14-B4FBBE9E983D}"/>
    <hyperlink ref="F100" r:id="rId154" xr:uid="{F452E41E-0976-40A7-86F4-F17488590E26}"/>
    <hyperlink ref="A101" r:id="rId155" xr:uid="{D146B7DE-EB85-4270-B956-A94FBA3BB846}"/>
    <hyperlink ref="A102" r:id="rId156" xr:uid="{A29C9F37-7866-4FB2-AD9A-BBAD50A6C83C}"/>
    <hyperlink ref="A103" r:id="rId157" xr:uid="{D2E3F5BE-3D76-4C06-88E3-0BC30D510838}"/>
    <hyperlink ref="A104" r:id="rId158" xr:uid="{73026B3E-33CA-4BB9-AE3A-096E7D4336E5}"/>
    <hyperlink ref="A105" r:id="rId159" xr:uid="{3A54904C-2C8A-47B3-8683-96777712855A}"/>
    <hyperlink ref="A106" r:id="rId160" xr:uid="{89FAD3F9-EADB-4168-AFA0-D041E83E6131}"/>
    <hyperlink ref="F106" r:id="rId161" xr:uid="{80404667-CBA3-49CC-91BB-9C9EC1E48EEF}"/>
    <hyperlink ref="A107" r:id="rId162" xr:uid="{D5735877-2DBA-4C4D-A0CD-C10DC7B36DF8}"/>
    <hyperlink ref="F107" r:id="rId163" xr:uid="{970E1183-1576-4D85-9D27-BF646E6AA7E1}"/>
    <hyperlink ref="A108" r:id="rId164" xr:uid="{C8211DDF-EEA9-47C1-B8D7-DE6AC8DC73D2}"/>
    <hyperlink ref="F108" r:id="rId165" xr:uid="{55E663F1-80BC-49B2-8FE2-568E8CE82767}"/>
    <hyperlink ref="A109" r:id="rId166" xr:uid="{1207EA24-5E98-45A5-A733-73867267D4DE}"/>
    <hyperlink ref="A110" r:id="rId167" xr:uid="{A2606CD7-C2BE-4A9C-94BE-5D2C8F68EC05}"/>
    <hyperlink ref="F110" r:id="rId168" xr:uid="{DA259548-E3FE-41E9-9485-3C28A849E79D}"/>
    <hyperlink ref="A111" r:id="rId169" xr:uid="{5D264803-C813-44B4-9E9F-263055F27C06}"/>
    <hyperlink ref="A112" r:id="rId170" xr:uid="{D26EC036-34AE-4CAB-AFAC-F0291DFA5A92}"/>
    <hyperlink ref="F112" r:id="rId171" xr:uid="{C8AD3444-8A1D-409F-88E4-DF56DC559A6A}"/>
    <hyperlink ref="A113" r:id="rId172" xr:uid="{BE0AE453-35CD-4F7F-804B-B5F12452F435}"/>
    <hyperlink ref="A114" r:id="rId173" xr:uid="{388101F1-CD6B-449B-A879-C7B536F6B898}"/>
    <hyperlink ref="A115" r:id="rId174" xr:uid="{F89D1271-28C9-49A4-A89D-F42ADCD4D4A2}"/>
    <hyperlink ref="A116" r:id="rId175" xr:uid="{5FECFB39-D70B-4963-BE4B-C0F9D5396595}"/>
    <hyperlink ref="A117" r:id="rId176" xr:uid="{460AA066-ED4D-49E0-9ACF-5A04E2F3846C}"/>
    <hyperlink ref="A118" r:id="rId177" xr:uid="{2048E513-A893-4920-97A7-28CF758D1BAF}"/>
    <hyperlink ref="F118" r:id="rId178" xr:uid="{380C7853-5BC6-45B5-8877-059771723B15}"/>
    <hyperlink ref="A119" r:id="rId179" xr:uid="{DDB1A157-8568-4410-8106-6082B6EFB8DD}"/>
    <hyperlink ref="F119" r:id="rId180" xr:uid="{350727C3-A243-4F78-B157-740CB8F20A08}"/>
    <hyperlink ref="A120" r:id="rId181" xr:uid="{22E36FCE-AA11-4595-8FBD-C5AC6D8C95E3}"/>
    <hyperlink ref="A121" r:id="rId182" xr:uid="{D4DF76EF-3D5E-4986-8BFA-A54CDF8F99FB}"/>
    <hyperlink ref="A122" r:id="rId183" xr:uid="{3329C769-2C38-40BC-A5E3-910B4BB2BC1C}"/>
    <hyperlink ref="A123" r:id="rId184" xr:uid="{B144EF3C-A614-4AAE-BE3D-F085A7C8A37F}"/>
    <hyperlink ref="A124" r:id="rId185" xr:uid="{7E2F04A9-5B94-4CC5-A349-D22A94A2E888}"/>
    <hyperlink ref="F124" r:id="rId186" xr:uid="{5CD1BC10-B5EA-416A-AE8B-41792BA3B726}"/>
    <hyperlink ref="A125" r:id="rId187" xr:uid="{79A2AEBE-CFAC-4187-BD98-5256D6A85B79}"/>
    <hyperlink ref="A126" r:id="rId188" xr:uid="{E616B956-C04A-4705-82AB-DA17977059BF}"/>
    <hyperlink ref="F126" r:id="rId189" xr:uid="{C2A392E1-F418-4604-8BBE-ADC6ACE8E581}"/>
    <hyperlink ref="A127" r:id="rId190" xr:uid="{2FD81DBB-D538-4E2B-8693-56BC7652AC9C}"/>
    <hyperlink ref="F127" r:id="rId191" xr:uid="{AD5A6A4D-22A8-4968-BC2A-DFCC2ADD0744}"/>
    <hyperlink ref="A128" r:id="rId192" xr:uid="{0CBE033A-1AD2-433C-8FB8-076DB563831E}"/>
    <hyperlink ref="A129" r:id="rId193" xr:uid="{FAB9ED55-7C19-44DF-B099-BE83E625A5F6}"/>
    <hyperlink ref="F129" r:id="rId194" xr:uid="{7787B51C-B69A-4808-8FA7-0C956A3E34E0}"/>
    <hyperlink ref="A130" r:id="rId195" xr:uid="{DA66D635-88C0-43D3-8BE9-248C48B88B81}"/>
    <hyperlink ref="F130" r:id="rId196" xr:uid="{54B2D341-B984-4F3B-97D1-A08F85277FC2}"/>
    <hyperlink ref="A131" r:id="rId197" xr:uid="{D9D216A7-72BD-48B3-83D8-9AC8179849AC}"/>
    <hyperlink ref="F131" r:id="rId198" xr:uid="{DC466107-25EB-4516-AA77-89D2F486A70B}"/>
    <hyperlink ref="A132" r:id="rId199" xr:uid="{0102FCF4-0913-4641-9EA9-38DB5880F307}"/>
    <hyperlink ref="F132" r:id="rId200" xr:uid="{93004880-BD02-4627-B5C3-442A8BFF52EC}"/>
    <hyperlink ref="A133" r:id="rId201" xr:uid="{D2D7B466-5C77-4766-BC22-48A9B8401DA4}"/>
    <hyperlink ref="F133" r:id="rId202" xr:uid="{CEE7C5C1-74B9-4FD9-B512-7E8C09E4BB72}"/>
    <hyperlink ref="A134" r:id="rId203" xr:uid="{7DA3F3E5-1914-434A-B623-ADCB08CDCBC5}"/>
    <hyperlink ref="A135" r:id="rId204" xr:uid="{4B32BDC3-0CDD-4758-A5CF-24BC146625B3}"/>
    <hyperlink ref="A136" r:id="rId205" xr:uid="{F27BAB84-7116-46AE-9E11-9943C01523FC}"/>
    <hyperlink ref="F136" r:id="rId206" xr:uid="{4177E257-415B-4931-995E-1040077E801C}"/>
    <hyperlink ref="A137" r:id="rId207" xr:uid="{26DE06CC-5FA7-4D72-8FB1-BC2A7C881709}"/>
    <hyperlink ref="A138" r:id="rId208" xr:uid="{9EE1D82A-C962-4843-9499-1B078A9728D3}"/>
    <hyperlink ref="F138" r:id="rId209" xr:uid="{C0912B94-10EE-4D45-BCB1-137C4A9DEC8F}"/>
    <hyperlink ref="A139" r:id="rId210" xr:uid="{22D1587D-668B-4CC4-8909-C2A7424DCA6C}"/>
    <hyperlink ref="A140" r:id="rId211" xr:uid="{D0B1EF8C-0A13-4026-A3DE-355C46FEB827}"/>
    <hyperlink ref="A141" r:id="rId212" xr:uid="{CB3B5CB8-F80D-4800-A806-BF333CC8C951}"/>
    <hyperlink ref="F141" r:id="rId213" xr:uid="{0B85305E-BDC3-4621-ACFF-0F0FC99E0242}"/>
    <hyperlink ref="A142" r:id="rId214" xr:uid="{B0D57F31-742B-426A-8A73-D6482E7E61A3}"/>
    <hyperlink ref="F142" r:id="rId215" xr:uid="{68F0ADBE-FA6F-4BFE-9D21-025ACEF7E2AE}"/>
    <hyperlink ref="A143" r:id="rId216" xr:uid="{4C43D862-3591-4D4E-AAB3-7B3DC1BEA08D}"/>
    <hyperlink ref="F143" r:id="rId217" xr:uid="{5254BE82-81F7-47A0-9F17-4C54856A1DD4}"/>
    <hyperlink ref="A144" r:id="rId218" xr:uid="{9CEFD08F-1103-4A30-88AB-E67ABFCDFFC3}"/>
    <hyperlink ref="F144" r:id="rId219" xr:uid="{D6E45BF8-2F94-4448-98F6-183ACDEA4AB7}"/>
    <hyperlink ref="A145" r:id="rId220" xr:uid="{1AB06B3F-3304-47F9-B855-F0B0C52758D6}"/>
    <hyperlink ref="F145" r:id="rId221" xr:uid="{E9DBFF01-1E3E-4F90-9246-3EE853F5C633}"/>
    <hyperlink ref="A146" r:id="rId222" xr:uid="{51739AAD-C145-4C33-90E2-DEDA32F1E9BA}"/>
    <hyperlink ref="F146" r:id="rId223" xr:uid="{257FE9D2-F69C-4DA1-9B92-348A9F55459D}"/>
    <hyperlink ref="A147" r:id="rId224" xr:uid="{200F6F73-50AE-4D06-A0B6-3CAAE52BDC6C}"/>
    <hyperlink ref="F147" r:id="rId225" xr:uid="{A3A37A0B-7E32-4EEA-A377-F6308B616120}"/>
    <hyperlink ref="A148" r:id="rId226" xr:uid="{75B0979E-B536-4A05-906E-1629A7D2A9BE}"/>
    <hyperlink ref="F148" r:id="rId227" xr:uid="{8162E26A-9F31-47C6-BA53-441AC1BA5FAA}"/>
    <hyperlink ref="A149" r:id="rId228" xr:uid="{5A71D9B4-650C-4572-9352-EDF748FE0E45}"/>
    <hyperlink ref="F149" r:id="rId229" xr:uid="{1950E2F6-06A9-4B58-B1DE-107F140B3F96}"/>
    <hyperlink ref="A150" r:id="rId230" xr:uid="{313BD2D6-E35D-42D3-9606-88B0B1E2EFBD}"/>
    <hyperlink ref="F150" r:id="rId231" xr:uid="{0B194FCE-5423-4FBA-B6F2-1E62CAA6E63E}"/>
    <hyperlink ref="A151" r:id="rId232" xr:uid="{1B7650FF-C7D8-442F-BD0E-5546E1F91C53}"/>
    <hyperlink ref="F151" r:id="rId233" xr:uid="{E3942BF4-DDB4-41BD-B36C-D9EA22941F3A}"/>
    <hyperlink ref="A152" r:id="rId234" xr:uid="{3BAFAEB0-21BE-482B-9CA4-5BFB5F36991C}"/>
    <hyperlink ref="F152" r:id="rId235" xr:uid="{AD772BF3-9A67-4639-8A4D-73D8D7688619}"/>
    <hyperlink ref="A153" r:id="rId236" xr:uid="{823F77DA-0541-4CE4-BDD6-86C08C694B9C}"/>
    <hyperlink ref="F153" r:id="rId237" xr:uid="{188C1D81-19DA-45C3-9DCA-196B09E63E3C}"/>
    <hyperlink ref="A154" r:id="rId238" xr:uid="{3928721C-1003-48B6-A10F-EE99879E0490}"/>
    <hyperlink ref="F154" r:id="rId239" xr:uid="{B7A2741B-6FA6-4B25-ACA7-3A6836FADF99}"/>
    <hyperlink ref="A155" r:id="rId240" xr:uid="{6AB5A3F7-22F2-474B-B463-B82F78D362CE}"/>
    <hyperlink ref="F155" r:id="rId241" xr:uid="{B8666AE2-0591-4AF6-BA28-28F82C835525}"/>
    <hyperlink ref="A156" r:id="rId242" xr:uid="{5BB0EA13-D422-4669-92F5-269B222F0A63}"/>
    <hyperlink ref="F156" r:id="rId243" xr:uid="{4A03FE83-A6C9-46E1-A915-949625167337}"/>
    <hyperlink ref="A157" r:id="rId244" xr:uid="{B7B83B48-D81A-4B4A-8FF3-40CE7809AB51}"/>
    <hyperlink ref="F157" r:id="rId245" xr:uid="{1F2211E7-FE70-460D-83DC-236D191AEA18}"/>
    <hyperlink ref="A158" r:id="rId246" xr:uid="{4F703DA7-5F87-4D5E-A76C-EDDA4E4ED176}"/>
    <hyperlink ref="F158" r:id="rId247" xr:uid="{EDD5376E-053B-4A4D-999C-02488F310B7A}"/>
    <hyperlink ref="A159" r:id="rId248" xr:uid="{677782E2-7820-4ABF-8FD2-B9CEE3BF9445}"/>
    <hyperlink ref="A160" r:id="rId249" xr:uid="{97804053-F2EF-407D-8E20-330C55E9DFAD}"/>
    <hyperlink ref="A161" r:id="rId250" xr:uid="{D68C64F8-F254-4842-9202-F2EC295A67D2}"/>
    <hyperlink ref="F161" r:id="rId251" xr:uid="{D15308DE-2792-47A5-9396-D64892FDA9B9}"/>
    <hyperlink ref="A162" r:id="rId252" xr:uid="{3159F8D5-0A86-4AAD-9CB2-140EE737FD41}"/>
    <hyperlink ref="F162" r:id="rId253" xr:uid="{8BC7A9CD-C9C1-4E4B-875C-AFB8BAD03F26}"/>
    <hyperlink ref="A163" r:id="rId254" xr:uid="{D07E3F74-BE78-4F34-9139-D2E28D90AE9A}"/>
    <hyperlink ref="F163" r:id="rId255" xr:uid="{ED532034-63ED-4A45-B402-8D3A3560FF8B}"/>
    <hyperlink ref="A164" r:id="rId256" xr:uid="{A9E6C2A7-B6B0-4FFF-9260-6CAAB57239A9}"/>
    <hyperlink ref="F164" r:id="rId257" xr:uid="{0B9F312C-1670-4037-9ADB-60C975E47748}"/>
    <hyperlink ref="A165" r:id="rId258" xr:uid="{9C583184-B83E-46F7-9378-B0D5787298C0}"/>
    <hyperlink ref="F165" r:id="rId259" xr:uid="{3DF7E9B8-F9F6-495A-B45E-97CF1B159363}"/>
    <hyperlink ref="A166" r:id="rId260" xr:uid="{A3562A25-07D6-47B1-9E83-A11AF818D690}"/>
    <hyperlink ref="F166" r:id="rId261" xr:uid="{6139F04B-966B-420A-A9A4-3D0F069C479D}"/>
    <hyperlink ref="A167" r:id="rId262" xr:uid="{DD7A70BC-B12F-4EE5-A176-0FD5AC8BEB22}"/>
    <hyperlink ref="A168" r:id="rId263" xr:uid="{04284BFD-6B58-4235-93DB-5BA6124B8C70}"/>
    <hyperlink ref="A169" r:id="rId264" xr:uid="{E54C04E2-7510-4A11-8CC0-F5DED6972083}"/>
    <hyperlink ref="A170" r:id="rId265" xr:uid="{D9C4E1CA-B0BC-4978-925C-1ABE89DCB781}"/>
    <hyperlink ref="F170" r:id="rId266" xr:uid="{FDBC0A6F-F480-4854-AB44-C23B410E2280}"/>
    <hyperlink ref="A171" r:id="rId267" xr:uid="{81792C3F-BC56-4D34-B69B-6AEC3CCFE9EF}"/>
    <hyperlink ref="A172" r:id="rId268" xr:uid="{668A1DDC-20A5-4FE0-A24F-644CEBCDE8A1}"/>
    <hyperlink ref="F172" r:id="rId269" xr:uid="{818257F4-6329-4ADE-A672-B4BFFE25560F}"/>
    <hyperlink ref="A173" r:id="rId270" xr:uid="{AE6ED5A4-8C22-43F0-BF87-87FF9469CDC5}"/>
    <hyperlink ref="A174" r:id="rId271" xr:uid="{09A8C2BF-402B-45BE-A8DE-BF7D44744D66}"/>
    <hyperlink ref="F174" r:id="rId272" xr:uid="{0AFE6784-E685-4E71-B186-41031856A3CA}"/>
    <hyperlink ref="A175" r:id="rId273" xr:uid="{37FF1E8F-422D-4338-B8B9-E74B16800ECC}"/>
    <hyperlink ref="F175" r:id="rId274" xr:uid="{FB277184-11BF-4311-ABE9-8B1B1ECE1859}"/>
    <hyperlink ref="A176" r:id="rId275" xr:uid="{529FAABE-76C9-417A-8E87-4A2EB71272D7}"/>
    <hyperlink ref="A177" r:id="rId276" xr:uid="{9BD86647-B932-45D2-BEC0-6377FC5E0F5F}"/>
    <hyperlink ref="F177" r:id="rId277" xr:uid="{B8750EC9-AF43-4242-9EB3-783DAD35FFC1}"/>
    <hyperlink ref="A178" r:id="rId278" xr:uid="{03793A96-64D4-41C9-8FC1-0F08E1EAE9F4}"/>
    <hyperlink ref="A179" r:id="rId279" xr:uid="{C7FBCE96-8552-4333-A64B-A64CE6C69FA9}"/>
    <hyperlink ref="F179" r:id="rId280" xr:uid="{FA52F27B-40E9-4237-87B1-5B23AA6799AE}"/>
    <hyperlink ref="A180" r:id="rId281" xr:uid="{F0AD8CF1-7CDD-4754-B0AD-911BA22B7B24}"/>
    <hyperlink ref="A181" r:id="rId282" xr:uid="{23A738DC-728F-43B9-A798-7D313F4D589C}"/>
    <hyperlink ref="A182" r:id="rId283" xr:uid="{99A882FC-046C-4E47-8E2F-CD5C2BDD516C}"/>
    <hyperlink ref="F182" r:id="rId284" xr:uid="{65E91CC7-B59B-49E3-9637-C294285367FA}"/>
    <hyperlink ref="A183" r:id="rId285" xr:uid="{300976F4-3FD4-4203-9155-B9441B1A825F}"/>
    <hyperlink ref="F183" r:id="rId286" xr:uid="{41464CD0-582D-4856-BFEC-85085975E197}"/>
    <hyperlink ref="A184" r:id="rId287" xr:uid="{6D0814FC-8DC3-4F64-85B5-A660C7840082}"/>
    <hyperlink ref="F184" r:id="rId288" xr:uid="{546957B7-610A-44D3-B077-D03126FADA41}"/>
    <hyperlink ref="A185" r:id="rId289" xr:uid="{5E85D7EE-FEB0-4D02-ABA8-8AD5B7900EAF}"/>
    <hyperlink ref="F185" r:id="rId290" xr:uid="{ADBED8EA-CBFD-41EA-99AE-71D8A2EDF3AE}"/>
    <hyperlink ref="A186" r:id="rId291" xr:uid="{B7382070-125D-4885-8F17-C9F862505AF9}"/>
    <hyperlink ref="A187" r:id="rId292" xr:uid="{398D618D-B367-436D-971E-C5EEA89668F8}"/>
    <hyperlink ref="F187" r:id="rId293" xr:uid="{AD8B95A6-0ADF-464B-A576-F0F62F8682E0}"/>
    <hyperlink ref="A188" r:id="rId294" xr:uid="{2FD2D54E-B211-4289-9C5B-A67CD59E6A10}"/>
    <hyperlink ref="F188" r:id="rId295" xr:uid="{137F7729-7715-4F93-AB27-6C0CD1673F8D}"/>
    <hyperlink ref="A189" r:id="rId296" xr:uid="{D90874DA-ED4E-4B19-A805-7DE9289B9AF5}"/>
    <hyperlink ref="A190" r:id="rId297" xr:uid="{FE59B5F1-2DD8-4D3C-94BF-A95889D1AFEB}"/>
    <hyperlink ref="A191" r:id="rId298" xr:uid="{0875A7C9-EAEA-4B64-9003-96426B1339A9}"/>
    <hyperlink ref="F191" r:id="rId299" xr:uid="{70A366C2-38E6-455C-ABFE-F3121C934FE4}"/>
    <hyperlink ref="A192" r:id="rId300" xr:uid="{4C890BBC-05AF-400A-8864-879C5AC95073}"/>
    <hyperlink ref="F192" r:id="rId301" xr:uid="{B1619C76-0959-4A82-AC00-0541BEBEA0DC}"/>
    <hyperlink ref="A193" r:id="rId302" xr:uid="{AEE9DC3F-7AAE-4376-8A23-2194E3F911FB}"/>
    <hyperlink ref="F193" r:id="rId303" xr:uid="{992195F0-078E-410C-B50D-413BA0299067}"/>
    <hyperlink ref="A194" r:id="rId304" xr:uid="{A8AC238C-04CA-4C02-BDBB-B41EC9A34EC0}"/>
    <hyperlink ref="F194" r:id="rId305" xr:uid="{22C1D285-A6F1-4876-B30E-096C4BD804F5}"/>
    <hyperlink ref="A195" r:id="rId306" xr:uid="{861023D7-DC79-4295-947B-8F64178EDCE4}"/>
    <hyperlink ref="A196" r:id="rId307" xr:uid="{D6486205-9BFD-45CD-9982-DF07211BB99B}"/>
    <hyperlink ref="A197" r:id="rId308" xr:uid="{C2049C1E-C711-4B9D-8432-AD519A762BF8}"/>
    <hyperlink ref="A198" r:id="rId309" xr:uid="{A50619E4-02DA-42AA-9777-41078A677554}"/>
    <hyperlink ref="A199" r:id="rId310" xr:uid="{3A227AC0-F2EE-4208-90FF-DC03D9751AA6}"/>
    <hyperlink ref="A200" r:id="rId311" xr:uid="{A5B17E93-7B35-4678-AB39-307D289A604C}"/>
    <hyperlink ref="A201" r:id="rId312" xr:uid="{9636A2E5-2490-485B-91A2-DEA82A4C413F}"/>
    <hyperlink ref="A202" r:id="rId313" xr:uid="{B5E9F1EF-BB01-4424-8A45-18FB0633E9BE}"/>
    <hyperlink ref="A203" r:id="rId314" xr:uid="{08A279C6-DEEB-4AED-B699-7864A0DC749C}"/>
    <hyperlink ref="F203" r:id="rId315" xr:uid="{ABFDB5EB-FAA3-4A2E-9D8B-97A1F7F8C287}"/>
    <hyperlink ref="A204" r:id="rId316" xr:uid="{4F5CE036-39AB-4654-8D79-0AED989B2B6C}"/>
    <hyperlink ref="F204" r:id="rId317" xr:uid="{23251B18-DA0C-460B-868E-A7399317FB38}"/>
    <hyperlink ref="A205" r:id="rId318" xr:uid="{87069406-E339-46DB-A414-6CE751501846}"/>
    <hyperlink ref="A206" r:id="rId319" xr:uid="{40BB9589-6580-4C8B-AB60-39BA88F6380E}"/>
    <hyperlink ref="A207" r:id="rId320" xr:uid="{3706A187-444B-4C92-8C98-F57820FE0071}"/>
    <hyperlink ref="A208" r:id="rId321" xr:uid="{E046903C-3E4B-4DA8-B1E3-DB179A09427A}"/>
    <hyperlink ref="A209" r:id="rId322" xr:uid="{400B99BA-950F-4B0B-9651-A8871F877624}"/>
    <hyperlink ref="A210" r:id="rId323" xr:uid="{74725F7E-D037-4705-90E7-BEC75D33A031}"/>
    <hyperlink ref="A211" r:id="rId324" xr:uid="{70B820DF-60A2-4D3C-8A34-F363641C045C}"/>
    <hyperlink ref="A212" r:id="rId325" xr:uid="{5070B95D-3179-41D4-8DAC-2F2192B2C1DA}"/>
    <hyperlink ref="A213" r:id="rId326" xr:uid="{010A0153-EA5F-4D2F-89C1-D3D8D489ACD1}"/>
    <hyperlink ref="A214" r:id="rId327" xr:uid="{AC783F98-1C00-49CB-AB9B-CF61C248377B}"/>
    <hyperlink ref="A215" r:id="rId328" xr:uid="{E3ED2705-12FE-467E-8759-F7B460BA0F65}"/>
    <hyperlink ref="F215" r:id="rId329" xr:uid="{AD81F06A-901B-42B6-B319-C44B4256AFFC}"/>
    <hyperlink ref="A216" r:id="rId330" xr:uid="{0A726207-6ED6-4491-9D3B-519734734D42}"/>
    <hyperlink ref="F216" r:id="rId331" xr:uid="{94710219-1630-4BAC-B21B-18E697E40B88}"/>
    <hyperlink ref="A217" r:id="rId332" xr:uid="{99D464EE-B4B3-490A-8E40-7451C5D3C145}"/>
    <hyperlink ref="F217" r:id="rId333" xr:uid="{8C3AC0C9-146A-48C2-A4CC-15A5714CDC1B}"/>
    <hyperlink ref="A218" r:id="rId334" xr:uid="{3FC60785-98CA-421E-8862-C53F325AA5C8}"/>
    <hyperlink ref="F218" r:id="rId335" xr:uid="{2DB974E8-D865-4242-8F77-17E5FE47B185}"/>
    <hyperlink ref="A219" r:id="rId336" xr:uid="{22E37CF1-2A7F-4599-AFF4-7B632B0162E8}"/>
    <hyperlink ref="F219" r:id="rId337" xr:uid="{2C00E183-3905-4022-99BF-585DEE84E76E}"/>
    <hyperlink ref="A220" r:id="rId338" xr:uid="{9FBCA871-2A0A-4BAE-873F-4C6F5ECE3CD7}"/>
    <hyperlink ref="F220" r:id="rId339" xr:uid="{2D350E72-0948-41C6-83B1-052DA9B66D4B}"/>
    <hyperlink ref="A221" r:id="rId340" xr:uid="{A07941D3-8E54-439E-89DD-B8539F15F514}"/>
    <hyperlink ref="F221" r:id="rId341" xr:uid="{58E64EFE-698F-4835-92C2-ED9767701217}"/>
    <hyperlink ref="A222" r:id="rId342" xr:uid="{FCFBA992-A0F0-4798-9AB8-F653B1B75CBB}"/>
    <hyperlink ref="A223" r:id="rId343" xr:uid="{954F95F9-E601-4DC8-A355-F6FB2A2B948C}"/>
    <hyperlink ref="F223" r:id="rId344" xr:uid="{4350DC67-4935-4DCF-A459-C0BF827B4DCA}"/>
    <hyperlink ref="A224" r:id="rId345" xr:uid="{97D46317-7C85-4DA4-8E58-944758F9AA0E}"/>
    <hyperlink ref="F224" r:id="rId346" xr:uid="{8BEB868A-B0E6-4A1A-BFAA-83DC97205ED6}"/>
    <hyperlink ref="A225" r:id="rId347" xr:uid="{47D8DFBC-BD61-4635-B075-45B25A90C097}"/>
    <hyperlink ref="F225" r:id="rId348" xr:uid="{029E8BE7-3026-4BB5-8270-DC8CD38F0BDD}"/>
    <hyperlink ref="A226" r:id="rId349" xr:uid="{FDA22D3F-A444-4E13-962F-FCDA06FE2FA9}"/>
    <hyperlink ref="F226" r:id="rId350" xr:uid="{3F334E3E-6860-43BC-B630-118AC83F211B}"/>
    <hyperlink ref="A227" r:id="rId351" xr:uid="{2430338D-A07F-45F2-B06C-101F8CD1A4C4}"/>
    <hyperlink ref="F227" r:id="rId352" xr:uid="{AFA3CB76-4DE1-4B22-B8E1-5BF9AD3A655D}"/>
    <hyperlink ref="A228" r:id="rId353" xr:uid="{D94E2028-DC65-408E-9238-B4F76631B793}"/>
    <hyperlink ref="A229" r:id="rId354" xr:uid="{D8EC6D6C-CC50-46B3-8B51-EE36698142D8}"/>
    <hyperlink ref="F229" r:id="rId355" xr:uid="{3EA75D2E-58C7-4F67-9608-88F368659D6C}"/>
    <hyperlink ref="A230" r:id="rId356" xr:uid="{C87E4760-E9F9-4021-B775-3AEAE6797464}"/>
    <hyperlink ref="F230" r:id="rId357" xr:uid="{EA121734-D740-4DB2-AB1E-C82EC682B176}"/>
    <hyperlink ref="A231" r:id="rId358" xr:uid="{632A9EFE-5B62-437B-871D-6DABC81A4750}"/>
    <hyperlink ref="F231" r:id="rId359" xr:uid="{D66655FB-ABBD-4C03-B1FF-B75F7DE1485F}"/>
    <hyperlink ref="A232" r:id="rId360" xr:uid="{A11C9FF0-6D23-4FD9-849F-41B62B4EB6DE}"/>
    <hyperlink ref="F232" r:id="rId361" xr:uid="{E8EC56E3-46CA-4F74-B4EE-EE964335DBD2}"/>
    <hyperlink ref="A233" r:id="rId362" xr:uid="{A90193EF-A239-490A-849C-1319F92E7322}"/>
    <hyperlink ref="A234" r:id="rId363" xr:uid="{BE247432-ACE3-4C99-888C-CEBDC8CC71A7}"/>
    <hyperlink ref="A235" r:id="rId364" xr:uid="{74A6B530-600A-440D-B46B-86CEED1EA8CE}"/>
    <hyperlink ref="A236" r:id="rId365" xr:uid="{4A4AE3D4-671C-4E31-96D5-6E4CDAEC86A4}"/>
    <hyperlink ref="A237" r:id="rId366" xr:uid="{214C10C0-ADF4-463F-824F-A715295172A2}"/>
    <hyperlink ref="A238" r:id="rId367" xr:uid="{44F512B4-5463-499F-826F-0A5AEF8189C1}"/>
    <hyperlink ref="A239" r:id="rId368" xr:uid="{F75420FE-5820-4F12-9CA3-A2FCED263462}"/>
    <hyperlink ref="A240" r:id="rId369" xr:uid="{A15241C3-998D-4575-B7CF-A9D7F1E3973A}"/>
    <hyperlink ref="F240" r:id="rId370" xr:uid="{3EE90837-BF46-4939-8E65-F5DB451250C8}"/>
    <hyperlink ref="A241" r:id="rId371" xr:uid="{2F11390B-81DA-46B7-B2D7-8C19E84F1CAF}"/>
    <hyperlink ref="F241" r:id="rId372" xr:uid="{FF86DF8E-C2F1-44DD-BB6E-5638399B07D3}"/>
    <hyperlink ref="A242" r:id="rId373" xr:uid="{0B2386BB-F7AB-4B00-BEDC-92E727E1DB17}"/>
    <hyperlink ref="A243" r:id="rId374" xr:uid="{2499F307-9488-4BA8-AEDC-199FA8AF4B07}"/>
    <hyperlink ref="F243" r:id="rId375" xr:uid="{57AC9088-9C04-4DA1-A507-1C6BEEE41BB9}"/>
    <hyperlink ref="A244" r:id="rId376" xr:uid="{8DB5B94F-7AA5-44BA-B510-64F409DAC56F}"/>
    <hyperlink ref="F244" r:id="rId377" xr:uid="{FDBBFC2D-7681-43A1-8908-3D8A89CE41E0}"/>
    <hyperlink ref="A245" r:id="rId378" xr:uid="{4F6A1371-74B4-403C-9C1E-E1C54638024F}"/>
    <hyperlink ref="A246" r:id="rId379" xr:uid="{3B500CE0-6A56-416D-B0B1-C283A3A4D3E3}"/>
    <hyperlink ref="A247" r:id="rId380" xr:uid="{537D439C-7959-4064-8F59-9B3BFCC20704}"/>
    <hyperlink ref="A248" r:id="rId381" xr:uid="{C9ABD099-A425-4C3F-9A1C-E21D474E9844}"/>
    <hyperlink ref="F248" r:id="rId382" xr:uid="{830A3025-3A71-426D-A46D-B674FFBE6EFE}"/>
    <hyperlink ref="A249" r:id="rId383" xr:uid="{0E4F1E78-44CC-46BF-B0FD-B8FC09A22C98}"/>
    <hyperlink ref="F249" r:id="rId384" xr:uid="{4622DA42-8AB9-473B-9B20-66FD6D19146D}"/>
    <hyperlink ref="A250" r:id="rId385" xr:uid="{C1B1B977-F8A9-403D-A7B5-D8C9D99AF5EC}"/>
    <hyperlink ref="F250" r:id="rId386" xr:uid="{3C73DDD8-94A2-4AB9-880B-B89CC38F5083}"/>
    <hyperlink ref="A251" r:id="rId387" xr:uid="{FF856461-B7D7-4788-B44F-878CF78A4312}"/>
    <hyperlink ref="A252" r:id="rId388" xr:uid="{221A9D69-DCBB-4462-935B-74FAB671EFCF}"/>
    <hyperlink ref="A253" r:id="rId389" xr:uid="{F47617EA-76ED-4FF7-85A7-CFD98F38FD9B}"/>
    <hyperlink ref="F253" r:id="rId390" xr:uid="{B46CB402-5A3C-4CC0-AAD6-9B90EA271B2A}"/>
    <hyperlink ref="A254" r:id="rId391" xr:uid="{0F4FD2A5-EC65-4BB8-9FF8-CCE9087BA629}"/>
    <hyperlink ref="A255" r:id="rId392" xr:uid="{84FC2AD3-B328-4FEC-AE27-708316F38578}"/>
    <hyperlink ref="F255" r:id="rId393" xr:uid="{BC4F2B83-3D5B-4D26-BA57-4E27F63DBC7B}"/>
    <hyperlink ref="A256" r:id="rId394" xr:uid="{178739EE-3DBC-4805-9840-3DB876FF41C3}"/>
    <hyperlink ref="F256" r:id="rId395" xr:uid="{141B22A7-4182-4FB9-94EF-4C406C440161}"/>
    <hyperlink ref="A257" r:id="rId396" xr:uid="{7393C96A-6CDF-4968-9108-7B6D1C7C07AA}"/>
    <hyperlink ref="A258" r:id="rId397" xr:uid="{CCC41165-D44F-40C1-8E9A-B3E08BBB4592}"/>
    <hyperlink ref="F258" r:id="rId398" xr:uid="{AF8B5C49-C3D8-4344-AE32-585A0766B9AD}"/>
    <hyperlink ref="A259" r:id="rId399" xr:uid="{87A03BB0-A9BE-4742-8716-EC2CE8F42B7F}"/>
    <hyperlink ref="A260" r:id="rId400" xr:uid="{E7A55998-AF9F-4EA1-9300-81A709B2E191}"/>
    <hyperlink ref="A261" r:id="rId401" xr:uid="{1EF9AEAC-9A02-4A56-9297-6CC9755D41DA}"/>
    <hyperlink ref="A262" r:id="rId402" xr:uid="{8F1F7C73-424A-4BFF-9B7A-F3C30E48D9E9}"/>
    <hyperlink ref="A263" r:id="rId403" xr:uid="{88C25017-557D-469C-9B6D-6A634B9FCC21}"/>
    <hyperlink ref="F263" r:id="rId404" xr:uid="{977D7BFF-BC83-4808-B14E-824041597449}"/>
    <hyperlink ref="A264" r:id="rId405" xr:uid="{69AE5EA4-1E81-42F8-B3E9-6D48E848549A}"/>
    <hyperlink ref="F264" r:id="rId406" xr:uid="{29868DFC-C2DC-406B-8636-2D2BA388BE5F}"/>
    <hyperlink ref="A265" r:id="rId407" xr:uid="{B533DBB5-81C1-422A-8004-346DBA0190AF}"/>
    <hyperlink ref="F265" r:id="rId408" xr:uid="{FA0B1C37-BC8A-404F-BC91-7A4F10AEBBE4}"/>
    <hyperlink ref="A266" r:id="rId409" xr:uid="{55E76304-49AD-47CA-8A3E-A02A2220BD6F}"/>
    <hyperlink ref="F266" r:id="rId410" xr:uid="{2B28F87B-7191-4546-888A-FC65859A727F}"/>
    <hyperlink ref="A267" r:id="rId411" xr:uid="{99235C90-EA4C-49CB-929F-71739DD5601F}"/>
    <hyperlink ref="F267" r:id="rId412" xr:uid="{92BAF405-DDE9-4F9D-BF38-D6007C37AEAB}"/>
    <hyperlink ref="A268" r:id="rId413" xr:uid="{E6D1CFF8-CF2B-4489-9FB4-0257084B2B62}"/>
    <hyperlink ref="A269" r:id="rId414" xr:uid="{3F12B350-758C-49EB-8698-EB75E3DDD3BF}"/>
    <hyperlink ref="A270" r:id="rId415" xr:uid="{278B1060-86B1-4CF8-9A57-1A37E260C124}"/>
    <hyperlink ref="A271" r:id="rId416" xr:uid="{F84F5CD3-BE35-499F-8A4C-D68F91B078E3}"/>
    <hyperlink ref="A272" r:id="rId417" xr:uid="{94C2A8E4-69DB-4FFD-8E3C-60B159A081A1}"/>
    <hyperlink ref="F272" r:id="rId418" xr:uid="{42B73965-2366-4568-AD2E-C5A3D48AE750}"/>
    <hyperlink ref="A273" r:id="rId419" xr:uid="{E9AF36CE-47AB-4B07-8F3A-00B4973E319B}"/>
    <hyperlink ref="A274" r:id="rId420" xr:uid="{462CE944-2FC1-4559-BD00-736015842F96}"/>
    <hyperlink ref="A275" r:id="rId421" xr:uid="{5E5291E9-2B40-4709-9D7B-41F2693FBA96}"/>
    <hyperlink ref="A276" r:id="rId422" xr:uid="{AA002626-C2D7-4C74-9C22-CB1028685EE5}"/>
    <hyperlink ref="F276" r:id="rId423" xr:uid="{E0E92E66-C7AC-48EA-8CDD-A0AB80698213}"/>
    <hyperlink ref="A277" r:id="rId424" xr:uid="{8F0240BF-7A53-416A-8441-4576B9E62FF6}"/>
    <hyperlink ref="A278" r:id="rId425" xr:uid="{408E9B38-6AE8-498E-B62B-B24C29C5B656}"/>
    <hyperlink ref="A279" r:id="rId426" xr:uid="{AB6AC1FE-2AF0-47E1-9A92-9A36A96646D7}"/>
    <hyperlink ref="A280" r:id="rId427" xr:uid="{FF7E0345-4AC5-468B-A4D3-981527664E61}"/>
    <hyperlink ref="A281" r:id="rId428" xr:uid="{22512F69-3A98-43DB-B8CD-D78764ACBD9A}"/>
    <hyperlink ref="F281" r:id="rId429" xr:uid="{6A5A9F78-D4DC-40FF-A875-EC57D51D533C}"/>
    <hyperlink ref="A282" r:id="rId430" xr:uid="{685B0B56-DC26-4FEF-9F0B-FF33A677CE31}"/>
    <hyperlink ref="A283" r:id="rId431" xr:uid="{F1C87799-8F62-4AF2-A151-32EEAE64E103}"/>
    <hyperlink ref="A284" r:id="rId432" xr:uid="{8A5CC4B7-9F56-442F-AE41-C16F104F4CD2}"/>
    <hyperlink ref="A285" r:id="rId433" xr:uid="{CB26FD5A-162E-45D3-AC40-9E500336C335}"/>
    <hyperlink ref="A286" r:id="rId434" xr:uid="{11F11723-D8BB-4502-ACC2-7E7B35D48D26}"/>
    <hyperlink ref="A287" r:id="rId435" xr:uid="{33FA0042-B264-4B72-B96B-22BB1A255BD1}"/>
    <hyperlink ref="A288" r:id="rId436" xr:uid="{88803296-C7FF-47BA-A8FD-6E96CBF933AE}"/>
    <hyperlink ref="A289" r:id="rId437" xr:uid="{AAC770CC-AC8D-42DF-947F-A86DE282352B}"/>
    <hyperlink ref="F289" r:id="rId438" xr:uid="{54F362EB-BC5B-4725-AE45-28432EE67920}"/>
    <hyperlink ref="A290" r:id="rId439" xr:uid="{DA17E03E-5EAB-4ADF-BE39-2153B5CA681A}"/>
    <hyperlink ref="A291" r:id="rId440" xr:uid="{E8A7B949-58F0-45C4-A8E2-A475D2607C95}"/>
    <hyperlink ref="A292" r:id="rId441" xr:uid="{BF41736E-40FD-4EE7-8346-F6EB5FFA4E7C}"/>
    <hyperlink ref="A293" r:id="rId442" xr:uid="{E76131F9-2452-4CD3-BE97-07AD13F2ED99}"/>
    <hyperlink ref="A294" r:id="rId443" xr:uid="{D8D05390-97CE-446B-9B2C-197B4AE65723}"/>
    <hyperlink ref="F294" r:id="rId444" xr:uid="{158B9F82-67DB-40B1-A904-68690C01982D}"/>
    <hyperlink ref="A295" r:id="rId445" xr:uid="{1282E962-F5C4-4847-A29B-FE10561DE2B7}"/>
    <hyperlink ref="A296" r:id="rId446" xr:uid="{52BDF2B3-C25A-4384-B0A8-FD2B92A771C0}"/>
    <hyperlink ref="A297" r:id="rId447" xr:uid="{3924983C-B0A6-48E8-A5A2-33854BF68C86}"/>
    <hyperlink ref="F297" r:id="rId448" xr:uid="{B6CA7F70-804A-48DF-928E-2AF4A45C416E}"/>
    <hyperlink ref="A298" r:id="rId449" xr:uid="{1E4C00C1-3297-4831-BF89-BEA19616536F}"/>
    <hyperlink ref="A299" r:id="rId450" xr:uid="{78D1C440-F54F-47C1-A374-ADC74BB615BA}"/>
    <hyperlink ref="A300" r:id="rId451" xr:uid="{64788B25-4352-4920-A851-5C43F0886878}"/>
    <hyperlink ref="A301" r:id="rId452" xr:uid="{32B8DCFB-3262-459D-ABAF-8B268E38D86C}"/>
    <hyperlink ref="F301" r:id="rId453" xr:uid="{F81F4A50-4BB9-4078-81D7-A7820EE3D1D8}"/>
    <hyperlink ref="A302" r:id="rId454" xr:uid="{7974865B-9952-4173-AE22-7F4FD5DB983E}"/>
    <hyperlink ref="A303" r:id="rId455" xr:uid="{5BEE3536-9D1F-4A63-97CC-4429186E16D3}"/>
    <hyperlink ref="A304" r:id="rId456" xr:uid="{EEE3D3E7-5565-4309-AE58-E5B54A0E9513}"/>
    <hyperlink ref="A305" r:id="rId457" xr:uid="{CBECDFC1-D193-4637-A6DA-8622D50943D8}"/>
    <hyperlink ref="A306" r:id="rId458" xr:uid="{C439F3F9-CBEC-4E62-9F12-F21804D0B531}"/>
    <hyperlink ref="A307" r:id="rId459" xr:uid="{B6C91B2B-34B8-4341-9AB7-98F86D4820B6}"/>
    <hyperlink ref="A308" r:id="rId460" xr:uid="{69023C9B-D3A0-4FD2-AA71-B179FB4231AC}"/>
    <hyperlink ref="A309" r:id="rId461" xr:uid="{BF333F70-E475-4C03-A85A-AFB679AEE4DD}"/>
    <hyperlink ref="A310" r:id="rId462" xr:uid="{42F07B9E-19D5-422E-A9F4-492D249F4EFE}"/>
    <hyperlink ref="F310" r:id="rId463" xr:uid="{87249EB5-953A-4F32-8B57-B6599E79103E}"/>
    <hyperlink ref="A311" r:id="rId464" xr:uid="{B6561588-CBD1-4204-99D0-03D93FDC2C0A}"/>
    <hyperlink ref="A312" r:id="rId465" xr:uid="{6DCCE937-8023-4D8E-A179-9EB3E79F8615}"/>
    <hyperlink ref="F312" r:id="rId466" xr:uid="{ED0C2DB2-320C-4183-90E2-9DF164F1840D}"/>
    <hyperlink ref="A313" r:id="rId467" xr:uid="{F479E80D-AD24-416B-B43B-D9AE10D79570}"/>
    <hyperlink ref="A314" r:id="rId468" xr:uid="{18F4ECCC-8D8F-4592-8C25-441B1D53A888}"/>
    <hyperlink ref="F314" r:id="rId469" xr:uid="{CDA5959D-B873-4761-B106-8BD480319E02}"/>
    <hyperlink ref="A315" r:id="rId470" xr:uid="{9C9A8907-A9E1-4028-A5B3-D0FBEB3649CB}"/>
    <hyperlink ref="F315" r:id="rId471" xr:uid="{98771CBD-E9D2-4147-AA4B-AF03CC343616}"/>
    <hyperlink ref="A316" r:id="rId472" xr:uid="{1BAC5B16-7B4E-4715-B41B-E5FAFE1FF7F9}"/>
    <hyperlink ref="F316" r:id="rId473" xr:uid="{D0D2B31C-7A02-4239-ACEE-EE3A3091B71A}"/>
    <hyperlink ref="A317" r:id="rId474" xr:uid="{9ECB3B1E-108B-4CE8-9FB2-6D407AD63D4D}"/>
    <hyperlink ref="F317" r:id="rId475" xr:uid="{4C87FFE2-B0DD-439B-B225-6E94BE23C543}"/>
    <hyperlink ref="A318" r:id="rId476" xr:uid="{0D04D30C-51DE-4439-9928-CBB39CDFB996}"/>
    <hyperlink ref="A319" r:id="rId477" xr:uid="{A5D27D25-0E92-4943-BB70-3628B8B33ED4}"/>
    <hyperlink ref="A320" r:id="rId478" xr:uid="{029ECA96-FCDD-4B1C-88F0-9BC7046D0BA7}"/>
    <hyperlink ref="F320" r:id="rId479" xr:uid="{7907EC51-F727-43F5-A71F-1C77B2D02432}"/>
    <hyperlink ref="A321" r:id="rId480" xr:uid="{154E4E76-9BB6-41ED-8134-2BEB8F54F1FF}"/>
    <hyperlink ref="F321" r:id="rId481" xr:uid="{317A3CE8-EFE8-4F03-A501-8957B0C6206C}"/>
    <hyperlink ref="A322" r:id="rId482" xr:uid="{046BA00A-A253-46AA-AE50-37E622564613}"/>
    <hyperlink ref="A323" r:id="rId483" xr:uid="{CA1B0FD9-0F03-40C4-A8B2-8B73653B4215}"/>
    <hyperlink ref="A324" r:id="rId484" xr:uid="{AAC66199-10CD-4FC0-912C-ED9212A8E832}"/>
    <hyperlink ref="A325" r:id="rId485" xr:uid="{EFB4561F-6249-419D-BAEC-779434D914B0}"/>
    <hyperlink ref="F325" r:id="rId486" xr:uid="{BE3BD9B9-2F14-460B-BADB-A5AE7169D487}"/>
    <hyperlink ref="A326" r:id="rId487" xr:uid="{9DFC6F3B-BACE-4465-A314-656869C60F59}"/>
    <hyperlink ref="A327" r:id="rId488" xr:uid="{DE493261-B46B-4BAA-8C08-05692935A2CD}"/>
    <hyperlink ref="F327" r:id="rId489" xr:uid="{C574FD1C-797E-47C6-BDC9-BF4384F8182F}"/>
    <hyperlink ref="A328" r:id="rId490" xr:uid="{73C41E14-F790-4844-A527-819BD07855CA}"/>
    <hyperlink ref="F328" r:id="rId491" xr:uid="{1AFB35E6-91EE-443F-89DF-7046C3B24C73}"/>
    <hyperlink ref="A329" r:id="rId492" xr:uid="{21A1F482-D928-4625-A7F3-07B651F8F0B1}"/>
    <hyperlink ref="A330" r:id="rId493" xr:uid="{E97AF48B-CAE4-4601-A248-797ABDAC5C5B}"/>
    <hyperlink ref="A331" r:id="rId494" xr:uid="{6642E500-7635-470E-821C-0DF5C1315888}"/>
    <hyperlink ref="F331" r:id="rId495" xr:uid="{CD9A868A-B2B8-46E2-BFB8-D7C181AEE2F6}"/>
    <hyperlink ref="A332" r:id="rId496" xr:uid="{E350F373-20E0-480C-B82C-E8F5EF7BD50C}"/>
    <hyperlink ref="F332" r:id="rId497" xr:uid="{3AFF9C5A-BD90-4925-BE8D-747C25D9D7A8}"/>
    <hyperlink ref="A333" r:id="rId498" xr:uid="{94A8323F-E3CE-48DA-85EF-7BA159A8D1C2}"/>
    <hyperlink ref="A334" r:id="rId499" xr:uid="{AB248F39-7536-4F91-9E0B-82C12E02EFB8}"/>
    <hyperlink ref="A335" r:id="rId500" xr:uid="{935DF83C-74AA-48F1-AFCE-3D308E1043A0}"/>
    <hyperlink ref="F335" r:id="rId501" xr:uid="{5A3BE5F1-7267-458E-9671-616D68CACE50}"/>
    <hyperlink ref="A336" r:id="rId502" xr:uid="{06596F55-71EF-4C34-9E5A-7FF53E992689}"/>
    <hyperlink ref="A337" r:id="rId503" xr:uid="{A3AFC43D-BF94-4CA8-BA7A-C3D51AF7EB80}"/>
    <hyperlink ref="A338" r:id="rId504" xr:uid="{113688AA-3ADD-436A-A5F6-F9969481D4FB}"/>
    <hyperlink ref="F338" r:id="rId505" xr:uid="{EAC624F3-5892-4088-A363-B1FD1E4EB1D5}"/>
    <hyperlink ref="A339" r:id="rId506" xr:uid="{C1C1681D-1603-41CA-BDD3-579E2F61BA1D}"/>
    <hyperlink ref="A340" r:id="rId507" xr:uid="{C4174276-C7A4-4E0B-8014-34F37A4BBF20}"/>
    <hyperlink ref="A341" r:id="rId508" xr:uid="{FE3B5D41-2775-4A04-87C0-2F7280F75E2F}"/>
    <hyperlink ref="A342" r:id="rId509" xr:uid="{200EBE58-805E-4E91-AED2-0331FA8D0E4D}"/>
    <hyperlink ref="A343" r:id="rId510" xr:uid="{644B4855-5EBE-42E5-918B-AA46CE24EF20}"/>
    <hyperlink ref="A344" r:id="rId511" xr:uid="{828A4A33-E1C4-48FB-9DBF-69D0B695A0CF}"/>
    <hyperlink ref="F344" r:id="rId512" xr:uid="{3B9706CC-1758-4E3D-84FB-47EC15366DA4}"/>
    <hyperlink ref="A345" r:id="rId513" xr:uid="{40CBDD7E-857C-430F-BE50-E7C4F30DC9F1}"/>
    <hyperlink ref="F345" r:id="rId514" xr:uid="{93976ACA-93FB-4967-9751-04FB4A8E16B0}"/>
    <hyperlink ref="A346" r:id="rId515" xr:uid="{91607644-D7B6-4DBB-80B1-A712F50088A2}"/>
    <hyperlink ref="F346" r:id="rId516" xr:uid="{EDAD6EE2-898C-4DDB-A6EF-4826EF7CC2D2}"/>
    <hyperlink ref="A347" r:id="rId517" xr:uid="{2B026428-4CF5-4258-98F9-EF7647209F12}"/>
    <hyperlink ref="F347" r:id="rId518" xr:uid="{31E3FED6-7C11-4BDE-8411-F171E5ABBFB7}"/>
    <hyperlink ref="A348" r:id="rId519" xr:uid="{472291F4-3FA4-4111-BA66-D394B4B09DF7}"/>
    <hyperlink ref="F348" r:id="rId520" xr:uid="{7447D92A-08FB-4E47-AE15-0E560180C3F8}"/>
    <hyperlink ref="A349" r:id="rId521" xr:uid="{F887AAF5-E79A-4355-929B-5D4B39EA42E8}"/>
    <hyperlink ref="F349" r:id="rId522" xr:uid="{E89CE2D1-940B-4306-A9E4-FC9D7A461F4E}"/>
    <hyperlink ref="A350" r:id="rId523" xr:uid="{E8CF94F0-8EB6-45EB-9B36-458B294F08AB}"/>
    <hyperlink ref="F350" r:id="rId524" xr:uid="{A563A853-7150-4F9C-96B0-D9C87FC1041D}"/>
    <hyperlink ref="A351" r:id="rId525" xr:uid="{FFC22E8D-1402-4B43-BD4C-A6AAAEE98AA5}"/>
    <hyperlink ref="A352" r:id="rId526" xr:uid="{8933253E-1FA8-49AC-854B-B7ABE9A4A583}"/>
    <hyperlink ref="F352" r:id="rId527" xr:uid="{5B78308E-E31C-40A1-8CF7-0CA31FF920A9}"/>
    <hyperlink ref="A353" r:id="rId528" xr:uid="{6A60873C-D897-4828-B755-B2C1347BD2BE}"/>
    <hyperlink ref="F353" r:id="rId529" xr:uid="{2450DDF3-7DC1-4604-89B8-C88842F1E498}"/>
    <hyperlink ref="A354" r:id="rId530" xr:uid="{424EBEFE-F56C-4CD9-9EBD-84B282305047}"/>
    <hyperlink ref="A355" r:id="rId531" xr:uid="{E91BDE1D-F2B1-4B51-BDD8-2A16DACD32BB}"/>
    <hyperlink ref="A356" r:id="rId532" xr:uid="{6031A9EA-00C0-42C0-9941-BFB19BD3ABC7}"/>
    <hyperlink ref="F356" r:id="rId533" xr:uid="{80E68C26-33FE-417A-B8E6-1D9A688DE3FC}"/>
    <hyperlink ref="A357" r:id="rId534" xr:uid="{0463C1D7-9E05-4DD7-832F-D57D6A4A3004}"/>
    <hyperlink ref="F357" r:id="rId535" xr:uid="{76C27500-5807-4020-9C01-754A3768A5DE}"/>
    <hyperlink ref="A358" r:id="rId536" xr:uid="{FD9BAF41-6FB7-4776-90B9-C169C4E215F7}"/>
    <hyperlink ref="F358" r:id="rId537" xr:uid="{F824D3BC-03B6-4A2C-88B2-9D4111B55A6A}"/>
    <hyperlink ref="A359" r:id="rId538" xr:uid="{D129736B-8261-4D28-BC7F-302579008DE2}"/>
    <hyperlink ref="F359" r:id="rId539" xr:uid="{FEC7C1BC-150C-4759-ADC7-127E168C0C5E}"/>
    <hyperlink ref="A360" r:id="rId540" xr:uid="{7696C55F-3967-4022-AE1E-0D3FDB7BAD0B}"/>
    <hyperlink ref="A361" r:id="rId541" xr:uid="{0F0E42CE-B229-4D65-B443-E9D1F3E7262D}"/>
    <hyperlink ref="A362" r:id="rId542" xr:uid="{5D183119-DDED-495D-AD61-E09EC4290EA6}"/>
    <hyperlink ref="F362" r:id="rId543" xr:uid="{9D506FFC-446C-4408-9ECD-10D1BE672BFE}"/>
    <hyperlink ref="A363" r:id="rId544" xr:uid="{3AD6BCBA-8B5F-474E-A7E0-8D06957C8102}"/>
    <hyperlink ref="F363" r:id="rId545" xr:uid="{950EB299-28F4-4B34-8723-2CC461B1414F}"/>
    <hyperlink ref="A364" r:id="rId546" xr:uid="{13EA8ED4-15AA-467D-A17C-4AE80870FE90}"/>
    <hyperlink ref="A365" r:id="rId547" xr:uid="{7100543C-CABF-4A92-A5D3-388B6192A0E2}"/>
    <hyperlink ref="A366" r:id="rId548" xr:uid="{61C8F64A-DAC0-479B-8CD1-5C5CEC4E824E}"/>
    <hyperlink ref="F366" r:id="rId549" xr:uid="{A74B785E-3F06-4DD0-8A4A-D5127097986D}"/>
    <hyperlink ref="A367" r:id="rId550" xr:uid="{EB157E3A-0890-448E-9889-1F0D1DED7563}"/>
    <hyperlink ref="F367" r:id="rId551" xr:uid="{F8E76965-D10A-4B3B-894E-F943D10986DB}"/>
    <hyperlink ref="A368" r:id="rId552" xr:uid="{394DE1FF-FDAC-407A-9893-F7BC6A1F30E7}"/>
    <hyperlink ref="A369" r:id="rId553" xr:uid="{5629C586-BEF1-4B82-B4A8-B0C6DDFE17BA}"/>
    <hyperlink ref="F369" r:id="rId554" xr:uid="{026B9D78-D5DD-4FC6-9D08-26792DA9D5C9}"/>
    <hyperlink ref="A370" r:id="rId555" xr:uid="{9D05A86C-C1F3-47AE-B899-B5437E7221B8}"/>
    <hyperlink ref="A371" r:id="rId556" xr:uid="{CD4D7AF7-CB4D-4570-B9FD-FC7229322AFA}"/>
    <hyperlink ref="F371" r:id="rId557" xr:uid="{1858B0B3-5839-4F96-9B28-4203507A81FC}"/>
    <hyperlink ref="A372" r:id="rId558" xr:uid="{C1A2C121-0169-471D-AA36-F556A218F4A9}"/>
    <hyperlink ref="A373" r:id="rId559" xr:uid="{B56BC599-AE0B-4578-A4EB-127660FC0F89}"/>
    <hyperlink ref="A374" r:id="rId560" xr:uid="{5641D844-307C-47ED-A20D-A79FA08956BF}"/>
    <hyperlink ref="F374" r:id="rId561" xr:uid="{3CD592DA-09C8-4131-854F-5C4D695524B7}"/>
    <hyperlink ref="A375" r:id="rId562" xr:uid="{2A2DE044-7C43-4158-89AC-F72A1FF19BEE}"/>
    <hyperlink ref="A376" r:id="rId563" xr:uid="{D76987F4-6611-4C2E-82D9-12EB31335284}"/>
    <hyperlink ref="F376" r:id="rId564" xr:uid="{661F9F36-969E-4379-962D-987E3CC6282C}"/>
    <hyperlink ref="A377" r:id="rId565" xr:uid="{418DD8B6-81F8-47D2-8B2A-57FF6CA4AAD9}"/>
    <hyperlink ref="A378" r:id="rId566" xr:uid="{22DE6D71-5716-42E9-822D-BAABAFEEEA4B}"/>
    <hyperlink ref="F378" r:id="rId567" xr:uid="{1D34F0D0-7F10-4099-9624-8D566A94F56D}"/>
    <hyperlink ref="A379" r:id="rId568" xr:uid="{B4E61351-EEB5-42F3-8AE8-DDEC91F68C10}"/>
    <hyperlink ref="A380" r:id="rId569" xr:uid="{57446179-79F0-4618-BF2D-8A556A6B8647}"/>
    <hyperlink ref="A381" r:id="rId570" xr:uid="{42DFC81B-3405-4DAE-AB41-B76B4055492B}"/>
    <hyperlink ref="A382" r:id="rId571" xr:uid="{7FDB0F0F-C2E3-457C-8A55-6FD24FD353B5}"/>
    <hyperlink ref="F382" r:id="rId572" xr:uid="{41163526-2D9A-44AA-A913-6D5AC77CDA02}"/>
    <hyperlink ref="A383" r:id="rId573" xr:uid="{D2D21272-236A-4318-B4CE-3573205E9A93}"/>
    <hyperlink ref="A384" r:id="rId574" xr:uid="{8EF13B38-BB16-4D0E-8EEE-98CAD0EC1412}"/>
    <hyperlink ref="F384" r:id="rId575" xr:uid="{46058221-0E67-4A19-8A00-065B893240CA}"/>
    <hyperlink ref="A385" r:id="rId576" xr:uid="{9B1C95B6-BCFB-4B30-A836-E7E1FC680622}"/>
    <hyperlink ref="F385" r:id="rId577" xr:uid="{E695C544-F9BD-419A-878D-E0D5AE4174C9}"/>
    <hyperlink ref="A386" r:id="rId578" xr:uid="{93071A85-B937-46D8-8554-11883202635A}"/>
    <hyperlink ref="F386" r:id="rId579" xr:uid="{82AA9FE7-F880-4900-8EA9-A9878D238CD8}"/>
    <hyperlink ref="A387" r:id="rId580" xr:uid="{D8E30FAE-0491-4641-B3AE-1B88FC18D112}"/>
    <hyperlink ref="A388" r:id="rId581" xr:uid="{965902B7-442C-4972-9C3A-310390CBD2CE}"/>
    <hyperlink ref="A389" r:id="rId582" xr:uid="{337DB87E-771E-4741-B301-E66BA16848FA}"/>
    <hyperlink ref="A390" r:id="rId583" xr:uid="{965F0C95-40F0-4E8C-B6CE-D1F76ACFF777}"/>
    <hyperlink ref="A391" r:id="rId584" xr:uid="{4D33FF21-5DBE-4417-9FDB-41DEFCCAD08F}"/>
    <hyperlink ref="F391" r:id="rId585" xr:uid="{1D891CDB-6CFC-4319-8F71-5C6B4FA5A3B0}"/>
    <hyperlink ref="A392" r:id="rId586" xr:uid="{B1B2E9A9-B2DC-44CF-9E83-260E42A12B99}"/>
    <hyperlink ref="F392" r:id="rId587" xr:uid="{78874B59-AB6F-4001-A1A8-9582474497EC}"/>
    <hyperlink ref="A393" r:id="rId588" xr:uid="{A3226B92-F63F-444D-B51F-B4C342394BD3}"/>
    <hyperlink ref="F393" r:id="rId589" xr:uid="{80DDA76E-3431-4A57-8313-2A4AA21C6772}"/>
    <hyperlink ref="A394" r:id="rId590" xr:uid="{154956B8-A7E1-48F2-8386-55D89A679B71}"/>
    <hyperlink ref="A395" r:id="rId591" xr:uid="{10807A4E-92B7-41D4-BFCC-C2552130F921}"/>
    <hyperlink ref="F395" r:id="rId592" xr:uid="{332F49EB-D3DF-427F-AE50-3C80B581DBB3}"/>
    <hyperlink ref="A396" r:id="rId593" xr:uid="{E9C62A3A-C1F8-4AD5-987D-1A09D0B820AC}"/>
    <hyperlink ref="A397" r:id="rId594" xr:uid="{FB1C9627-6DAC-4378-BB3C-43376D0C20DC}"/>
    <hyperlink ref="A398" r:id="rId595" xr:uid="{CA5E7864-7713-4C9A-A0CF-75ECB29D4E84}"/>
    <hyperlink ref="A399" r:id="rId596" xr:uid="{D38BF24D-9BEB-4B7D-920A-119BB545B7F9}"/>
    <hyperlink ref="A400" r:id="rId597" xr:uid="{963CD1A7-2172-4027-AF8A-EFD5B3C7C7EC}"/>
    <hyperlink ref="A401" r:id="rId598" xr:uid="{83433A1C-D7B4-471C-865F-FF6CCA22AEB1}"/>
    <hyperlink ref="A402" r:id="rId599" xr:uid="{D277F9BE-76C2-4B20-ADCC-0C59946D93AB}"/>
    <hyperlink ref="A403" r:id="rId600" xr:uid="{A96165ED-15A1-40C8-9B33-1B9BFBE445FB}"/>
    <hyperlink ref="A404" r:id="rId601" xr:uid="{C8C6E217-F190-4DA5-93A0-121A8E39BDDB}"/>
    <hyperlink ref="A405" r:id="rId602" xr:uid="{147E845E-4B14-4D9D-B63A-A71B6B60C20F}"/>
    <hyperlink ref="A406" r:id="rId603" xr:uid="{AEB14B35-2902-422D-8FF4-33C0F4579DE9}"/>
    <hyperlink ref="F406" r:id="rId604" xr:uid="{7C70EF05-82AE-4A70-A9D7-CE53C1C799F9}"/>
    <hyperlink ref="A407" r:id="rId605" xr:uid="{7C150376-EA40-4CA0-8885-0A64DD0D13E5}"/>
    <hyperlink ref="A408" r:id="rId606" xr:uid="{37A36F20-A07F-4B0C-AAE3-04953CCBACFC}"/>
    <hyperlink ref="F408" r:id="rId607" xr:uid="{6FA3CDF5-C300-4948-AF22-A72E7D193D49}"/>
    <hyperlink ref="A409" r:id="rId608" xr:uid="{49A83386-F84C-4872-BBB9-39E76659FD8F}"/>
    <hyperlink ref="F409" r:id="rId609" xr:uid="{082C5D88-F94A-4D9B-81D0-9C55816BECD4}"/>
    <hyperlink ref="A410" r:id="rId610" xr:uid="{EFCC9E45-09DF-4FDB-93AB-12DD5842263F}"/>
    <hyperlink ref="A411" r:id="rId611" xr:uid="{9CDD5E54-5AC8-49E3-9FB8-30A38A536C9F}"/>
    <hyperlink ref="F411" r:id="rId612" xr:uid="{39F28CE8-D857-413C-8A92-2E093CECC45B}"/>
    <hyperlink ref="A412" r:id="rId613" xr:uid="{4088478E-BE97-4767-BAD1-B5C7EA35FD03}"/>
    <hyperlink ref="F412" r:id="rId614" xr:uid="{6874F787-BC89-4535-9E87-2118D0DB8864}"/>
    <hyperlink ref="A413" r:id="rId615" xr:uid="{BD4962A7-8BF3-4FC4-A655-30E908F84A5E}"/>
    <hyperlink ref="A414" r:id="rId616" xr:uid="{3E417E79-8292-45BE-A40D-935FBF7CA4A1}"/>
    <hyperlink ref="A415" r:id="rId617" xr:uid="{F8814179-FB32-46D1-BDC6-AD78B33B7861}"/>
  </hyperlinks>
  <pageMargins left="0.7" right="0.7" top="0.75" bottom="0.75" header="0.3" footer="0.3"/>
  <tableParts count="1">
    <tablePart r:id="rId61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D575C-6DE8-44F2-99FD-D8D6A6B77B3A}">
  <dimension ref="A1:B47"/>
  <sheetViews>
    <sheetView topLeftCell="A31" workbookViewId="0">
      <selection activeCell="B45" sqref="B45"/>
    </sheetView>
  </sheetViews>
  <sheetFormatPr baseColWidth="10" defaultRowHeight="14.5" x14ac:dyDescent="0.35"/>
  <cols>
    <col min="2" max="2" width="39.1796875" bestFit="1" customWidth="1"/>
  </cols>
  <sheetData>
    <row r="1" spans="1:2" x14ac:dyDescent="0.35">
      <c r="A1" t="s">
        <v>497</v>
      </c>
      <c r="B1" t="s">
        <v>496</v>
      </c>
    </row>
    <row r="2" spans="1:2" x14ac:dyDescent="0.35">
      <c r="A2" s="30" t="s">
        <v>23</v>
      </c>
      <c r="B2" s="30" t="s">
        <v>501</v>
      </c>
    </row>
    <row r="3" spans="1:2" x14ac:dyDescent="0.35">
      <c r="A3" s="30" t="s">
        <v>209</v>
      </c>
      <c r="B3" s="30" t="s">
        <v>502</v>
      </c>
    </row>
    <row r="4" spans="1:2" x14ac:dyDescent="0.35">
      <c r="A4" s="30" t="s">
        <v>450</v>
      </c>
      <c r="B4" s="30" t="s">
        <v>502</v>
      </c>
    </row>
    <row r="5" spans="1:2" x14ac:dyDescent="0.35">
      <c r="A5" s="30" t="s">
        <v>473</v>
      </c>
      <c r="B5" s="30" t="s">
        <v>500</v>
      </c>
    </row>
    <row r="6" spans="1:2" x14ac:dyDescent="0.35">
      <c r="A6" s="30" t="s">
        <v>39</v>
      </c>
      <c r="B6" s="30" t="s">
        <v>500</v>
      </c>
    </row>
    <row r="7" spans="1:2" x14ac:dyDescent="0.35">
      <c r="A7" s="30" t="s">
        <v>498</v>
      </c>
      <c r="B7" s="30" t="s">
        <v>500</v>
      </c>
    </row>
    <row r="8" spans="1:2" x14ac:dyDescent="0.35">
      <c r="A8" s="30" t="s">
        <v>439</v>
      </c>
      <c r="B8" s="30" t="s">
        <v>500</v>
      </c>
    </row>
    <row r="9" spans="1:2" x14ac:dyDescent="0.35">
      <c r="A9" s="30" t="s">
        <v>9</v>
      </c>
      <c r="B9" s="30" t="s">
        <v>499</v>
      </c>
    </row>
    <row r="10" spans="1:2" x14ac:dyDescent="0.35">
      <c r="A10" s="30" t="s">
        <v>59</v>
      </c>
      <c r="B10" s="30" t="s">
        <v>499</v>
      </c>
    </row>
    <row r="11" spans="1:2" x14ac:dyDescent="0.35">
      <c r="A11" s="30" t="s">
        <v>292</v>
      </c>
      <c r="B11" s="30" t="s">
        <v>504</v>
      </c>
    </row>
    <row r="12" spans="1:2" x14ac:dyDescent="0.35">
      <c r="A12" s="30" t="s">
        <v>358</v>
      </c>
      <c r="B12" s="30" t="s">
        <v>504</v>
      </c>
    </row>
    <row r="13" spans="1:2" x14ac:dyDescent="0.35">
      <c r="A13" s="30" t="s">
        <v>76</v>
      </c>
      <c r="B13" s="30" t="s">
        <v>503</v>
      </c>
    </row>
    <row r="14" spans="1:2" x14ac:dyDescent="0.35">
      <c r="A14" s="30" t="s">
        <v>344</v>
      </c>
      <c r="B14" s="30" t="s">
        <v>505</v>
      </c>
    </row>
    <row r="15" spans="1:2" x14ac:dyDescent="0.35">
      <c r="A15" s="30" t="s">
        <v>280</v>
      </c>
      <c r="B15" s="30" t="s">
        <v>505</v>
      </c>
    </row>
    <row r="16" spans="1:2" x14ac:dyDescent="0.35">
      <c r="A16" s="30" t="s">
        <v>338</v>
      </c>
      <c r="B16" s="30" t="s">
        <v>505</v>
      </c>
    </row>
    <row r="17" spans="1:2" x14ac:dyDescent="0.35">
      <c r="A17" s="30" t="s">
        <v>65</v>
      </c>
      <c r="B17" s="30" t="s">
        <v>506</v>
      </c>
    </row>
    <row r="18" spans="1:2" x14ac:dyDescent="0.35">
      <c r="A18" s="30" t="s">
        <v>466</v>
      </c>
      <c r="B18" s="30" t="s">
        <v>512</v>
      </c>
    </row>
    <row r="19" spans="1:2" x14ac:dyDescent="0.35">
      <c r="A19" s="30" t="s">
        <v>507</v>
      </c>
      <c r="B19" s="30" t="s">
        <v>510</v>
      </c>
    </row>
    <row r="20" spans="1:2" x14ac:dyDescent="0.35">
      <c r="A20" s="31" t="s">
        <v>384</v>
      </c>
      <c r="B20" s="30" t="s">
        <v>508</v>
      </c>
    </row>
    <row r="21" spans="1:2" x14ac:dyDescent="0.35">
      <c r="A21" s="30" t="s">
        <v>35</v>
      </c>
      <c r="B21" s="30" t="s">
        <v>511</v>
      </c>
    </row>
    <row r="22" spans="1:2" x14ac:dyDescent="0.35">
      <c r="A22" s="30" t="s">
        <v>51</v>
      </c>
      <c r="B22" s="30" t="s">
        <v>509</v>
      </c>
    </row>
    <row r="23" spans="1:2" x14ac:dyDescent="0.35">
      <c r="A23" s="30" t="s">
        <v>51</v>
      </c>
      <c r="B23" s="30" t="s">
        <v>509</v>
      </c>
    </row>
    <row r="24" spans="1:2" x14ac:dyDescent="0.35">
      <c r="A24" s="30" t="s">
        <v>419</v>
      </c>
      <c r="B24" s="30" t="s">
        <v>509</v>
      </c>
    </row>
    <row r="25" spans="1:2" x14ac:dyDescent="0.35">
      <c r="A25" s="30" t="s">
        <v>73</v>
      </c>
      <c r="B25" s="30" t="s">
        <v>514</v>
      </c>
    </row>
    <row r="26" spans="1:2" x14ac:dyDescent="0.35">
      <c r="A26" s="30" t="s">
        <v>295</v>
      </c>
      <c r="B26" s="30" t="s">
        <v>513</v>
      </c>
    </row>
    <row r="27" spans="1:2" x14ac:dyDescent="0.35">
      <c r="A27" s="30" t="s">
        <v>458</v>
      </c>
      <c r="B27" s="30" t="s">
        <v>513</v>
      </c>
    </row>
    <row r="28" spans="1:2" x14ac:dyDescent="0.35">
      <c r="A28" s="30" t="s">
        <v>533</v>
      </c>
      <c r="B28" s="30" t="s">
        <v>499</v>
      </c>
    </row>
    <row r="29" spans="1:2" x14ac:dyDescent="0.35">
      <c r="A29" s="30" t="s">
        <v>212</v>
      </c>
      <c r="B29" s="30" t="s">
        <v>570</v>
      </c>
    </row>
    <row r="30" spans="1:2" x14ac:dyDescent="0.35">
      <c r="A30" s="30" t="s">
        <v>565</v>
      </c>
      <c r="B30" s="30" t="s">
        <v>570</v>
      </c>
    </row>
    <row r="31" spans="1:2" x14ac:dyDescent="0.35">
      <c r="A31" s="30" t="s">
        <v>556</v>
      </c>
      <c r="B31" s="30" t="s">
        <v>503</v>
      </c>
    </row>
    <row r="32" spans="1:2" x14ac:dyDescent="0.35">
      <c r="A32" s="30" t="s">
        <v>529</v>
      </c>
      <c r="B32" s="30" t="s">
        <v>503</v>
      </c>
    </row>
    <row r="33" spans="1:2" x14ac:dyDescent="0.35">
      <c r="A33" s="30" t="s">
        <v>554</v>
      </c>
      <c r="B33" s="30" t="s">
        <v>514</v>
      </c>
    </row>
    <row r="34" spans="1:2" x14ac:dyDescent="0.35">
      <c r="A34" s="30" t="s">
        <v>738</v>
      </c>
      <c r="B34" s="30" t="s">
        <v>512</v>
      </c>
    </row>
    <row r="35" spans="1:2" x14ac:dyDescent="0.35">
      <c r="A35" s="30" t="s">
        <v>215</v>
      </c>
      <c r="B35" s="30" t="s">
        <v>514</v>
      </c>
    </row>
    <row r="36" spans="1:2" x14ac:dyDescent="0.35">
      <c r="A36" s="30" t="s">
        <v>783</v>
      </c>
      <c r="B36" s="30" t="s">
        <v>504</v>
      </c>
    </row>
    <row r="37" spans="1:2" x14ac:dyDescent="0.35">
      <c r="A37" s="30" t="s">
        <v>782</v>
      </c>
      <c r="B37" s="30" t="s">
        <v>504</v>
      </c>
    </row>
    <row r="38" spans="1:2" x14ac:dyDescent="0.35">
      <c r="A38" s="27" t="s">
        <v>797</v>
      </c>
      <c r="B38" s="30" t="s">
        <v>799</v>
      </c>
    </row>
    <row r="39" spans="1:2" x14ac:dyDescent="0.35">
      <c r="A39" t="s">
        <v>2331</v>
      </c>
      <c r="B39" s="30" t="s">
        <v>510</v>
      </c>
    </row>
    <row r="40" spans="1:2" x14ac:dyDescent="0.35">
      <c r="A40" t="s">
        <v>543</v>
      </c>
      <c r="B40" s="30" t="s">
        <v>2362</v>
      </c>
    </row>
    <row r="41" spans="1:2" x14ac:dyDescent="0.35">
      <c r="A41" s="27" t="s">
        <v>546</v>
      </c>
      <c r="B41" s="30" t="s">
        <v>799</v>
      </c>
    </row>
    <row r="42" spans="1:2" x14ac:dyDescent="0.35">
      <c r="A42" s="26" t="s">
        <v>396</v>
      </c>
      <c r="B42" s="30" t="s">
        <v>2363</v>
      </c>
    </row>
    <row r="43" spans="1:2" x14ac:dyDescent="0.35">
      <c r="A43" s="27" t="s">
        <v>397</v>
      </c>
      <c r="B43" s="30" t="s">
        <v>503</v>
      </c>
    </row>
    <row r="44" spans="1:2" x14ac:dyDescent="0.35">
      <c r="A44" s="26" t="s">
        <v>2448</v>
      </c>
      <c r="B44" s="30" t="s">
        <v>508</v>
      </c>
    </row>
    <row r="45" spans="1:2" x14ac:dyDescent="0.35">
      <c r="A45" s="26" t="s">
        <v>2470</v>
      </c>
      <c r="B45" s="30" t="s">
        <v>541</v>
      </c>
    </row>
    <row r="46" spans="1:2" x14ac:dyDescent="0.35">
      <c r="A46" s="26" t="s">
        <v>2463</v>
      </c>
      <c r="B46" s="30" t="s">
        <v>570</v>
      </c>
    </row>
    <row r="47" spans="1:2" x14ac:dyDescent="0.35">
      <c r="A47" s="27" t="s">
        <v>561</v>
      </c>
    </row>
  </sheetData>
  <autoFilter ref="A1:B43" xr:uid="{A17D575C-6DE8-44F2-99FD-D8D6A6B77B3A}">
    <sortState xmlns:xlrd2="http://schemas.microsoft.com/office/spreadsheetml/2017/richdata2" ref="A2:B28">
      <sortCondition ref="B1:B2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B9D1-0AA2-407D-98B1-D5CED1778E6A}">
  <dimension ref="A1:B213"/>
  <sheetViews>
    <sheetView topLeftCell="A191" workbookViewId="0">
      <selection activeCell="B213" sqref="B213"/>
    </sheetView>
  </sheetViews>
  <sheetFormatPr baseColWidth="10" defaultRowHeight="14.5" x14ac:dyDescent="0.35"/>
  <cols>
    <col min="1" max="1" width="22.81640625" customWidth="1"/>
    <col min="2" max="2" width="22.7265625" customWidth="1"/>
  </cols>
  <sheetData>
    <row r="1" spans="1:2" x14ac:dyDescent="0.35">
      <c r="A1" t="s">
        <v>218</v>
      </c>
      <c r="B1" t="s">
        <v>217</v>
      </c>
    </row>
    <row r="2" spans="1:2" x14ac:dyDescent="0.35">
      <c r="A2" t="s">
        <v>66</v>
      </c>
      <c r="B2" s="12" t="s">
        <v>272</v>
      </c>
    </row>
    <row r="3" spans="1:2" x14ac:dyDescent="0.35">
      <c r="A3" t="s">
        <v>76</v>
      </c>
      <c r="B3" s="12" t="s">
        <v>307</v>
      </c>
    </row>
    <row r="4" spans="1:2" x14ac:dyDescent="0.35">
      <c r="A4" t="s">
        <v>76</v>
      </c>
      <c r="B4" s="12" t="s">
        <v>307</v>
      </c>
    </row>
    <row r="5" spans="1:2" x14ac:dyDescent="0.35">
      <c r="A5" t="s">
        <v>76</v>
      </c>
      <c r="B5" s="12" t="s">
        <v>307</v>
      </c>
    </row>
    <row r="6" spans="1:2" x14ac:dyDescent="0.35">
      <c r="A6" t="s">
        <v>76</v>
      </c>
      <c r="B6" s="12" t="s">
        <v>307</v>
      </c>
    </row>
    <row r="7" spans="1:2" ht="17" x14ac:dyDescent="0.35">
      <c r="A7" s="14" t="s">
        <v>52</v>
      </c>
      <c r="B7" s="12" t="s">
        <v>261</v>
      </c>
    </row>
    <row r="8" spans="1:2" ht="85" x14ac:dyDescent="0.35">
      <c r="A8" s="11" t="s">
        <v>223</v>
      </c>
      <c r="B8" s="10" t="s">
        <v>228</v>
      </c>
    </row>
    <row r="9" spans="1:2" ht="34" x14ac:dyDescent="0.35">
      <c r="A9" s="9" t="s">
        <v>222</v>
      </c>
      <c r="B9" s="10" t="s">
        <v>227</v>
      </c>
    </row>
    <row r="10" spans="1:2" ht="17" x14ac:dyDescent="0.35">
      <c r="A10" s="14" t="s">
        <v>240</v>
      </c>
      <c r="B10" s="12" t="s">
        <v>242</v>
      </c>
    </row>
    <row r="11" spans="1:2" ht="17" x14ac:dyDescent="0.35">
      <c r="A11" s="14" t="s">
        <v>220</v>
      </c>
      <c r="B11" s="10" t="s">
        <v>221</v>
      </c>
    </row>
    <row r="12" spans="1:2" ht="17" x14ac:dyDescent="0.35">
      <c r="A12" s="14" t="s">
        <v>246</v>
      </c>
      <c r="B12" s="12" t="s">
        <v>247</v>
      </c>
    </row>
    <row r="13" spans="1:2" x14ac:dyDescent="0.35">
      <c r="A13" t="s">
        <v>79</v>
      </c>
      <c r="B13" s="12" t="s">
        <v>252</v>
      </c>
    </row>
    <row r="14" spans="1:2" x14ac:dyDescent="0.35">
      <c r="A14" t="s">
        <v>79</v>
      </c>
      <c r="B14" s="12" t="s">
        <v>252</v>
      </c>
    </row>
    <row r="15" spans="1:2" ht="51" x14ac:dyDescent="0.35">
      <c r="A15" s="8" t="s">
        <v>250</v>
      </c>
      <c r="B15" s="12" t="s">
        <v>252</v>
      </c>
    </row>
    <row r="16" spans="1:2" ht="34" x14ac:dyDescent="0.35">
      <c r="A16" s="16" t="s">
        <v>248</v>
      </c>
      <c r="B16" s="12" t="s">
        <v>249</v>
      </c>
    </row>
    <row r="17" spans="1:2" ht="34" x14ac:dyDescent="0.35">
      <c r="A17" s="8" t="s">
        <v>251</v>
      </c>
      <c r="B17" s="12" t="s">
        <v>253</v>
      </c>
    </row>
    <row r="18" spans="1:2" ht="51" x14ac:dyDescent="0.35">
      <c r="A18" s="14" t="s">
        <v>258</v>
      </c>
      <c r="B18" s="12" t="s">
        <v>260</v>
      </c>
    </row>
    <row r="19" spans="1:2" ht="34" x14ac:dyDescent="0.35">
      <c r="A19" s="8" t="s">
        <v>285</v>
      </c>
      <c r="B19" s="18" t="s">
        <v>262</v>
      </c>
    </row>
    <row r="20" spans="1:2" ht="17" x14ac:dyDescent="0.35">
      <c r="A20" s="8" t="s">
        <v>234</v>
      </c>
      <c r="B20" s="12" t="s">
        <v>237</v>
      </c>
    </row>
    <row r="21" spans="1:2" ht="17" x14ac:dyDescent="0.35">
      <c r="A21" s="8" t="s">
        <v>32</v>
      </c>
      <c r="B21" s="10" t="s">
        <v>231</v>
      </c>
    </row>
    <row r="22" spans="1:2" ht="17" x14ac:dyDescent="0.35">
      <c r="A22" s="14" t="s">
        <v>32</v>
      </c>
      <c r="B22" s="10" t="s">
        <v>231</v>
      </c>
    </row>
    <row r="23" spans="1:2" ht="17" x14ac:dyDescent="0.35">
      <c r="A23" s="14" t="s">
        <v>32</v>
      </c>
      <c r="B23" s="12" t="s">
        <v>231</v>
      </c>
    </row>
    <row r="24" spans="1:2" ht="17" x14ac:dyDescent="0.35">
      <c r="A24" s="14" t="s">
        <v>32</v>
      </c>
      <c r="B24" s="12" t="s">
        <v>231</v>
      </c>
    </row>
    <row r="25" spans="1:2" ht="17" x14ac:dyDescent="0.35">
      <c r="A25" s="8" t="s">
        <v>274</v>
      </c>
      <c r="B25" s="12" t="s">
        <v>275</v>
      </c>
    </row>
    <row r="26" spans="1:2" ht="17" x14ac:dyDescent="0.35">
      <c r="A26" s="11" t="s">
        <v>224</v>
      </c>
      <c r="B26" s="10" t="s">
        <v>229</v>
      </c>
    </row>
    <row r="27" spans="1:2" ht="17" x14ac:dyDescent="0.35">
      <c r="A27" s="8" t="s">
        <v>276</v>
      </c>
      <c r="B27" s="12" t="s">
        <v>257</v>
      </c>
    </row>
    <row r="28" spans="1:2" ht="34" x14ac:dyDescent="0.35">
      <c r="A28" s="9" t="s">
        <v>232</v>
      </c>
      <c r="B28" s="10" t="s">
        <v>221</v>
      </c>
    </row>
    <row r="29" spans="1:2" x14ac:dyDescent="0.35">
      <c r="A29" s="2" t="s">
        <v>40</v>
      </c>
      <c r="B29" s="12" t="s">
        <v>239</v>
      </c>
    </row>
    <row r="30" spans="1:2" ht="34" x14ac:dyDescent="0.35">
      <c r="A30" s="8" t="s">
        <v>268</v>
      </c>
      <c r="B30" s="12" t="s">
        <v>269</v>
      </c>
    </row>
    <row r="31" spans="1:2" ht="17" x14ac:dyDescent="0.35">
      <c r="A31" s="8" t="s">
        <v>241</v>
      </c>
      <c r="B31" s="15" t="s">
        <v>243</v>
      </c>
    </row>
    <row r="32" spans="1:2" ht="17" x14ac:dyDescent="0.35">
      <c r="A32" s="8" t="s">
        <v>254</v>
      </c>
      <c r="B32" s="12" t="s">
        <v>255</v>
      </c>
    </row>
    <row r="33" spans="1:2" ht="17" x14ac:dyDescent="0.35">
      <c r="A33" s="8" t="s">
        <v>254</v>
      </c>
      <c r="B33" s="12" t="s">
        <v>255</v>
      </c>
    </row>
    <row r="34" spans="1:2" ht="17" x14ac:dyDescent="0.35">
      <c r="A34" s="11" t="s">
        <v>14</v>
      </c>
      <c r="B34" s="12" t="s">
        <v>233</v>
      </c>
    </row>
    <row r="35" spans="1:2" ht="34" x14ac:dyDescent="0.35">
      <c r="A35" s="8" t="s">
        <v>92</v>
      </c>
      <c r="B35" s="18" t="s">
        <v>265</v>
      </c>
    </row>
    <row r="36" spans="1:2" ht="35" x14ac:dyDescent="0.35">
      <c r="A36" s="14" t="s">
        <v>92</v>
      </c>
      <c r="B36" s="19" t="s">
        <v>265</v>
      </c>
    </row>
    <row r="37" spans="1:2" ht="17" x14ac:dyDescent="0.35">
      <c r="A37" s="14" t="s">
        <v>56</v>
      </c>
      <c r="B37" s="12" t="s">
        <v>253</v>
      </c>
    </row>
    <row r="38" spans="1:2" ht="34" x14ac:dyDescent="0.35">
      <c r="A38" s="8" t="s">
        <v>271</v>
      </c>
      <c r="B38" s="12" t="s">
        <v>253</v>
      </c>
    </row>
    <row r="39" spans="1:2" ht="34" x14ac:dyDescent="0.35">
      <c r="A39" s="14" t="s">
        <v>270</v>
      </c>
      <c r="B39" s="12" t="s">
        <v>242</v>
      </c>
    </row>
    <row r="40" spans="1:2" ht="34" x14ac:dyDescent="0.35">
      <c r="A40" s="8" t="s">
        <v>244</v>
      </c>
      <c r="B40" s="12" t="s">
        <v>245</v>
      </c>
    </row>
    <row r="41" spans="1:2" ht="17" x14ac:dyDescent="0.35">
      <c r="A41" s="14" t="s">
        <v>15</v>
      </c>
      <c r="B41" s="12" t="s">
        <v>226</v>
      </c>
    </row>
    <row r="42" spans="1:2" ht="17" x14ac:dyDescent="0.35">
      <c r="A42" s="8" t="s">
        <v>36</v>
      </c>
      <c r="B42" s="12" t="s">
        <v>236</v>
      </c>
    </row>
    <row r="43" spans="1:2" ht="17" x14ac:dyDescent="0.35">
      <c r="A43" s="8" t="s">
        <v>36</v>
      </c>
      <c r="B43" s="12" t="s">
        <v>236</v>
      </c>
    </row>
    <row r="44" spans="1:2" ht="34" x14ac:dyDescent="0.35">
      <c r="A44" s="8" t="s">
        <v>85</v>
      </c>
      <c r="B44" s="18" t="s">
        <v>266</v>
      </c>
    </row>
    <row r="45" spans="1:2" ht="17" x14ac:dyDescent="0.35">
      <c r="A45" s="8" t="s">
        <v>256</v>
      </c>
      <c r="B45" s="17"/>
    </row>
    <row r="46" spans="1:2" ht="34" x14ac:dyDescent="0.35">
      <c r="A46" s="8" t="s">
        <v>60</v>
      </c>
      <c r="B46" s="18" t="s">
        <v>330</v>
      </c>
    </row>
    <row r="47" spans="1:2" ht="51" x14ac:dyDescent="0.35">
      <c r="A47" s="8" t="s">
        <v>235</v>
      </c>
      <c r="B47" s="12"/>
    </row>
    <row r="48" spans="1:2" ht="34" x14ac:dyDescent="0.35">
      <c r="A48" s="8" t="s">
        <v>213</v>
      </c>
      <c r="B48" s="18" t="s">
        <v>267</v>
      </c>
    </row>
    <row r="49" spans="1:2" ht="17" x14ac:dyDescent="0.35">
      <c r="A49" s="8" t="s">
        <v>238</v>
      </c>
      <c r="B49" s="12" t="s">
        <v>239</v>
      </c>
    </row>
    <row r="50" spans="1:2" x14ac:dyDescent="0.35">
      <c r="A50" t="s">
        <v>215</v>
      </c>
      <c r="B50" s="12" t="s">
        <v>286</v>
      </c>
    </row>
    <row r="51" spans="1:2" ht="17" x14ac:dyDescent="0.35">
      <c r="A51" s="8" t="s">
        <v>263</v>
      </c>
      <c r="B51" s="12" t="s">
        <v>264</v>
      </c>
    </row>
    <row r="52" spans="1:2" ht="17" x14ac:dyDescent="0.35">
      <c r="A52" s="8" t="s">
        <v>263</v>
      </c>
      <c r="B52" s="12" t="s">
        <v>264</v>
      </c>
    </row>
    <row r="53" spans="1:2" ht="17" x14ac:dyDescent="0.35">
      <c r="A53" s="8" t="s">
        <v>209</v>
      </c>
      <c r="B53" s="12" t="s">
        <v>259</v>
      </c>
    </row>
    <row r="54" spans="1:2" ht="17" x14ac:dyDescent="0.35">
      <c r="A54" s="11" t="s">
        <v>225</v>
      </c>
      <c r="B54" s="13" t="s">
        <v>230</v>
      </c>
    </row>
    <row r="55" spans="1:2" x14ac:dyDescent="0.35">
      <c r="A55" t="s">
        <v>89</v>
      </c>
      <c r="B55" s="20" t="s">
        <v>273</v>
      </c>
    </row>
    <row r="56" spans="1:2" ht="17" x14ac:dyDescent="0.35">
      <c r="A56" s="21" t="s">
        <v>284</v>
      </c>
      <c r="B56" s="20" t="s">
        <v>227</v>
      </c>
    </row>
    <row r="57" spans="1:2" ht="34" x14ac:dyDescent="0.35">
      <c r="A57" s="21" t="s">
        <v>288</v>
      </c>
      <c r="B57" s="12" t="s">
        <v>257</v>
      </c>
    </row>
    <row r="58" spans="1:2" ht="17" x14ac:dyDescent="0.35">
      <c r="A58" s="25" t="s">
        <v>302</v>
      </c>
      <c r="B58" t="s">
        <v>304</v>
      </c>
    </row>
    <row r="59" spans="1:2" ht="17" x14ac:dyDescent="0.35">
      <c r="A59" s="25" t="s">
        <v>298</v>
      </c>
      <c r="B59" t="s">
        <v>306</v>
      </c>
    </row>
    <row r="60" spans="1:2" ht="34" x14ac:dyDescent="0.35">
      <c r="A60" s="25" t="s">
        <v>297</v>
      </c>
      <c r="B60" s="20" t="s">
        <v>221</v>
      </c>
    </row>
    <row r="61" spans="1:2" ht="17" x14ac:dyDescent="0.35">
      <c r="A61" s="25" t="s">
        <v>76</v>
      </c>
      <c r="B61" s="20" t="s">
        <v>307</v>
      </c>
    </row>
    <row r="62" spans="1:2" ht="34" x14ac:dyDescent="0.35">
      <c r="A62" s="25" t="s">
        <v>292</v>
      </c>
      <c r="B62" s="20" t="s">
        <v>252</v>
      </c>
    </row>
    <row r="63" spans="1:2" ht="17" x14ac:dyDescent="0.35">
      <c r="A63" s="25" t="s">
        <v>295</v>
      </c>
      <c r="B63" s="20" t="s">
        <v>255</v>
      </c>
    </row>
    <row r="64" spans="1:2" ht="34" x14ac:dyDescent="0.35">
      <c r="A64" s="25" t="s">
        <v>296</v>
      </c>
      <c r="B64" s="20" t="s">
        <v>308</v>
      </c>
    </row>
    <row r="65" spans="1:2" ht="17" x14ac:dyDescent="0.35">
      <c r="A65" s="25" t="s">
        <v>293</v>
      </c>
      <c r="B65" s="20" t="s">
        <v>309</v>
      </c>
    </row>
    <row r="66" spans="1:2" ht="17" x14ac:dyDescent="0.35">
      <c r="A66" s="25" t="s">
        <v>302</v>
      </c>
      <c r="B66" t="s">
        <v>304</v>
      </c>
    </row>
    <row r="67" spans="1:2" ht="17" x14ac:dyDescent="0.35">
      <c r="A67" s="25" t="s">
        <v>291</v>
      </c>
      <c r="B67" s="20" t="s">
        <v>243</v>
      </c>
    </row>
    <row r="68" spans="1:2" ht="17" x14ac:dyDescent="0.35">
      <c r="A68" s="25" t="s">
        <v>48</v>
      </c>
      <c r="B68" s="20" t="s">
        <v>318</v>
      </c>
    </row>
    <row r="69" spans="1:2" ht="17" x14ac:dyDescent="0.35">
      <c r="A69" s="25" t="s">
        <v>315</v>
      </c>
      <c r="B69" s="20" t="s">
        <v>321</v>
      </c>
    </row>
    <row r="70" spans="1:2" ht="17" x14ac:dyDescent="0.35">
      <c r="A70" s="25" t="s">
        <v>313</v>
      </c>
      <c r="B70" s="20" t="s">
        <v>275</v>
      </c>
    </row>
    <row r="71" spans="1:2" x14ac:dyDescent="0.35">
      <c r="A71" s="2" t="s">
        <v>310</v>
      </c>
      <c r="B71" s="20" t="s">
        <v>308</v>
      </c>
    </row>
    <row r="72" spans="1:2" ht="17" x14ac:dyDescent="0.35">
      <c r="A72" s="25" t="s">
        <v>324</v>
      </c>
      <c r="B72" s="20" t="s">
        <v>327</v>
      </c>
    </row>
    <row r="73" spans="1:2" ht="17" x14ac:dyDescent="0.35">
      <c r="A73" s="25" t="s">
        <v>325</v>
      </c>
      <c r="B73" s="20" t="s">
        <v>328</v>
      </c>
    </row>
    <row r="74" spans="1:2" ht="17" x14ac:dyDescent="0.35">
      <c r="A74" s="25" t="s">
        <v>326</v>
      </c>
      <c r="B74" s="20" t="s">
        <v>260</v>
      </c>
    </row>
    <row r="75" spans="1:2" ht="17" x14ac:dyDescent="0.35">
      <c r="A75" s="25" t="s">
        <v>10</v>
      </c>
      <c r="B75" s="20" t="s">
        <v>329</v>
      </c>
    </row>
    <row r="76" spans="1:2" ht="17" x14ac:dyDescent="0.35">
      <c r="A76" s="25" t="s">
        <v>323</v>
      </c>
      <c r="B76" s="20" t="s">
        <v>227</v>
      </c>
    </row>
    <row r="77" spans="1:2" ht="17" x14ac:dyDescent="0.35">
      <c r="A77" s="25" t="s">
        <v>339</v>
      </c>
      <c r="B77" t="s">
        <v>340</v>
      </c>
    </row>
    <row r="78" spans="1:2" ht="17" x14ac:dyDescent="0.35">
      <c r="A78" s="25" t="s">
        <v>336</v>
      </c>
      <c r="B78" s="20" t="s">
        <v>341</v>
      </c>
    </row>
    <row r="79" spans="1:2" ht="17" x14ac:dyDescent="0.35">
      <c r="A79" s="25" t="s">
        <v>344</v>
      </c>
      <c r="B79" s="20" t="s">
        <v>348</v>
      </c>
    </row>
    <row r="80" spans="1:2" ht="51" x14ac:dyDescent="0.35">
      <c r="A80" s="25" t="s">
        <v>334</v>
      </c>
      <c r="B80" s="20" t="s">
        <v>265</v>
      </c>
    </row>
    <row r="81" spans="1:2" ht="17" x14ac:dyDescent="0.35">
      <c r="A81" s="21" t="s">
        <v>355</v>
      </c>
      <c r="B81" s="20" t="s">
        <v>308</v>
      </c>
    </row>
    <row r="82" spans="1:2" x14ac:dyDescent="0.35">
      <c r="A82" s="2" t="s">
        <v>66</v>
      </c>
      <c r="B82" s="20" t="s">
        <v>272</v>
      </c>
    </row>
    <row r="83" spans="1:2" ht="34" x14ac:dyDescent="0.35">
      <c r="A83" s="25" t="s">
        <v>351</v>
      </c>
      <c r="B83" s="20" t="s">
        <v>328</v>
      </c>
    </row>
    <row r="84" spans="1:2" x14ac:dyDescent="0.35">
      <c r="A84" s="2" t="s">
        <v>302</v>
      </c>
      <c r="B84" s="20" t="s">
        <v>304</v>
      </c>
    </row>
    <row r="85" spans="1:2" x14ac:dyDescent="0.35">
      <c r="A85" s="2" t="s">
        <v>360</v>
      </c>
      <c r="B85" s="20" t="s">
        <v>364</v>
      </c>
    </row>
    <row r="86" spans="1:2" x14ac:dyDescent="0.35">
      <c r="A86" s="2" t="s">
        <v>354</v>
      </c>
      <c r="B86" s="20" t="s">
        <v>375</v>
      </c>
    </row>
    <row r="87" spans="1:2" x14ac:dyDescent="0.35">
      <c r="A87" s="2" t="s">
        <v>65</v>
      </c>
      <c r="B87" s="20" t="s">
        <v>376</v>
      </c>
    </row>
    <row r="88" spans="1:2" ht="17" x14ac:dyDescent="0.35">
      <c r="A88" s="21" t="s">
        <v>368</v>
      </c>
      <c r="B88" s="20" t="s">
        <v>249</v>
      </c>
    </row>
    <row r="89" spans="1:2" ht="34" x14ac:dyDescent="0.35">
      <c r="A89" s="25" t="s">
        <v>335</v>
      </c>
      <c r="B89" s="20" t="s">
        <v>242</v>
      </c>
    </row>
    <row r="90" spans="1:2" x14ac:dyDescent="0.35">
      <c r="A90" s="2" t="s">
        <v>346</v>
      </c>
      <c r="B90" t="s">
        <v>272</v>
      </c>
    </row>
    <row r="91" spans="1:2" ht="17" x14ac:dyDescent="0.35">
      <c r="A91" s="25" t="s">
        <v>373</v>
      </c>
      <c r="B91" s="20" t="s">
        <v>252</v>
      </c>
    </row>
    <row r="92" spans="1:2" ht="17" x14ac:dyDescent="0.35">
      <c r="A92" s="25" t="s">
        <v>388</v>
      </c>
      <c r="B92" s="20" t="s">
        <v>389</v>
      </c>
    </row>
    <row r="93" spans="1:2" ht="17" x14ac:dyDescent="0.35">
      <c r="A93" s="25" t="s">
        <v>209</v>
      </c>
      <c r="B93" s="20" t="s">
        <v>259</v>
      </c>
    </row>
    <row r="94" spans="1:2" x14ac:dyDescent="0.35">
      <c r="A94" s="2" t="s">
        <v>370</v>
      </c>
      <c r="B94" s="20" t="s">
        <v>390</v>
      </c>
    </row>
    <row r="95" spans="1:2" ht="17" x14ac:dyDescent="0.35">
      <c r="A95" s="25" t="s">
        <v>394</v>
      </c>
      <c r="B95" s="20" t="s">
        <v>236</v>
      </c>
    </row>
    <row r="96" spans="1:2" ht="17" x14ac:dyDescent="0.35">
      <c r="A96" s="25" t="s">
        <v>401</v>
      </c>
      <c r="B96" s="20" t="s">
        <v>405</v>
      </c>
    </row>
    <row r="97" spans="1:2" ht="17" x14ac:dyDescent="0.35">
      <c r="A97" s="25" t="s">
        <v>404</v>
      </c>
      <c r="B97" s="20" t="s">
        <v>409</v>
      </c>
    </row>
    <row r="98" spans="1:2" ht="17" x14ac:dyDescent="0.35">
      <c r="A98" s="21" t="s">
        <v>35</v>
      </c>
      <c r="B98" s="20" t="s">
        <v>411</v>
      </c>
    </row>
    <row r="99" spans="1:2" ht="34" x14ac:dyDescent="0.35">
      <c r="A99" s="21" t="s">
        <v>294</v>
      </c>
      <c r="B99" s="20" t="s">
        <v>413</v>
      </c>
    </row>
    <row r="100" spans="1:2" ht="17" x14ac:dyDescent="0.35">
      <c r="A100" s="21" t="s">
        <v>51</v>
      </c>
      <c r="B100" s="20" t="s">
        <v>414</v>
      </c>
    </row>
    <row r="101" spans="1:2" x14ac:dyDescent="0.35">
      <c r="A101" t="s">
        <v>212</v>
      </c>
      <c r="B101" s="20" t="s">
        <v>415</v>
      </c>
    </row>
    <row r="102" spans="1:2" ht="17" x14ac:dyDescent="0.35">
      <c r="A102" s="21" t="s">
        <v>396</v>
      </c>
      <c r="B102" s="20" t="s">
        <v>416</v>
      </c>
    </row>
    <row r="103" spans="1:2" ht="17" x14ac:dyDescent="0.35">
      <c r="A103" s="21" t="s">
        <v>384</v>
      </c>
      <c r="B103" s="20" t="s">
        <v>417</v>
      </c>
    </row>
    <row r="104" spans="1:2" ht="34" x14ac:dyDescent="0.35">
      <c r="A104" s="21" t="s">
        <v>421</v>
      </c>
      <c r="B104" s="20" t="s">
        <v>260</v>
      </c>
    </row>
    <row r="105" spans="1:2" ht="34" x14ac:dyDescent="0.35">
      <c r="A105" s="21" t="s">
        <v>88</v>
      </c>
      <c r="B105" s="20" t="s">
        <v>413</v>
      </c>
    </row>
    <row r="106" spans="1:2" ht="17" x14ac:dyDescent="0.35">
      <c r="A106" s="21" t="s">
        <v>338</v>
      </c>
      <c r="B106" s="20" t="s">
        <v>348</v>
      </c>
    </row>
    <row r="107" spans="1:2" ht="17" x14ac:dyDescent="0.35">
      <c r="A107" s="21" t="s">
        <v>59</v>
      </c>
      <c r="B107" s="20" t="s">
        <v>429</v>
      </c>
    </row>
    <row r="108" spans="1:2" ht="34" x14ac:dyDescent="0.35">
      <c r="A108" s="21" t="s">
        <v>23</v>
      </c>
      <c r="B108" s="20" t="s">
        <v>430</v>
      </c>
    </row>
    <row r="109" spans="1:2" ht="17" x14ac:dyDescent="0.35">
      <c r="A109" s="25" t="s">
        <v>419</v>
      </c>
      <c r="B109" s="20" t="s">
        <v>414</v>
      </c>
    </row>
    <row r="110" spans="1:2" ht="17" x14ac:dyDescent="0.35">
      <c r="A110" s="21" t="s">
        <v>427</v>
      </c>
      <c r="B110" s="20" t="s">
        <v>413</v>
      </c>
    </row>
    <row r="111" spans="1:2" ht="34" x14ac:dyDescent="0.35">
      <c r="A111" s="21" t="s">
        <v>423</v>
      </c>
      <c r="B111" s="20" t="s">
        <v>431</v>
      </c>
    </row>
    <row r="112" spans="1:2" x14ac:dyDescent="0.35">
      <c r="A112" t="s">
        <v>76</v>
      </c>
      <c r="B112" s="12" t="s">
        <v>307</v>
      </c>
    </row>
    <row r="113" spans="1:2" ht="34" x14ac:dyDescent="0.35">
      <c r="A113" s="21" t="s">
        <v>398</v>
      </c>
      <c r="B113" s="20" t="s">
        <v>432</v>
      </c>
    </row>
    <row r="114" spans="1:2" ht="17" x14ac:dyDescent="0.35">
      <c r="A114" s="21" t="s">
        <v>358</v>
      </c>
      <c r="B114" s="20" t="s">
        <v>437</v>
      </c>
    </row>
    <row r="115" spans="1:2" x14ac:dyDescent="0.35">
      <c r="A115" t="s">
        <v>76</v>
      </c>
      <c r="B115" s="12" t="s">
        <v>307</v>
      </c>
    </row>
    <row r="116" spans="1:2" ht="17" x14ac:dyDescent="0.35">
      <c r="A116" s="25" t="s">
        <v>425</v>
      </c>
      <c r="B116" s="20" t="s">
        <v>438</v>
      </c>
    </row>
    <row r="117" spans="1:2" x14ac:dyDescent="0.35">
      <c r="A117" t="s">
        <v>9</v>
      </c>
      <c r="B117" s="20" t="s">
        <v>429</v>
      </c>
    </row>
    <row r="118" spans="1:2" ht="34" x14ac:dyDescent="0.35">
      <c r="A118" s="21" t="s">
        <v>39</v>
      </c>
      <c r="B118" s="20" t="s">
        <v>413</v>
      </c>
    </row>
    <row r="119" spans="1:2" ht="17" x14ac:dyDescent="0.35">
      <c r="A119" s="21" t="s">
        <v>439</v>
      </c>
      <c r="B119" s="20" t="s">
        <v>413</v>
      </c>
    </row>
    <row r="120" spans="1:2" ht="17" x14ac:dyDescent="0.35">
      <c r="A120" s="25" t="s">
        <v>442</v>
      </c>
      <c r="B120" s="20" t="s">
        <v>448</v>
      </c>
    </row>
    <row r="121" spans="1:2" ht="34" x14ac:dyDescent="0.35">
      <c r="A121" s="21" t="s">
        <v>29</v>
      </c>
      <c r="B121" s="27" t="s">
        <v>252</v>
      </c>
    </row>
    <row r="122" spans="1:2" ht="17" x14ac:dyDescent="0.35">
      <c r="A122" s="21" t="s">
        <v>447</v>
      </c>
      <c r="B122" s="20" t="s">
        <v>236</v>
      </c>
    </row>
    <row r="123" spans="1:2" ht="17" x14ac:dyDescent="0.35">
      <c r="A123" s="21" t="s">
        <v>73</v>
      </c>
      <c r="B123" s="20" t="s">
        <v>455</v>
      </c>
    </row>
    <row r="124" spans="1:2" ht="17" x14ac:dyDescent="0.35">
      <c r="A124" s="21" t="s">
        <v>452</v>
      </c>
      <c r="B124" s="20" t="s">
        <v>456</v>
      </c>
    </row>
    <row r="125" spans="1:2" ht="17" x14ac:dyDescent="0.35">
      <c r="A125" s="21" t="s">
        <v>454</v>
      </c>
      <c r="B125" s="20" t="s">
        <v>340</v>
      </c>
    </row>
    <row r="126" spans="1:2" ht="17" x14ac:dyDescent="0.35">
      <c r="A126" s="25" t="s">
        <v>461</v>
      </c>
      <c r="B126" s="20" t="s">
        <v>470</v>
      </c>
    </row>
    <row r="127" spans="1:2" ht="17" x14ac:dyDescent="0.35">
      <c r="A127" s="21" t="s">
        <v>450</v>
      </c>
      <c r="B127" s="20" t="s">
        <v>259</v>
      </c>
    </row>
    <row r="128" spans="1:2" ht="17" x14ac:dyDescent="0.35">
      <c r="A128" s="21" t="s">
        <v>396</v>
      </c>
      <c r="B128" s="20" t="s">
        <v>416</v>
      </c>
    </row>
    <row r="129" spans="1:2" ht="17" x14ac:dyDescent="0.35">
      <c r="A129" s="25" t="s">
        <v>459</v>
      </c>
      <c r="B129" s="20" t="s">
        <v>237</v>
      </c>
    </row>
    <row r="130" spans="1:2" ht="17" x14ac:dyDescent="0.35">
      <c r="A130" s="25" t="s">
        <v>467</v>
      </c>
      <c r="B130" s="20" t="s">
        <v>482</v>
      </c>
    </row>
    <row r="131" spans="1:2" ht="17" x14ac:dyDescent="0.35">
      <c r="A131" s="21" t="s">
        <v>466</v>
      </c>
      <c r="B131" s="29" t="s">
        <v>448</v>
      </c>
    </row>
    <row r="132" spans="1:2" ht="34" x14ac:dyDescent="0.35">
      <c r="A132" s="25" t="s">
        <v>422</v>
      </c>
      <c r="B132" s="20" t="s">
        <v>483</v>
      </c>
    </row>
    <row r="133" spans="1:2" ht="17" x14ac:dyDescent="0.35">
      <c r="A133" s="21" t="s">
        <v>397</v>
      </c>
      <c r="B133" s="20" t="s">
        <v>307</v>
      </c>
    </row>
    <row r="134" spans="1:2" ht="17" x14ac:dyDescent="0.35">
      <c r="A134" s="21" t="s">
        <v>9</v>
      </c>
      <c r="B134" s="20" t="s">
        <v>429</v>
      </c>
    </row>
    <row r="135" spans="1:2" ht="17" x14ac:dyDescent="0.35">
      <c r="A135" s="21" t="s">
        <v>9</v>
      </c>
      <c r="B135" s="20" t="s">
        <v>429</v>
      </c>
    </row>
    <row r="136" spans="1:2" ht="17" x14ac:dyDescent="0.35">
      <c r="A136" s="21" t="s">
        <v>485</v>
      </c>
      <c r="B136" s="20" t="s">
        <v>329</v>
      </c>
    </row>
    <row r="137" spans="1:2" ht="17" x14ac:dyDescent="0.35">
      <c r="A137" s="25" t="s">
        <v>487</v>
      </c>
      <c r="B137" s="20" t="s">
        <v>488</v>
      </c>
    </row>
    <row r="138" spans="1:2" ht="17" x14ac:dyDescent="0.35">
      <c r="A138" s="25" t="s">
        <v>425</v>
      </c>
      <c r="B138" s="20" t="s">
        <v>438</v>
      </c>
    </row>
    <row r="139" spans="1:2" ht="17" x14ac:dyDescent="0.35">
      <c r="A139" s="25" t="s">
        <v>477</v>
      </c>
      <c r="B139" s="20" t="s">
        <v>490</v>
      </c>
    </row>
    <row r="140" spans="1:2" ht="17" x14ac:dyDescent="0.35">
      <c r="A140" s="25" t="s">
        <v>478</v>
      </c>
      <c r="B140" s="20" t="s">
        <v>491</v>
      </c>
    </row>
    <row r="141" spans="1:2" ht="17" x14ac:dyDescent="0.35">
      <c r="A141" s="25" t="s">
        <v>481</v>
      </c>
      <c r="B141" s="20" t="s">
        <v>492</v>
      </c>
    </row>
    <row r="142" spans="1:2" ht="17" x14ac:dyDescent="0.35">
      <c r="A142" s="21" t="s">
        <v>9</v>
      </c>
      <c r="B142" s="20" t="s">
        <v>429</v>
      </c>
    </row>
    <row r="143" spans="1:2" ht="34" x14ac:dyDescent="0.35">
      <c r="A143" s="21" t="s">
        <v>476</v>
      </c>
      <c r="B143" s="20" t="s">
        <v>493</v>
      </c>
    </row>
    <row r="144" spans="1:2" x14ac:dyDescent="0.35">
      <c r="A144" s="2" t="s">
        <v>471</v>
      </c>
      <c r="B144" s="20" t="s">
        <v>245</v>
      </c>
    </row>
    <row r="145" spans="1:2" ht="68" x14ac:dyDescent="0.35">
      <c r="A145" s="25" t="s">
        <v>484</v>
      </c>
      <c r="B145" s="20" t="s">
        <v>348</v>
      </c>
    </row>
    <row r="146" spans="1:2" ht="17" x14ac:dyDescent="0.35">
      <c r="A146" s="21" t="s">
        <v>338</v>
      </c>
      <c r="B146" s="20" t="s">
        <v>348</v>
      </c>
    </row>
    <row r="147" spans="1:2" ht="17" x14ac:dyDescent="0.35">
      <c r="A147" s="25" t="s">
        <v>495</v>
      </c>
      <c r="B147" s="20" t="s">
        <v>340</v>
      </c>
    </row>
    <row r="148" spans="1:2" ht="17" x14ac:dyDescent="0.35">
      <c r="A148" s="25" t="s">
        <v>533</v>
      </c>
      <c r="B148" s="20" t="s">
        <v>409</v>
      </c>
    </row>
    <row r="149" spans="1:2" ht="17" x14ac:dyDescent="0.35">
      <c r="A149" s="21" t="s">
        <v>556</v>
      </c>
      <c r="B149" s="20" t="s">
        <v>744</v>
      </c>
    </row>
    <row r="150" spans="1:2" ht="17" x14ac:dyDescent="0.35">
      <c r="A150" s="21" t="s">
        <v>558</v>
      </c>
      <c r="B150" s="20" t="s">
        <v>747</v>
      </c>
    </row>
    <row r="151" spans="1:2" ht="34" x14ac:dyDescent="0.35">
      <c r="A151" s="25" t="s">
        <v>530</v>
      </c>
      <c r="B151" s="20" t="s">
        <v>329</v>
      </c>
    </row>
    <row r="152" spans="1:2" ht="34" x14ac:dyDescent="0.35">
      <c r="A152" s="21" t="s">
        <v>529</v>
      </c>
      <c r="B152" s="20" t="s">
        <v>237</v>
      </c>
    </row>
    <row r="153" spans="1:2" ht="17" x14ac:dyDescent="0.35">
      <c r="A153" s="25" t="s">
        <v>741</v>
      </c>
      <c r="B153" s="20" t="s">
        <v>748</v>
      </c>
    </row>
    <row r="154" spans="1:2" ht="17" x14ac:dyDescent="0.35">
      <c r="A154" s="21" t="s">
        <v>9</v>
      </c>
      <c r="B154" s="20" t="s">
        <v>429</v>
      </c>
    </row>
    <row r="155" spans="1:2" ht="17" x14ac:dyDescent="0.35">
      <c r="A155" s="21" t="s">
        <v>473</v>
      </c>
      <c r="B155" s="20" t="s">
        <v>413</v>
      </c>
    </row>
    <row r="156" spans="1:2" ht="17" x14ac:dyDescent="0.35">
      <c r="A156" s="25" t="s">
        <v>527</v>
      </c>
      <c r="B156" s="20" t="s">
        <v>413</v>
      </c>
    </row>
    <row r="157" spans="1:2" ht="17" x14ac:dyDescent="0.35">
      <c r="A157" s="25" t="s">
        <v>752</v>
      </c>
      <c r="B157" s="20" t="s">
        <v>753</v>
      </c>
    </row>
    <row r="158" spans="1:2" ht="17" x14ac:dyDescent="0.35">
      <c r="A158" s="21" t="s">
        <v>751</v>
      </c>
      <c r="B158" s="20" t="s">
        <v>754</v>
      </c>
    </row>
    <row r="159" spans="1:2" ht="85" x14ac:dyDescent="0.35">
      <c r="A159" s="25" t="s">
        <v>537</v>
      </c>
      <c r="B159" s="20" t="s">
        <v>304</v>
      </c>
    </row>
    <row r="160" spans="1:2" ht="17" x14ac:dyDescent="0.35">
      <c r="A160" s="25" t="s">
        <v>519</v>
      </c>
      <c r="B160" s="20" t="s">
        <v>483</v>
      </c>
    </row>
    <row r="161" spans="1:2" ht="51" x14ac:dyDescent="0.35">
      <c r="A161" s="25" t="s">
        <v>757</v>
      </c>
      <c r="B161" s="20" t="s">
        <v>413</v>
      </c>
    </row>
    <row r="162" spans="1:2" ht="34" x14ac:dyDescent="0.35">
      <c r="A162" s="25" t="s">
        <v>539</v>
      </c>
      <c r="B162" s="20" t="s">
        <v>536</v>
      </c>
    </row>
    <row r="163" spans="1:2" ht="17" x14ac:dyDescent="0.35">
      <c r="A163" s="25" t="s">
        <v>555</v>
      </c>
      <c r="B163" s="20" t="s">
        <v>753</v>
      </c>
    </row>
    <row r="164" spans="1:2" ht="17" x14ac:dyDescent="0.35">
      <c r="A164" s="21" t="s">
        <v>554</v>
      </c>
      <c r="B164" s="20" t="s">
        <v>754</v>
      </c>
    </row>
    <row r="165" spans="1:2" ht="34" x14ac:dyDescent="0.35">
      <c r="A165" s="25" t="s">
        <v>758</v>
      </c>
      <c r="B165" s="20" t="s">
        <v>774</v>
      </c>
    </row>
    <row r="166" spans="1:2" ht="34" x14ac:dyDescent="0.35">
      <c r="A166" s="25" t="s">
        <v>760</v>
      </c>
      <c r="B166" s="20" t="s">
        <v>775</v>
      </c>
    </row>
    <row r="167" spans="1:2" ht="85" x14ac:dyDescent="0.35">
      <c r="A167" s="21" t="s">
        <v>783</v>
      </c>
      <c r="B167" s="20" t="s">
        <v>304</v>
      </c>
    </row>
    <row r="168" spans="1:2" ht="68" x14ac:dyDescent="0.35">
      <c r="A168" s="25" t="s">
        <v>761</v>
      </c>
      <c r="B168" s="20" t="s">
        <v>307</v>
      </c>
    </row>
    <row r="169" spans="1:2" x14ac:dyDescent="0.35">
      <c r="A169" s="2" t="s">
        <v>787</v>
      </c>
      <c r="B169" s="20" t="s">
        <v>748</v>
      </c>
    </row>
    <row r="170" spans="1:2" ht="85" x14ac:dyDescent="0.35">
      <c r="A170" s="25" t="s">
        <v>788</v>
      </c>
      <c r="B170" s="20" t="s">
        <v>304</v>
      </c>
    </row>
    <row r="171" spans="1:2" ht="34" x14ac:dyDescent="0.35">
      <c r="A171" s="25" t="s">
        <v>797</v>
      </c>
      <c r="B171" s="20" t="s">
        <v>798</v>
      </c>
    </row>
    <row r="172" spans="1:2" ht="17" x14ac:dyDescent="0.35">
      <c r="A172" s="21" t="s">
        <v>338</v>
      </c>
      <c r="B172" s="20" t="s">
        <v>348</v>
      </c>
    </row>
    <row r="173" spans="1:2" ht="85" x14ac:dyDescent="0.35">
      <c r="A173" s="25" t="s">
        <v>1237</v>
      </c>
      <c r="B173" s="20" t="s">
        <v>1239</v>
      </c>
    </row>
    <row r="174" spans="1:2" ht="17" x14ac:dyDescent="0.35">
      <c r="A174" s="21" t="s">
        <v>2258</v>
      </c>
      <c r="B174" s="20" t="s">
        <v>389</v>
      </c>
    </row>
    <row r="175" spans="1:2" ht="17" x14ac:dyDescent="0.35">
      <c r="A175" s="25" t="s">
        <v>543</v>
      </c>
      <c r="B175" s="20" t="s">
        <v>2264</v>
      </c>
    </row>
    <row r="176" spans="1:2" ht="34" x14ac:dyDescent="0.35">
      <c r="A176" s="21" t="s">
        <v>738</v>
      </c>
      <c r="B176" s="20" t="s">
        <v>2265</v>
      </c>
    </row>
    <row r="177" spans="1:2" ht="17" x14ac:dyDescent="0.35">
      <c r="A177" s="21" t="s">
        <v>543</v>
      </c>
      <c r="B177" s="20" t="s">
        <v>2264</v>
      </c>
    </row>
    <row r="178" spans="1:2" ht="17" x14ac:dyDescent="0.35">
      <c r="A178" s="25" t="s">
        <v>1247</v>
      </c>
      <c r="B178" s="20" t="s">
        <v>2266</v>
      </c>
    </row>
    <row r="179" spans="1:2" x14ac:dyDescent="0.35">
      <c r="A179" s="2" t="s">
        <v>2304</v>
      </c>
      <c r="B179" s="20" t="s">
        <v>2321</v>
      </c>
    </row>
    <row r="180" spans="1:2" ht="17" x14ac:dyDescent="0.35">
      <c r="A180" s="25" t="s">
        <v>2305</v>
      </c>
      <c r="B180" s="20" t="s">
        <v>2322</v>
      </c>
    </row>
    <row r="181" spans="1:2" ht="102" x14ac:dyDescent="0.35">
      <c r="A181" s="25" t="s">
        <v>789</v>
      </c>
      <c r="B181" s="20" t="s">
        <v>748</v>
      </c>
    </row>
    <row r="182" spans="1:2" ht="17" x14ac:dyDescent="0.35">
      <c r="A182" s="25" t="s">
        <v>561</v>
      </c>
      <c r="B182" s="20" t="s">
        <v>2323</v>
      </c>
    </row>
    <row r="183" spans="1:2" ht="17" x14ac:dyDescent="0.35">
      <c r="A183" s="25" t="s">
        <v>2350</v>
      </c>
      <c r="B183" s="20" t="s">
        <v>1239</v>
      </c>
    </row>
    <row r="184" spans="1:2" ht="17" x14ac:dyDescent="0.35">
      <c r="A184" s="25" t="s">
        <v>551</v>
      </c>
      <c r="B184" s="20" t="s">
        <v>2360</v>
      </c>
    </row>
    <row r="185" spans="1:2" ht="17" x14ac:dyDescent="0.35">
      <c r="A185" s="25" t="s">
        <v>2320</v>
      </c>
      <c r="B185" s="20" t="s">
        <v>2361</v>
      </c>
    </row>
    <row r="186" spans="1:2" ht="17" x14ac:dyDescent="0.35">
      <c r="A186" s="21" t="s">
        <v>2331</v>
      </c>
      <c r="B186" s="20" t="s">
        <v>448</v>
      </c>
    </row>
    <row r="187" spans="1:2" ht="51" x14ac:dyDescent="0.35">
      <c r="A187" s="25" t="s">
        <v>2337</v>
      </c>
      <c r="B187" s="20" t="s">
        <v>307</v>
      </c>
    </row>
    <row r="188" spans="1:2" x14ac:dyDescent="0.35">
      <c r="A188" s="2" t="s">
        <v>2353</v>
      </c>
      <c r="B188" s="20" t="s">
        <v>2364</v>
      </c>
    </row>
    <row r="189" spans="1:2" ht="34" x14ac:dyDescent="0.35">
      <c r="A189" s="25" t="s">
        <v>790</v>
      </c>
      <c r="B189" s="20" t="s">
        <v>260</v>
      </c>
    </row>
    <row r="190" spans="1:2" x14ac:dyDescent="0.35">
      <c r="A190" s="2" t="s">
        <v>2259</v>
      </c>
      <c r="B190" s="20" t="s">
        <v>304</v>
      </c>
    </row>
    <row r="191" spans="1:2" ht="34" x14ac:dyDescent="0.35">
      <c r="A191" s="25" t="s">
        <v>797</v>
      </c>
      <c r="B191" s="20" t="s">
        <v>798</v>
      </c>
    </row>
    <row r="192" spans="1:2" ht="51" x14ac:dyDescent="0.35">
      <c r="A192" s="25" t="s">
        <v>2386</v>
      </c>
      <c r="B192" s="20" t="s">
        <v>744</v>
      </c>
    </row>
    <row r="193" spans="1:2" ht="17" x14ac:dyDescent="0.35">
      <c r="A193" s="21" t="s">
        <v>546</v>
      </c>
      <c r="B193" s="20" t="s">
        <v>493</v>
      </c>
    </row>
    <row r="194" spans="1:2" ht="17" x14ac:dyDescent="0.35">
      <c r="A194" s="25" t="s">
        <v>2398</v>
      </c>
      <c r="B194" s="20" t="s">
        <v>286</v>
      </c>
    </row>
    <row r="195" spans="1:2" ht="17" x14ac:dyDescent="0.35">
      <c r="A195" s="25" t="s">
        <v>562</v>
      </c>
      <c r="B195" s="20" t="s">
        <v>286</v>
      </c>
    </row>
    <row r="196" spans="1:2" ht="17" x14ac:dyDescent="0.35">
      <c r="A196" s="25" t="s">
        <v>2448</v>
      </c>
      <c r="B196" s="20" t="s">
        <v>2465</v>
      </c>
    </row>
    <row r="197" spans="1:2" ht="34" x14ac:dyDescent="0.35">
      <c r="A197" s="25" t="s">
        <v>2444</v>
      </c>
      <c r="B197" s="30" t="s">
        <v>2364</v>
      </c>
    </row>
    <row r="198" spans="1:2" ht="17" x14ac:dyDescent="0.35">
      <c r="A198" s="25" t="s">
        <v>553</v>
      </c>
      <c r="B198" s="20" t="s">
        <v>2322</v>
      </c>
    </row>
    <row r="199" spans="1:2" ht="17" x14ac:dyDescent="0.35">
      <c r="A199" s="25" t="s">
        <v>2464</v>
      </c>
      <c r="B199" s="20" t="s">
        <v>2467</v>
      </c>
    </row>
    <row r="200" spans="1:2" ht="17" x14ac:dyDescent="0.35">
      <c r="A200" s="21" t="s">
        <v>2463</v>
      </c>
      <c r="B200" s="20" t="s">
        <v>2468</v>
      </c>
    </row>
    <row r="201" spans="1:2" ht="51" x14ac:dyDescent="0.35">
      <c r="A201" s="25" t="s">
        <v>2469</v>
      </c>
      <c r="B201" s="20" t="s">
        <v>2472</v>
      </c>
    </row>
    <row r="202" spans="1:2" ht="51" x14ac:dyDescent="0.35">
      <c r="A202" s="25" t="s">
        <v>2445</v>
      </c>
      <c r="B202" s="20" t="s">
        <v>2360</v>
      </c>
    </row>
    <row r="203" spans="1:2" ht="34" x14ac:dyDescent="0.35">
      <c r="A203" s="25" t="s">
        <v>2407</v>
      </c>
      <c r="B203" s="20" t="s">
        <v>2473</v>
      </c>
    </row>
    <row r="204" spans="1:2" ht="34" x14ac:dyDescent="0.35">
      <c r="A204" s="25" t="s">
        <v>2442</v>
      </c>
      <c r="B204" s="20" t="s">
        <v>2474</v>
      </c>
    </row>
    <row r="205" spans="1:2" ht="51" x14ac:dyDescent="0.35">
      <c r="A205" s="25" t="s">
        <v>2443</v>
      </c>
      <c r="B205" s="20" t="s">
        <v>273</v>
      </c>
    </row>
    <row r="206" spans="1:2" ht="17" x14ac:dyDescent="0.35">
      <c r="A206" s="21" t="s">
        <v>498</v>
      </c>
      <c r="B206" s="20" t="s">
        <v>2475</v>
      </c>
    </row>
    <row r="207" spans="1:2" ht="34" x14ac:dyDescent="0.35">
      <c r="A207" s="21" t="s">
        <v>2644</v>
      </c>
      <c r="B207" s="20" t="s">
        <v>2645</v>
      </c>
    </row>
    <row r="208" spans="1:2" ht="17" x14ac:dyDescent="0.35">
      <c r="A208" s="25" t="s">
        <v>2482</v>
      </c>
      <c r="B208" s="20" t="s">
        <v>2473</v>
      </c>
    </row>
    <row r="209" spans="1:2" ht="17" x14ac:dyDescent="0.35">
      <c r="A209" s="25" t="s">
        <v>2483</v>
      </c>
      <c r="B209" s="20" t="s">
        <v>2364</v>
      </c>
    </row>
    <row r="210" spans="1:2" ht="17" x14ac:dyDescent="0.35">
      <c r="A210" s="25" t="s">
        <v>557</v>
      </c>
      <c r="B210" s="20" t="s">
        <v>2473</v>
      </c>
    </row>
    <row r="211" spans="1:2" ht="51" x14ac:dyDescent="0.35">
      <c r="A211" s="25" t="s">
        <v>2484</v>
      </c>
      <c r="B211" s="20" t="s">
        <v>430</v>
      </c>
    </row>
    <row r="212" spans="1:2" ht="17" x14ac:dyDescent="0.35">
      <c r="A212" s="25" t="s">
        <v>2672</v>
      </c>
      <c r="B212" s="20" t="s">
        <v>4475</v>
      </c>
    </row>
    <row r="213" spans="1:2" ht="34" x14ac:dyDescent="0.35">
      <c r="A213" s="21" t="s">
        <v>4564</v>
      </c>
      <c r="B213" s="20" t="s">
        <v>4566</v>
      </c>
    </row>
  </sheetData>
  <hyperlinks>
    <hyperlink ref="B54" r:id="rId1" xr:uid="{146CFCB4-E151-47E0-8FE6-271F5024582C}"/>
    <hyperlink ref="B81" r:id="rId2" xr:uid="{5EE1C660-5314-4F82-914C-3B85BDFB7A8E}"/>
    <hyperlink ref="B131" r:id="rId3" xr:uid="{FB26292A-973C-4406-BE90-6A7A9242A0E0}"/>
  </hyperlinks>
  <pageMargins left="0.7" right="0.7" top="0.75" bottom="0.75" header="0.3" footer="0.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0390-DD36-4AB1-ADB5-A13C22DC3782}">
  <dimension ref="B2:C5"/>
  <sheetViews>
    <sheetView workbookViewId="0">
      <selection activeCell="I15" sqref="I15"/>
    </sheetView>
  </sheetViews>
  <sheetFormatPr baseColWidth="10" defaultRowHeight="14.5" x14ac:dyDescent="0.35"/>
  <cols>
    <col min="2" max="2" width="21.7265625" customWidth="1"/>
  </cols>
  <sheetData>
    <row r="2" spans="2:3" x14ac:dyDescent="0.35">
      <c r="B2" t="s">
        <v>1227</v>
      </c>
      <c r="C2" t="s">
        <v>1228</v>
      </c>
    </row>
    <row r="3" spans="2:3" x14ac:dyDescent="0.35">
      <c r="B3" t="s">
        <v>1230</v>
      </c>
      <c r="C3" t="s">
        <v>1229</v>
      </c>
    </row>
    <row r="4" spans="2:3" x14ac:dyDescent="0.35">
      <c r="B4" t="s">
        <v>1231</v>
      </c>
      <c r="C4" t="s">
        <v>1232</v>
      </c>
    </row>
    <row r="5" spans="2:3" x14ac:dyDescent="0.35">
      <c r="B5" t="s">
        <v>1233</v>
      </c>
      <c r="C5" t="s">
        <v>1234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EB6C7-006D-42C8-9030-5B85E914381C}">
  <dimension ref="A1"/>
  <sheetViews>
    <sheetView workbookViewId="0"/>
  </sheetViews>
  <sheetFormatPr baseColWidth="10" defaultRowHeight="14.5" x14ac:dyDescent="0.3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FDC6F-F5A1-4605-82CD-A39DE4984A22}">
  <dimension ref="A1:B98"/>
  <sheetViews>
    <sheetView workbookViewId="0">
      <selection activeCell="B98" sqref="B98"/>
    </sheetView>
  </sheetViews>
  <sheetFormatPr baseColWidth="10" defaultRowHeight="14.5" x14ac:dyDescent="0.35"/>
  <sheetData>
    <row r="1" spans="1:2" x14ac:dyDescent="0.35">
      <c r="A1" t="s">
        <v>93</v>
      </c>
      <c r="B1" t="s">
        <v>16</v>
      </c>
    </row>
    <row r="2" spans="1:2" x14ac:dyDescent="0.35">
      <c r="A2" t="s">
        <v>18</v>
      </c>
      <c r="B2" s="1" t="s">
        <v>94</v>
      </c>
    </row>
    <row r="3" spans="1:2" x14ac:dyDescent="0.35">
      <c r="A3" t="s">
        <v>96</v>
      </c>
      <c r="B3" s="1" t="s">
        <v>95</v>
      </c>
    </row>
    <row r="4" spans="1:2" x14ac:dyDescent="0.35">
      <c r="A4" t="s">
        <v>7</v>
      </c>
      <c r="B4" s="1" t="s">
        <v>17</v>
      </c>
    </row>
    <row r="5" spans="1:2" x14ac:dyDescent="0.35">
      <c r="A5" t="s">
        <v>21</v>
      </c>
      <c r="B5" s="1" t="s">
        <v>139</v>
      </c>
    </row>
    <row r="6" spans="1:2" x14ac:dyDescent="0.35">
      <c r="A6" t="s">
        <v>24</v>
      </c>
      <c r="B6" s="1" t="s">
        <v>140</v>
      </c>
    </row>
    <row r="7" spans="1:2" x14ac:dyDescent="0.35">
      <c r="A7" t="s">
        <v>27</v>
      </c>
      <c r="B7" s="1" t="s">
        <v>141</v>
      </c>
    </row>
    <row r="8" spans="1:2" x14ac:dyDescent="0.35">
      <c r="A8" t="s">
        <v>97</v>
      </c>
      <c r="B8" s="1" t="s">
        <v>142</v>
      </c>
    </row>
    <row r="9" spans="1:2" x14ac:dyDescent="0.35">
      <c r="A9" t="s">
        <v>30</v>
      </c>
      <c r="B9" s="1" t="s">
        <v>143</v>
      </c>
    </row>
    <row r="10" spans="1:2" x14ac:dyDescent="0.35">
      <c r="A10" t="s">
        <v>98</v>
      </c>
      <c r="B10" s="1" t="s">
        <v>144</v>
      </c>
    </row>
    <row r="11" spans="1:2" x14ac:dyDescent="0.35">
      <c r="A11" t="s">
        <v>33</v>
      </c>
      <c r="B11" s="1" t="s">
        <v>145</v>
      </c>
    </row>
    <row r="12" spans="1:2" x14ac:dyDescent="0.35">
      <c r="A12" t="s">
        <v>99</v>
      </c>
      <c r="B12" s="1" t="s">
        <v>146</v>
      </c>
    </row>
    <row r="13" spans="1:2" x14ac:dyDescent="0.35">
      <c r="A13" t="s">
        <v>100</v>
      </c>
      <c r="B13" s="1" t="s">
        <v>147</v>
      </c>
    </row>
    <row r="14" spans="1:2" x14ac:dyDescent="0.35">
      <c r="A14" t="s">
        <v>101</v>
      </c>
      <c r="B14" s="1" t="s">
        <v>148</v>
      </c>
    </row>
    <row r="15" spans="1:2" x14ac:dyDescent="0.35">
      <c r="A15" t="s">
        <v>102</v>
      </c>
      <c r="B15" s="1" t="s">
        <v>149</v>
      </c>
    </row>
    <row r="16" spans="1:2" x14ac:dyDescent="0.35">
      <c r="A16" t="s">
        <v>103</v>
      </c>
      <c r="B16" s="1" t="s">
        <v>150</v>
      </c>
    </row>
    <row r="17" spans="1:2" x14ac:dyDescent="0.35">
      <c r="A17" t="s">
        <v>104</v>
      </c>
      <c r="B17" s="1" t="s">
        <v>151</v>
      </c>
    </row>
    <row r="18" spans="1:2" x14ac:dyDescent="0.35">
      <c r="A18" t="s">
        <v>105</v>
      </c>
      <c r="B18" s="1" t="s">
        <v>152</v>
      </c>
    </row>
    <row r="19" spans="1:2" x14ac:dyDescent="0.35">
      <c r="A19" t="s">
        <v>106</v>
      </c>
      <c r="B19" s="1" t="s">
        <v>153</v>
      </c>
    </row>
    <row r="20" spans="1:2" x14ac:dyDescent="0.35">
      <c r="A20" t="s">
        <v>37</v>
      </c>
      <c r="B20" s="1" t="s">
        <v>154</v>
      </c>
    </row>
    <row r="21" spans="1:2" x14ac:dyDescent="0.35">
      <c r="A21" t="s">
        <v>107</v>
      </c>
      <c r="B21" s="1" t="s">
        <v>155</v>
      </c>
    </row>
    <row r="22" spans="1:2" x14ac:dyDescent="0.35">
      <c r="A22" t="s">
        <v>41</v>
      </c>
      <c r="B22" s="1" t="s">
        <v>278</v>
      </c>
    </row>
    <row r="23" spans="1:2" x14ac:dyDescent="0.35">
      <c r="A23" t="s">
        <v>108</v>
      </c>
      <c r="B23" s="1" t="s">
        <v>156</v>
      </c>
    </row>
    <row r="24" spans="1:2" x14ac:dyDescent="0.35">
      <c r="A24" t="s">
        <v>109</v>
      </c>
      <c r="B24" s="1" t="s">
        <v>410</v>
      </c>
    </row>
    <row r="25" spans="1:2" x14ac:dyDescent="0.35">
      <c r="A25" t="s">
        <v>110</v>
      </c>
      <c r="B25" s="1" t="s">
        <v>157</v>
      </c>
    </row>
    <row r="26" spans="1:2" x14ac:dyDescent="0.35">
      <c r="A26" t="s">
        <v>111</v>
      </c>
      <c r="B26" s="1" t="s">
        <v>158</v>
      </c>
    </row>
    <row r="27" spans="1:2" x14ac:dyDescent="0.35">
      <c r="A27" t="s">
        <v>112</v>
      </c>
      <c r="B27" s="1" t="s">
        <v>159</v>
      </c>
    </row>
    <row r="28" spans="1:2" x14ac:dyDescent="0.35">
      <c r="A28" t="s">
        <v>113</v>
      </c>
      <c r="B28" s="1" t="s">
        <v>160</v>
      </c>
    </row>
    <row r="29" spans="1:2" x14ac:dyDescent="0.35">
      <c r="A29" t="s">
        <v>114</v>
      </c>
      <c r="B29" s="1" t="s">
        <v>161</v>
      </c>
    </row>
    <row r="30" spans="1:2" x14ac:dyDescent="0.35">
      <c r="A30" t="s">
        <v>115</v>
      </c>
      <c r="B30" s="1" t="s">
        <v>162</v>
      </c>
    </row>
    <row r="31" spans="1:2" x14ac:dyDescent="0.35">
      <c r="A31" t="s">
        <v>116</v>
      </c>
      <c r="B31" s="1" t="s">
        <v>163</v>
      </c>
    </row>
    <row r="32" spans="1:2" x14ac:dyDescent="0.35">
      <c r="A32" t="s">
        <v>43</v>
      </c>
      <c r="B32" s="1" t="s">
        <v>164</v>
      </c>
    </row>
    <row r="33" spans="1:2" x14ac:dyDescent="0.35">
      <c r="A33" t="s">
        <v>117</v>
      </c>
      <c r="B33" s="1" t="s">
        <v>165</v>
      </c>
    </row>
    <row r="34" spans="1:2" x14ac:dyDescent="0.35">
      <c r="A34" t="s">
        <v>46</v>
      </c>
      <c r="B34" s="1" t="s">
        <v>166</v>
      </c>
    </row>
    <row r="35" spans="1:2" x14ac:dyDescent="0.35">
      <c r="A35" t="s">
        <v>118</v>
      </c>
      <c r="B35" s="1" t="s">
        <v>167</v>
      </c>
    </row>
    <row r="36" spans="1:2" x14ac:dyDescent="0.35">
      <c r="A36" t="s">
        <v>49</v>
      </c>
      <c r="B36" s="1" t="s">
        <v>168</v>
      </c>
    </row>
    <row r="37" spans="1:2" x14ac:dyDescent="0.35">
      <c r="A37" t="s">
        <v>53</v>
      </c>
      <c r="B37" s="1" t="s">
        <v>169</v>
      </c>
    </row>
    <row r="38" spans="1:2" x14ac:dyDescent="0.35">
      <c r="A38" t="s">
        <v>57</v>
      </c>
      <c r="B38" s="1" t="s">
        <v>170</v>
      </c>
    </row>
    <row r="39" spans="1:2" x14ac:dyDescent="0.35">
      <c r="A39" t="s">
        <v>119</v>
      </c>
      <c r="B39" s="1" t="s">
        <v>171</v>
      </c>
    </row>
    <row r="40" spans="1:2" x14ac:dyDescent="0.35">
      <c r="A40" t="s">
        <v>120</v>
      </c>
      <c r="B40" s="1" t="s">
        <v>172</v>
      </c>
    </row>
    <row r="41" spans="1:2" x14ac:dyDescent="0.35">
      <c r="A41" t="s">
        <v>121</v>
      </c>
      <c r="B41" s="1" t="s">
        <v>173</v>
      </c>
    </row>
    <row r="42" spans="1:2" x14ac:dyDescent="0.35">
      <c r="A42" t="s">
        <v>61</v>
      </c>
      <c r="B42" s="1" t="s">
        <v>174</v>
      </c>
    </row>
    <row r="43" spans="1:2" x14ac:dyDescent="0.35">
      <c r="A43" t="s">
        <v>122</v>
      </c>
      <c r="B43" s="1" t="s">
        <v>175</v>
      </c>
    </row>
    <row r="44" spans="1:2" x14ac:dyDescent="0.35">
      <c r="A44" t="s">
        <v>123</v>
      </c>
      <c r="B44" s="1" t="s">
        <v>176</v>
      </c>
    </row>
    <row r="45" spans="1:2" x14ac:dyDescent="0.35">
      <c r="A45" t="s">
        <v>124</v>
      </c>
      <c r="B45" s="1" t="s">
        <v>177</v>
      </c>
    </row>
    <row r="46" spans="1:2" x14ac:dyDescent="0.35">
      <c r="A46" t="s">
        <v>63</v>
      </c>
      <c r="B46" s="1" t="s">
        <v>178</v>
      </c>
    </row>
    <row r="47" spans="1:2" x14ac:dyDescent="0.35">
      <c r="A47" t="s">
        <v>125</v>
      </c>
      <c r="B47" s="1" t="s">
        <v>179</v>
      </c>
    </row>
    <row r="48" spans="1:2" x14ac:dyDescent="0.35">
      <c r="A48" t="s">
        <v>67</v>
      </c>
      <c r="B48" s="1" t="s">
        <v>180</v>
      </c>
    </row>
    <row r="49" spans="1:2" x14ac:dyDescent="0.35">
      <c r="A49" t="s">
        <v>126</v>
      </c>
      <c r="B49" s="1" t="s">
        <v>181</v>
      </c>
    </row>
    <row r="50" spans="1:2" x14ac:dyDescent="0.35">
      <c r="A50" t="s">
        <v>127</v>
      </c>
      <c r="B50" s="1" t="s">
        <v>182</v>
      </c>
    </row>
    <row r="51" spans="1:2" x14ac:dyDescent="0.35">
      <c r="A51" t="s">
        <v>128</v>
      </c>
      <c r="B51" s="1" t="s">
        <v>183</v>
      </c>
    </row>
    <row r="52" spans="1:2" x14ac:dyDescent="0.35">
      <c r="A52" t="s">
        <v>69</v>
      </c>
      <c r="B52" s="1" t="s">
        <v>184</v>
      </c>
    </row>
    <row r="53" spans="1:2" x14ac:dyDescent="0.35">
      <c r="A53" t="s">
        <v>71</v>
      </c>
      <c r="B53" s="1" t="s">
        <v>185</v>
      </c>
    </row>
    <row r="54" spans="1:2" x14ac:dyDescent="0.35">
      <c r="A54" t="s">
        <v>74</v>
      </c>
      <c r="B54" s="1" t="s">
        <v>186</v>
      </c>
    </row>
    <row r="55" spans="1:2" x14ac:dyDescent="0.35">
      <c r="A55" t="s">
        <v>77</v>
      </c>
      <c r="B55" s="1" t="s">
        <v>187</v>
      </c>
    </row>
    <row r="56" spans="1:2" x14ac:dyDescent="0.35">
      <c r="A56" t="s">
        <v>80</v>
      </c>
      <c r="B56" s="1" t="s">
        <v>188</v>
      </c>
    </row>
    <row r="57" spans="1:2" x14ac:dyDescent="0.35">
      <c r="A57" t="s">
        <v>129</v>
      </c>
      <c r="B57" s="1" t="s">
        <v>189</v>
      </c>
    </row>
    <row r="58" spans="1:2" x14ac:dyDescent="0.35">
      <c r="A58" t="s">
        <v>130</v>
      </c>
      <c r="B58" s="1" t="s">
        <v>190</v>
      </c>
    </row>
    <row r="59" spans="1:2" x14ac:dyDescent="0.35">
      <c r="A59" t="s">
        <v>131</v>
      </c>
      <c r="B59" s="1" t="s">
        <v>191</v>
      </c>
    </row>
    <row r="60" spans="1:2" x14ac:dyDescent="0.35">
      <c r="A60" t="s">
        <v>132</v>
      </c>
      <c r="B60" s="1" t="s">
        <v>192</v>
      </c>
    </row>
    <row r="61" spans="1:2" x14ac:dyDescent="0.35">
      <c r="A61" t="s">
        <v>133</v>
      </c>
      <c r="B61" s="1" t="s">
        <v>193</v>
      </c>
    </row>
    <row r="62" spans="1:2" x14ac:dyDescent="0.35">
      <c r="A62" t="s">
        <v>83</v>
      </c>
      <c r="B62" s="1" t="s">
        <v>194</v>
      </c>
    </row>
    <row r="63" spans="1:2" x14ac:dyDescent="0.35">
      <c r="A63" t="s">
        <v>12</v>
      </c>
      <c r="B63" s="1" t="s">
        <v>195</v>
      </c>
    </row>
    <row r="64" spans="1:2" x14ac:dyDescent="0.35">
      <c r="A64" t="s">
        <v>134</v>
      </c>
      <c r="B64" s="1" t="s">
        <v>196</v>
      </c>
    </row>
    <row r="65" spans="1:2" x14ac:dyDescent="0.35">
      <c r="A65" t="s">
        <v>135</v>
      </c>
      <c r="B65" s="1" t="s">
        <v>197</v>
      </c>
    </row>
    <row r="66" spans="1:2" x14ac:dyDescent="0.35">
      <c r="A66" t="s">
        <v>136</v>
      </c>
      <c r="B66" s="1" t="s">
        <v>198</v>
      </c>
    </row>
    <row r="67" spans="1:2" x14ac:dyDescent="0.35">
      <c r="A67" t="s">
        <v>137</v>
      </c>
      <c r="B67" s="1" t="s">
        <v>199</v>
      </c>
    </row>
    <row r="68" spans="1:2" x14ac:dyDescent="0.35">
      <c r="A68" t="s">
        <v>86</v>
      </c>
      <c r="B68" s="1" t="s">
        <v>200</v>
      </c>
    </row>
    <row r="69" spans="1:2" x14ac:dyDescent="0.35">
      <c r="A69" t="s">
        <v>138</v>
      </c>
      <c r="B69" s="1" t="s">
        <v>201</v>
      </c>
    </row>
    <row r="70" spans="1:2" x14ac:dyDescent="0.35">
      <c r="A70" t="s">
        <v>90</v>
      </c>
      <c r="B70" s="1" t="s">
        <v>202</v>
      </c>
    </row>
    <row r="71" spans="1:2" x14ac:dyDescent="0.35">
      <c r="A71" t="s">
        <v>301</v>
      </c>
      <c r="B71" t="s">
        <v>303</v>
      </c>
    </row>
    <row r="72" spans="1:2" x14ac:dyDescent="0.35">
      <c r="A72" t="s">
        <v>289</v>
      </c>
      <c r="B72" t="s">
        <v>317</v>
      </c>
    </row>
    <row r="73" spans="1:2" x14ac:dyDescent="0.35">
      <c r="A73" t="s">
        <v>300</v>
      </c>
      <c r="B73" t="s">
        <v>305</v>
      </c>
    </row>
    <row r="74" spans="1:2" x14ac:dyDescent="0.35">
      <c r="A74" t="s">
        <v>311</v>
      </c>
      <c r="B74" t="s">
        <v>316</v>
      </c>
    </row>
    <row r="75" spans="1:2" x14ac:dyDescent="0.35">
      <c r="A75" t="s">
        <v>312</v>
      </c>
      <c r="B75" t="s">
        <v>319</v>
      </c>
    </row>
    <row r="76" spans="1:2" x14ac:dyDescent="0.35">
      <c r="A76" t="s">
        <v>314</v>
      </c>
      <c r="B76" t="s">
        <v>320</v>
      </c>
    </row>
    <row r="77" spans="1:2" x14ac:dyDescent="0.35">
      <c r="A77" t="s">
        <v>322</v>
      </c>
      <c r="B77" t="s">
        <v>331</v>
      </c>
    </row>
    <row r="78" spans="1:2" x14ac:dyDescent="0.35">
      <c r="A78" t="s">
        <v>343</v>
      </c>
      <c r="B78" s="26" t="s">
        <v>349</v>
      </c>
    </row>
    <row r="79" spans="1:2" x14ac:dyDescent="0.35">
      <c r="A79" t="s">
        <v>342</v>
      </c>
      <c r="B79" t="s">
        <v>356</v>
      </c>
    </row>
    <row r="80" spans="1:2" x14ac:dyDescent="0.35">
      <c r="A80" t="s">
        <v>350</v>
      </c>
      <c r="B80" t="s">
        <v>357</v>
      </c>
    </row>
    <row r="81" spans="1:2" x14ac:dyDescent="0.35">
      <c r="A81" t="s">
        <v>337</v>
      </c>
      <c r="B81" t="s">
        <v>361</v>
      </c>
    </row>
    <row r="82" spans="1:2" x14ac:dyDescent="0.35">
      <c r="A82" t="s">
        <v>352</v>
      </c>
      <c r="B82" t="s">
        <v>362</v>
      </c>
    </row>
    <row r="83" spans="1:2" x14ac:dyDescent="0.35">
      <c r="A83" t="s">
        <v>359</v>
      </c>
      <c r="B83" t="s">
        <v>363</v>
      </c>
    </row>
    <row r="84" spans="1:2" x14ac:dyDescent="0.35">
      <c r="A84" t="s">
        <v>371</v>
      </c>
      <c r="B84" t="s">
        <v>418</v>
      </c>
    </row>
    <row r="85" spans="1:2" x14ac:dyDescent="0.35">
      <c r="A85" t="s">
        <v>353</v>
      </c>
      <c r="B85" t="s">
        <v>374</v>
      </c>
    </row>
    <row r="86" spans="1:2" x14ac:dyDescent="0.35">
      <c r="A86" t="s">
        <v>365</v>
      </c>
      <c r="B86" t="s">
        <v>377</v>
      </c>
    </row>
    <row r="87" spans="1:2" x14ac:dyDescent="0.35">
      <c r="A87" t="s">
        <v>366</v>
      </c>
      <c r="B87" t="s">
        <v>379</v>
      </c>
    </row>
    <row r="88" spans="1:2" x14ac:dyDescent="0.35">
      <c r="A88" t="s">
        <v>367</v>
      </c>
      <c r="B88" t="s">
        <v>380</v>
      </c>
    </row>
    <row r="89" spans="1:2" x14ac:dyDescent="0.35">
      <c r="A89" t="s">
        <v>345</v>
      </c>
      <c r="B89" t="s">
        <v>381</v>
      </c>
    </row>
    <row r="90" spans="1:2" x14ac:dyDescent="0.35">
      <c r="A90" t="s">
        <v>369</v>
      </c>
      <c r="B90" t="s">
        <v>382</v>
      </c>
    </row>
    <row r="91" spans="1:2" x14ac:dyDescent="0.35">
      <c r="A91" t="s">
        <v>372</v>
      </c>
      <c r="B91" t="s">
        <v>383</v>
      </c>
    </row>
    <row r="92" spans="1:2" x14ac:dyDescent="0.35">
      <c r="A92" t="s">
        <v>385</v>
      </c>
      <c r="B92" t="s">
        <v>391</v>
      </c>
    </row>
    <row r="93" spans="1:2" x14ac:dyDescent="0.35">
      <c r="A93" t="s">
        <v>387</v>
      </c>
      <c r="B93" t="s">
        <v>392</v>
      </c>
    </row>
    <row r="94" spans="1:2" x14ac:dyDescent="0.35">
      <c r="A94" t="s">
        <v>378</v>
      </c>
      <c r="B94" t="s">
        <v>393</v>
      </c>
    </row>
    <row r="95" spans="1:2" x14ac:dyDescent="0.35">
      <c r="A95" t="s">
        <v>399</v>
      </c>
      <c r="B95" t="s">
        <v>406</v>
      </c>
    </row>
    <row r="96" spans="1:2" x14ac:dyDescent="0.35">
      <c r="A96" t="s">
        <v>402</v>
      </c>
      <c r="B96" t="s">
        <v>407</v>
      </c>
    </row>
    <row r="97" spans="1:2" x14ac:dyDescent="0.35">
      <c r="A97" t="s">
        <v>403</v>
      </c>
      <c r="B97" t="s">
        <v>408</v>
      </c>
    </row>
    <row r="98" spans="1:2" x14ac:dyDescent="0.35">
      <c r="A98" t="s">
        <v>420</v>
      </c>
      <c r="B98" t="s">
        <v>428</v>
      </c>
    </row>
  </sheetData>
  <phoneticPr fontId="2" type="noConversion"/>
  <hyperlinks>
    <hyperlink ref="B2" r:id="rId1" xr:uid="{497EE3B8-F91F-415D-9003-9145BE3A257D}"/>
    <hyperlink ref="B3" r:id="rId2" xr:uid="{9FF9652D-6BDF-4D25-B64C-05DC42B9FB60}"/>
    <hyperlink ref="B4" r:id="rId3" xr:uid="{F90B91FA-D48A-463D-9881-E4E4E77448D7}"/>
    <hyperlink ref="B5" r:id="rId4" xr:uid="{A7C60E41-4655-46F6-863B-BE09FF9CDD8E}"/>
    <hyperlink ref="B6" r:id="rId5" xr:uid="{8A7C6E98-4F9D-4451-8374-8F56CF8EC3A7}"/>
    <hyperlink ref="B7" r:id="rId6" xr:uid="{816BBE0E-6C86-470D-B9DF-A879B1A3ECED}"/>
    <hyperlink ref="B8" r:id="rId7" xr:uid="{C92DABE9-48D0-4D96-B80A-7DBCEF5D3DA3}"/>
    <hyperlink ref="B9" r:id="rId8" xr:uid="{92D9FDD6-AE81-4702-89EB-8E3F4732FD32}"/>
    <hyperlink ref="B11" r:id="rId9" display="\\clstgfshp00v15\PROD_SOP\Produccion\Continuidad\Gestion_Problemas\Fichas\PR_EnProgreso\GIYP-167-PRB0041064 – INC0181464 -Intermitencia en la llamada a factoring Digital\GIYP-167-PRB0041064 INC0181464 -  Intermitencia en la llamada a factoring Digital.pptx" xr:uid="{2D916A73-AFC4-4D36-8C54-47A51C30DDC9}"/>
    <hyperlink ref="B12" r:id="rId10" xr:uid="{B1103DD4-2742-4EC3-A774-ECE7B9C9777A}"/>
    <hyperlink ref="B13" r:id="rId11" xr:uid="{4809283D-DECD-4986-B727-3CFE5F7D5308}"/>
    <hyperlink ref="B14" r:id="rId12" xr:uid="{B88B4ACE-493A-48E4-9867-1527BB05AAC7}"/>
    <hyperlink ref="B15" r:id="rId13" xr:uid="{535C96BF-F9E0-471A-899B-5CFF05F6026C}"/>
    <hyperlink ref="B16" r:id="rId14" xr:uid="{B6D40ECE-BC01-439C-BCA3-2751BC11F002}"/>
    <hyperlink ref="B17" r:id="rId15" xr:uid="{E83AB90F-7124-4A30-BBF8-7CAA5EAA5F61}"/>
    <hyperlink ref="B18" r:id="rId16" xr:uid="{7212F756-2561-4E26-B506-86224533BFD3}"/>
    <hyperlink ref="B19" r:id="rId17" xr:uid="{384075C6-3C7F-4BF6-B488-3EEA4507C8B3}"/>
    <hyperlink ref="B20" r:id="rId18" xr:uid="{64EBFB2A-541C-4E8F-83C9-848004F404CD}"/>
    <hyperlink ref="B21" r:id="rId19" xr:uid="{F96B1AF8-334C-4ACF-AFFA-CB2252A521F1}"/>
    <hyperlink ref="B23" r:id="rId20" xr:uid="{9F435933-7216-4075-8C0B-85764A0F15E0}"/>
    <hyperlink ref="B25" r:id="rId21" xr:uid="{A24D2210-CAAB-4829-B5F9-9F5E3C0300CD}"/>
    <hyperlink ref="B26" r:id="rId22" xr:uid="{A95F768C-4C97-4EFD-85EB-0A45D19E9523}"/>
    <hyperlink ref="B27" r:id="rId23" xr:uid="{A5D89095-A6F2-443A-992C-78A8C5A7F556}"/>
    <hyperlink ref="B28" r:id="rId24" xr:uid="{647307E9-12A0-452E-95A8-125F315D7B66}"/>
    <hyperlink ref="B29" r:id="rId25" xr:uid="{59511A39-C3DD-4E8A-B14A-613696122B81}"/>
    <hyperlink ref="B30" r:id="rId26" xr:uid="{70676D1F-ABE2-4021-9438-D26DEBFB707D}"/>
    <hyperlink ref="B31" r:id="rId27" xr:uid="{08E129BC-EF20-4865-8C95-F5AF2EED0C96}"/>
    <hyperlink ref="B32" r:id="rId28" xr:uid="{BDF36E03-0EB1-48B2-A30F-139ADF8C7EEE}"/>
    <hyperlink ref="B33" r:id="rId29" xr:uid="{5E7C7D73-0578-486F-9200-18C7D1934465}"/>
    <hyperlink ref="B34" r:id="rId30" xr:uid="{B3FB3FAA-DF89-45A3-BC4D-C8279D6BFB0F}"/>
    <hyperlink ref="B35" r:id="rId31" xr:uid="{6D5F07C3-7336-4110-99EE-AD7483BC7467}"/>
    <hyperlink ref="B36" r:id="rId32" display="\\clstgfshp00v15\PROD_SOP\Produccion\Continuidad\Gestion_Problemas\Fichas\PR_EnProgreso\GIYP-252 - PRB0040610 - INC0122956 - Problema visualización de movimientos en EECC\GIYP-252 - PRB0040610 - INC0122956 - Problema visualización de movimientos en EECC.pptx" xr:uid="{648B986C-D528-4DAA-B5D9-BA5AA0A55721}"/>
    <hyperlink ref="B37" r:id="rId33" xr:uid="{AEB54376-61E7-4D24-A2FB-225DC72AF79E}"/>
    <hyperlink ref="B38" r:id="rId34" xr:uid="{43D349F5-1D49-4108-AF0A-5F003C5537C0}"/>
    <hyperlink ref="B39" r:id="rId35" xr:uid="{6F212F0A-0367-47D4-8A95-64B636D520F3}"/>
    <hyperlink ref="B40" r:id="rId36" xr:uid="{683DD29F-6BCE-4683-94AF-1C413B477B61}"/>
    <hyperlink ref="B41" r:id="rId37" xr:uid="{0F0B7002-378C-40E7-A46E-92B4D7B228A7}"/>
    <hyperlink ref="B42" r:id="rId38" xr:uid="{690ECF3D-4DFD-4DFD-A8D3-83D8428A5CB8}"/>
    <hyperlink ref="B43" r:id="rId39" xr:uid="{80402EA6-29FF-4420-AC53-915EB47DD74C}"/>
    <hyperlink ref="B44" r:id="rId40" xr:uid="{5A74FE4D-88F7-4F6D-85B6-A9520D533B1B}"/>
    <hyperlink ref="B45" r:id="rId41" xr:uid="{60E37C0F-5EDE-49FB-8006-469017311CB2}"/>
    <hyperlink ref="B46" r:id="rId42" xr:uid="{DAD1E5E0-3F7D-475A-A8D2-04473F0AF032}"/>
    <hyperlink ref="B47" r:id="rId43" xr:uid="{7552CF78-A4A8-4A9A-B1D5-0C15C4426AC9}"/>
    <hyperlink ref="B48" r:id="rId44" xr:uid="{5CBA7FC2-C474-426B-9766-F50BB04B2900}"/>
    <hyperlink ref="B49" r:id="rId45" xr:uid="{0FA7783C-2E40-4CE4-BB42-9C80C97EDEF6}"/>
    <hyperlink ref="B50" r:id="rId46" xr:uid="{0070914C-BA5E-46A1-A255-CB89FC4CD94A}"/>
    <hyperlink ref="B51" r:id="rId47" xr:uid="{D430A0B7-E1A2-4BAB-B8B7-1FC2D44728B8}"/>
    <hyperlink ref="B52" r:id="rId48" xr:uid="{DB85E6E5-2C48-4AB5-9A7F-4954B87B2BE4}"/>
    <hyperlink ref="B53" r:id="rId49" xr:uid="{0F41E0F6-3702-4D3E-BEEF-3BB842505974}"/>
    <hyperlink ref="B54" r:id="rId50" xr:uid="{BE5AEBEC-C372-4BC9-A06E-6BDB290D0C37}"/>
    <hyperlink ref="B55" r:id="rId51" xr:uid="{00295380-FF0C-4888-8F09-440A07BFAFD2}"/>
    <hyperlink ref="B56" r:id="rId52" xr:uid="{7542BDFD-EE8E-4329-8C69-40157BF2E3DA}"/>
    <hyperlink ref="B57" r:id="rId53" xr:uid="{EFB0EE81-BD77-4276-91E7-FB31A929676E}"/>
    <hyperlink ref="B58" r:id="rId54" display="\\clstgfshp00v15\PROD_SOP\Produccion\Continuidad\Gestion_Problemas\Fichas\PR_EnProgreso\GIYP-311 - PRB0041066 – INC0181673-  Error en cobro de comisión todos los clientes\GIYP-311 PRB0041066 – INC0181673-  Error en cobro de comisión todos los clientes.pptx" xr:uid="{8F9B9CA0-50F3-47E4-A6B0-B0C1BC3C1B74}"/>
    <hyperlink ref="B59" r:id="rId55" xr:uid="{B2D7A6DF-1D29-416B-BB85-CD380B25441B}"/>
    <hyperlink ref="B60" r:id="rId56" xr:uid="{F0922EF5-148F-4216-958B-522EBD36BBBD}"/>
    <hyperlink ref="B61" r:id="rId57" xr:uid="{0C01BC2D-5F01-48EC-8E3E-A0918B801CDA}"/>
    <hyperlink ref="B62" r:id="rId58" xr:uid="{10702549-5883-4AB1-AFB9-64F6EB7A43AD}"/>
    <hyperlink ref="B63" r:id="rId59" xr:uid="{45E288B7-6EA5-4392-A59C-5A1AF61F3F16}"/>
    <hyperlink ref="B64" r:id="rId60" xr:uid="{EEFC8DCA-4452-40D6-A590-F9AB0D6C6EEF}"/>
    <hyperlink ref="B65" r:id="rId61" xr:uid="{25FB36A6-CBF0-40D2-8529-26FA9DF37DD4}"/>
    <hyperlink ref="B66" r:id="rId62" xr:uid="{DF02F1C3-107A-41FD-9186-C1D733EFEB0B}"/>
    <hyperlink ref="B67" r:id="rId63" xr:uid="{4A183358-C831-4FE9-9123-B5DC3678FCDC}"/>
    <hyperlink ref="B68" r:id="rId64" xr:uid="{25DD59C2-A476-4B74-8BD9-6417B5DDDB78}"/>
    <hyperlink ref="B69" r:id="rId65" xr:uid="{C519D2A6-F286-4367-84DB-23A3DA76F730}"/>
    <hyperlink ref="B70" r:id="rId66" xr:uid="{9ED690F2-DB5B-45D2-BE1F-49960093388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46401-BA3A-4158-AAB8-F6580903FCE6}">
  <dimension ref="A1:C1"/>
  <sheetViews>
    <sheetView workbookViewId="0"/>
  </sheetViews>
  <sheetFormatPr baseColWidth="10" defaultRowHeight="14.5" x14ac:dyDescent="0.35"/>
  <sheetData>
    <row r="1" spans="1:3" x14ac:dyDescent="0.35">
      <c r="A1" s="33" t="s">
        <v>778</v>
      </c>
      <c r="B1" s="33" t="s">
        <v>779</v>
      </c>
      <c r="C1" s="33" t="s">
        <v>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8AC65-C1FF-45D9-B8B9-A2D4EE2364C3}">
  <dimension ref="A1:C1"/>
  <sheetViews>
    <sheetView workbookViewId="0"/>
  </sheetViews>
  <sheetFormatPr baseColWidth="10" defaultRowHeight="14.5" x14ac:dyDescent="0.35"/>
  <sheetData>
    <row r="1" spans="1:3" x14ac:dyDescent="0.35">
      <c r="A1" s="33" t="s">
        <v>778</v>
      </c>
      <c r="B1" s="33" t="s">
        <v>779</v>
      </c>
      <c r="C1" s="33" t="s">
        <v>781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1E412A-4717-449B-8ADB-ED11AD2A1F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Planificacion3</vt:lpstr>
      <vt:lpstr>Base PRBs</vt:lpstr>
      <vt:lpstr>P-CIO</vt:lpstr>
      <vt:lpstr>Hoja2</vt:lpstr>
      <vt:lpstr>Hoja3</vt:lpstr>
      <vt:lpstr>Planificacion</vt:lpstr>
      <vt:lpstr>Hoja1</vt:lpstr>
      <vt:lpstr>Incidentes</vt:lpstr>
      <vt:lpstr>CIO-CTO</vt:lpstr>
      <vt:lpstr>Correo</vt:lpstr>
      <vt:lpstr>Menu App</vt:lpstr>
      <vt:lpstr>DashBoard</vt:lpstr>
      <vt:lpstr>Adjuntos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Retamal Lienlaf</dc:creator>
  <cp:keywords/>
  <dc:description/>
  <cp:lastModifiedBy>Cristian Retamal Lienlaf</cp:lastModifiedBy>
  <cp:revision/>
  <dcterms:created xsi:type="dcterms:W3CDTF">2019-07-26T12:47:49Z</dcterms:created>
  <dcterms:modified xsi:type="dcterms:W3CDTF">2024-01-31T16:19:14Z</dcterms:modified>
  <cp:category/>
  <cp:contentStatus/>
</cp:coreProperties>
</file>