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ownloads\"/>
    </mc:Choice>
  </mc:AlternateContent>
  <xr:revisionPtr revIDLastSave="0" documentId="8_{F356FA4D-4911-42AC-9608-9676F12BE476}" xr6:coauthVersionLast="47" xr6:coauthVersionMax="47" xr10:uidLastSave="{00000000-0000-0000-0000-000000000000}"/>
  <bookViews>
    <workbookView xWindow="-120" yWindow="-120" windowWidth="29040" windowHeight="15840" xr2:uid="{ED5D3F9D-731A-49DF-AAF8-F7AE8D1690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C4" i="1"/>
  <c r="D52" i="1"/>
  <c r="D43" i="1"/>
  <c r="D44" i="1"/>
  <c r="D45" i="1"/>
  <c r="D46" i="1"/>
  <c r="D47" i="1"/>
  <c r="D48" i="1"/>
  <c r="D49" i="1"/>
  <c r="D50" i="1"/>
  <c r="D51" i="1"/>
  <c r="D42" i="1"/>
  <c r="D33" i="1"/>
  <c r="D34" i="1"/>
  <c r="D35" i="1"/>
  <c r="D36" i="1"/>
  <c r="D37" i="1"/>
  <c r="D38" i="1"/>
  <c r="D39" i="1"/>
  <c r="D40" i="1"/>
  <c r="D41" i="1"/>
  <c r="D32" i="1"/>
  <c r="D23" i="1"/>
  <c r="D24" i="1"/>
  <c r="D25" i="1"/>
  <c r="D26" i="1"/>
  <c r="D27" i="1"/>
  <c r="D28" i="1"/>
  <c r="D29" i="1"/>
  <c r="D30" i="1"/>
  <c r="D31" i="1"/>
  <c r="D22" i="1"/>
  <c r="D13" i="1"/>
  <c r="D14" i="1"/>
  <c r="D15" i="1"/>
  <c r="D16" i="1"/>
  <c r="D17" i="1"/>
  <c r="D18" i="1"/>
  <c r="D19" i="1"/>
  <c r="D20" i="1"/>
  <c r="D21" i="1"/>
  <c r="D1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C5" i="1" l="1"/>
  <c r="E4" i="1"/>
  <c r="F4" i="1" s="1"/>
  <c r="C6" i="1" l="1"/>
  <c r="E5" i="1"/>
  <c r="F5" i="1" s="1"/>
  <c r="C7" i="1" l="1"/>
  <c r="E6" i="1"/>
  <c r="F6" i="1" s="1"/>
  <c r="C8" i="1" l="1"/>
  <c r="E7" i="1"/>
  <c r="F7" i="1"/>
  <c r="C9" i="1" l="1"/>
  <c r="E8" i="1"/>
  <c r="F8" i="1"/>
  <c r="C10" i="1" l="1"/>
  <c r="E9" i="1"/>
  <c r="F9" i="1"/>
  <c r="C11" i="1" l="1"/>
  <c r="E10" i="1"/>
  <c r="F10" i="1" s="1"/>
  <c r="C12" i="1" l="1"/>
  <c r="E11" i="1"/>
  <c r="F11" i="1" s="1"/>
  <c r="C13" i="1" l="1"/>
  <c r="E12" i="1"/>
  <c r="F12" i="1" s="1"/>
  <c r="C14" i="1" l="1"/>
  <c r="E13" i="1"/>
  <c r="F13" i="1"/>
  <c r="C15" i="1" l="1"/>
  <c r="E14" i="1"/>
  <c r="F14" i="1"/>
  <c r="C16" i="1" l="1"/>
  <c r="E15" i="1"/>
  <c r="F15" i="1"/>
  <c r="C17" i="1" l="1"/>
  <c r="E16" i="1"/>
  <c r="F16" i="1" s="1"/>
  <c r="C18" i="1" l="1"/>
  <c r="E17" i="1"/>
  <c r="F17" i="1" s="1"/>
  <c r="C19" i="1" l="1"/>
  <c r="E18" i="1"/>
  <c r="F18" i="1" s="1"/>
  <c r="C20" i="1" l="1"/>
  <c r="E19" i="1"/>
  <c r="F19" i="1"/>
  <c r="C21" i="1" l="1"/>
  <c r="E20" i="1"/>
  <c r="F20" i="1"/>
  <c r="C22" i="1" l="1"/>
  <c r="E21" i="1"/>
  <c r="F21" i="1"/>
  <c r="C23" i="1" l="1"/>
  <c r="E22" i="1"/>
  <c r="F22" i="1" s="1"/>
  <c r="C24" i="1" l="1"/>
  <c r="E23" i="1"/>
  <c r="F23" i="1" s="1"/>
  <c r="C25" i="1" l="1"/>
  <c r="E24" i="1"/>
  <c r="F24" i="1" s="1"/>
  <c r="C26" i="1" l="1"/>
  <c r="E25" i="1"/>
  <c r="F25" i="1"/>
  <c r="C27" i="1" l="1"/>
  <c r="E26" i="1"/>
  <c r="F26" i="1"/>
  <c r="C28" i="1" l="1"/>
  <c r="E27" i="1"/>
  <c r="F27" i="1" s="1"/>
  <c r="C29" i="1" l="1"/>
  <c r="E28" i="1"/>
  <c r="F28" i="1" s="1"/>
  <c r="C30" i="1" l="1"/>
  <c r="E29" i="1"/>
  <c r="F29" i="1" s="1"/>
  <c r="C31" i="1" l="1"/>
  <c r="E30" i="1"/>
  <c r="F30" i="1" s="1"/>
  <c r="C32" i="1" l="1"/>
  <c r="E31" i="1"/>
  <c r="F31" i="1" s="1"/>
  <c r="C33" i="1" l="1"/>
  <c r="E32" i="1"/>
  <c r="F32" i="1"/>
  <c r="C34" i="1" l="1"/>
  <c r="E33" i="1"/>
  <c r="F33" i="1"/>
  <c r="C35" i="1" l="1"/>
  <c r="E34" i="1"/>
  <c r="F34" i="1" s="1"/>
  <c r="C36" i="1" l="1"/>
  <c r="E35" i="1"/>
  <c r="F35" i="1" s="1"/>
  <c r="C37" i="1" l="1"/>
  <c r="E36" i="1"/>
  <c r="F36" i="1" s="1"/>
  <c r="C38" i="1" l="1"/>
  <c r="E37" i="1"/>
  <c r="F37" i="1"/>
  <c r="C39" i="1" l="1"/>
  <c r="E38" i="1"/>
  <c r="F38" i="1"/>
  <c r="C40" i="1" l="1"/>
  <c r="E39" i="1"/>
  <c r="F39" i="1" s="1"/>
  <c r="C41" i="1" l="1"/>
  <c r="E40" i="1"/>
  <c r="F40" i="1" s="1"/>
  <c r="C42" i="1" l="1"/>
  <c r="E41" i="1"/>
  <c r="F41" i="1" s="1"/>
  <c r="C43" i="1" l="1"/>
  <c r="E42" i="1"/>
  <c r="F42" i="1" s="1"/>
  <c r="C44" i="1" l="1"/>
  <c r="E43" i="1"/>
  <c r="F43" i="1"/>
  <c r="C45" i="1" l="1"/>
  <c r="E44" i="1"/>
  <c r="F44" i="1"/>
  <c r="C46" i="1" l="1"/>
  <c r="E45" i="1"/>
  <c r="F45" i="1"/>
  <c r="C47" i="1" l="1"/>
  <c r="E46" i="1"/>
  <c r="F46" i="1" s="1"/>
  <c r="C48" i="1" l="1"/>
  <c r="E47" i="1"/>
  <c r="F47" i="1" s="1"/>
  <c r="C49" i="1" l="1"/>
  <c r="E48" i="1"/>
  <c r="F48" i="1" s="1"/>
  <c r="C50" i="1" l="1"/>
  <c r="E49" i="1"/>
  <c r="F49" i="1"/>
  <c r="C51" i="1" l="1"/>
  <c r="E50" i="1"/>
  <c r="F50" i="1"/>
  <c r="C52" i="1" l="1"/>
  <c r="E51" i="1"/>
  <c r="F51" i="1"/>
  <c r="E52" i="1" l="1"/>
  <c r="F52" i="1" s="1"/>
</calcChain>
</file>

<file path=xl/sharedStrings.xml><?xml version="1.0" encoding="utf-8"?>
<sst xmlns="http://schemas.openxmlformats.org/spreadsheetml/2006/main" count="6" uniqueCount="5">
  <si>
    <t>Пользователи</t>
  </si>
  <si>
    <t>БД Пользователей</t>
  </si>
  <si>
    <t>БД Технической</t>
  </si>
  <si>
    <t>Логи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</si>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</sst>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Данные пользователей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Лист1!$C$3:$C$52</c:f>
            </c:numRef>
          </c:val>
          <c:smooth val="0"/>
          <c:extLst>
            <c:ext xmlns:c16="http://schemas.microsoft.com/office/drawing/2014/chart" uri="{C3380CC4-5D6E-409C-BE32-E72D297353CC}">
              <c16:uniqueId val="{00000000-EA06-407F-85FA-20CF297C6DE3}"/>
            </c:ext>
          </c:extLst>
        </c:ser>
        <c:ser>
          <c:idx val="1"/>
          <c:order val="1"/>
          <c:tx>
            <c:v>Не зависящие от пользователей данные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Лист1!$D$3:$D$52</c:f>
            </c:numRef>
          </c:val>
          <c:smooth val="0"/>
          <c:extLst>
            <c:ext xmlns:c16="http://schemas.microsoft.com/office/drawing/2014/chart" uri="{C3380CC4-5D6E-409C-BE32-E72D297353CC}">
              <c16:uniqueId val="{00000001-EA06-407F-85FA-20CF297C6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624992"/>
        <c:axId val="873626240"/>
      </c:lineChart>
      <c:catAx>
        <c:axId val="87362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626240"/>
        <c:crosses val="autoZero"/>
        <c:auto val="1"/>
        <c:lblAlgn val="ctr"/>
        <c:lblOffset val="100"/>
        <c:noMultiLvlLbl val="0"/>
      </c:catAx>
      <c:valAx>
        <c:axId val="8736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пользователей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62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БД Пользователей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Лист1!$C$3:$C$52</c:f>
            </c:numRef>
          </c:val>
          <c:smooth val="0"/>
          <c:extLst>
            <c:ext xmlns:c16="http://schemas.microsoft.com/office/drawing/2014/chart" uri="{C3380CC4-5D6E-409C-BE32-E72D297353CC}">
              <c16:uniqueId val="{00000000-396E-408A-90D0-4547361F6C99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БД Технической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Лист1!$D$3:$D$52</c:f>
            </c:numRef>
          </c:val>
          <c:smooth val="0"/>
          <c:extLst>
            <c:ext xmlns:c16="http://schemas.microsoft.com/office/drawing/2014/chart" uri="{C3380CC4-5D6E-409C-BE32-E72D297353CC}">
              <c16:uniqueId val="{00000001-396E-408A-90D0-4547361F6C99}"/>
            </c:ext>
          </c:extLst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Логи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Лист1!$E$3:$E$52</c:f>
            </c:numRef>
          </c:val>
          <c:smooth val="0"/>
          <c:extLst>
            <c:ext xmlns:c16="http://schemas.microsoft.com/office/drawing/2014/chart" uri="{C3380CC4-5D6E-409C-BE32-E72D297353CC}">
              <c16:uniqueId val="{00000002-396E-408A-90D0-4547361F6C99}"/>
            </c:ext>
          </c:extLst>
        </c:ser>
        <c:ser>
          <c:idx val="3"/>
          <c:order val="3"/>
          <c:tx>
            <c:strRef>
              <c:f>Лист1!$F$1</c:f>
              <c:strCache>
                <c:ptCount val="1"/>
                <c:pt idx="0">
                  <c:v>Всего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Лист1!$B$3:$B$52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cat>
          <c:val>
            <c:numRef>
              <c:f>Лист1!$F$3:$F$52</c:f>
              <c:numCache>
                <c:formatCode>General</c:formatCode>
                <c:ptCount val="50"/>
                <c:pt idx="0">
                  <c:v>243826</c:v>
                </c:pt>
                <c:pt idx="1">
                  <c:v>264276</c:v>
                </c:pt>
                <c:pt idx="2">
                  <c:v>284726</c:v>
                </c:pt>
                <c:pt idx="3">
                  <c:v>305176</c:v>
                </c:pt>
                <c:pt idx="4">
                  <c:v>325626</c:v>
                </c:pt>
                <c:pt idx="5">
                  <c:v>346076</c:v>
                </c:pt>
                <c:pt idx="6">
                  <c:v>366526</c:v>
                </c:pt>
                <c:pt idx="7">
                  <c:v>386976</c:v>
                </c:pt>
                <c:pt idx="8">
                  <c:v>407426</c:v>
                </c:pt>
                <c:pt idx="9">
                  <c:v>428512</c:v>
                </c:pt>
                <c:pt idx="10">
                  <c:v>448962</c:v>
                </c:pt>
                <c:pt idx="11">
                  <c:v>469412</c:v>
                </c:pt>
                <c:pt idx="12">
                  <c:v>489862</c:v>
                </c:pt>
                <c:pt idx="13">
                  <c:v>510312</c:v>
                </c:pt>
                <c:pt idx="14">
                  <c:v>530762</c:v>
                </c:pt>
                <c:pt idx="15">
                  <c:v>551212</c:v>
                </c:pt>
                <c:pt idx="16">
                  <c:v>571662</c:v>
                </c:pt>
                <c:pt idx="17">
                  <c:v>592112</c:v>
                </c:pt>
                <c:pt idx="18">
                  <c:v>612562</c:v>
                </c:pt>
                <c:pt idx="19">
                  <c:v>633966</c:v>
                </c:pt>
                <c:pt idx="20">
                  <c:v>654416</c:v>
                </c:pt>
                <c:pt idx="21">
                  <c:v>674866</c:v>
                </c:pt>
                <c:pt idx="22">
                  <c:v>695316</c:v>
                </c:pt>
                <c:pt idx="23">
                  <c:v>715766</c:v>
                </c:pt>
                <c:pt idx="24">
                  <c:v>736216</c:v>
                </c:pt>
                <c:pt idx="25">
                  <c:v>756666</c:v>
                </c:pt>
                <c:pt idx="26">
                  <c:v>777116</c:v>
                </c:pt>
                <c:pt idx="27">
                  <c:v>797566</c:v>
                </c:pt>
                <c:pt idx="28">
                  <c:v>818016</c:v>
                </c:pt>
                <c:pt idx="29">
                  <c:v>839897</c:v>
                </c:pt>
                <c:pt idx="30">
                  <c:v>860347</c:v>
                </c:pt>
                <c:pt idx="31">
                  <c:v>880797</c:v>
                </c:pt>
                <c:pt idx="32">
                  <c:v>901247</c:v>
                </c:pt>
                <c:pt idx="33">
                  <c:v>921697</c:v>
                </c:pt>
                <c:pt idx="34">
                  <c:v>942147</c:v>
                </c:pt>
                <c:pt idx="35">
                  <c:v>962597</c:v>
                </c:pt>
                <c:pt idx="36">
                  <c:v>983047</c:v>
                </c:pt>
                <c:pt idx="37">
                  <c:v>1003497</c:v>
                </c:pt>
                <c:pt idx="38">
                  <c:v>1023947</c:v>
                </c:pt>
                <c:pt idx="39">
                  <c:v>1046543.5</c:v>
                </c:pt>
                <c:pt idx="40">
                  <c:v>1066993.5</c:v>
                </c:pt>
                <c:pt idx="41">
                  <c:v>1087443.5</c:v>
                </c:pt>
                <c:pt idx="42">
                  <c:v>1107893.5</c:v>
                </c:pt>
                <c:pt idx="43">
                  <c:v>1128343.5</c:v>
                </c:pt>
                <c:pt idx="44">
                  <c:v>1148793.5</c:v>
                </c:pt>
                <c:pt idx="45">
                  <c:v>1169243.5</c:v>
                </c:pt>
                <c:pt idx="46">
                  <c:v>1189693.5</c:v>
                </c:pt>
                <c:pt idx="47">
                  <c:v>1210143.5</c:v>
                </c:pt>
                <c:pt idx="48">
                  <c:v>1230593.5</c:v>
                </c:pt>
                <c:pt idx="49">
                  <c:v>1254263.25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6E-408A-90D0-4547361F6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955648"/>
        <c:axId val="874956480"/>
      </c:lineChart>
      <c:catAx>
        <c:axId val="8749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956480"/>
        <c:crosses val="autoZero"/>
        <c:auto val="1"/>
        <c:lblAlgn val="ctr"/>
        <c:lblOffset val="100"/>
        <c:noMultiLvlLbl val="0"/>
      </c:catAx>
      <c:valAx>
        <c:axId val="8749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Пользователи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Лист1!$A$2:$A$52</c:f>
              <c:numCache>
                <c:formatCode>General</c:formatCode>
                <c:ptCount val="51"/>
                <c:pt idx="0">
                  <c:v>0</c:v>
                </c:pt>
                <c:pt idx="1">
                  <c:v>243826</c:v>
                </c:pt>
                <c:pt idx="2">
                  <c:v>264276</c:v>
                </c:pt>
                <c:pt idx="3">
                  <c:v>284726</c:v>
                </c:pt>
                <c:pt idx="4">
                  <c:v>305176</c:v>
                </c:pt>
                <c:pt idx="5">
                  <c:v>325626</c:v>
                </c:pt>
                <c:pt idx="6">
                  <c:v>346076</c:v>
                </c:pt>
                <c:pt idx="7">
                  <c:v>366526</c:v>
                </c:pt>
                <c:pt idx="8">
                  <c:v>386976</c:v>
                </c:pt>
                <c:pt idx="9">
                  <c:v>407426</c:v>
                </c:pt>
                <c:pt idx="10">
                  <c:v>428512</c:v>
                </c:pt>
                <c:pt idx="11">
                  <c:v>448962</c:v>
                </c:pt>
                <c:pt idx="12">
                  <c:v>469412</c:v>
                </c:pt>
                <c:pt idx="13">
                  <c:v>489862</c:v>
                </c:pt>
                <c:pt idx="14">
                  <c:v>510312</c:v>
                </c:pt>
                <c:pt idx="15">
                  <c:v>530762</c:v>
                </c:pt>
                <c:pt idx="16">
                  <c:v>551212</c:v>
                </c:pt>
                <c:pt idx="17">
                  <c:v>571662</c:v>
                </c:pt>
                <c:pt idx="18">
                  <c:v>592112</c:v>
                </c:pt>
                <c:pt idx="19">
                  <c:v>612562</c:v>
                </c:pt>
                <c:pt idx="20">
                  <c:v>633966</c:v>
                </c:pt>
                <c:pt idx="21">
                  <c:v>654416</c:v>
                </c:pt>
                <c:pt idx="22">
                  <c:v>674866</c:v>
                </c:pt>
                <c:pt idx="23">
                  <c:v>695316</c:v>
                </c:pt>
                <c:pt idx="24">
                  <c:v>715766</c:v>
                </c:pt>
                <c:pt idx="25">
                  <c:v>736216</c:v>
                </c:pt>
                <c:pt idx="26">
                  <c:v>756666</c:v>
                </c:pt>
                <c:pt idx="27">
                  <c:v>777116</c:v>
                </c:pt>
                <c:pt idx="28">
                  <c:v>797566</c:v>
                </c:pt>
                <c:pt idx="29">
                  <c:v>818016</c:v>
                </c:pt>
                <c:pt idx="30">
                  <c:v>839897</c:v>
                </c:pt>
                <c:pt idx="31">
                  <c:v>860347</c:v>
                </c:pt>
                <c:pt idx="32">
                  <c:v>880797</c:v>
                </c:pt>
                <c:pt idx="33">
                  <c:v>901247</c:v>
                </c:pt>
                <c:pt idx="34">
                  <c:v>921697</c:v>
                </c:pt>
                <c:pt idx="35">
                  <c:v>942147</c:v>
                </c:pt>
                <c:pt idx="36">
                  <c:v>962597</c:v>
                </c:pt>
                <c:pt idx="37">
                  <c:v>983047</c:v>
                </c:pt>
                <c:pt idx="38">
                  <c:v>1003497</c:v>
                </c:pt>
                <c:pt idx="39">
                  <c:v>1023947</c:v>
                </c:pt>
                <c:pt idx="40">
                  <c:v>1046543.5</c:v>
                </c:pt>
                <c:pt idx="41">
                  <c:v>1066993.5</c:v>
                </c:pt>
                <c:pt idx="42">
                  <c:v>1087443.5</c:v>
                </c:pt>
                <c:pt idx="43">
                  <c:v>1107893.5</c:v>
                </c:pt>
                <c:pt idx="44">
                  <c:v>1128343.5</c:v>
                </c:pt>
                <c:pt idx="45">
                  <c:v>1148793.5</c:v>
                </c:pt>
                <c:pt idx="46">
                  <c:v>1169243.5</c:v>
                </c:pt>
                <c:pt idx="47">
                  <c:v>1189693.5</c:v>
                </c:pt>
                <c:pt idx="48">
                  <c:v>1210143.5</c:v>
                </c:pt>
                <c:pt idx="49">
                  <c:v>1230593.5</c:v>
                </c:pt>
                <c:pt idx="50">
                  <c:v>1254263.25</c:v>
                </c:pt>
              </c:numCache>
            </c:numRef>
          </c:xVal>
          <c:yVal>
            <c:numRef>
              <c:f>Лист1!$B$2:$B$52</c:f>
              <c:numCache>
                <c:formatCode>General</c:formatCode>
                <c:ptCount val="5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3-4E53-9556-2BA150AF6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28176"/>
        <c:axId val="1246930256"/>
      </c:scatterChart>
      <c:valAx>
        <c:axId val="12469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930256"/>
        <c:crosses val="autoZero"/>
        <c:crossBetween val="midCat"/>
      </c:valAx>
      <c:valAx>
        <c:axId val="12469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69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5</xdr:row>
      <xdr:rowOff>161925</xdr:rowOff>
    </xdr:from>
    <xdr:to>
      <xdr:col>21</xdr:col>
      <xdr:colOff>9525</xdr:colOff>
      <xdr:row>32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D7595B2-03EE-4DD4-8C7C-954891F60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5</xdr:row>
      <xdr:rowOff>152400</xdr:rowOff>
    </xdr:from>
    <xdr:to>
      <xdr:col>21</xdr:col>
      <xdr:colOff>38100</xdr:colOff>
      <xdr:row>33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DC323D0-31FD-4AD9-AF36-7A515D8D7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566736</xdr:colOff>
      <xdr:row>5</xdr:row>
      <xdr:rowOff>142875</xdr:rowOff>
    </xdr:from>
    <xdr:to>
      <xdr:col>21</xdr:col>
      <xdr:colOff>28575</xdr:colOff>
      <xdr:row>33</xdr:row>
      <xdr:rowOff>9525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5B9EF57-AC24-4F1F-9736-34170144D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1BF0-5EF8-4334-8FB7-F7F535EA10C1}">
  <dimension ref="A1:F52"/>
  <sheetViews>
    <sheetView tabSelected="1" workbookViewId="0">
      <selection activeCell="A3" sqref="A3"/>
    </sheetView>
  </sheetViews>
  <sheetFormatPr defaultRowHeight="15" x14ac:dyDescent="0.25"/>
  <cols>
    <col min="2" max="2" width="23.5703125" customWidth="1"/>
    <col min="3" max="3" width="22.85546875" hidden="1" customWidth="1"/>
    <col min="4" max="4" width="21.42578125" hidden="1" customWidth="1"/>
    <col min="5" max="5" width="13.140625" hidden="1" customWidth="1"/>
    <col min="6" max="6" width="16.42578125" customWidth="1"/>
  </cols>
  <sheetData>
    <row r="1" spans="1:6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 s="1">
        <v>0</v>
      </c>
      <c r="C2" s="1"/>
      <c r="D2" s="1"/>
      <c r="E2" s="1"/>
      <c r="F2" s="1"/>
    </row>
    <row r="3" spans="1:6" x14ac:dyDescent="0.25">
      <c r="A3">
        <v>243826</v>
      </c>
      <c r="B3" s="2">
        <v>10000</v>
      </c>
      <c r="C3" s="3">
        <v>10225</v>
      </c>
      <c r="D3" s="3">
        <v>111688</v>
      </c>
      <c r="E3" s="2">
        <f>C3+D3</f>
        <v>121913</v>
      </c>
      <c r="F3" s="2">
        <f>SUM(C3:E3)</f>
        <v>243826</v>
      </c>
    </row>
    <row r="4" spans="1:6" x14ac:dyDescent="0.25">
      <c r="A4">
        <v>264276</v>
      </c>
      <c r="B4" s="2">
        <f>B3+10000</f>
        <v>20000</v>
      </c>
      <c r="C4" s="2">
        <f>C3 + 10225</f>
        <v>20450</v>
      </c>
      <c r="D4" s="3">
        <v>111688</v>
      </c>
      <c r="E4" s="2">
        <f t="shared" ref="E4:E52" si="0">C4+D4</f>
        <v>132138</v>
      </c>
      <c r="F4" s="2">
        <f t="shared" ref="F4:F52" si="1">SUM(C4:E4)</f>
        <v>264276</v>
      </c>
    </row>
    <row r="5" spans="1:6" x14ac:dyDescent="0.25">
      <c r="A5">
        <v>284726</v>
      </c>
      <c r="B5" s="2">
        <f t="shared" ref="B5:B21" si="2">B4+10000</f>
        <v>30000</v>
      </c>
      <c r="C5" s="2">
        <f t="shared" ref="C5:C52" si="3">C4 + 10225</f>
        <v>30675</v>
      </c>
      <c r="D5" s="3">
        <v>111688</v>
      </c>
      <c r="E5" s="2">
        <f t="shared" si="0"/>
        <v>142363</v>
      </c>
      <c r="F5" s="2">
        <f t="shared" si="1"/>
        <v>284726</v>
      </c>
    </row>
    <row r="6" spans="1:6" x14ac:dyDescent="0.25">
      <c r="A6">
        <v>305176</v>
      </c>
      <c r="B6" s="2">
        <f t="shared" si="2"/>
        <v>40000</v>
      </c>
      <c r="C6" s="2">
        <f t="shared" si="3"/>
        <v>40900</v>
      </c>
      <c r="D6" s="3">
        <v>111688</v>
      </c>
      <c r="E6" s="2">
        <f t="shared" si="0"/>
        <v>152588</v>
      </c>
      <c r="F6" s="2">
        <f t="shared" si="1"/>
        <v>305176</v>
      </c>
    </row>
    <row r="7" spans="1:6" x14ac:dyDescent="0.25">
      <c r="A7">
        <v>325626</v>
      </c>
      <c r="B7" s="2">
        <f t="shared" si="2"/>
        <v>50000</v>
      </c>
      <c r="C7" s="2">
        <f t="shared" si="3"/>
        <v>51125</v>
      </c>
      <c r="D7" s="3">
        <v>111688</v>
      </c>
      <c r="E7" s="2">
        <f t="shared" si="0"/>
        <v>162813</v>
      </c>
      <c r="F7" s="2">
        <f t="shared" si="1"/>
        <v>325626</v>
      </c>
    </row>
    <row r="8" spans="1:6" x14ac:dyDescent="0.25">
      <c r="A8">
        <v>346076</v>
      </c>
      <c r="B8" s="2">
        <f t="shared" si="2"/>
        <v>60000</v>
      </c>
      <c r="C8" s="2">
        <f t="shared" si="3"/>
        <v>61350</v>
      </c>
      <c r="D8" s="3">
        <v>111688</v>
      </c>
      <c r="E8" s="2">
        <f t="shared" si="0"/>
        <v>173038</v>
      </c>
      <c r="F8" s="2">
        <f t="shared" si="1"/>
        <v>346076</v>
      </c>
    </row>
    <row r="9" spans="1:6" x14ac:dyDescent="0.25">
      <c r="A9">
        <v>366526</v>
      </c>
      <c r="B9" s="2">
        <f t="shared" si="2"/>
        <v>70000</v>
      </c>
      <c r="C9" s="2">
        <f t="shared" si="3"/>
        <v>71575</v>
      </c>
      <c r="D9" s="3">
        <v>111688</v>
      </c>
      <c r="E9" s="2">
        <f t="shared" si="0"/>
        <v>183263</v>
      </c>
      <c r="F9" s="2">
        <f t="shared" si="1"/>
        <v>366526</v>
      </c>
    </row>
    <row r="10" spans="1:6" x14ac:dyDescent="0.25">
      <c r="A10">
        <v>386976</v>
      </c>
      <c r="B10" s="2">
        <f t="shared" si="2"/>
        <v>80000</v>
      </c>
      <c r="C10" s="2">
        <f t="shared" si="3"/>
        <v>81800</v>
      </c>
      <c r="D10" s="3">
        <v>111688</v>
      </c>
      <c r="E10" s="2">
        <f t="shared" si="0"/>
        <v>193488</v>
      </c>
      <c r="F10" s="2">
        <f t="shared" si="1"/>
        <v>386976</v>
      </c>
    </row>
    <row r="11" spans="1:6" x14ac:dyDescent="0.25">
      <c r="A11">
        <v>407426</v>
      </c>
      <c r="B11" s="2">
        <f t="shared" si="2"/>
        <v>90000</v>
      </c>
      <c r="C11" s="2">
        <f t="shared" si="3"/>
        <v>92025</v>
      </c>
      <c r="D11" s="3">
        <v>111688</v>
      </c>
      <c r="E11" s="2">
        <f t="shared" si="0"/>
        <v>203713</v>
      </c>
      <c r="F11" s="2">
        <f t="shared" si="1"/>
        <v>407426</v>
      </c>
    </row>
    <row r="12" spans="1:6" x14ac:dyDescent="0.25">
      <c r="A12">
        <v>428512</v>
      </c>
      <c r="B12" s="2">
        <f t="shared" si="2"/>
        <v>100000</v>
      </c>
      <c r="C12" s="2">
        <f t="shared" si="3"/>
        <v>102250</v>
      </c>
      <c r="D12" s="3">
        <f>100100 + (97 + 15 + 100) * 3*1.5 + 10952</f>
        <v>112006</v>
      </c>
      <c r="E12" s="2">
        <f t="shared" si="0"/>
        <v>214256</v>
      </c>
      <c r="F12" s="2">
        <f t="shared" si="1"/>
        <v>428512</v>
      </c>
    </row>
    <row r="13" spans="1:6" x14ac:dyDescent="0.25">
      <c r="A13">
        <v>448962</v>
      </c>
      <c r="B13" s="2">
        <f t="shared" si="2"/>
        <v>110000</v>
      </c>
      <c r="C13" s="2">
        <f t="shared" si="3"/>
        <v>112475</v>
      </c>
      <c r="D13" s="3">
        <f t="shared" ref="D13:D21" si="4">100100 + (97 + 15 + 100) * 3*1.5 + 10952</f>
        <v>112006</v>
      </c>
      <c r="E13" s="2">
        <f t="shared" si="0"/>
        <v>224481</v>
      </c>
      <c r="F13" s="2">
        <f t="shared" si="1"/>
        <v>448962</v>
      </c>
    </row>
    <row r="14" spans="1:6" x14ac:dyDescent="0.25">
      <c r="A14">
        <v>469412</v>
      </c>
      <c r="B14" s="2">
        <f t="shared" si="2"/>
        <v>120000</v>
      </c>
      <c r="C14" s="2">
        <f t="shared" si="3"/>
        <v>122700</v>
      </c>
      <c r="D14" s="3">
        <f t="shared" si="4"/>
        <v>112006</v>
      </c>
      <c r="E14" s="2">
        <f t="shared" si="0"/>
        <v>234706</v>
      </c>
      <c r="F14" s="2">
        <f t="shared" si="1"/>
        <v>469412</v>
      </c>
    </row>
    <row r="15" spans="1:6" x14ac:dyDescent="0.25">
      <c r="A15">
        <v>489862</v>
      </c>
      <c r="B15" s="2">
        <f t="shared" si="2"/>
        <v>130000</v>
      </c>
      <c r="C15" s="2">
        <f t="shared" si="3"/>
        <v>132925</v>
      </c>
      <c r="D15" s="3">
        <f t="shared" si="4"/>
        <v>112006</v>
      </c>
      <c r="E15" s="2">
        <f t="shared" si="0"/>
        <v>244931</v>
      </c>
      <c r="F15" s="2">
        <f t="shared" si="1"/>
        <v>489862</v>
      </c>
    </row>
    <row r="16" spans="1:6" x14ac:dyDescent="0.25">
      <c r="A16">
        <v>510312</v>
      </c>
      <c r="B16" s="2">
        <f t="shared" si="2"/>
        <v>140000</v>
      </c>
      <c r="C16" s="2">
        <f t="shared" si="3"/>
        <v>143150</v>
      </c>
      <c r="D16" s="3">
        <f t="shared" si="4"/>
        <v>112006</v>
      </c>
      <c r="E16" s="2">
        <f t="shared" si="0"/>
        <v>255156</v>
      </c>
      <c r="F16" s="2">
        <f t="shared" si="1"/>
        <v>510312</v>
      </c>
    </row>
    <row r="17" spans="1:6" x14ac:dyDescent="0.25">
      <c r="A17">
        <v>530762</v>
      </c>
      <c r="B17" s="2">
        <f t="shared" si="2"/>
        <v>150000</v>
      </c>
      <c r="C17" s="2">
        <f t="shared" si="3"/>
        <v>153375</v>
      </c>
      <c r="D17" s="3">
        <f t="shared" si="4"/>
        <v>112006</v>
      </c>
      <c r="E17" s="2">
        <f t="shared" si="0"/>
        <v>265381</v>
      </c>
      <c r="F17" s="2">
        <f t="shared" si="1"/>
        <v>530762</v>
      </c>
    </row>
    <row r="18" spans="1:6" x14ac:dyDescent="0.25">
      <c r="A18">
        <v>551212</v>
      </c>
      <c r="B18" s="2">
        <f t="shared" si="2"/>
        <v>160000</v>
      </c>
      <c r="C18" s="2">
        <f t="shared" si="3"/>
        <v>163600</v>
      </c>
      <c r="D18" s="3">
        <f t="shared" si="4"/>
        <v>112006</v>
      </c>
      <c r="E18" s="2">
        <f t="shared" si="0"/>
        <v>275606</v>
      </c>
      <c r="F18" s="2">
        <f t="shared" si="1"/>
        <v>551212</v>
      </c>
    </row>
    <row r="19" spans="1:6" x14ac:dyDescent="0.25">
      <c r="A19">
        <v>571662</v>
      </c>
      <c r="B19" s="2">
        <f t="shared" si="2"/>
        <v>170000</v>
      </c>
      <c r="C19" s="2">
        <f t="shared" si="3"/>
        <v>173825</v>
      </c>
      <c r="D19" s="3">
        <f t="shared" si="4"/>
        <v>112006</v>
      </c>
      <c r="E19" s="2">
        <f t="shared" si="0"/>
        <v>285831</v>
      </c>
      <c r="F19" s="2">
        <f t="shared" si="1"/>
        <v>571662</v>
      </c>
    </row>
    <row r="20" spans="1:6" x14ac:dyDescent="0.25">
      <c r="A20">
        <v>592112</v>
      </c>
      <c r="B20" s="2">
        <f t="shared" si="2"/>
        <v>180000</v>
      </c>
      <c r="C20" s="2">
        <f t="shared" si="3"/>
        <v>184050</v>
      </c>
      <c r="D20" s="3">
        <f t="shared" si="4"/>
        <v>112006</v>
      </c>
      <c r="E20" s="2">
        <f t="shared" si="0"/>
        <v>296056</v>
      </c>
      <c r="F20" s="2">
        <f t="shared" si="1"/>
        <v>592112</v>
      </c>
    </row>
    <row r="21" spans="1:6" x14ac:dyDescent="0.25">
      <c r="A21">
        <v>612562</v>
      </c>
      <c r="B21" s="2">
        <f t="shared" si="2"/>
        <v>190000</v>
      </c>
      <c r="C21" s="2">
        <f t="shared" si="3"/>
        <v>194275</v>
      </c>
      <c r="D21" s="3">
        <f t="shared" si="4"/>
        <v>112006</v>
      </c>
      <c r="E21" s="2">
        <f t="shared" si="0"/>
        <v>306281</v>
      </c>
      <c r="F21" s="2">
        <f t="shared" si="1"/>
        <v>612562</v>
      </c>
    </row>
    <row r="22" spans="1:6" x14ac:dyDescent="0.25">
      <c r="A22">
        <v>633966</v>
      </c>
      <c r="B22" s="2">
        <f>B21+10000</f>
        <v>200000</v>
      </c>
      <c r="C22" s="2">
        <f t="shared" si="3"/>
        <v>204500</v>
      </c>
      <c r="D22" s="3">
        <f>100100 + (97 + 15 + 100) * 3*1.5*1.5 + 10952</f>
        <v>112483</v>
      </c>
      <c r="E22" s="2">
        <f t="shared" si="0"/>
        <v>316983</v>
      </c>
      <c r="F22" s="2">
        <f t="shared" si="1"/>
        <v>633966</v>
      </c>
    </row>
    <row r="23" spans="1:6" x14ac:dyDescent="0.25">
      <c r="A23">
        <v>654416</v>
      </c>
      <c r="B23" s="2">
        <f t="shared" ref="B23:B26" si="5">B22+10000</f>
        <v>210000</v>
      </c>
      <c r="C23" s="2">
        <f t="shared" si="3"/>
        <v>214725</v>
      </c>
      <c r="D23" s="3">
        <f t="shared" ref="D23:D31" si="6">100100 + (97 + 15 + 100) * 3*1.5*1.5 + 10952</f>
        <v>112483</v>
      </c>
      <c r="E23" s="2">
        <f t="shared" si="0"/>
        <v>327208</v>
      </c>
      <c r="F23" s="2">
        <f t="shared" si="1"/>
        <v>654416</v>
      </c>
    </row>
    <row r="24" spans="1:6" x14ac:dyDescent="0.25">
      <c r="A24">
        <v>674866</v>
      </c>
      <c r="B24" s="2">
        <f t="shared" si="5"/>
        <v>220000</v>
      </c>
      <c r="C24" s="2">
        <f t="shared" si="3"/>
        <v>224950</v>
      </c>
      <c r="D24" s="3">
        <f t="shared" si="6"/>
        <v>112483</v>
      </c>
      <c r="E24" s="2">
        <f t="shared" si="0"/>
        <v>337433</v>
      </c>
      <c r="F24" s="2">
        <f t="shared" si="1"/>
        <v>674866</v>
      </c>
    </row>
    <row r="25" spans="1:6" x14ac:dyDescent="0.25">
      <c r="A25">
        <v>695316</v>
      </c>
      <c r="B25" s="2">
        <f t="shared" si="5"/>
        <v>230000</v>
      </c>
      <c r="C25" s="2">
        <f t="shared" si="3"/>
        <v>235175</v>
      </c>
      <c r="D25" s="3">
        <f t="shared" si="6"/>
        <v>112483</v>
      </c>
      <c r="E25" s="2">
        <f t="shared" si="0"/>
        <v>347658</v>
      </c>
      <c r="F25" s="2">
        <f t="shared" si="1"/>
        <v>695316</v>
      </c>
    </row>
    <row r="26" spans="1:6" x14ac:dyDescent="0.25">
      <c r="A26">
        <v>715766</v>
      </c>
      <c r="B26" s="2">
        <f t="shared" si="5"/>
        <v>240000</v>
      </c>
      <c r="C26" s="2">
        <f t="shared" si="3"/>
        <v>245400</v>
      </c>
      <c r="D26" s="3">
        <f t="shared" si="6"/>
        <v>112483</v>
      </c>
      <c r="E26" s="2">
        <f t="shared" si="0"/>
        <v>357883</v>
      </c>
      <c r="F26" s="2">
        <f t="shared" si="1"/>
        <v>715766</v>
      </c>
    </row>
    <row r="27" spans="1:6" x14ac:dyDescent="0.25">
      <c r="A27">
        <v>736216</v>
      </c>
      <c r="B27" s="2">
        <f>B26+10000</f>
        <v>250000</v>
      </c>
      <c r="C27" s="2">
        <f t="shared" si="3"/>
        <v>255625</v>
      </c>
      <c r="D27" s="3">
        <f t="shared" si="6"/>
        <v>112483</v>
      </c>
      <c r="E27" s="2">
        <f t="shared" si="0"/>
        <v>368108</v>
      </c>
      <c r="F27" s="2">
        <f t="shared" si="1"/>
        <v>736216</v>
      </c>
    </row>
    <row r="28" spans="1:6" x14ac:dyDescent="0.25">
      <c r="A28">
        <v>756666</v>
      </c>
      <c r="B28" s="2">
        <f t="shared" ref="B28:B31" si="7">B27+10000</f>
        <v>260000</v>
      </c>
      <c r="C28" s="2">
        <f t="shared" si="3"/>
        <v>265850</v>
      </c>
      <c r="D28" s="3">
        <f t="shared" si="6"/>
        <v>112483</v>
      </c>
      <c r="E28" s="2">
        <f t="shared" si="0"/>
        <v>378333</v>
      </c>
      <c r="F28" s="2">
        <f t="shared" si="1"/>
        <v>756666</v>
      </c>
    </row>
    <row r="29" spans="1:6" x14ac:dyDescent="0.25">
      <c r="A29">
        <v>777116</v>
      </c>
      <c r="B29" s="2">
        <f t="shared" si="7"/>
        <v>270000</v>
      </c>
      <c r="C29" s="2">
        <f t="shared" si="3"/>
        <v>276075</v>
      </c>
      <c r="D29" s="3">
        <f t="shared" si="6"/>
        <v>112483</v>
      </c>
      <c r="E29" s="2">
        <f t="shared" si="0"/>
        <v>388558</v>
      </c>
      <c r="F29" s="2">
        <f t="shared" si="1"/>
        <v>777116</v>
      </c>
    </row>
    <row r="30" spans="1:6" x14ac:dyDescent="0.25">
      <c r="A30">
        <v>797566</v>
      </c>
      <c r="B30" s="2">
        <f t="shared" si="7"/>
        <v>280000</v>
      </c>
      <c r="C30" s="2">
        <f t="shared" si="3"/>
        <v>286300</v>
      </c>
      <c r="D30" s="3">
        <f t="shared" si="6"/>
        <v>112483</v>
      </c>
      <c r="E30" s="2">
        <f t="shared" si="0"/>
        <v>398783</v>
      </c>
      <c r="F30" s="2">
        <f t="shared" si="1"/>
        <v>797566</v>
      </c>
    </row>
    <row r="31" spans="1:6" x14ac:dyDescent="0.25">
      <c r="A31">
        <v>818016</v>
      </c>
      <c r="B31" s="2">
        <f t="shared" si="7"/>
        <v>290000</v>
      </c>
      <c r="C31" s="2">
        <f t="shared" si="3"/>
        <v>296525</v>
      </c>
      <c r="D31" s="3">
        <f t="shared" si="6"/>
        <v>112483</v>
      </c>
      <c r="E31" s="2">
        <f t="shared" si="0"/>
        <v>409008</v>
      </c>
      <c r="F31" s="2">
        <f t="shared" si="1"/>
        <v>818016</v>
      </c>
    </row>
    <row r="32" spans="1:6" x14ac:dyDescent="0.25">
      <c r="A32">
        <v>839897</v>
      </c>
      <c r="B32" s="2">
        <f>B31+10000</f>
        <v>300000</v>
      </c>
      <c r="C32" s="2">
        <f t="shared" si="3"/>
        <v>306750</v>
      </c>
      <c r="D32" s="3">
        <f>100100 + (97 + 15 + 100) * 3*1.5*1.5*1.5 + 10952</f>
        <v>113198.5</v>
      </c>
      <c r="E32" s="2">
        <f t="shared" si="0"/>
        <v>419948.5</v>
      </c>
      <c r="F32" s="2">
        <f t="shared" si="1"/>
        <v>839897</v>
      </c>
    </row>
    <row r="33" spans="1:6" x14ac:dyDescent="0.25">
      <c r="A33">
        <v>860347</v>
      </c>
      <c r="B33" s="2">
        <f t="shared" ref="B33:B37" si="8">B32+10000</f>
        <v>310000</v>
      </c>
      <c r="C33" s="2">
        <f t="shared" si="3"/>
        <v>316975</v>
      </c>
      <c r="D33" s="3">
        <f t="shared" ref="D33:D41" si="9">100100 + (97 + 15 + 100) * 3*1.5*1.5*1.5 + 10952</f>
        <v>113198.5</v>
      </c>
      <c r="E33" s="2">
        <f t="shared" si="0"/>
        <v>430173.5</v>
      </c>
      <c r="F33" s="2">
        <f t="shared" si="1"/>
        <v>860347</v>
      </c>
    </row>
    <row r="34" spans="1:6" x14ac:dyDescent="0.25">
      <c r="A34">
        <v>880797</v>
      </c>
      <c r="B34" s="2">
        <f t="shared" si="8"/>
        <v>320000</v>
      </c>
      <c r="C34" s="2">
        <f t="shared" si="3"/>
        <v>327200</v>
      </c>
      <c r="D34" s="3">
        <f t="shared" si="9"/>
        <v>113198.5</v>
      </c>
      <c r="E34" s="2">
        <f t="shared" si="0"/>
        <v>440398.5</v>
      </c>
      <c r="F34" s="2">
        <f t="shared" si="1"/>
        <v>880797</v>
      </c>
    </row>
    <row r="35" spans="1:6" x14ac:dyDescent="0.25">
      <c r="A35">
        <v>901247</v>
      </c>
      <c r="B35" s="2">
        <f t="shared" si="8"/>
        <v>330000</v>
      </c>
      <c r="C35" s="2">
        <f t="shared" si="3"/>
        <v>337425</v>
      </c>
      <c r="D35" s="3">
        <f t="shared" si="9"/>
        <v>113198.5</v>
      </c>
      <c r="E35" s="2">
        <f t="shared" si="0"/>
        <v>450623.5</v>
      </c>
      <c r="F35" s="2">
        <f t="shared" si="1"/>
        <v>901247</v>
      </c>
    </row>
    <row r="36" spans="1:6" x14ac:dyDescent="0.25">
      <c r="A36">
        <v>921697</v>
      </c>
      <c r="B36" s="2">
        <f t="shared" si="8"/>
        <v>340000</v>
      </c>
      <c r="C36" s="2">
        <f t="shared" si="3"/>
        <v>347650</v>
      </c>
      <c r="D36" s="3">
        <f t="shared" si="9"/>
        <v>113198.5</v>
      </c>
      <c r="E36" s="2">
        <f t="shared" si="0"/>
        <v>460848.5</v>
      </c>
      <c r="F36" s="2">
        <f t="shared" si="1"/>
        <v>921697</v>
      </c>
    </row>
    <row r="37" spans="1:6" x14ac:dyDescent="0.25">
      <c r="A37">
        <v>942147</v>
      </c>
      <c r="B37" s="2">
        <f t="shared" si="8"/>
        <v>350000</v>
      </c>
      <c r="C37" s="2">
        <f t="shared" si="3"/>
        <v>357875</v>
      </c>
      <c r="D37" s="3">
        <f t="shared" si="9"/>
        <v>113198.5</v>
      </c>
      <c r="E37" s="2">
        <f t="shared" si="0"/>
        <v>471073.5</v>
      </c>
      <c r="F37" s="2">
        <f t="shared" si="1"/>
        <v>942147</v>
      </c>
    </row>
    <row r="38" spans="1:6" x14ac:dyDescent="0.25">
      <c r="A38">
        <v>962597</v>
      </c>
      <c r="B38" s="2">
        <f>B37+10000</f>
        <v>360000</v>
      </c>
      <c r="C38" s="2">
        <f t="shared" si="3"/>
        <v>368100</v>
      </c>
      <c r="D38" s="3">
        <f t="shared" si="9"/>
        <v>113198.5</v>
      </c>
      <c r="E38" s="2">
        <f t="shared" si="0"/>
        <v>481298.5</v>
      </c>
      <c r="F38" s="2">
        <f t="shared" si="1"/>
        <v>962597</v>
      </c>
    </row>
    <row r="39" spans="1:6" x14ac:dyDescent="0.25">
      <c r="A39">
        <v>983047</v>
      </c>
      <c r="B39" s="2">
        <f t="shared" ref="B39:B45" si="10">B38+10000</f>
        <v>370000</v>
      </c>
      <c r="C39" s="2">
        <f t="shared" si="3"/>
        <v>378325</v>
      </c>
      <c r="D39" s="3">
        <f t="shared" si="9"/>
        <v>113198.5</v>
      </c>
      <c r="E39" s="2">
        <f t="shared" si="0"/>
        <v>491523.5</v>
      </c>
      <c r="F39" s="2">
        <f t="shared" si="1"/>
        <v>983047</v>
      </c>
    </row>
    <row r="40" spans="1:6" x14ac:dyDescent="0.25">
      <c r="A40">
        <v>1003497</v>
      </c>
      <c r="B40" s="2">
        <f t="shared" si="10"/>
        <v>380000</v>
      </c>
      <c r="C40" s="2">
        <f t="shared" si="3"/>
        <v>388550</v>
      </c>
      <c r="D40" s="3">
        <f t="shared" si="9"/>
        <v>113198.5</v>
      </c>
      <c r="E40" s="2">
        <f t="shared" si="0"/>
        <v>501748.5</v>
      </c>
      <c r="F40" s="2">
        <f t="shared" si="1"/>
        <v>1003497</v>
      </c>
    </row>
    <row r="41" spans="1:6" x14ac:dyDescent="0.25">
      <c r="A41">
        <v>1023947</v>
      </c>
      <c r="B41" s="2">
        <f t="shared" si="10"/>
        <v>390000</v>
      </c>
      <c r="C41" s="2">
        <f t="shared" si="3"/>
        <v>398775</v>
      </c>
      <c r="D41" s="3">
        <f t="shared" si="9"/>
        <v>113198.5</v>
      </c>
      <c r="E41" s="2">
        <f t="shared" si="0"/>
        <v>511973.5</v>
      </c>
      <c r="F41" s="2">
        <f t="shared" si="1"/>
        <v>1023947</v>
      </c>
    </row>
    <row r="42" spans="1:6" x14ac:dyDescent="0.25">
      <c r="A42">
        <v>1046543.5</v>
      </c>
      <c r="B42" s="2">
        <f t="shared" si="10"/>
        <v>400000</v>
      </c>
      <c r="C42" s="2">
        <f t="shared" si="3"/>
        <v>409000</v>
      </c>
      <c r="D42" s="3">
        <f>100100 + (97 + 15 + 100) * 3*1.5*1.5*1.5*1.5 + 10952</f>
        <v>114271.75</v>
      </c>
      <c r="E42" s="2">
        <f t="shared" si="0"/>
        <v>523271.75</v>
      </c>
      <c r="F42" s="2">
        <f t="shared" si="1"/>
        <v>1046543.5</v>
      </c>
    </row>
    <row r="43" spans="1:6" x14ac:dyDescent="0.25">
      <c r="A43">
        <v>1066993.5</v>
      </c>
      <c r="B43" s="2">
        <f t="shared" si="10"/>
        <v>410000</v>
      </c>
      <c r="C43" s="2">
        <f t="shared" si="3"/>
        <v>419225</v>
      </c>
      <c r="D43" s="3">
        <f t="shared" ref="D43:D51" si="11">100100 + (97 + 15 + 100) * 3*1.5*1.5*1.5*1.5 + 10952</f>
        <v>114271.75</v>
      </c>
      <c r="E43" s="2">
        <f t="shared" si="0"/>
        <v>533496.75</v>
      </c>
      <c r="F43" s="2">
        <f t="shared" si="1"/>
        <v>1066993.5</v>
      </c>
    </row>
    <row r="44" spans="1:6" x14ac:dyDescent="0.25">
      <c r="A44">
        <v>1087443.5</v>
      </c>
      <c r="B44" s="2">
        <f t="shared" si="10"/>
        <v>420000</v>
      </c>
      <c r="C44" s="2">
        <f t="shared" si="3"/>
        <v>429450</v>
      </c>
      <c r="D44" s="3">
        <f t="shared" si="11"/>
        <v>114271.75</v>
      </c>
      <c r="E44" s="2">
        <f t="shared" si="0"/>
        <v>543721.75</v>
      </c>
      <c r="F44" s="2">
        <f t="shared" si="1"/>
        <v>1087443.5</v>
      </c>
    </row>
    <row r="45" spans="1:6" x14ac:dyDescent="0.25">
      <c r="A45">
        <v>1107893.5</v>
      </c>
      <c r="B45" s="2">
        <f t="shared" si="10"/>
        <v>430000</v>
      </c>
      <c r="C45" s="2">
        <f t="shared" si="3"/>
        <v>439675</v>
      </c>
      <c r="D45" s="3">
        <f t="shared" si="11"/>
        <v>114271.75</v>
      </c>
      <c r="E45" s="2">
        <f t="shared" si="0"/>
        <v>553946.75</v>
      </c>
      <c r="F45" s="2">
        <f t="shared" si="1"/>
        <v>1107893.5</v>
      </c>
    </row>
    <row r="46" spans="1:6" x14ac:dyDescent="0.25">
      <c r="A46">
        <v>1128343.5</v>
      </c>
      <c r="B46" s="2">
        <f>B45+10000</f>
        <v>440000</v>
      </c>
      <c r="C46" s="2">
        <f t="shared" si="3"/>
        <v>449900</v>
      </c>
      <c r="D46" s="3">
        <f t="shared" si="11"/>
        <v>114271.75</v>
      </c>
      <c r="E46" s="2">
        <f t="shared" si="0"/>
        <v>564171.75</v>
      </c>
      <c r="F46" s="2">
        <f t="shared" si="1"/>
        <v>1128343.5</v>
      </c>
    </row>
    <row r="47" spans="1:6" x14ac:dyDescent="0.25">
      <c r="A47">
        <v>1148793.5</v>
      </c>
      <c r="B47" s="2">
        <f t="shared" ref="B47:B49" si="12">B46+10000</f>
        <v>450000</v>
      </c>
      <c r="C47" s="2">
        <f t="shared" si="3"/>
        <v>460125</v>
      </c>
      <c r="D47" s="3">
        <f t="shared" si="11"/>
        <v>114271.75</v>
      </c>
      <c r="E47" s="2">
        <f t="shared" si="0"/>
        <v>574396.75</v>
      </c>
      <c r="F47" s="2">
        <f t="shared" si="1"/>
        <v>1148793.5</v>
      </c>
    </row>
    <row r="48" spans="1:6" x14ac:dyDescent="0.25">
      <c r="A48">
        <v>1169243.5</v>
      </c>
      <c r="B48" s="2">
        <f t="shared" si="12"/>
        <v>460000</v>
      </c>
      <c r="C48" s="2">
        <f t="shared" si="3"/>
        <v>470350</v>
      </c>
      <c r="D48" s="3">
        <f t="shared" si="11"/>
        <v>114271.75</v>
      </c>
      <c r="E48" s="2">
        <f t="shared" si="0"/>
        <v>584621.75</v>
      </c>
      <c r="F48" s="2">
        <f t="shared" si="1"/>
        <v>1169243.5</v>
      </c>
    </row>
    <row r="49" spans="1:6" x14ac:dyDescent="0.25">
      <c r="A49">
        <v>1189693.5</v>
      </c>
      <c r="B49" s="2">
        <f t="shared" si="12"/>
        <v>470000</v>
      </c>
      <c r="C49" s="2">
        <f t="shared" si="3"/>
        <v>480575</v>
      </c>
      <c r="D49" s="3">
        <f t="shared" si="11"/>
        <v>114271.75</v>
      </c>
      <c r="E49" s="2">
        <f t="shared" si="0"/>
        <v>594846.75</v>
      </c>
      <c r="F49" s="2">
        <f t="shared" si="1"/>
        <v>1189693.5</v>
      </c>
    </row>
    <row r="50" spans="1:6" x14ac:dyDescent="0.25">
      <c r="A50">
        <v>1210143.5</v>
      </c>
      <c r="B50" s="2">
        <f>B49+10000</f>
        <v>480000</v>
      </c>
      <c r="C50" s="2">
        <f t="shared" si="3"/>
        <v>490800</v>
      </c>
      <c r="D50" s="3">
        <f t="shared" si="11"/>
        <v>114271.75</v>
      </c>
      <c r="E50" s="2">
        <f t="shared" si="0"/>
        <v>605071.75</v>
      </c>
      <c r="F50" s="2">
        <f t="shared" si="1"/>
        <v>1210143.5</v>
      </c>
    </row>
    <row r="51" spans="1:6" x14ac:dyDescent="0.25">
      <c r="A51">
        <v>1230593.5</v>
      </c>
      <c r="B51" s="2">
        <f t="shared" ref="B51" si="13">B50+10000</f>
        <v>490000</v>
      </c>
      <c r="C51" s="2">
        <f t="shared" si="3"/>
        <v>501025</v>
      </c>
      <c r="D51" s="3">
        <f t="shared" si="11"/>
        <v>114271.75</v>
      </c>
      <c r="E51" s="2">
        <f t="shared" si="0"/>
        <v>615296.75</v>
      </c>
      <c r="F51" s="2">
        <f t="shared" si="1"/>
        <v>1230593.5</v>
      </c>
    </row>
    <row r="52" spans="1:6" x14ac:dyDescent="0.25">
      <c r="A52">
        <v>1254263.25</v>
      </c>
      <c r="B52" s="2">
        <f>B51+10000</f>
        <v>500000</v>
      </c>
      <c r="C52" s="2">
        <f t="shared" si="3"/>
        <v>511250</v>
      </c>
      <c r="D52" s="3">
        <f>100100 + (97 + 15 + 100) * 3*1.5*1.5*1.5*1.5*1.5 + 10952</f>
        <v>115881.625</v>
      </c>
      <c r="E52" s="2">
        <f t="shared" si="0"/>
        <v>627131.625</v>
      </c>
      <c r="F52" s="2">
        <f t="shared" si="1"/>
        <v>1254263.25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2023-09-01T21:27:23Z</dcterms:created>
  <dcterms:modified xsi:type="dcterms:W3CDTF">2023-09-01T22:56:39Z</dcterms:modified>
</cp:coreProperties>
</file>