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pivotCaches>
    <pivotCache cacheId="4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1" l="1"/>
  <c r="H5" i="1" s="1"/>
  <c r="G6" i="1"/>
  <c r="H6" i="1" s="1"/>
  <c r="G9" i="1"/>
  <c r="H9" i="1" s="1"/>
  <c r="G10" i="1"/>
  <c r="H10" i="1" s="1"/>
  <c r="G3" i="1"/>
  <c r="H3" i="1" s="1"/>
  <c r="F4" i="1"/>
  <c r="G4" i="1" s="1"/>
  <c r="H4" i="1" s="1"/>
  <c r="F5" i="1"/>
  <c r="F6" i="1"/>
  <c r="F7" i="1"/>
  <c r="G7" i="1" s="1"/>
  <c r="H7" i="1" s="1"/>
  <c r="F8" i="1"/>
  <c r="G8" i="1" s="1"/>
  <c r="H8" i="1" s="1"/>
  <c r="F9" i="1"/>
  <c r="F10" i="1"/>
  <c r="F11" i="1"/>
  <c r="G11" i="1" s="1"/>
  <c r="H11" i="1" s="1"/>
  <c r="F12" i="1"/>
  <c r="G12" i="1" s="1"/>
  <c r="H12" i="1" s="1"/>
  <c r="F3" i="1"/>
</calcChain>
</file>

<file path=xl/sharedStrings.xml><?xml version="1.0" encoding="utf-8"?>
<sst xmlns="http://schemas.openxmlformats.org/spreadsheetml/2006/main" count="32" uniqueCount="21">
  <si>
    <t>ФИО</t>
  </si>
  <si>
    <t>Отдел</t>
  </si>
  <si>
    <t>Количество иждивенцев</t>
  </si>
  <si>
    <t>Всего начислено, руб.</t>
  </si>
  <si>
    <t>% удержания</t>
  </si>
  <si>
    <t>Всего удержано, руб.</t>
  </si>
  <si>
    <t>Сумма к выдаче, руб</t>
  </si>
  <si>
    <t>Петухоа К.И.</t>
  </si>
  <si>
    <t>Безенчук П.Ф</t>
  </si>
  <si>
    <t>Воробьев И.М.</t>
  </si>
  <si>
    <t>Востриков Ф.О.</t>
  </si>
  <si>
    <t>Коробейник В.А.</t>
  </si>
  <si>
    <t>Грицацуева В.С.</t>
  </si>
  <si>
    <t>Гаврилин С.С.</t>
  </si>
  <si>
    <t>Треухов Т.И.</t>
  </si>
  <si>
    <t>Щукина Э.Е.</t>
  </si>
  <si>
    <t>Изнуренков А.В.</t>
  </si>
  <si>
    <t>Названия строк</t>
  </si>
  <si>
    <t>Общий итог</t>
  </si>
  <si>
    <t>(Все)</t>
  </si>
  <si>
    <t>Максимум по полю Количество иждивенцев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</si>
</sst>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Автор" refreshedDate="44082.818507523145" createdVersion="6" refreshedVersion="6" minRefreshableVersion="3" recordCount="10">
  <cacheSource type="worksheet">
    <worksheetSource ref="B2:H12" sheet="Лист1"/>
  </cacheSource>
  <cacheFields count="7">
    <cacheField name="ФИО" numFmtId="0">
      <sharedItems count="10">
        <s v="Петухоа К.И."/>
        <s v="Безенчук П.Ф"/>
        <s v="Воробьев И.М."/>
        <s v="Востриков Ф.О."/>
        <s v="Коробейник В.А."/>
        <s v="Грицацуева В.С."/>
        <s v="Гаврилин С.С."/>
        <s v="Треухов Т.И."/>
        <s v="Изнуренков А.В."/>
        <s v="Щукина Э.Е."/>
      </sharedItems>
    </cacheField>
    <cacheField name="Отдел" numFmtId="0">
      <sharedItems containsSemiMixedTypes="0" containsString="0" containsNumber="1" containsInteger="1" minValue="1" maxValue="3"/>
    </cacheField>
    <cacheField name="Количество иждивенцев" numFmtId="0">
      <sharedItems containsSemiMixedTypes="0" containsString="0" containsNumber="1" containsInteger="1" minValue="0" maxValue="4" count="5">
        <n v="1"/>
        <n v="2"/>
        <n v="3"/>
        <n v="4"/>
        <n v="0"/>
      </sharedItems>
    </cacheField>
    <cacheField name="Всего начислено, руб." numFmtId="0">
      <sharedItems containsSemiMixedTypes="0" containsString="0" containsNumber="1" containsInteger="1" minValue="2500" maxValue="12600"/>
    </cacheField>
    <cacheField name="% удержания" numFmtId="0">
      <sharedItems containsSemiMixedTypes="0" containsString="0" containsNumber="1" containsInteger="1" minValue="0" maxValue="14" count="5">
        <n v="12"/>
        <n v="10"/>
        <n v="5"/>
        <n v="0"/>
        <n v="14"/>
      </sharedItems>
    </cacheField>
    <cacheField name="Всего удержано, руб." numFmtId="0">
      <sharedItems containsSemiMixedTypes="0" containsString="0" containsNumber="1" containsInteger="1" minValue="0" maxValue="1512"/>
    </cacheField>
    <cacheField name="Сумма к выдаче, руб" numFmtId="0">
      <sharedItems containsSemiMixedTypes="0" containsString="0" containsNumber="1" containsInteger="1" minValue="2200" maxValue="1108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">
  <r>
    <x v="0"/>
    <n v="1"/>
    <x v="0"/>
    <n v="12600"/>
    <x v="0"/>
    <n v="1512"/>
    <n v="11088"/>
  </r>
  <r>
    <x v="1"/>
    <n v="3"/>
    <x v="1"/>
    <n v="11000"/>
    <x v="1"/>
    <n v="1100"/>
    <n v="9900"/>
  </r>
  <r>
    <x v="2"/>
    <n v="2"/>
    <x v="2"/>
    <n v="8000"/>
    <x v="2"/>
    <n v="400"/>
    <n v="7600"/>
  </r>
  <r>
    <x v="3"/>
    <n v="2"/>
    <x v="1"/>
    <n v="7500"/>
    <x v="1"/>
    <n v="750"/>
    <n v="6750"/>
  </r>
  <r>
    <x v="4"/>
    <n v="3"/>
    <x v="0"/>
    <n v="7150"/>
    <x v="0"/>
    <n v="858"/>
    <n v="6292"/>
  </r>
  <r>
    <x v="5"/>
    <n v="1"/>
    <x v="2"/>
    <n v="6300"/>
    <x v="2"/>
    <n v="315"/>
    <n v="5985"/>
  </r>
  <r>
    <x v="6"/>
    <n v="1"/>
    <x v="3"/>
    <n v="6200"/>
    <x v="3"/>
    <n v="0"/>
    <n v="6200"/>
  </r>
  <r>
    <x v="7"/>
    <n v="3"/>
    <x v="0"/>
    <n v="5600"/>
    <x v="0"/>
    <n v="672"/>
    <n v="4928"/>
  </r>
  <r>
    <x v="8"/>
    <n v="1"/>
    <x v="4"/>
    <n v="4200"/>
    <x v="4"/>
    <n v="588"/>
    <n v="3612"/>
  </r>
  <r>
    <x v="9"/>
    <n v="3"/>
    <x v="0"/>
    <n v="2500"/>
    <x v="0"/>
    <n v="300"/>
    <n v="22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таблица1" cacheId="4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B16:C27" firstHeaderRow="1" firstDataRow="1" firstDataCol="1" rowPageCount="1" colPageCount="1"/>
  <pivotFields count="7">
    <pivotField axis="axisRow" showAll="0">
      <items count="11">
        <item x="1"/>
        <item x="2"/>
        <item x="3"/>
        <item x="6"/>
        <item x="5"/>
        <item x="8"/>
        <item x="4"/>
        <item x="0"/>
        <item x="7"/>
        <item x="9"/>
        <item t="default"/>
      </items>
    </pivotField>
    <pivotField showAll="0"/>
    <pivotField axis="axisPage" dataField="1" showAll="0">
      <items count="6">
        <item x="4"/>
        <item x="0"/>
        <item x="1"/>
        <item x="2"/>
        <item x="3"/>
        <item t="default"/>
      </items>
    </pivotField>
    <pivotField showAll="0"/>
    <pivotField showAll="0">
      <items count="6">
        <item x="3"/>
        <item x="2"/>
        <item x="1"/>
        <item x="0"/>
        <item x="4"/>
        <item t="default"/>
      </items>
    </pivotField>
    <pivotField showAll="0"/>
    <pivotField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pageFields count="1">
    <pageField fld="2" hier="-1"/>
  </pageFields>
  <dataFields count="1">
    <dataField name="Максимум по полю Количество иждивенцев" fld="2" subtotal="max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7"/>
  <sheetViews>
    <sheetView tabSelected="1" zoomScale="70" zoomScaleNormal="70" workbookViewId="0">
      <selection activeCell="D24" sqref="D24"/>
    </sheetView>
  </sheetViews>
  <sheetFormatPr defaultRowHeight="15" x14ac:dyDescent="0.25"/>
  <cols>
    <col min="2" max="2" width="23.85546875" customWidth="1"/>
    <col min="3" max="3" width="43.42578125" customWidth="1"/>
    <col min="4" max="4" width="39.5703125" customWidth="1"/>
    <col min="5" max="5" width="36.7109375" customWidth="1"/>
    <col min="6" max="6" width="28.85546875" customWidth="1"/>
    <col min="7" max="7" width="36.42578125" customWidth="1"/>
    <col min="8" max="8" width="36.140625" customWidth="1"/>
  </cols>
  <sheetData>
    <row r="2" spans="2:9" ht="45" x14ac:dyDescent="0.25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1"/>
    </row>
    <row r="3" spans="2:9" x14ac:dyDescent="0.25">
      <c r="B3" s="2" t="s">
        <v>7</v>
      </c>
      <c r="C3" s="2">
        <v>1</v>
      </c>
      <c r="D3" s="2">
        <v>1</v>
      </c>
      <c r="E3" s="2">
        <v>12600</v>
      </c>
      <c r="F3" s="2">
        <f>IF(D3&gt;3,0,IF(D3=3,5,IF(D3=2,10,IF(D3=1,12,14))))</f>
        <v>12</v>
      </c>
      <c r="G3" s="2">
        <f>F3*E3/100</f>
        <v>1512</v>
      </c>
      <c r="H3" s="2">
        <f>E3-G3</f>
        <v>11088</v>
      </c>
      <c r="I3" s="1"/>
    </row>
    <row r="4" spans="2:9" x14ac:dyDescent="0.25">
      <c r="B4" s="2" t="s">
        <v>8</v>
      </c>
      <c r="C4" s="2">
        <v>3</v>
      </c>
      <c r="D4" s="2">
        <v>2</v>
      </c>
      <c r="E4" s="2">
        <v>11000</v>
      </c>
      <c r="F4" s="2">
        <f>IF(D4&gt;3,0,IF(D4=3,5,IF(D4=2,10,IF(D4=1,12,14))))</f>
        <v>10</v>
      </c>
      <c r="G4" s="2">
        <f t="shared" ref="G4:G12" si="0">F4*E4/100</f>
        <v>1100</v>
      </c>
      <c r="H4" s="2">
        <f t="shared" ref="H4:H12" si="1">E4-G4</f>
        <v>9900</v>
      </c>
      <c r="I4" s="1"/>
    </row>
    <row r="5" spans="2:9" x14ac:dyDescent="0.25">
      <c r="B5" s="2" t="s">
        <v>9</v>
      </c>
      <c r="C5" s="2">
        <v>2</v>
      </c>
      <c r="D5" s="2">
        <v>3</v>
      </c>
      <c r="E5" s="2">
        <v>8000</v>
      </c>
      <c r="F5" s="2">
        <f>IF(D5&gt;3,0,IF(D5=3,5,IF(D5=2,10,IF(D5=1,12,14))))</f>
        <v>5</v>
      </c>
      <c r="G5" s="2">
        <f t="shared" si="0"/>
        <v>400</v>
      </c>
      <c r="H5" s="2">
        <f t="shared" si="1"/>
        <v>7600</v>
      </c>
      <c r="I5" s="1"/>
    </row>
    <row r="6" spans="2:9" x14ac:dyDescent="0.25">
      <c r="B6" s="2" t="s">
        <v>10</v>
      </c>
      <c r="C6" s="2">
        <v>2</v>
      </c>
      <c r="D6" s="2">
        <v>2</v>
      </c>
      <c r="E6" s="2">
        <v>7500</v>
      </c>
      <c r="F6" s="2">
        <f>IF(D6&gt;3,0,IF(D6=3,5,IF(D6=2,10,IF(D6=1,12,14))))</f>
        <v>10</v>
      </c>
      <c r="G6" s="2">
        <f t="shared" si="0"/>
        <v>750</v>
      </c>
      <c r="H6" s="2">
        <f t="shared" si="1"/>
        <v>6750</v>
      </c>
      <c r="I6" s="1"/>
    </row>
    <row r="7" spans="2:9" ht="16.5" customHeight="1" x14ac:dyDescent="0.25">
      <c r="B7" s="2" t="s">
        <v>11</v>
      </c>
      <c r="C7" s="2">
        <v>3</v>
      </c>
      <c r="D7" s="2">
        <v>1</v>
      </c>
      <c r="E7" s="2">
        <v>7150</v>
      </c>
      <c r="F7" s="2">
        <f>IF(D7&gt;3,0,IF(D7=3,5,IF(D7=2,10,IF(D7=1,12,14))))</f>
        <v>12</v>
      </c>
      <c r="G7" s="2">
        <f t="shared" si="0"/>
        <v>858</v>
      </c>
      <c r="H7" s="2">
        <f t="shared" si="1"/>
        <v>6292</v>
      </c>
      <c r="I7" s="1"/>
    </row>
    <row r="8" spans="2:9" x14ac:dyDescent="0.25">
      <c r="B8" s="2" t="s">
        <v>12</v>
      </c>
      <c r="C8" s="2">
        <v>1</v>
      </c>
      <c r="D8" s="2">
        <v>3</v>
      </c>
      <c r="E8" s="2">
        <v>6300</v>
      </c>
      <c r="F8" s="2">
        <f>IF(D8&gt;3,0,IF(D8=3,5,IF(D8=2,10,IF(D8=1,12,14))))</f>
        <v>5</v>
      </c>
      <c r="G8" s="2">
        <f t="shared" si="0"/>
        <v>315</v>
      </c>
      <c r="H8" s="2">
        <f t="shared" si="1"/>
        <v>5985</v>
      </c>
      <c r="I8" s="1"/>
    </row>
    <row r="9" spans="2:9" x14ac:dyDescent="0.25">
      <c r="B9" s="2" t="s">
        <v>13</v>
      </c>
      <c r="C9" s="2">
        <v>1</v>
      </c>
      <c r="D9" s="2">
        <v>4</v>
      </c>
      <c r="E9" s="2">
        <v>6200</v>
      </c>
      <c r="F9" s="2">
        <f>IF(D9&gt;3,0,IF(D9=3,5,IF(D9=2,10,IF(D9=1,12,14))))</f>
        <v>0</v>
      </c>
      <c r="G9" s="2">
        <f t="shared" si="0"/>
        <v>0</v>
      </c>
      <c r="H9" s="2">
        <f t="shared" si="1"/>
        <v>6200</v>
      </c>
      <c r="I9" s="1"/>
    </row>
    <row r="10" spans="2:9" x14ac:dyDescent="0.25">
      <c r="B10" s="2" t="s">
        <v>14</v>
      </c>
      <c r="C10" s="2">
        <v>3</v>
      </c>
      <c r="D10" s="2">
        <v>1</v>
      </c>
      <c r="E10" s="2">
        <v>5600</v>
      </c>
      <c r="F10" s="2">
        <f>IF(D10&gt;3,0,IF(D10=3,5,IF(D10=2,10,IF(D10=1,12,14))))</f>
        <v>12</v>
      </c>
      <c r="G10" s="2">
        <f t="shared" si="0"/>
        <v>672</v>
      </c>
      <c r="H10" s="2">
        <f t="shared" si="1"/>
        <v>4928</v>
      </c>
      <c r="I10" s="1"/>
    </row>
    <row r="11" spans="2:9" ht="15" customHeight="1" x14ac:dyDescent="0.25">
      <c r="B11" s="2" t="s">
        <v>16</v>
      </c>
      <c r="C11" s="2">
        <v>1</v>
      </c>
      <c r="D11" s="2">
        <v>0</v>
      </c>
      <c r="E11" s="2">
        <v>4200</v>
      </c>
      <c r="F11" s="2">
        <f>IF(D11&gt;3,0,IF(D11=3,5,IF(D11=2,10,IF(D11=1,12,14))))</f>
        <v>14</v>
      </c>
      <c r="G11" s="2">
        <f t="shared" si="0"/>
        <v>588</v>
      </c>
      <c r="H11" s="2">
        <f t="shared" si="1"/>
        <v>3612</v>
      </c>
      <c r="I11" s="1"/>
    </row>
    <row r="12" spans="2:9" x14ac:dyDescent="0.25">
      <c r="B12" s="2" t="s">
        <v>15</v>
      </c>
      <c r="C12" s="2">
        <v>3</v>
      </c>
      <c r="D12" s="2">
        <v>1</v>
      </c>
      <c r="E12" s="2">
        <v>2500</v>
      </c>
      <c r="F12" s="2">
        <f>IF(D12&gt;3,0,IF(D12=3,5,IF(D12=2,10,IF(D12=1,12,14))))</f>
        <v>12</v>
      </c>
      <c r="G12" s="2">
        <f t="shared" si="0"/>
        <v>300</v>
      </c>
      <c r="H12" s="2">
        <f t="shared" si="1"/>
        <v>2200</v>
      </c>
      <c r="I12" s="1"/>
    </row>
    <row r="14" spans="2:9" x14ac:dyDescent="0.25">
      <c r="B14" s="3" t="s">
        <v>2</v>
      </c>
      <c r="C14" t="s">
        <v>19</v>
      </c>
    </row>
    <row r="16" spans="2:9" x14ac:dyDescent="0.25">
      <c r="B16" s="3" t="s">
        <v>17</v>
      </c>
      <c r="C16" t="s">
        <v>20</v>
      </c>
    </row>
    <row r="17" spans="2:3" x14ac:dyDescent="0.25">
      <c r="B17" s="4" t="s">
        <v>8</v>
      </c>
      <c r="C17" s="5">
        <v>2</v>
      </c>
    </row>
    <row r="18" spans="2:3" x14ac:dyDescent="0.25">
      <c r="B18" s="4" t="s">
        <v>9</v>
      </c>
      <c r="C18" s="5">
        <v>3</v>
      </c>
    </row>
    <row r="19" spans="2:3" x14ac:dyDescent="0.25">
      <c r="B19" s="4" t="s">
        <v>10</v>
      </c>
      <c r="C19" s="5">
        <v>2</v>
      </c>
    </row>
    <row r="20" spans="2:3" x14ac:dyDescent="0.25">
      <c r="B20" s="4" t="s">
        <v>13</v>
      </c>
      <c r="C20" s="5">
        <v>4</v>
      </c>
    </row>
    <row r="21" spans="2:3" x14ac:dyDescent="0.25">
      <c r="B21" s="4" t="s">
        <v>12</v>
      </c>
      <c r="C21" s="5">
        <v>3</v>
      </c>
    </row>
    <row r="22" spans="2:3" x14ac:dyDescent="0.25">
      <c r="B22" s="4" t="s">
        <v>16</v>
      </c>
      <c r="C22" s="5">
        <v>0</v>
      </c>
    </row>
    <row r="23" spans="2:3" x14ac:dyDescent="0.25">
      <c r="B23" s="4" t="s">
        <v>11</v>
      </c>
      <c r="C23" s="5">
        <v>1</v>
      </c>
    </row>
    <row r="24" spans="2:3" x14ac:dyDescent="0.25">
      <c r="B24" s="4" t="s">
        <v>7</v>
      </c>
      <c r="C24" s="5">
        <v>1</v>
      </c>
    </row>
    <row r="25" spans="2:3" x14ac:dyDescent="0.25">
      <c r="B25" s="4" t="s">
        <v>14</v>
      </c>
      <c r="C25" s="5">
        <v>1</v>
      </c>
    </row>
    <row r="26" spans="2:3" x14ac:dyDescent="0.25">
      <c r="B26" s="4" t="s">
        <v>15</v>
      </c>
      <c r="C26" s="5">
        <v>1</v>
      </c>
    </row>
    <row r="27" spans="2:3" x14ac:dyDescent="0.25">
      <c r="B27" s="4" t="s">
        <v>18</v>
      </c>
      <c r="C27" s="5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2020-09-08T16:49:58Z</dcterms:modified>
</cp:coreProperties>
</file>