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NIEL\Documents\Personal\Convocatorias\Escollera\tesis\Financieros\"/>
    </mc:Choice>
  </mc:AlternateContent>
  <xr:revisionPtr revIDLastSave="0" documentId="13_ncr:1_{4E574A1D-C21D-46FF-A91E-D0775284A1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F33" i="1" s="1"/>
  <c r="E34" i="1"/>
  <c r="F34" i="1" s="1"/>
  <c r="E32" i="1"/>
  <c r="F32" i="1" s="1"/>
  <c r="E31" i="1"/>
  <c r="F31" i="1" s="1"/>
  <c r="E30" i="1"/>
  <c r="F30" i="1" s="1"/>
  <c r="E35" i="1"/>
  <c r="F35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1" i="1"/>
  <c r="F11" i="1" s="1"/>
  <c r="E10" i="1"/>
  <c r="F10" i="1" s="1"/>
  <c r="E16" i="1"/>
  <c r="F16" i="1" s="1"/>
  <c r="E15" i="1"/>
  <c r="F15" i="1" s="1"/>
  <c r="E14" i="1"/>
  <c r="F14" i="1" s="1"/>
  <c r="E13" i="1"/>
  <c r="F13" i="1" s="1"/>
  <c r="E12" i="1"/>
  <c r="F12" i="1" s="1"/>
  <c r="E9" i="1"/>
  <c r="F9" i="1" s="1"/>
  <c r="E36" i="1"/>
  <c r="F36" i="1" s="1"/>
  <c r="E5" i="1"/>
  <c r="F5" i="1" s="1"/>
  <c r="E3" i="1"/>
  <c r="F3" i="1" s="1"/>
  <c r="E4" i="1"/>
  <c r="F4" i="1" s="1"/>
  <c r="E6" i="1"/>
  <c r="F6" i="1" s="1"/>
  <c r="E7" i="1"/>
  <c r="F7" i="1" s="1"/>
  <c r="E8" i="1"/>
  <c r="F8" i="1" s="1"/>
  <c r="E2" i="1"/>
  <c r="F2" i="1" s="1"/>
  <c r="E37" i="1" l="1"/>
  <c r="F37" i="1"/>
</calcChain>
</file>

<file path=xl/sharedStrings.xml><?xml version="1.0" encoding="utf-8"?>
<sst xmlns="http://schemas.openxmlformats.org/spreadsheetml/2006/main" count="165" uniqueCount="89">
  <si>
    <t>componente</t>
  </si>
  <si>
    <t>Total</t>
  </si>
  <si>
    <t>LM7805</t>
  </si>
  <si>
    <t>Condensador cerámico 104 (100nf o 0.1uf )</t>
  </si>
  <si>
    <t>LM7809</t>
  </si>
  <si>
    <t>U2</t>
  </si>
  <si>
    <t>LM7805_TO220</t>
  </si>
  <si>
    <t>J1</t>
  </si>
  <si>
    <t>Conn_01x02</t>
  </si>
  <si>
    <t>C2</t>
  </si>
  <si>
    <t>0.1uF</t>
  </si>
  <si>
    <t>C3</t>
  </si>
  <si>
    <t>C1</t>
  </si>
  <si>
    <t>C4</t>
  </si>
  <si>
    <t>U4</t>
  </si>
  <si>
    <t>MAX485E</t>
  </si>
  <si>
    <t>U3</t>
  </si>
  <si>
    <t>ttgo_tbeam</t>
  </si>
  <si>
    <t>C5</t>
  </si>
  <si>
    <t>0.22uF</t>
  </si>
  <si>
    <t>C7</t>
  </si>
  <si>
    <t>10uF</t>
  </si>
  <si>
    <t>C6</t>
  </si>
  <si>
    <t>C8</t>
  </si>
  <si>
    <t>J2</t>
  </si>
  <si>
    <t>J3</t>
  </si>
  <si>
    <t>J4</t>
  </si>
  <si>
    <t>J5</t>
  </si>
  <si>
    <t>U1</t>
  </si>
  <si>
    <t>L7809</t>
  </si>
  <si>
    <t>D5</t>
  </si>
  <si>
    <t>1N4004</t>
  </si>
  <si>
    <t>D3</t>
  </si>
  <si>
    <t>D1</t>
  </si>
  <si>
    <t>J8</t>
  </si>
  <si>
    <t>J9</t>
  </si>
  <si>
    <t>J6</t>
  </si>
  <si>
    <t>J7</t>
  </si>
  <si>
    <t>D4</t>
  </si>
  <si>
    <t>LED</t>
  </si>
  <si>
    <t>D2</t>
  </si>
  <si>
    <t>D6</t>
  </si>
  <si>
    <t>R6</t>
  </si>
  <si>
    <t>330</t>
  </si>
  <si>
    <t>R4</t>
  </si>
  <si>
    <t>R1</t>
  </si>
  <si>
    <t>10K</t>
  </si>
  <si>
    <t>R2</t>
  </si>
  <si>
    <t>2K</t>
  </si>
  <si>
    <t>R3</t>
  </si>
  <si>
    <t>1K</t>
  </si>
  <si>
    <t>R5</t>
  </si>
  <si>
    <t>imagen</t>
  </si>
  <si>
    <t>Cantida de 
boyas</t>
  </si>
  <si>
    <t>Precio estimado por unidad (pesos colombianos)</t>
  </si>
  <si>
    <t>Cantidad por boya</t>
  </si>
  <si>
    <t>Condensador electrolítico 0.22 uF</t>
  </si>
  <si>
    <t>MAX485</t>
  </si>
  <si>
    <t>Condensador electrolítico 10 uF</t>
  </si>
  <si>
    <t>Bornera de dos pines</t>
  </si>
  <si>
    <t>Diodo 1N4004</t>
  </si>
  <si>
    <t>Resistencia 1 kilo ohmio 
1/4 de watt</t>
  </si>
  <si>
    <t>Resistencia 10 kilo ohmios
1/4 de watt</t>
  </si>
  <si>
    <t>Resistencia 2 kilo ohmios
1/4 de watt</t>
  </si>
  <si>
    <t>Resistencia 330 ohmios
1/4 de watt</t>
  </si>
  <si>
    <t>módulo relé de dos canáles</t>
  </si>
  <si>
    <t>Total cantidad de elementos</t>
  </si>
  <si>
    <t>Total precio por 3 boyas</t>
  </si>
  <si>
    <t>LED de chorro amarillo</t>
  </si>
  <si>
    <t>LED de chorro rojo</t>
  </si>
  <si>
    <t>LED de chorro azul</t>
  </si>
  <si>
    <t>jumpers amarillos</t>
  </si>
  <si>
    <t>jumpers azules</t>
  </si>
  <si>
    <t>jumpers verdes</t>
  </si>
  <si>
    <t>jumpers naranja</t>
  </si>
  <si>
    <t xml:space="preserve">Regleta de Pines Header Macho - Hembra 1x40 2.54mm </t>
  </si>
  <si>
    <t>Termoencogible 
5 mm diámetro por metro</t>
  </si>
  <si>
    <t>Malla desoldadora</t>
  </si>
  <si>
    <t>Carreta de Soldadura de Estaño Solder 30 gr</t>
  </si>
  <si>
    <t>Cautín 40W HQ</t>
  </si>
  <si>
    <t>Tercera Mano con Soporte para Cautín, Pinzas y Lupa</t>
  </si>
  <si>
    <t>Pomada para Soldar "La Única" 8 gr</t>
  </si>
  <si>
    <t>Extractor Removedor de Soldadura Estaño - Plomo ZD190</t>
  </si>
  <si>
    <t>Batería seca 12V 5Ah</t>
  </si>
  <si>
    <t>Multimetro Digital Uni-t Referencia Ut33c+</t>
  </si>
  <si>
    <t>Pinza de Punta Larga 4 Pulgadas - Marca Ranger</t>
  </si>
  <si>
    <t>Pinza de Punta Curva 4 Pulgadas - Marca Ranger</t>
  </si>
  <si>
    <t>Cortafrio 4 Pulgadas - Marca Ranger</t>
  </si>
  <si>
    <t>Pelacable Ajustable 5" Calibres 10 AWG ~ 30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</si>
</sst>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2" xfId="0" applyNumberFormat="1" applyBorder="1"/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1" xfId="0" applyBorder="1"/>
    <xf numFmtId="0" fontId="1" fillId="0" borderId="5" xfId="0" applyFont="1" applyBorder="1" applyAlignment="1">
      <alignment wrapText="1"/>
    </xf>
    <xf numFmtId="0" fontId="0" fillId="0" borderId="6" xfId="0" applyBorder="1" applyAlignment="1">
      <alignment vertical="center"/>
    </xf>
    <xf numFmtId="49" fontId="0" fillId="2" borderId="2" xfId="0" applyNumberFormat="1" applyFill="1" applyBorder="1"/>
    <xf numFmtId="49" fontId="0" fillId="3" borderId="2" xfId="0" applyNumberFormat="1" applyFill="1" applyBorder="1"/>
    <xf numFmtId="49" fontId="0" fillId="4" borderId="2" xfId="0" applyNumberFormat="1" applyFill="1" applyBorder="1"/>
    <xf numFmtId="49" fontId="0" fillId="5" borderId="2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7</xdr:row>
      <xdr:rowOff>175643</xdr:rowOff>
    </xdr:from>
    <xdr:to>
      <xdr:col>1</xdr:col>
      <xdr:colOff>1683378</xdr:colOff>
      <xdr:row>7</xdr:row>
      <xdr:rowOff>1123950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624CE6-A9BC-C207-2169-830A03F4E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7281293"/>
          <a:ext cx="845179" cy="948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857250</xdr:colOff>
      <xdr:row>6</xdr:row>
      <xdr:rowOff>200025</xdr:rowOff>
    </xdr:from>
    <xdr:to>
      <xdr:col>1</xdr:col>
      <xdr:colOff>1589028</xdr:colOff>
      <xdr:row>6</xdr:row>
      <xdr:rowOff>1190624</xdr:rowOff>
    </xdr:to>
    <xdr:pic>
      <xdr:nvPicPr>
        <xdr:cNvPr id="7" name="Imagen 6" descr="C104 Condensador Cerámico 0.1uf/50v | MercadoLibre">
          <a:extLst>
            <a:ext uri="{FF2B5EF4-FFF2-40B4-BE49-F238E27FC236}">
              <a16:creationId xmlns:a16="http://schemas.microsoft.com/office/drawing/2014/main" id="{CA10C9EF-9DB2-F0D3-CD15-B8118F57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7448550"/>
          <a:ext cx="731778" cy="990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771525</xdr:colOff>
      <xdr:row>2</xdr:row>
      <xdr:rowOff>66675</xdr:rowOff>
    </xdr:from>
    <xdr:to>
      <xdr:col>1</xdr:col>
      <xdr:colOff>2030903</xdr:colOff>
      <xdr:row>2</xdr:row>
      <xdr:rowOff>1438275</xdr:rowOff>
    </xdr:to>
    <xdr:pic>
      <xdr:nvPicPr>
        <xdr:cNvPr id="8" name="Imagen 7" descr="Regulador voltaje LM7805 | Osaka Electronics">
          <a:extLst>
            <a:ext uri="{FF2B5EF4-FFF2-40B4-BE49-F238E27FC236}">
              <a16:creationId xmlns:a16="http://schemas.microsoft.com/office/drawing/2014/main" id="{057CD05F-A454-7FEF-5E76-C7BB101EBC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48" t="12766" r="17021" b="9220"/>
        <a:stretch/>
      </xdr:blipFill>
      <xdr:spPr bwMode="auto">
        <a:xfrm>
          <a:off x="2457450" y="1724025"/>
          <a:ext cx="125937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3</xdr:row>
      <xdr:rowOff>66675</xdr:rowOff>
    </xdr:from>
    <xdr:to>
      <xdr:col>1</xdr:col>
      <xdr:colOff>1847850</xdr:colOff>
      <xdr:row>3</xdr:row>
      <xdr:rowOff>1389323</xdr:rowOff>
    </xdr:to>
    <xdr:pic>
      <xdr:nvPicPr>
        <xdr:cNvPr id="9" name="Imagen 8" descr="Regulador voltaje LM7809 | Osaka Electronics">
          <a:extLst>
            <a:ext uri="{FF2B5EF4-FFF2-40B4-BE49-F238E27FC236}">
              <a16:creationId xmlns:a16="http://schemas.microsoft.com/office/drawing/2014/main" id="{8ED59AC2-D9B4-08E4-98C2-4CF4CB4F1D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0" t="5000" r="10500" b="5500"/>
        <a:stretch/>
      </xdr:blipFill>
      <xdr:spPr bwMode="auto">
        <a:xfrm>
          <a:off x="2314575" y="3209925"/>
          <a:ext cx="1219200" cy="13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763359</xdr:colOff>
      <xdr:row>4</xdr:row>
      <xdr:rowOff>113594</xdr:rowOff>
    </xdr:from>
    <xdr:ext cx="1084490" cy="1124656"/>
    <xdr:pic>
      <xdr:nvPicPr>
        <xdr:cNvPr id="11" name="Imagen 10" descr="Capacitor electrolítico Th 0.22uF 50V - aelectronics">
          <a:extLst>
            <a:ext uri="{FF2B5EF4-FFF2-40B4-BE49-F238E27FC236}">
              <a16:creationId xmlns:a16="http://schemas.microsoft.com/office/drawing/2014/main" id="{95D58C26-45D1-4407-BAF6-D75CB5D908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79" t="7273" r="10303" b="7879"/>
        <a:stretch/>
      </xdr:blipFill>
      <xdr:spPr bwMode="auto">
        <a:xfrm>
          <a:off x="2449284" y="4714169"/>
          <a:ext cx="1084490" cy="1124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552451</xdr:colOff>
      <xdr:row>1</xdr:row>
      <xdr:rowOff>38101</xdr:rowOff>
    </xdr:from>
    <xdr:to>
      <xdr:col>1</xdr:col>
      <xdr:colOff>2095500</xdr:colOff>
      <xdr:row>1</xdr:row>
      <xdr:rowOff>1581150</xdr:rowOff>
    </xdr:to>
    <xdr:pic>
      <xdr:nvPicPr>
        <xdr:cNvPr id="13" name="Imagen 12" descr="Módulo RS-485 TTL a RS485 MAX485CSA Convertidor para Arduino - Drones,  Repuestos y Accesorios - Tienda Online de Radio Control en Colombia">
          <a:extLst>
            <a:ext uri="{FF2B5EF4-FFF2-40B4-BE49-F238E27FC236}">
              <a16:creationId xmlns:a16="http://schemas.microsoft.com/office/drawing/2014/main" id="{4B1C4431-0E55-A8DF-828A-B5BB867D3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6" y="609601"/>
          <a:ext cx="1543049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114300</xdr:rowOff>
    </xdr:to>
    <xdr:sp macro="" textlink="">
      <xdr:nvSpPr>
        <xdr:cNvPr id="1033" name="AutoShape 9" descr="1n4004 diodo rectificador 400v 1a">
          <a:extLst>
            <a:ext uri="{FF2B5EF4-FFF2-40B4-BE49-F238E27FC236}">
              <a16:creationId xmlns:a16="http://schemas.microsoft.com/office/drawing/2014/main" id="{B4C97A6A-F084-881A-8766-51BDDC46235F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14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114300</xdr:rowOff>
    </xdr:to>
    <xdr:sp macro="" textlink="">
      <xdr:nvSpPr>
        <xdr:cNvPr id="1034" name="AutoShape 10" descr="1n4004 diodo rectificador 400v 1a">
          <a:extLst>
            <a:ext uri="{FF2B5EF4-FFF2-40B4-BE49-F238E27FC236}">
              <a16:creationId xmlns:a16="http://schemas.microsoft.com/office/drawing/2014/main" id="{6D437FEE-918D-DB54-55DE-2298A1DF729F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203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695325</xdr:colOff>
      <xdr:row>8</xdr:row>
      <xdr:rowOff>57150</xdr:rowOff>
    </xdr:from>
    <xdr:ext cx="1227388" cy="1238249"/>
    <xdr:pic>
      <xdr:nvPicPr>
        <xdr:cNvPr id="15" name="Imagen 14" descr="100% nuevo 3000 unids/lote = cada caja 1000 Uds diodo rectificador (1N4001  1N4004 1N4007) _ - AliExpress Mobile">
          <a:extLst>
            <a:ext uri="{FF2B5EF4-FFF2-40B4-BE49-F238E27FC236}">
              <a16:creationId xmlns:a16="http://schemas.microsoft.com/office/drawing/2014/main" id="{8AF929DF-F4B2-49E1-B798-2D963D2C24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0" t="7577" r="5303" b="6060"/>
        <a:stretch/>
      </xdr:blipFill>
      <xdr:spPr bwMode="auto">
        <a:xfrm>
          <a:off x="2381250" y="11601450"/>
          <a:ext cx="1227388" cy="12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676274</xdr:colOff>
      <xdr:row>12</xdr:row>
      <xdr:rowOff>104774</xdr:rowOff>
    </xdr:from>
    <xdr:to>
      <xdr:col>1</xdr:col>
      <xdr:colOff>1895473</xdr:colOff>
      <xdr:row>12</xdr:row>
      <xdr:rowOff>1323973</xdr:rowOff>
    </xdr:to>
    <xdr:pic>
      <xdr:nvPicPr>
        <xdr:cNvPr id="16" name="Imagen 15" descr="Resistencia 330 ohm 0,25w ±5% 300v">
          <a:extLst>
            <a:ext uri="{FF2B5EF4-FFF2-40B4-BE49-F238E27FC236}">
              <a16:creationId xmlns:a16="http://schemas.microsoft.com/office/drawing/2014/main" id="{018618F5-E2C7-57EF-5E2D-192C901BA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199" y="13154024"/>
          <a:ext cx="1219199" cy="121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733425</xdr:colOff>
      <xdr:row>13</xdr:row>
      <xdr:rowOff>123825</xdr:rowOff>
    </xdr:from>
    <xdr:to>
      <xdr:col>1</xdr:col>
      <xdr:colOff>1895475</xdr:colOff>
      <xdr:row>13</xdr:row>
      <xdr:rowOff>1243998</xdr:rowOff>
    </xdr:to>
    <xdr:pic>
      <xdr:nvPicPr>
        <xdr:cNvPr id="17" name="Imagen 16" descr="RAX1/4W 1K ohm 5% - Sigma Electrónica">
          <a:extLst>
            <a:ext uri="{FF2B5EF4-FFF2-40B4-BE49-F238E27FC236}">
              <a16:creationId xmlns:a16="http://schemas.microsoft.com/office/drawing/2014/main" id="{DF8AA94B-090F-9E38-7897-A1DB4841D7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8462" r="6923" b="9230"/>
        <a:stretch/>
      </xdr:blipFill>
      <xdr:spPr bwMode="auto">
        <a:xfrm>
          <a:off x="2419350" y="14535150"/>
          <a:ext cx="1162050" cy="1120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609600</xdr:colOff>
      <xdr:row>14</xdr:row>
      <xdr:rowOff>85725</xdr:rowOff>
    </xdr:from>
    <xdr:to>
      <xdr:col>1</xdr:col>
      <xdr:colOff>1838324</xdr:colOff>
      <xdr:row>14</xdr:row>
      <xdr:rowOff>1314449</xdr:rowOff>
    </xdr:to>
    <xdr:pic>
      <xdr:nvPicPr>
        <xdr:cNvPr id="18" name="Imagen 17" descr="Resistencia 10K ohm 0,25w ±5% 300v">
          <a:extLst>
            <a:ext uri="{FF2B5EF4-FFF2-40B4-BE49-F238E27FC236}">
              <a16:creationId xmlns:a16="http://schemas.microsoft.com/office/drawing/2014/main" id="{DAB6DC9F-1E83-0363-81BE-620EF8BD3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5859125"/>
          <a:ext cx="1228724" cy="122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676274</xdr:colOff>
      <xdr:row>15</xdr:row>
      <xdr:rowOff>38099</xdr:rowOff>
    </xdr:from>
    <xdr:ext cx="1266825" cy="1266825"/>
    <xdr:pic>
      <xdr:nvPicPr>
        <xdr:cNvPr id="20" name="Imagen 19" descr="Resistencia 2K ohm 0,25w ±5% 300v">
          <a:extLst>
            <a:ext uri="{FF2B5EF4-FFF2-40B4-BE49-F238E27FC236}">
              <a16:creationId xmlns:a16="http://schemas.microsoft.com/office/drawing/2014/main" id="{C8B762E1-DCDB-46EC-9216-4CD71D2B2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199" y="18535649"/>
          <a:ext cx="12668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685799</xdr:colOff>
      <xdr:row>5</xdr:row>
      <xdr:rowOff>34078</xdr:rowOff>
    </xdr:from>
    <xdr:to>
      <xdr:col>1</xdr:col>
      <xdr:colOff>2085975</xdr:colOff>
      <xdr:row>5</xdr:row>
      <xdr:rowOff>1290793</xdr:rowOff>
    </xdr:to>
    <xdr:pic>
      <xdr:nvPicPr>
        <xdr:cNvPr id="23" name="Imagen 22" descr="Condensador Electrolítico 10uF 50V">
          <a:extLst>
            <a:ext uri="{FF2B5EF4-FFF2-40B4-BE49-F238E27FC236}">
              <a16:creationId xmlns:a16="http://schemas.microsoft.com/office/drawing/2014/main" id="{9848F9BD-8F96-95E4-580F-8D2BED3F4D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31" t="8209" r="5224" b="10075"/>
        <a:stretch/>
      </xdr:blipFill>
      <xdr:spPr bwMode="auto">
        <a:xfrm>
          <a:off x="2371724" y="6482503"/>
          <a:ext cx="1400176" cy="1256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490343</xdr:colOff>
      <xdr:row>16</xdr:row>
      <xdr:rowOff>133350</xdr:rowOff>
    </xdr:from>
    <xdr:ext cx="1767081" cy="1562100"/>
    <xdr:pic>
      <xdr:nvPicPr>
        <xdr:cNvPr id="5" name="Imagen 4" descr="Modulo Rele De 2 Canales Para Arduino | MercadoLibre">
          <a:extLst>
            <a:ext uri="{FF2B5EF4-FFF2-40B4-BE49-F238E27FC236}">
              <a16:creationId xmlns:a16="http://schemas.microsoft.com/office/drawing/2014/main" id="{C459F6DE-08FF-4929-8DAC-C8A3DF77D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629" y="22693993"/>
          <a:ext cx="1767081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530678</xdr:colOff>
      <xdr:row>9</xdr:row>
      <xdr:rowOff>108858</xdr:rowOff>
    </xdr:from>
    <xdr:to>
      <xdr:col>1</xdr:col>
      <xdr:colOff>2013856</xdr:colOff>
      <xdr:row>9</xdr:row>
      <xdr:rowOff>1591622</xdr:rowOff>
    </xdr:to>
    <xdr:pic>
      <xdr:nvPicPr>
        <xdr:cNvPr id="10" name="Imagen 9" descr="Diodo Led chorro ultrabrillante 5mm rojo amarillo azul verde blanco, ferretronica">
          <a:extLst>
            <a:ext uri="{FF2B5EF4-FFF2-40B4-BE49-F238E27FC236}">
              <a16:creationId xmlns:a16="http://schemas.microsoft.com/office/drawing/2014/main" id="{1F1CAA81-9C13-514D-573A-35B36F36C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" y="11783787"/>
          <a:ext cx="1483178" cy="1482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530678</xdr:colOff>
      <xdr:row>11</xdr:row>
      <xdr:rowOff>217715</xdr:rowOff>
    </xdr:from>
    <xdr:to>
      <xdr:col>1</xdr:col>
      <xdr:colOff>1989490</xdr:colOff>
      <xdr:row>11</xdr:row>
      <xdr:rowOff>1673679</xdr:rowOff>
    </xdr:to>
    <xdr:pic>
      <xdr:nvPicPr>
        <xdr:cNvPr id="12" name="Imagen 11" descr="Diodo Led chorro ultrabrillante 5mm color azul , ferretronica">
          <a:extLst>
            <a:ext uri="{FF2B5EF4-FFF2-40B4-BE49-F238E27FC236}">
              <a16:creationId xmlns:a16="http://schemas.microsoft.com/office/drawing/2014/main" id="{4138D480-6154-2F17-3A5D-C27213FA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" y="15512144"/>
          <a:ext cx="1458812" cy="1455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421821</xdr:colOff>
      <xdr:row>10</xdr:row>
      <xdr:rowOff>231322</xdr:rowOff>
    </xdr:from>
    <xdr:to>
      <xdr:col>1</xdr:col>
      <xdr:colOff>1935169</xdr:colOff>
      <xdr:row>10</xdr:row>
      <xdr:rowOff>1741715</xdr:rowOff>
    </xdr:to>
    <xdr:pic>
      <xdr:nvPicPr>
        <xdr:cNvPr id="14" name="Imagen 13" descr="Diodo Led chorro ultrabrillante 5mm amarillo verde azul rojo blanco, ferretronica">
          <a:extLst>
            <a:ext uri="{FF2B5EF4-FFF2-40B4-BE49-F238E27FC236}">
              <a16:creationId xmlns:a16="http://schemas.microsoft.com/office/drawing/2014/main" id="{B7099C16-672A-6B1E-8B83-BCC590B2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7" y="13661572"/>
          <a:ext cx="1513348" cy="1510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464969</xdr:colOff>
      <xdr:row>21</xdr:row>
      <xdr:rowOff>231320</xdr:rowOff>
    </xdr:from>
    <xdr:ext cx="1712173" cy="1703612"/>
    <xdr:pic>
      <xdr:nvPicPr>
        <xdr:cNvPr id="19" name="Imagen 18" descr="Regleta de Pines Header Macho - Hembra 1x40 2.54mm conector Macho Hembra para Soldar, Ferretronica">
          <a:extLst>
            <a:ext uri="{FF2B5EF4-FFF2-40B4-BE49-F238E27FC236}">
              <a16:creationId xmlns:a16="http://schemas.microsoft.com/office/drawing/2014/main" id="{FE5D3FBF-204D-439B-932C-67B088302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255" y="33146999"/>
          <a:ext cx="1712173" cy="1703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190500</xdr:colOff>
      <xdr:row>22</xdr:row>
      <xdr:rowOff>68036</xdr:rowOff>
    </xdr:from>
    <xdr:to>
      <xdr:col>1</xdr:col>
      <xdr:colOff>2231571</xdr:colOff>
      <xdr:row>22</xdr:row>
      <xdr:rowOff>2103984</xdr:rowOff>
    </xdr:to>
    <xdr:pic>
      <xdr:nvPicPr>
        <xdr:cNvPr id="24" name="Imagen 23" descr="Tubo Termoencogible 5mm Color Negro x Metro, Ferretrónica">
          <a:extLst>
            <a:ext uri="{FF2B5EF4-FFF2-40B4-BE49-F238E27FC236}">
              <a16:creationId xmlns:a16="http://schemas.microsoft.com/office/drawing/2014/main" id="{6B3BF1FB-C5E3-EB41-584C-14CB1B51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786" y="33351107"/>
          <a:ext cx="2041071" cy="2035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234043</xdr:colOff>
      <xdr:row>23</xdr:row>
      <xdr:rowOff>43542</xdr:rowOff>
    </xdr:from>
    <xdr:to>
      <xdr:col>1</xdr:col>
      <xdr:colOff>2275114</xdr:colOff>
      <xdr:row>23</xdr:row>
      <xdr:rowOff>2079490</xdr:rowOff>
    </xdr:to>
    <xdr:pic>
      <xdr:nvPicPr>
        <xdr:cNvPr id="25" name="Imagen 24" descr="Tubo Termoencogible 5mm Color Negro x Metro, Ferretrónica">
          <a:extLst>
            <a:ext uri="{FF2B5EF4-FFF2-40B4-BE49-F238E27FC236}">
              <a16:creationId xmlns:a16="http://schemas.microsoft.com/office/drawing/2014/main" id="{ECD09363-A22F-4391-88DC-86953C7C7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329" y="35435721"/>
          <a:ext cx="2041071" cy="2035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326571</xdr:colOff>
      <xdr:row>24</xdr:row>
      <xdr:rowOff>108857</xdr:rowOff>
    </xdr:from>
    <xdr:to>
      <xdr:col>1</xdr:col>
      <xdr:colOff>2285999</xdr:colOff>
      <xdr:row>24</xdr:row>
      <xdr:rowOff>2063366</xdr:rowOff>
    </xdr:to>
    <xdr:pic>
      <xdr:nvPicPr>
        <xdr:cNvPr id="26" name="Imagen 25" descr="Malla desoldadora 2mm x 1.5m Mecha Absorbente 100% Cobre ZD-180 , Ferretrónica">
          <a:extLst>
            <a:ext uri="{FF2B5EF4-FFF2-40B4-BE49-F238E27FC236}">
              <a16:creationId xmlns:a16="http://schemas.microsoft.com/office/drawing/2014/main" id="{568C7DEA-3D9F-4A2F-0195-127B46572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857" y="37610143"/>
          <a:ext cx="1959428" cy="1954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244928</xdr:colOff>
      <xdr:row>25</xdr:row>
      <xdr:rowOff>258536</xdr:rowOff>
    </xdr:from>
    <xdr:to>
      <xdr:col>1</xdr:col>
      <xdr:colOff>1959428</xdr:colOff>
      <xdr:row>25</xdr:row>
      <xdr:rowOff>1968732</xdr:rowOff>
    </xdr:to>
    <xdr:pic>
      <xdr:nvPicPr>
        <xdr:cNvPr id="27" name="Imagen 26" descr="carreta de soldadura de estaño solder de 30 gr, ferretrónica">
          <a:extLst>
            <a:ext uri="{FF2B5EF4-FFF2-40B4-BE49-F238E27FC236}">
              <a16:creationId xmlns:a16="http://schemas.microsoft.com/office/drawing/2014/main" id="{D263183A-9988-A54C-046B-8F1F1F241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214" y="39868929"/>
          <a:ext cx="1714500" cy="1710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489857</xdr:colOff>
      <xdr:row>26</xdr:row>
      <xdr:rowOff>421822</xdr:rowOff>
    </xdr:from>
    <xdr:to>
      <xdr:col>1</xdr:col>
      <xdr:colOff>2072258</xdr:colOff>
      <xdr:row>26</xdr:row>
      <xdr:rowOff>2000251</xdr:rowOff>
    </xdr:to>
    <xdr:pic>
      <xdr:nvPicPr>
        <xdr:cNvPr id="28" name="Imagen 27" descr="cautin tipo lapiz  40w mango azul HQ, ferretrónica">
          <a:extLst>
            <a:ext uri="{FF2B5EF4-FFF2-40B4-BE49-F238E27FC236}">
              <a16:creationId xmlns:a16="http://schemas.microsoft.com/office/drawing/2014/main" id="{9E9E8AAA-D22C-CD31-260D-9FF52634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3" y="42141322"/>
          <a:ext cx="1582401" cy="1578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517071</xdr:colOff>
      <xdr:row>27</xdr:row>
      <xdr:rowOff>204107</xdr:rowOff>
    </xdr:from>
    <xdr:to>
      <xdr:col>1</xdr:col>
      <xdr:colOff>2245178</xdr:colOff>
      <xdr:row>27</xdr:row>
      <xdr:rowOff>1927876</xdr:rowOff>
    </xdr:to>
    <xdr:pic>
      <xdr:nvPicPr>
        <xdr:cNvPr id="29" name="Imagen 28" descr="Tercer Brazo - Tercera Mano con soporte para cautin Ajustable con Pinzas y Lupa 5x, ferretronica">
          <a:extLst>
            <a:ext uri="{FF2B5EF4-FFF2-40B4-BE49-F238E27FC236}">
              <a16:creationId xmlns:a16="http://schemas.microsoft.com/office/drawing/2014/main" id="{8013D965-6640-65CD-FC4A-86165968F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4357" y="44032714"/>
          <a:ext cx="1728107" cy="1723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28</xdr:row>
      <xdr:rowOff>136072</xdr:rowOff>
    </xdr:from>
    <xdr:to>
      <xdr:col>1</xdr:col>
      <xdr:colOff>2204357</xdr:colOff>
      <xdr:row>28</xdr:row>
      <xdr:rowOff>2049863</xdr:rowOff>
    </xdr:to>
    <xdr:pic>
      <xdr:nvPicPr>
        <xdr:cNvPr id="30" name="Imagen 29" descr="pomada unica pequeña, resina para soldar, ferretronica">
          <a:extLst>
            <a:ext uri="{FF2B5EF4-FFF2-40B4-BE49-F238E27FC236}">
              <a16:creationId xmlns:a16="http://schemas.microsoft.com/office/drawing/2014/main" id="{292B9228-9C33-1A63-C0F4-56E82C40C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036" y="46073786"/>
          <a:ext cx="1918607" cy="191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258536</xdr:colOff>
      <xdr:row>29</xdr:row>
      <xdr:rowOff>231322</xdr:rowOff>
    </xdr:from>
    <xdr:to>
      <xdr:col>1</xdr:col>
      <xdr:colOff>2109107</xdr:colOff>
      <xdr:row>29</xdr:row>
      <xdr:rowOff>2077248</xdr:rowOff>
    </xdr:to>
    <xdr:pic>
      <xdr:nvPicPr>
        <xdr:cNvPr id="31" name="Imagen 30" descr="Extractor Removedor de Soldadura Estaño - Plomo ZD190, Ferretronica">
          <a:extLst>
            <a:ext uri="{FF2B5EF4-FFF2-40B4-BE49-F238E27FC236}">
              <a16:creationId xmlns:a16="http://schemas.microsoft.com/office/drawing/2014/main" id="{F480D817-14DF-126A-39BF-D78348E3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822" y="48278143"/>
          <a:ext cx="1850571" cy="1845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1037" name="AutoShape 13" descr="Imagen 1 de 1 de Batería 12v 4ah Fulibattery O Magna">
          <a:extLst>
            <a:ext uri="{FF2B5EF4-FFF2-40B4-BE49-F238E27FC236}">
              <a16:creationId xmlns:a16="http://schemas.microsoft.com/office/drawing/2014/main" id="{EF3FF36E-87A2-64BE-AC50-951C0EE63E61}"/>
            </a:ext>
          </a:extLst>
        </xdr:cNvPr>
        <xdr:cNvSpPr>
          <a:spLocks noChangeAspect="1" noChangeArrowheads="1"/>
        </xdr:cNvSpPr>
      </xdr:nvSpPr>
      <xdr:spPr bwMode="auto">
        <a:xfrm>
          <a:off x="5753100" y="502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1038" name="AutoShape 14" descr="Imagen 1 de 1 de Batería 12v 4ah Fulibattery O Magna">
          <a:extLst>
            <a:ext uri="{FF2B5EF4-FFF2-40B4-BE49-F238E27FC236}">
              <a16:creationId xmlns:a16="http://schemas.microsoft.com/office/drawing/2014/main" id="{A6DAC290-07E1-C024-A859-2B3C8692F1FC}"/>
            </a:ext>
          </a:extLst>
        </xdr:cNvPr>
        <xdr:cNvSpPr>
          <a:spLocks noChangeAspect="1" noChangeArrowheads="1"/>
        </xdr:cNvSpPr>
      </xdr:nvSpPr>
      <xdr:spPr bwMode="auto">
        <a:xfrm>
          <a:off x="1685925" y="502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557893</xdr:colOff>
      <xdr:row>30</xdr:row>
      <xdr:rowOff>163286</xdr:rowOff>
    </xdr:from>
    <xdr:to>
      <xdr:col>1</xdr:col>
      <xdr:colOff>2282841</xdr:colOff>
      <xdr:row>30</xdr:row>
      <xdr:rowOff>2054677</xdr:rowOff>
    </xdr:to>
    <xdr:pic>
      <xdr:nvPicPr>
        <xdr:cNvPr id="33" name="Imagen 32" descr="Imagen que contiene pila, electrónica, firmar&#10;&#10;Descripción generada automáticamente">
          <a:extLst>
            <a:ext uri="{FF2B5EF4-FFF2-40B4-BE49-F238E27FC236}">
              <a16:creationId xmlns:a16="http://schemas.microsoft.com/office/drawing/2014/main" id="{D2892B5F-4972-283E-C65F-FF6A2893E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5179" y="50319215"/>
          <a:ext cx="1724948" cy="1891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517070</xdr:colOff>
      <xdr:row>31</xdr:row>
      <xdr:rowOff>95249</xdr:rowOff>
    </xdr:from>
    <xdr:to>
      <xdr:col>1</xdr:col>
      <xdr:colOff>2027463</xdr:colOff>
      <xdr:row>31</xdr:row>
      <xdr:rowOff>2041632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C6158C3-03AE-C85B-6128-AECD7FAA9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4356" y="52360285"/>
          <a:ext cx="1510393" cy="1946383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32</xdr:row>
      <xdr:rowOff>95251</xdr:rowOff>
    </xdr:from>
    <xdr:to>
      <xdr:col>1</xdr:col>
      <xdr:colOff>2181833</xdr:colOff>
      <xdr:row>32</xdr:row>
      <xdr:rowOff>1959429</xdr:rowOff>
    </xdr:to>
    <xdr:pic>
      <xdr:nvPicPr>
        <xdr:cNvPr id="35" name="Imagen 34" descr="Pinza de Punta Larga 4 Pulgadas - # 4 Ranger Tipo Profesional, Ferretrónica">
          <a:extLst>
            <a:ext uri="{FF2B5EF4-FFF2-40B4-BE49-F238E27FC236}">
              <a16:creationId xmlns:a16="http://schemas.microsoft.com/office/drawing/2014/main" id="{B7B4596F-D62C-2E5D-7731-B5AAB9A1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54469394"/>
          <a:ext cx="1868869" cy="1864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367393</xdr:colOff>
      <xdr:row>33</xdr:row>
      <xdr:rowOff>312964</xdr:rowOff>
    </xdr:from>
    <xdr:to>
      <xdr:col>1</xdr:col>
      <xdr:colOff>2058925</xdr:colOff>
      <xdr:row>33</xdr:row>
      <xdr:rowOff>2000250</xdr:rowOff>
    </xdr:to>
    <xdr:pic>
      <xdr:nvPicPr>
        <xdr:cNvPr id="36" name="Imagen 35" descr="Pinza de Punta Curva 4 Pulgadas - #4 para la Joyeria, Bisuteria y Electronica , Ferretrónica">
          <a:extLst>
            <a:ext uri="{FF2B5EF4-FFF2-40B4-BE49-F238E27FC236}">
              <a16:creationId xmlns:a16="http://schemas.microsoft.com/office/drawing/2014/main" id="{9E90DB25-66AE-8AEA-8FEF-6A2705E8B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679" y="56796214"/>
          <a:ext cx="1691532" cy="1687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34</xdr:row>
      <xdr:rowOff>122464</xdr:rowOff>
    </xdr:from>
    <xdr:to>
      <xdr:col>1</xdr:col>
      <xdr:colOff>2141219</xdr:colOff>
      <xdr:row>34</xdr:row>
      <xdr:rowOff>2068286</xdr:rowOff>
    </xdr:to>
    <xdr:pic>
      <xdr:nvPicPr>
        <xdr:cNvPr id="37" name="Imagen 36" descr="Cortafrio 4 Pulgadas - # 4 Ranger Tipo Profesional, Ferretrónica">
          <a:extLst>
            <a:ext uri="{FF2B5EF4-FFF2-40B4-BE49-F238E27FC236}">
              <a16:creationId xmlns:a16="http://schemas.microsoft.com/office/drawing/2014/main" id="{3D1603DB-F044-3833-A40A-3535CBEC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786" y="58714821"/>
          <a:ext cx="1950719" cy="1945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217715</xdr:colOff>
      <xdr:row>35</xdr:row>
      <xdr:rowOff>136072</xdr:rowOff>
    </xdr:from>
    <xdr:to>
      <xdr:col>1</xdr:col>
      <xdr:colOff>2125375</xdr:colOff>
      <xdr:row>35</xdr:row>
      <xdr:rowOff>2041072</xdr:rowOff>
    </xdr:to>
    <xdr:pic>
      <xdr:nvPicPr>
        <xdr:cNvPr id="38" name="Imagen 37" descr="Pelacable Ajustable 5 pulgadas Calibres 10 AWG ~ 30 AWG, ferretronica">
          <a:extLst>
            <a:ext uri="{FF2B5EF4-FFF2-40B4-BE49-F238E27FC236}">
              <a16:creationId xmlns:a16="http://schemas.microsoft.com/office/drawing/2014/main" id="{B277EA52-5289-60A9-04AD-A3CC97E33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60837536"/>
          <a:ext cx="190766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81643</xdr:colOff>
      <xdr:row>17</xdr:row>
      <xdr:rowOff>163286</xdr:rowOff>
    </xdr:from>
    <xdr:to>
      <xdr:col>1</xdr:col>
      <xdr:colOff>2439879</xdr:colOff>
      <xdr:row>17</xdr:row>
      <xdr:rowOff>1728108</xdr:rowOff>
    </xdr:to>
    <xdr:pic>
      <xdr:nvPicPr>
        <xdr:cNvPr id="39" name="Imagen 38" descr="Jumper macho-macho amarillo – Pack de 10 cables de 10 cm intestati Ai Capi  con conector macho a 1 polo : Amazon.es: Informática">
          <a:extLst>
            <a:ext uri="{FF2B5EF4-FFF2-40B4-BE49-F238E27FC236}">
              <a16:creationId xmlns:a16="http://schemas.microsoft.com/office/drawing/2014/main" id="{74F5489C-8E84-5F42-7A3E-2DF3C6F56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9" y="24370393"/>
          <a:ext cx="2358236" cy="1564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81643</xdr:colOff>
      <xdr:row>18</xdr:row>
      <xdr:rowOff>68037</xdr:rowOff>
    </xdr:from>
    <xdr:to>
      <xdr:col>1</xdr:col>
      <xdr:colOff>2433665</xdr:colOff>
      <xdr:row>18</xdr:row>
      <xdr:rowOff>1660073</xdr:rowOff>
    </xdr:to>
    <xdr:pic>
      <xdr:nvPicPr>
        <xdr:cNvPr id="40" name="Imagen 39" descr="100 piezas 1 p 1 p macho Macho dupont puente cable 26 #2,54mm cable azul 20  cm|Arnés de cables| - AliExpress">
          <a:extLst>
            <a:ext uri="{FF2B5EF4-FFF2-40B4-BE49-F238E27FC236}">
              <a16:creationId xmlns:a16="http://schemas.microsoft.com/office/drawing/2014/main" id="{11B7D628-C9A7-5F69-688D-AA3946C0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9" y="26016858"/>
          <a:ext cx="2352022" cy="1592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1"/>
  <sheetViews>
    <sheetView tabSelected="1" topLeftCell="A18" zoomScale="70" zoomScaleNormal="70" workbookViewId="0">
      <selection activeCell="B19" sqref="B19"/>
    </sheetView>
  </sheetViews>
  <sheetFormatPr baseColWidth="10" defaultColWidth="9.140625" defaultRowHeight="15" x14ac:dyDescent="0.25"/>
  <cols>
    <col min="1" max="1" width="25.28515625" customWidth="1"/>
    <col min="2" max="2" width="38.42578125" customWidth="1"/>
    <col min="3" max="3" width="22.5703125" customWidth="1"/>
    <col min="4" max="4" width="25.5703125" customWidth="1"/>
    <col min="5" max="6" width="24.28515625" customWidth="1"/>
    <col min="10" max="10" width="16.5703125" customWidth="1"/>
  </cols>
  <sheetData>
    <row r="1" spans="1:10" ht="45" customHeight="1" thickBot="1" x14ac:dyDescent="0.3">
      <c r="A1" s="2" t="s">
        <v>0</v>
      </c>
      <c r="B1" s="2" t="s">
        <v>52</v>
      </c>
      <c r="C1" s="2" t="s">
        <v>55</v>
      </c>
      <c r="D1" s="2" t="s">
        <v>54</v>
      </c>
      <c r="E1" s="6" t="s">
        <v>66</v>
      </c>
      <c r="F1" s="2" t="s">
        <v>67</v>
      </c>
      <c r="G1" s="9" t="s">
        <v>53</v>
      </c>
      <c r="H1" s="7">
        <v>3</v>
      </c>
      <c r="I1" s="14" t="s">
        <v>5</v>
      </c>
      <c r="J1" s="14" t="s">
        <v>6</v>
      </c>
    </row>
    <row r="2" spans="1:10" ht="126.75" customHeight="1" x14ac:dyDescent="0.25">
      <c r="A2" s="10" t="s">
        <v>57</v>
      </c>
      <c r="B2" s="8"/>
      <c r="C2" s="15">
        <v>1</v>
      </c>
      <c r="D2" s="4">
        <v>4500</v>
      </c>
      <c r="E2" s="4">
        <f>C2*$H$1</f>
        <v>3</v>
      </c>
      <c r="F2" s="4">
        <f>D2*E2</f>
        <v>13500</v>
      </c>
      <c r="I2" s="11" t="s">
        <v>7</v>
      </c>
      <c r="J2" s="11" t="s">
        <v>8</v>
      </c>
    </row>
    <row r="3" spans="1:10" ht="117" customHeight="1" x14ac:dyDescent="0.25">
      <c r="A3" s="3" t="s">
        <v>2</v>
      </c>
      <c r="B3" s="8"/>
      <c r="C3" s="15">
        <v>1</v>
      </c>
      <c r="D3" s="4">
        <v>900</v>
      </c>
      <c r="E3" s="4">
        <f t="shared" ref="E3:E36" si="0">C3*$H$1</f>
        <v>3</v>
      </c>
      <c r="F3" s="4">
        <f t="shared" ref="F3:F36" si="1">D3*E3</f>
        <v>2700</v>
      </c>
      <c r="I3" s="14" t="s">
        <v>9</v>
      </c>
      <c r="J3" s="14" t="s">
        <v>10</v>
      </c>
    </row>
    <row r="4" spans="1:10" ht="114.75" customHeight="1" x14ac:dyDescent="0.25">
      <c r="A4" s="10" t="s">
        <v>4</v>
      </c>
      <c r="B4" s="4"/>
      <c r="C4" s="15">
        <v>1</v>
      </c>
      <c r="D4" s="4">
        <v>1000</v>
      </c>
      <c r="E4" s="4">
        <f t="shared" si="0"/>
        <v>3</v>
      </c>
      <c r="F4" s="4">
        <f t="shared" si="1"/>
        <v>3000</v>
      </c>
      <c r="I4" s="11" t="s">
        <v>11</v>
      </c>
      <c r="J4" s="11" t="s">
        <v>10</v>
      </c>
    </row>
    <row r="5" spans="1:10" ht="104.25" customHeight="1" x14ac:dyDescent="0.25">
      <c r="A5" s="3" t="s">
        <v>56</v>
      </c>
      <c r="B5" s="8"/>
      <c r="C5" s="15">
        <v>2</v>
      </c>
      <c r="D5" s="4">
        <v>100</v>
      </c>
      <c r="E5" s="4">
        <f t="shared" ref="E5" si="2">C5*$H$1</f>
        <v>6</v>
      </c>
      <c r="F5" s="4">
        <f t="shared" si="1"/>
        <v>600</v>
      </c>
      <c r="I5" s="14" t="s">
        <v>12</v>
      </c>
      <c r="J5" s="14" t="s">
        <v>10</v>
      </c>
    </row>
    <row r="6" spans="1:10" ht="104.25" customHeight="1" x14ac:dyDescent="0.25">
      <c r="A6" s="3" t="s">
        <v>58</v>
      </c>
      <c r="B6" s="8"/>
      <c r="C6" s="16">
        <v>2</v>
      </c>
      <c r="D6" s="4">
        <v>100</v>
      </c>
      <c r="E6" s="4">
        <f t="shared" si="0"/>
        <v>6</v>
      </c>
      <c r="F6" s="4">
        <f t="shared" si="1"/>
        <v>600</v>
      </c>
      <c r="I6" s="13" t="s">
        <v>12</v>
      </c>
      <c r="J6" s="13" t="s">
        <v>10</v>
      </c>
    </row>
    <row r="7" spans="1:10" ht="105" customHeight="1" x14ac:dyDescent="0.25">
      <c r="A7" s="3" t="s">
        <v>3</v>
      </c>
      <c r="B7" s="4"/>
      <c r="C7" s="15">
        <v>4</v>
      </c>
      <c r="D7" s="4">
        <v>100</v>
      </c>
      <c r="E7" s="4">
        <f t="shared" si="0"/>
        <v>12</v>
      </c>
      <c r="F7" s="4">
        <f t="shared" si="1"/>
        <v>1200</v>
      </c>
      <c r="I7" s="11" t="s">
        <v>13</v>
      </c>
      <c r="J7" s="11" t="s">
        <v>10</v>
      </c>
    </row>
    <row r="8" spans="1:10" ht="96" customHeight="1" x14ac:dyDescent="0.25">
      <c r="A8" s="4" t="s">
        <v>59</v>
      </c>
      <c r="B8" s="8"/>
      <c r="C8" s="15">
        <v>9</v>
      </c>
      <c r="D8" s="4">
        <v>1000</v>
      </c>
      <c r="E8" s="4">
        <f t="shared" si="0"/>
        <v>27</v>
      </c>
      <c r="F8" s="4">
        <f t="shared" si="1"/>
        <v>27000</v>
      </c>
      <c r="I8" s="14" t="s">
        <v>14</v>
      </c>
      <c r="J8" s="14" t="s">
        <v>15</v>
      </c>
    </row>
    <row r="9" spans="1:10" ht="107.25" customHeight="1" x14ac:dyDescent="0.25">
      <c r="A9" s="4" t="s">
        <v>60</v>
      </c>
      <c r="B9" s="4"/>
      <c r="C9" s="15">
        <v>3</v>
      </c>
      <c r="D9" s="4">
        <v>100</v>
      </c>
      <c r="E9" s="4">
        <f t="shared" ref="E9:E35" si="3">C9*$H$1</f>
        <v>9</v>
      </c>
      <c r="F9" s="4">
        <f t="shared" si="1"/>
        <v>900</v>
      </c>
      <c r="I9" s="5" t="s">
        <v>16</v>
      </c>
      <c r="J9" s="5" t="s">
        <v>17</v>
      </c>
    </row>
    <row r="10" spans="1:10" ht="138" customHeight="1" x14ac:dyDescent="0.25">
      <c r="A10" s="4" t="s">
        <v>68</v>
      </c>
      <c r="B10" s="8"/>
      <c r="C10" s="15">
        <v>3</v>
      </c>
      <c r="D10" s="4">
        <v>100</v>
      </c>
      <c r="E10" s="4">
        <f t="shared" ref="E10:E11" si="4">C10*$H$1</f>
        <v>9</v>
      </c>
      <c r="F10" s="4">
        <f t="shared" ref="F10:F11" si="5">D10*E10</f>
        <v>900</v>
      </c>
      <c r="I10" s="12" t="s">
        <v>16</v>
      </c>
      <c r="J10" s="12" t="s">
        <v>17</v>
      </c>
    </row>
    <row r="11" spans="1:10" ht="147" customHeight="1" x14ac:dyDescent="0.25">
      <c r="A11" s="4" t="s">
        <v>69</v>
      </c>
      <c r="B11" s="8"/>
      <c r="C11" s="15">
        <v>3</v>
      </c>
      <c r="D11" s="4">
        <v>100</v>
      </c>
      <c r="E11" s="4">
        <f t="shared" si="4"/>
        <v>9</v>
      </c>
      <c r="F11" s="4">
        <f t="shared" si="5"/>
        <v>900</v>
      </c>
      <c r="I11" s="12" t="s">
        <v>16</v>
      </c>
      <c r="J11" s="12" t="s">
        <v>17</v>
      </c>
    </row>
    <row r="12" spans="1:10" ht="136.5" customHeight="1" x14ac:dyDescent="0.25">
      <c r="A12" s="4" t="s">
        <v>70</v>
      </c>
      <c r="B12" s="8"/>
      <c r="C12" s="15">
        <v>3</v>
      </c>
      <c r="D12" s="4">
        <v>100</v>
      </c>
      <c r="E12" s="4">
        <f t="shared" si="3"/>
        <v>9</v>
      </c>
      <c r="F12" s="4">
        <f t="shared" si="1"/>
        <v>900</v>
      </c>
      <c r="I12" s="12" t="s">
        <v>16</v>
      </c>
      <c r="J12" s="12" t="s">
        <v>17</v>
      </c>
    </row>
    <row r="13" spans="1:10" ht="107.25" customHeight="1" x14ac:dyDescent="0.25">
      <c r="A13" s="4" t="s">
        <v>64</v>
      </c>
      <c r="B13" s="4"/>
      <c r="C13" s="15">
        <v>3</v>
      </c>
      <c r="D13" s="4">
        <v>100</v>
      </c>
      <c r="E13" s="4">
        <f t="shared" si="3"/>
        <v>9</v>
      </c>
      <c r="F13" s="4">
        <f t="shared" si="1"/>
        <v>900</v>
      </c>
      <c r="I13" s="12" t="s">
        <v>16</v>
      </c>
      <c r="J13" s="12" t="s">
        <v>17</v>
      </c>
    </row>
    <row r="14" spans="1:10" ht="107.25" customHeight="1" x14ac:dyDescent="0.25">
      <c r="A14" s="4" t="s">
        <v>61</v>
      </c>
      <c r="B14" s="8"/>
      <c r="C14" s="15">
        <v>1</v>
      </c>
      <c r="D14" s="4">
        <v>100</v>
      </c>
      <c r="E14" s="4">
        <f t="shared" si="3"/>
        <v>3</v>
      </c>
      <c r="F14" s="4">
        <f t="shared" si="1"/>
        <v>300</v>
      </c>
      <c r="I14" s="12" t="s">
        <v>16</v>
      </c>
      <c r="J14" s="12" t="s">
        <v>17</v>
      </c>
    </row>
    <row r="15" spans="1:10" ht="107.25" customHeight="1" x14ac:dyDescent="0.25">
      <c r="A15" s="4" t="s">
        <v>62</v>
      </c>
      <c r="B15" s="8"/>
      <c r="C15" s="15">
        <v>1</v>
      </c>
      <c r="D15" s="4">
        <v>100</v>
      </c>
      <c r="E15" s="4">
        <f t="shared" si="3"/>
        <v>3</v>
      </c>
      <c r="F15" s="4">
        <f t="shared" si="1"/>
        <v>300</v>
      </c>
      <c r="I15" s="12" t="s">
        <v>16</v>
      </c>
      <c r="J15" s="12" t="s">
        <v>17</v>
      </c>
    </row>
    <row r="16" spans="1:10" ht="107.25" customHeight="1" x14ac:dyDescent="0.25">
      <c r="A16" s="4" t="s">
        <v>63</v>
      </c>
      <c r="B16" s="8"/>
      <c r="C16" s="15">
        <v>1</v>
      </c>
      <c r="D16" s="4">
        <v>100</v>
      </c>
      <c r="E16" s="4">
        <f t="shared" si="3"/>
        <v>3</v>
      </c>
      <c r="F16" s="4">
        <f t="shared" si="1"/>
        <v>300</v>
      </c>
      <c r="I16" s="12" t="s">
        <v>16</v>
      </c>
      <c r="J16" s="12" t="s">
        <v>17</v>
      </c>
    </row>
    <row r="17" spans="1:10" ht="137.25" customHeight="1" x14ac:dyDescent="0.25">
      <c r="A17" s="4" t="s">
        <v>65</v>
      </c>
      <c r="B17" s="8"/>
      <c r="C17" s="15">
        <v>1</v>
      </c>
      <c r="D17" s="4">
        <v>12500</v>
      </c>
      <c r="E17" s="4">
        <f t="shared" si="3"/>
        <v>3</v>
      </c>
      <c r="F17" s="4">
        <f t="shared" ref="F17:F35" si="6">D17*E17</f>
        <v>37500</v>
      </c>
      <c r="I17" s="12" t="s">
        <v>16</v>
      </c>
      <c r="J17" s="12" t="s">
        <v>17</v>
      </c>
    </row>
    <row r="18" spans="1:10" ht="137.25" customHeight="1" x14ac:dyDescent="0.25">
      <c r="A18" s="4" t="s">
        <v>71</v>
      </c>
      <c r="C18" s="15">
        <v>3</v>
      </c>
      <c r="D18" s="4">
        <v>300</v>
      </c>
      <c r="E18" s="4">
        <f t="shared" si="3"/>
        <v>9</v>
      </c>
      <c r="F18" s="4">
        <f t="shared" si="6"/>
        <v>2700</v>
      </c>
      <c r="I18" s="12" t="s">
        <v>16</v>
      </c>
      <c r="J18" s="12" t="s">
        <v>17</v>
      </c>
    </row>
    <row r="19" spans="1:10" ht="137.25" customHeight="1" x14ac:dyDescent="0.25">
      <c r="A19" s="4" t="s">
        <v>72</v>
      </c>
      <c r="C19" s="15">
        <v>3</v>
      </c>
      <c r="D19" s="4">
        <v>300</v>
      </c>
      <c r="E19" s="4">
        <f t="shared" si="3"/>
        <v>9</v>
      </c>
      <c r="F19" s="4">
        <f t="shared" si="6"/>
        <v>2700</v>
      </c>
      <c r="I19" s="12" t="s">
        <v>16</v>
      </c>
      <c r="J19" s="12" t="s">
        <v>17</v>
      </c>
    </row>
    <row r="20" spans="1:10" ht="137.25" customHeight="1" x14ac:dyDescent="0.25">
      <c r="A20" s="4" t="s">
        <v>73</v>
      </c>
      <c r="B20" s="8"/>
      <c r="C20" s="15">
        <v>3</v>
      </c>
      <c r="D20" s="4">
        <v>300</v>
      </c>
      <c r="E20" s="4">
        <f t="shared" si="3"/>
        <v>9</v>
      </c>
      <c r="F20" s="4">
        <f t="shared" si="6"/>
        <v>2700</v>
      </c>
      <c r="I20" s="12" t="s">
        <v>16</v>
      </c>
      <c r="J20" s="12" t="s">
        <v>17</v>
      </c>
    </row>
    <row r="21" spans="1:10" ht="137.25" customHeight="1" x14ac:dyDescent="0.25">
      <c r="A21" s="4" t="s">
        <v>74</v>
      </c>
      <c r="B21" s="8"/>
      <c r="C21" s="15">
        <v>3</v>
      </c>
      <c r="D21" s="4">
        <v>300</v>
      </c>
      <c r="E21" s="4">
        <f t="shared" si="3"/>
        <v>9</v>
      </c>
      <c r="F21" s="4">
        <f t="shared" si="6"/>
        <v>2700</v>
      </c>
      <c r="I21" s="12" t="s">
        <v>16</v>
      </c>
      <c r="J21" s="12" t="s">
        <v>17</v>
      </c>
    </row>
    <row r="22" spans="1:10" ht="166.5" customHeight="1" x14ac:dyDescent="0.25">
      <c r="A22" s="4" t="s">
        <v>75</v>
      </c>
      <c r="B22" s="8"/>
      <c r="C22" s="15">
        <v>1</v>
      </c>
      <c r="D22" s="4">
        <v>1000</v>
      </c>
      <c r="E22" s="4">
        <f t="shared" si="3"/>
        <v>3</v>
      </c>
      <c r="F22" s="4">
        <f t="shared" si="6"/>
        <v>3000</v>
      </c>
      <c r="I22" s="12" t="s">
        <v>16</v>
      </c>
      <c r="J22" s="12" t="s">
        <v>17</v>
      </c>
    </row>
    <row r="23" spans="1:10" ht="166.5" customHeight="1" x14ac:dyDescent="0.25">
      <c r="A23" s="4" t="s">
        <v>76</v>
      </c>
      <c r="B23" s="8"/>
      <c r="C23" s="15">
        <v>1</v>
      </c>
      <c r="D23" s="4">
        <v>1200</v>
      </c>
      <c r="E23" s="4">
        <f t="shared" si="3"/>
        <v>3</v>
      </c>
      <c r="F23" s="4">
        <f t="shared" si="6"/>
        <v>3600</v>
      </c>
      <c r="I23" s="12" t="s">
        <v>16</v>
      </c>
      <c r="J23" s="12" t="s">
        <v>17</v>
      </c>
    </row>
    <row r="24" spans="1:10" ht="166.5" customHeight="1" x14ac:dyDescent="0.25">
      <c r="A24" s="4" t="s">
        <v>76</v>
      </c>
      <c r="B24" s="8"/>
      <c r="C24" s="15">
        <v>1</v>
      </c>
      <c r="D24" s="4">
        <v>3000</v>
      </c>
      <c r="E24" s="4">
        <f t="shared" si="3"/>
        <v>3</v>
      </c>
      <c r="F24" s="4">
        <f t="shared" si="6"/>
        <v>9000</v>
      </c>
      <c r="I24" s="12" t="s">
        <v>16</v>
      </c>
      <c r="J24" s="12" t="s">
        <v>17</v>
      </c>
    </row>
    <row r="25" spans="1:10" ht="166.5" customHeight="1" x14ac:dyDescent="0.25">
      <c r="A25" s="4" t="s">
        <v>77</v>
      </c>
      <c r="B25" s="8"/>
      <c r="C25" s="15">
        <v>1</v>
      </c>
      <c r="D25" s="4">
        <v>6500</v>
      </c>
      <c r="E25" s="4">
        <f t="shared" si="3"/>
        <v>3</v>
      </c>
      <c r="F25" s="4">
        <f t="shared" si="6"/>
        <v>19500</v>
      </c>
      <c r="I25" s="12" t="s">
        <v>16</v>
      </c>
      <c r="J25" s="12" t="s">
        <v>17</v>
      </c>
    </row>
    <row r="26" spans="1:10" ht="166.5" customHeight="1" x14ac:dyDescent="0.25">
      <c r="A26" s="4" t="s">
        <v>78</v>
      </c>
      <c r="B26" s="8"/>
      <c r="C26" s="15">
        <v>1</v>
      </c>
      <c r="D26" s="4">
        <v>11000</v>
      </c>
      <c r="E26" s="4">
        <f t="shared" si="3"/>
        <v>3</v>
      </c>
      <c r="F26" s="4">
        <f t="shared" si="6"/>
        <v>33000</v>
      </c>
      <c r="I26" s="12" t="s">
        <v>16</v>
      </c>
      <c r="J26" s="12" t="s">
        <v>17</v>
      </c>
    </row>
    <row r="27" spans="1:10" ht="166.5" customHeight="1" x14ac:dyDescent="0.25">
      <c r="A27" s="4" t="s">
        <v>79</v>
      </c>
      <c r="B27" s="8"/>
      <c r="C27" s="15">
        <v>1</v>
      </c>
      <c r="D27" s="4">
        <v>35000</v>
      </c>
      <c r="E27" s="4">
        <f t="shared" si="3"/>
        <v>3</v>
      </c>
      <c r="F27" s="4">
        <f t="shared" si="6"/>
        <v>105000</v>
      </c>
      <c r="I27" s="12" t="s">
        <v>16</v>
      </c>
      <c r="J27" s="12" t="s">
        <v>17</v>
      </c>
    </row>
    <row r="28" spans="1:10" ht="166.5" customHeight="1" x14ac:dyDescent="0.25">
      <c r="A28" s="4" t="s">
        <v>80</v>
      </c>
      <c r="B28" s="8"/>
      <c r="C28" s="15">
        <v>1</v>
      </c>
      <c r="D28" s="4">
        <v>35000</v>
      </c>
      <c r="E28" s="4">
        <f t="shared" si="3"/>
        <v>3</v>
      </c>
      <c r="F28" s="4">
        <f t="shared" si="6"/>
        <v>105000</v>
      </c>
      <c r="I28" s="12" t="s">
        <v>16</v>
      </c>
      <c r="J28" s="12" t="s">
        <v>17</v>
      </c>
    </row>
    <row r="29" spans="1:10" ht="166.5" customHeight="1" x14ac:dyDescent="0.25">
      <c r="A29" s="4" t="s">
        <v>81</v>
      </c>
      <c r="B29" s="8"/>
      <c r="C29" s="15">
        <v>1</v>
      </c>
      <c r="D29" s="4">
        <v>3000</v>
      </c>
      <c r="E29" s="4">
        <f t="shared" si="3"/>
        <v>3</v>
      </c>
      <c r="F29" s="4">
        <f t="shared" si="6"/>
        <v>9000</v>
      </c>
      <c r="I29" s="12" t="s">
        <v>16</v>
      </c>
      <c r="J29" s="12" t="s">
        <v>17</v>
      </c>
    </row>
    <row r="30" spans="1:10" ht="166.5" customHeight="1" x14ac:dyDescent="0.25">
      <c r="A30" s="4" t="s">
        <v>82</v>
      </c>
      <c r="B30" s="8"/>
      <c r="C30" s="15">
        <v>1</v>
      </c>
      <c r="D30" s="4">
        <v>8000</v>
      </c>
      <c r="E30" s="4">
        <f t="shared" ref="E30:E34" si="7">C30*$H$1</f>
        <v>3</v>
      </c>
      <c r="F30" s="4">
        <f t="shared" ref="F30:F34" si="8">D30*E30</f>
        <v>24000</v>
      </c>
      <c r="I30" s="12" t="s">
        <v>16</v>
      </c>
      <c r="J30" s="12" t="s">
        <v>17</v>
      </c>
    </row>
    <row r="31" spans="1:10" ht="166.5" customHeight="1" x14ac:dyDescent="0.25">
      <c r="A31" s="4" t="s">
        <v>83</v>
      </c>
      <c r="B31" s="8"/>
      <c r="C31" s="15">
        <v>1</v>
      </c>
      <c r="E31" s="4">
        <f t="shared" si="7"/>
        <v>3</v>
      </c>
      <c r="F31" s="4">
        <f t="shared" si="8"/>
        <v>0</v>
      </c>
      <c r="I31" s="12" t="s">
        <v>16</v>
      </c>
      <c r="J31" s="12" t="s">
        <v>17</v>
      </c>
    </row>
    <row r="32" spans="1:10" ht="166.5" customHeight="1" x14ac:dyDescent="0.25">
      <c r="A32" s="4" t="s">
        <v>84</v>
      </c>
      <c r="B32" s="8"/>
      <c r="C32" s="15">
        <v>1</v>
      </c>
      <c r="D32" s="4">
        <v>63000</v>
      </c>
      <c r="E32" s="4">
        <f t="shared" si="7"/>
        <v>3</v>
      </c>
      <c r="F32" s="4">
        <f t="shared" si="8"/>
        <v>189000</v>
      </c>
      <c r="I32" s="12" t="s">
        <v>16</v>
      </c>
      <c r="J32" s="12" t="s">
        <v>17</v>
      </c>
    </row>
    <row r="33" spans="1:10" ht="166.5" customHeight="1" x14ac:dyDescent="0.25">
      <c r="A33" s="4" t="s">
        <v>85</v>
      </c>
      <c r="B33" s="8"/>
      <c r="C33" s="15">
        <v>1</v>
      </c>
      <c r="D33" s="4">
        <v>15000</v>
      </c>
      <c r="E33" s="4">
        <f t="shared" ref="E33" si="9">C33*$H$1</f>
        <v>3</v>
      </c>
      <c r="F33" s="4">
        <f t="shared" ref="F33" si="10">D33*E33</f>
        <v>45000</v>
      </c>
      <c r="I33" s="12" t="s">
        <v>16</v>
      </c>
      <c r="J33" s="12" t="s">
        <v>17</v>
      </c>
    </row>
    <row r="34" spans="1:10" ht="166.5" customHeight="1" x14ac:dyDescent="0.25">
      <c r="A34" s="4" t="s">
        <v>86</v>
      </c>
      <c r="B34" s="8"/>
      <c r="C34" s="15">
        <v>1</v>
      </c>
      <c r="D34" s="4">
        <v>12500</v>
      </c>
      <c r="E34" s="4">
        <f t="shared" si="7"/>
        <v>3</v>
      </c>
      <c r="F34" s="4">
        <f t="shared" si="8"/>
        <v>37500</v>
      </c>
      <c r="I34" s="12" t="s">
        <v>16</v>
      </c>
      <c r="J34" s="12" t="s">
        <v>17</v>
      </c>
    </row>
    <row r="35" spans="1:10" ht="166.5" customHeight="1" x14ac:dyDescent="0.25">
      <c r="A35" s="4" t="s">
        <v>87</v>
      </c>
      <c r="B35" s="8"/>
      <c r="C35" s="15">
        <v>1</v>
      </c>
      <c r="D35" s="4">
        <v>12500</v>
      </c>
      <c r="E35" s="4">
        <f t="shared" si="3"/>
        <v>3</v>
      </c>
      <c r="F35" s="4">
        <f t="shared" si="6"/>
        <v>37500</v>
      </c>
      <c r="I35" s="12" t="s">
        <v>16</v>
      </c>
      <c r="J35" s="12" t="s">
        <v>17</v>
      </c>
    </row>
    <row r="36" spans="1:10" ht="166.5" customHeight="1" x14ac:dyDescent="0.25">
      <c r="A36" s="4" t="s">
        <v>88</v>
      </c>
      <c r="B36" s="8"/>
      <c r="C36" s="15">
        <v>1</v>
      </c>
      <c r="D36" s="4">
        <v>12500</v>
      </c>
      <c r="E36" s="4">
        <f t="shared" si="0"/>
        <v>3</v>
      </c>
      <c r="F36" s="4">
        <f t="shared" si="1"/>
        <v>37500</v>
      </c>
      <c r="I36" s="12" t="s">
        <v>16</v>
      </c>
      <c r="J36" s="12" t="s">
        <v>17</v>
      </c>
    </row>
    <row r="37" spans="1:10" x14ac:dyDescent="0.25">
      <c r="A37" s="3" t="s">
        <v>1</v>
      </c>
      <c r="B37" s="4"/>
      <c r="C37" s="4"/>
      <c r="D37" s="4"/>
      <c r="E37" s="4">
        <f>SUM(E2:E36)</f>
        <v>198</v>
      </c>
      <c r="F37" s="4">
        <f>SUM(F2:F36)</f>
        <v>759900</v>
      </c>
      <c r="I37" s="14" t="s">
        <v>18</v>
      </c>
      <c r="J37" s="14" t="s">
        <v>19</v>
      </c>
    </row>
    <row r="38" spans="1:10" x14ac:dyDescent="0.25">
      <c r="A38" s="1"/>
      <c r="I38" s="11" t="s">
        <v>20</v>
      </c>
      <c r="J38" s="11" t="s">
        <v>21</v>
      </c>
    </row>
    <row r="39" spans="1:10" x14ac:dyDescent="0.25">
      <c r="I39" s="14" t="s">
        <v>22</v>
      </c>
      <c r="J39" s="14" t="s">
        <v>19</v>
      </c>
    </row>
    <row r="40" spans="1:10" x14ac:dyDescent="0.25">
      <c r="I40" s="11" t="s">
        <v>23</v>
      </c>
      <c r="J40" s="11" t="s">
        <v>21</v>
      </c>
    </row>
    <row r="41" spans="1:10" x14ac:dyDescent="0.25">
      <c r="I41" s="14" t="s">
        <v>24</v>
      </c>
      <c r="J41" s="14" t="s">
        <v>8</v>
      </c>
    </row>
    <row r="42" spans="1:10" x14ac:dyDescent="0.25">
      <c r="I42" s="11" t="s">
        <v>25</v>
      </c>
      <c r="J42" s="11" t="s">
        <v>8</v>
      </c>
    </row>
    <row r="43" spans="1:10" x14ac:dyDescent="0.25">
      <c r="I43" s="14" t="s">
        <v>26</v>
      </c>
      <c r="J43" s="14" t="s">
        <v>8</v>
      </c>
    </row>
    <row r="44" spans="1:10" x14ac:dyDescent="0.25">
      <c r="I44" s="11" t="s">
        <v>27</v>
      </c>
      <c r="J44" s="11" t="s">
        <v>8</v>
      </c>
    </row>
    <row r="45" spans="1:10" x14ac:dyDescent="0.25">
      <c r="I45" s="14" t="s">
        <v>28</v>
      </c>
      <c r="J45" s="14" t="s">
        <v>29</v>
      </c>
    </row>
    <row r="46" spans="1:10" x14ac:dyDescent="0.25">
      <c r="I46" s="11" t="s">
        <v>30</v>
      </c>
      <c r="J46" s="11" t="s">
        <v>31</v>
      </c>
    </row>
    <row r="47" spans="1:10" x14ac:dyDescent="0.25">
      <c r="I47" s="14" t="s">
        <v>32</v>
      </c>
      <c r="J47" s="14" t="s">
        <v>31</v>
      </c>
    </row>
    <row r="48" spans="1:10" x14ac:dyDescent="0.25">
      <c r="I48" s="11" t="s">
        <v>33</v>
      </c>
      <c r="J48" s="11" t="s">
        <v>31</v>
      </c>
    </row>
    <row r="49" spans="9:10" x14ac:dyDescent="0.25">
      <c r="I49" s="14" t="s">
        <v>34</v>
      </c>
      <c r="J49" s="14" t="s">
        <v>8</v>
      </c>
    </row>
    <row r="50" spans="9:10" x14ac:dyDescent="0.25">
      <c r="I50" s="11" t="s">
        <v>35</v>
      </c>
      <c r="J50" s="11" t="s">
        <v>8</v>
      </c>
    </row>
    <row r="51" spans="9:10" x14ac:dyDescent="0.25">
      <c r="I51" s="14" t="s">
        <v>36</v>
      </c>
      <c r="J51" s="14" t="s">
        <v>8</v>
      </c>
    </row>
    <row r="52" spans="9:10" x14ac:dyDescent="0.25">
      <c r="I52" s="11" t="s">
        <v>37</v>
      </c>
      <c r="J52" s="11" t="s">
        <v>8</v>
      </c>
    </row>
    <row r="53" spans="9:10" x14ac:dyDescent="0.25">
      <c r="I53" s="14" t="s">
        <v>38</v>
      </c>
      <c r="J53" s="14" t="s">
        <v>39</v>
      </c>
    </row>
    <row r="54" spans="9:10" x14ac:dyDescent="0.25">
      <c r="I54" s="11" t="s">
        <v>40</v>
      </c>
      <c r="J54" s="11" t="s">
        <v>39</v>
      </c>
    </row>
    <row r="55" spans="9:10" x14ac:dyDescent="0.25">
      <c r="I55" s="14" t="s">
        <v>41</v>
      </c>
      <c r="J55" s="14" t="s">
        <v>39</v>
      </c>
    </row>
    <row r="56" spans="9:10" x14ac:dyDescent="0.25">
      <c r="I56" s="11" t="s">
        <v>42</v>
      </c>
      <c r="J56" s="11" t="s">
        <v>43</v>
      </c>
    </row>
    <row r="57" spans="9:10" x14ac:dyDescent="0.25">
      <c r="I57" s="14" t="s">
        <v>44</v>
      </c>
      <c r="J57" s="14" t="s">
        <v>43</v>
      </c>
    </row>
    <row r="58" spans="9:10" x14ac:dyDescent="0.25">
      <c r="I58" s="11" t="s">
        <v>45</v>
      </c>
      <c r="J58" s="11" t="s">
        <v>46</v>
      </c>
    </row>
    <row r="59" spans="9:10" x14ac:dyDescent="0.25">
      <c r="I59" s="14" t="s">
        <v>47</v>
      </c>
      <c r="J59" s="14" t="s">
        <v>48</v>
      </c>
    </row>
    <row r="60" spans="9:10" x14ac:dyDescent="0.25">
      <c r="I60" s="11" t="s">
        <v>49</v>
      </c>
      <c r="J60" s="11" t="s">
        <v>50</v>
      </c>
    </row>
    <row r="61" spans="9:10" x14ac:dyDescent="0.25">
      <c r="I61" s="14" t="s">
        <v>51</v>
      </c>
      <c r="J61" s="14" t="s">
        <v>43</v>
      </c>
    </row>
  </sheetData>
  <pageMargins left="0.7" right="0.7" top="0.75" bottom="0.75" header="0.3" footer="0.3"/>
  <pageSetup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F451-DD40-4DF8-AF6E-EC6FCBA54B5B}">
  <dimension ref="A1"/>
  <sheetViews>
    <sheetView workbookViewId="0">
      <selection sqref="A1:B33"/>
    </sheetView>
  </sheetViews>
  <sheetFormatPr baseColWidth="10" defaultRowHeight="15" x14ac:dyDescent="0.25"/>
  <cols>
    <col min="1" max="1" width="9" customWidth="1"/>
    <col min="2" max="2" width="31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2022-11-22T03:05:11Z</cp:lastPrinted>
  <dcterms:created xsi:type="dcterms:W3CDTF">2015-06-05T18:19:34Z</dcterms:created>
  <dcterms:modified xsi:type="dcterms:W3CDTF">2022-11-26T02:09:41Z</dcterms:modified>
</cp:coreProperties>
</file>