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4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9" i="9" l="1"/>
  <c r="AO19" i="9"/>
  <c r="F10" i="10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<sst xmlns="http://schemas.openxmlformats.org/spreadsheetml/2006/main" count="21070" uniqueCount="470">
  <si>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</si>
  <si>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</si>
  <si>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</si>
  <si>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</si>
  <si>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</si>
  <si>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</si>
  <si>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</si>
  <si>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</si>
  <si>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</si>
  <si>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</si>
  <si>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</si>
  <si>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</si>
  <si>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</si>
  <si>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</si>
  <si>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</si>
  <si>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</si>
  <si>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</si>
  <si>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</si>
  <si>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</si>
  <si>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</si>
  <si>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</si>
  <si>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</si>
  <si>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</si>
  <si>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</si>
  <si>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</si>
  <si>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</si>
  <si>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</si>
  <si>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</si>
  <si>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</si>
  <si>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</si>
  <si>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</si>
  <si>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</si>
  <si>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</si>
  <si>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</si>
  <si>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</si>
  <si>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</si>
  <si>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</si>
  <si>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</si>
  <si>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</si>
  <si>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</si>
  <si>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</si>
  <si>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</si>
  <si>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</si>
  <si>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</si>
  <si>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</si>
  <si>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</si>
  <si>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</si>
  <si>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</si>
  <si>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</si>
  <si>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</si>
  <si>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</si>
  <si>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</si>
  <si>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</si>
  <si>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</si>
  <si>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</si>
  <si>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</si>
  <si>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</si>
  <si>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</si>
  <si>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</si>
  <si>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</si>
  <si>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</si>
  <si>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</si>
  <si>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</si>
  <si>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</si>
  <si>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</si>
  <si>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</si>
  <si>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</si>
  <si>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</si>
  <si>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</si>
  <si>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</si>
  <si>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</si>
  <si>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</si>
  <si>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</si>
  <si>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</si>
  <si>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</si>
  <si>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</si>
  <si>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</si>
  <si>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</si>
  <si>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</si>
  <si>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</si>
  <si>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</si>
  <si>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</si>
  <si>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</si>
  <si>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</si>
  <si>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</si>
  <si>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</si>
  <si>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</si>
  <si>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</si>
  <si>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</si>
  <si>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</si>
  <si>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</si>
  <si>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</si>
  <si>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</si>
  <si>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</si>
  <si>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</si>
  <si>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</si>
  <si>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</si>
  <si>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</si>
  <si>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</si>
  <si>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</si>
  <si>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</si>
  <si>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</si>
  <si>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</si>
  <si>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</si>
  <si>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</si>
  <si>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</si>
  <si>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</si>
  <si>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</si>
  <si>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</si>
  <si>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</si>
  <si>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</si>
  <si>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</si>
  <si>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</si>
  <si>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</si>
  <si>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</si>
  <si>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</si>
  <si>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</si>
  <si>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</si>
  <si>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</si>
  <si>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</si>
  <si>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</si>
  <si>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</si>
  <si>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</si>
  <si>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</si>
  <si>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</si>
  <si>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</si>
  <si>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</si>
  <si>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</si>
  <si>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</si>
  <si>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</si>
  <si>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</si>
  <si>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</si>
  <si>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</si>
  <si>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</si>
  <si>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</si>
  <si>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</si>
  <si>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</si>
  <si>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</si>
  <si>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</si>
  <si>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</si>
  <si>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</si>
  <si>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</si>
  <si>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</si>
  <si>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</si>
  <si>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</si>
  <si>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</si>
  <si>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</si>
  <si>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</si>
  <si>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</si>
  <si>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</si>
  <si>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</si>
  <si>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</si>
  <si>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</si>
  <si>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</si>
  <si>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</si>
  <si>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</si>
  <si>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</si>
  <si>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</si>
  <si>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</si>
  <si>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</si>
  <si>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</si>
  <si>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</si>
  <si>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</si>
  <si>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</si>
  <si>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</si>
  <si>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</si>
  <si>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</si>
  <si>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</si>
  <si>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</si>
  <si>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</si>
  <si>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</si>
  <si>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</si>
  <si>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</si>
  <si>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</si>
  <si>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</si>
  <si>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</si>
  <si>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</si>
  <si>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</si>
  <si>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</si>
  <si>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</si>
  <si>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</si>
  <si>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</si>
  <si>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</si>
  <si>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</si>
  <si>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</si>
  <si>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</si>
  <si>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</si>
  <si>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</si>
  <si>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</si>
  <si>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</si>
  <si>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</si>
  <si>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</si>
  <si>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</si>
  <si>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</si>
  <si>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</si>
  <si>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</si>
  <si>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</si>
  <si>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</si>
  <si>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</si>
  <si>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</si>
  <si>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</si>
  <si>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</si>
  <si>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</si>
  <si>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</si>
  <si>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</si>
  <si>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</si>
  <si>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</si>
  <si>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</si>
  <si>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</si>
  <si>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</si>
  <si>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</si>
  <si>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</si>
  <si>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</si>
  <si>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</si>
  <si>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</si>
  <si>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</si>
  <si>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</si>
  <si>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</si>
  <si>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</si>
  <si>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</si>
  <si>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</si>
  <si>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</si>
  <si>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</si>
  <si>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</si>
  <si>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</si>
  <si>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</si>
  <si>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</si>
  <si>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</si>
  <si>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</si>
  <si>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</si>
  <si>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</si>
  <si>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</si>
  <si>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</si>
  <si>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</si>
  <si>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</si>
  <si>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</si>
  <si>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</si>
  <si>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</si>
  <si>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</si>
  <si>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</si>
  <si>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</si>
  <si>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</si>
  <si>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</si>
  <si>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</si>
  <si>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</si>
  <si>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</si>
  <si>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</si>
  <si>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</si>
  <si>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</si>
  <si>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</si>
  <si>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</si>
  <si>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</si>
  <si>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</si>
  <si>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</si>
  <si>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</si>
  <si>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</si>
  <si>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</si>
  <si>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</si>
  <si>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</si>
  <si>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</si>
  <si>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</si>
  <si>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</si>
  <si>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</si>
  <si>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</si>
  <si>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</si>
  <si>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</si>
  <si>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</si>
  <si>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</si>
  <si>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</si>
  <si>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</si>
  <si>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</si>
  <si>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</si>
  <si>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</si>
  <si>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</si>
  <si>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</si>
  <si>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</si>
  <si>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</si>
  <si>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</si>
  <si>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</si>
  <si>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</si>
  <si>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</si>
  <si>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</si>
  <si>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</si>
  <si>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</si>
  <si>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</si>
  <si>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</si>
  <si>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</si>
  <si>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</si>
  <si>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</si>
  <si>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</si>
  <si>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</si>
  <si>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</si>
  <si>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</si>
  <si>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</si>
  <si>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</si>
  <si>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</si>
  <si>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</si>
  <si>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</si>
  <si>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</si>
  <si>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</si>
  <si>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</si>
  <si>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</si>
  <si>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</si>
  <si>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</si>
  <si>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</si>
  <si>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</si>
  <si>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</si>
  <si>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</si>
  <si>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</si>
  <si>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</si>
  <si>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</si>
  <si>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</si>
  <si>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</si>
  <si>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</si>
  <si>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</si>
  <si>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</si>
  <si>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</si>
  <si>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</si>
  <si>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</si>
  <si>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</si>
  <si>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</si>
  <si>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</si>
  <si>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</si>
  <si>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</si>
  <si>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</si>
  <si>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</si>
  <si>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</si>
  <si>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</si>
  <si>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</si>
  <si>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</si>
  <si>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</si>
  <si>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</si>
  <si>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</si>
  <si>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</si>
  <si>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</si>
  <si>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</si>
  <si>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</si>
  <si>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</si>
  <si>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</si>
  <si>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</si>
  <si>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</si>
  <si>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</si>
  <si>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</si>
  <si>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</si>
  <si>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</si>
  <si>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</si>
  <si>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</si>
  <si>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</si>
  <si>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</si>
  <si>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</si>
  <si>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</si>
  <si>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</si>
  <si>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</si>
  <si>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</si>
  <si>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</si>
  <si>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</si>
  <si>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</si>
  <si>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</si>
  <si>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</si>
  <si>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</si>
  <si>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</si>
  <si>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</si>
  <si>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</si>
  <si>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</si>
  <si>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</si>
  <si>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</si>
  <si>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</si>
  <si>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</si>
  <si>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</si>
  <si>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</si>
  <si>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</si>
  <si>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</si>
  <si>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</si>
  <si>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</si>
  <si>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</si>
  <si>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</si>
  <si>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</si>
  <si>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</si>
  <si>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</si>
  <si>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</si>
  <si>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</si>
  <si>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</si>
  <si>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</si>
  <si>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</si>
  <si>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</si>
  <si>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</si>
  <si>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</si>
  <si>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</si>
  <si>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</si>
  <si>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</si>
  <si>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</si>
  <si>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</si>
  <si>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</si>
  <si>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</si>
  <si>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</si>
  <si>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</si>
  <si>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</si>
  <si>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</si>
  <si>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</si>
  <si>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</si>
  <si>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</si>
  <si>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</si>
  <si>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</si>
  <si>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</si>
  <si>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</si>
  <si>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</si>
  <si>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</si>
  <si>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</si>
  <si>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</si>
  <si>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</si>
  <si>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</si>
  <si>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</si>
  <si>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</si>
  <si>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</si>
  <si>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</si>
  <si>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</si>
  <si>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</si>
  <si>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</si>
  <si>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</si>
  <si>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</si>
  <si>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</si>
  <si>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</si>
  <si>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</si>
  <si>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</si>
  <si>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</si>
  <si>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</si>
  <si>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</si>
  <si>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</si>
  <si>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</si>
  <si>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</si>
  <si>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</si>
  <si>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</si>
  <si>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</si>
  <si>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</si>
  <si>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</si>
  <si>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</si>
  <si>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</si>
  <si>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</si>
  <si>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</si>
  <si>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</si>
  <si>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</si>
  <si>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</si>
  <si>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</si>
  <si>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</si>
  <si>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</si>
  <si>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</si>
  <si>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</si>
  <si>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</si>
  <si>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</si>
  <si>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</si>
  <si>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</si>
  <si>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</si>
  <si>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</si>
  <si>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</si>
  <si>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</si>
  <si>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</si>
  <si>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</si>
  <si>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</si>
  <si>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</si>
  <si>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</si>
  <si>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</si>
  <si>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</si>
  <si>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</si>
  <si>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</si>
  <si>
    <t xml:space="preserve"> </t>
  </si>
  <si>
    <t>Muskegon Lake Survey</t>
  </si>
  <si>
    <t>Inland Lake Survey</t>
  </si>
  <si>
    <t>Nearshore</t>
  </si>
  <si>
    <t>Offshore</t>
  </si>
  <si>
    <t>Lake Michigan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</si>
</sst>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Font="1" applyBorder="1"/>
    <xf numFmtId="168" fontId="4" fillId="0" borderId="0" xfId="0" applyNumberFormat="1" applyFont="1"/>
    <xf numFmtId="0" fontId="0" fillId="4" borderId="0" xfId="0" applyFont="1" applyFill="1" applyBorder="1"/>
    <xf numFmtId="0" fontId="3" fillId="4" borderId="0" xfId="0" applyFont="1" applyFill="1" applyBorder="1"/>
    <xf numFmtId="14" fontId="0" fillId="4" borderId="0" xfId="0" applyNumberFormat="1" applyFont="1" applyFill="1" applyBorder="1"/>
    <xf numFmtId="165" fontId="0" fillId="4" borderId="0" xfId="0" applyNumberFormat="1" applyFont="1" applyFill="1" applyBorder="1"/>
    <xf numFmtId="165" fontId="0" fillId="4" borderId="0" xfId="0" applyNumberFormat="1" applyFont="1" applyFill="1" applyBorder="1" applyAlignment="1">
      <alignment horizontal="right"/>
    </xf>
    <xf numFmtId="165" fontId="3" fillId="4" borderId="0" xfId="0" applyNumberFormat="1" applyFont="1" applyFill="1" applyBorder="1" applyAlignment="1">
      <alignment horizontal="right"/>
    </xf>
    <xf numFmtId="0" fontId="0" fillId="4" borderId="0" xfId="0" applyNumberFormat="1" applyFont="1" applyFill="1" applyBorder="1"/>
    <xf numFmtId="0" fontId="0" fillId="4" borderId="0" xfId="0" applyFont="1" applyFill="1"/>
    <xf numFmtId="0" fontId="0" fillId="4" borderId="0" xfId="0" applyFill="1"/>
    <xf numFmtId="14" fontId="3" fillId="4" borderId="0" xfId="0" applyNumberFormat="1" applyFont="1" applyFill="1" applyBorder="1"/>
    <xf numFmtId="165" fontId="0" fillId="0" borderId="0" xfId="0" applyNumberFormat="1"/>
  </cellXfs>
  <cellStyles count="2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49" activePane="bottomLeft" state="frozen"/>
      <selection pane="bottomLeft" sqref="A1:XFD1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122" customFormat="1">
      <c r="A20" s="115" t="s">
        <v>61</v>
      </c>
      <c r="B20" s="115" t="s">
        <v>83</v>
      </c>
      <c r="C20" s="115" t="s">
        <v>226</v>
      </c>
      <c r="D20" s="117">
        <v>41388</v>
      </c>
      <c r="E20" s="115">
        <v>2013</v>
      </c>
      <c r="F20" s="116" t="s">
        <v>86</v>
      </c>
      <c r="G20" s="115" t="s">
        <v>85</v>
      </c>
      <c r="H20" s="116" t="s">
        <v>91</v>
      </c>
      <c r="I20" s="116" t="s">
        <v>90</v>
      </c>
      <c r="J20" s="115">
        <v>2.75</v>
      </c>
      <c r="K20" s="119" t="s">
        <v>389</v>
      </c>
      <c r="L20" s="119" t="s">
        <v>389</v>
      </c>
      <c r="M20" s="119" t="s">
        <v>389</v>
      </c>
      <c r="N20" s="119" t="s">
        <v>389</v>
      </c>
      <c r="O20" s="119" t="s">
        <v>389</v>
      </c>
      <c r="P20" s="118" t="s">
        <v>389</v>
      </c>
      <c r="Q20" s="120" t="s">
        <v>389</v>
      </c>
      <c r="R20" s="120" t="s">
        <v>389</v>
      </c>
      <c r="S20" s="115" t="s">
        <v>389</v>
      </c>
      <c r="T20" s="115" t="s">
        <v>389</v>
      </c>
      <c r="U20" s="120" t="s">
        <v>389</v>
      </c>
      <c r="V20" s="120" t="s">
        <v>389</v>
      </c>
      <c r="W20" s="120" t="s">
        <v>389</v>
      </c>
      <c r="X20" s="120" t="s">
        <v>389</v>
      </c>
      <c r="Y20" s="120" t="s">
        <v>389</v>
      </c>
      <c r="Z20" s="120" t="s">
        <v>389</v>
      </c>
      <c r="AA20" s="115" t="s">
        <v>389</v>
      </c>
      <c r="AB20" s="115" t="s">
        <v>389</v>
      </c>
      <c r="AC20" s="120" t="s">
        <v>389</v>
      </c>
      <c r="AD20" s="120" t="s">
        <v>389</v>
      </c>
      <c r="AE20" s="120" t="s">
        <v>389</v>
      </c>
      <c r="AF20" s="120" t="s">
        <v>389</v>
      </c>
      <c r="AG20" s="115" t="s">
        <v>389</v>
      </c>
      <c r="AH20" s="115" t="s">
        <v>389</v>
      </c>
      <c r="AI20" s="115" t="s">
        <v>389</v>
      </c>
      <c r="AJ20" s="115" t="s">
        <v>389</v>
      </c>
      <c r="AK20" s="115" t="s">
        <v>389</v>
      </c>
      <c r="AL20" s="115" t="s">
        <v>389</v>
      </c>
      <c r="AM20" s="115" t="s">
        <v>389</v>
      </c>
      <c r="AN20" s="115" t="s">
        <v>389</v>
      </c>
      <c r="AO20" s="115" t="s">
        <v>389</v>
      </c>
      <c r="AP20" s="115" t="s">
        <v>389</v>
      </c>
      <c r="AQ20" s="122" t="s">
        <v>389</v>
      </c>
      <c r="AR20" s="123" t="s">
        <v>389</v>
      </c>
      <c r="AS20" s="122" t="s">
        <v>389</v>
      </c>
    </row>
    <row r="21" spans="1:45" s="122" customFormat="1">
      <c r="A21" s="115" t="s">
        <v>34</v>
      </c>
      <c r="B21" s="115" t="s">
        <v>83</v>
      </c>
      <c r="C21" s="115" t="s">
        <v>226</v>
      </c>
      <c r="D21" s="117">
        <v>41388</v>
      </c>
      <c r="E21" s="115">
        <v>2013</v>
      </c>
      <c r="F21" s="116" t="s">
        <v>87</v>
      </c>
      <c r="G21" s="115" t="s">
        <v>85</v>
      </c>
      <c r="H21" s="116" t="s">
        <v>91</v>
      </c>
      <c r="I21" s="116" t="s">
        <v>90</v>
      </c>
      <c r="J21" s="115">
        <v>2.75</v>
      </c>
      <c r="K21" s="119" t="s">
        <v>389</v>
      </c>
      <c r="L21" s="119" t="s">
        <v>389</v>
      </c>
      <c r="M21" s="119" t="s">
        <v>389</v>
      </c>
      <c r="N21" s="119" t="s">
        <v>389</v>
      </c>
      <c r="O21" s="119" t="s">
        <v>389</v>
      </c>
      <c r="P21" s="118" t="s">
        <v>389</v>
      </c>
      <c r="Q21" s="120" t="s">
        <v>389</v>
      </c>
      <c r="R21" s="120" t="s">
        <v>389</v>
      </c>
      <c r="S21" s="115" t="s">
        <v>389</v>
      </c>
      <c r="T21" s="115" t="s">
        <v>389</v>
      </c>
      <c r="U21" s="120" t="s">
        <v>389</v>
      </c>
      <c r="V21" s="120" t="s">
        <v>389</v>
      </c>
      <c r="W21" s="120" t="s">
        <v>389</v>
      </c>
      <c r="X21" s="120" t="s">
        <v>389</v>
      </c>
      <c r="Y21" s="120" t="s">
        <v>389</v>
      </c>
      <c r="Z21" s="120" t="s">
        <v>389</v>
      </c>
      <c r="AA21" s="115" t="s">
        <v>389</v>
      </c>
      <c r="AB21" s="115" t="s">
        <v>389</v>
      </c>
      <c r="AC21" s="120" t="s">
        <v>389</v>
      </c>
      <c r="AD21" s="120" t="s">
        <v>389</v>
      </c>
      <c r="AE21" s="120" t="s">
        <v>389</v>
      </c>
      <c r="AF21" s="120" t="s">
        <v>389</v>
      </c>
      <c r="AG21" s="115" t="s">
        <v>389</v>
      </c>
      <c r="AH21" s="115" t="s">
        <v>389</v>
      </c>
      <c r="AI21" s="115" t="s">
        <v>389</v>
      </c>
      <c r="AJ21" s="115" t="s">
        <v>389</v>
      </c>
      <c r="AK21" s="115" t="s">
        <v>389</v>
      </c>
      <c r="AL21" s="115" t="s">
        <v>389</v>
      </c>
      <c r="AM21" s="115" t="s">
        <v>389</v>
      </c>
      <c r="AN21" s="115" t="s">
        <v>389</v>
      </c>
      <c r="AO21" s="115" t="s">
        <v>389</v>
      </c>
      <c r="AP21" s="115" t="s">
        <v>389</v>
      </c>
      <c r="AQ21" s="122" t="s">
        <v>389</v>
      </c>
      <c r="AR21" s="123" t="s">
        <v>389</v>
      </c>
      <c r="AS21" s="122" t="s">
        <v>389</v>
      </c>
    </row>
    <row r="22" spans="1:45" s="122" customFormat="1">
      <c r="A22" s="115" t="s">
        <v>23</v>
      </c>
      <c r="B22" s="115" t="s">
        <v>83</v>
      </c>
      <c r="C22" s="115" t="s">
        <v>226</v>
      </c>
      <c r="D22" s="117">
        <v>41388</v>
      </c>
      <c r="E22" s="115">
        <v>2013</v>
      </c>
      <c r="F22" s="116" t="s">
        <v>87</v>
      </c>
      <c r="G22" s="115" t="s">
        <v>85</v>
      </c>
      <c r="H22" s="116" t="s">
        <v>91</v>
      </c>
      <c r="I22" s="116" t="s">
        <v>90</v>
      </c>
      <c r="J22" s="115">
        <v>2.75</v>
      </c>
      <c r="K22" s="119" t="s">
        <v>389</v>
      </c>
      <c r="L22" s="119" t="s">
        <v>389</v>
      </c>
      <c r="M22" s="119" t="s">
        <v>389</v>
      </c>
      <c r="N22" s="119" t="s">
        <v>389</v>
      </c>
      <c r="O22" s="119" t="s">
        <v>389</v>
      </c>
      <c r="P22" s="118" t="s">
        <v>389</v>
      </c>
      <c r="Q22" s="120" t="s">
        <v>389</v>
      </c>
      <c r="R22" s="120" t="s">
        <v>389</v>
      </c>
      <c r="S22" s="115" t="s">
        <v>389</v>
      </c>
      <c r="T22" s="115" t="s">
        <v>389</v>
      </c>
      <c r="U22" s="120" t="s">
        <v>389</v>
      </c>
      <c r="V22" s="120" t="s">
        <v>389</v>
      </c>
      <c r="W22" s="120" t="s">
        <v>389</v>
      </c>
      <c r="X22" s="120" t="s">
        <v>389</v>
      </c>
      <c r="Y22" s="120" t="s">
        <v>389</v>
      </c>
      <c r="Z22" s="120" t="s">
        <v>389</v>
      </c>
      <c r="AA22" s="115" t="s">
        <v>389</v>
      </c>
      <c r="AB22" s="115" t="s">
        <v>389</v>
      </c>
      <c r="AC22" s="120" t="s">
        <v>389</v>
      </c>
      <c r="AD22" s="120" t="s">
        <v>389</v>
      </c>
      <c r="AE22" s="120" t="s">
        <v>389</v>
      </c>
      <c r="AF22" s="120" t="s">
        <v>389</v>
      </c>
      <c r="AG22" s="115" t="s">
        <v>389</v>
      </c>
      <c r="AH22" s="115" t="s">
        <v>389</v>
      </c>
      <c r="AI22" s="115" t="s">
        <v>389</v>
      </c>
      <c r="AJ22" s="115" t="s">
        <v>389</v>
      </c>
      <c r="AK22" s="115" t="s">
        <v>389</v>
      </c>
      <c r="AL22" s="115" t="s">
        <v>389</v>
      </c>
      <c r="AM22" s="115" t="s">
        <v>389</v>
      </c>
      <c r="AN22" s="115" t="s">
        <v>389</v>
      </c>
      <c r="AO22" s="115" t="s">
        <v>389</v>
      </c>
      <c r="AP22" s="115" t="s">
        <v>389</v>
      </c>
      <c r="AQ22" s="122" t="s">
        <v>389</v>
      </c>
      <c r="AR22" s="123" t="s">
        <v>389</v>
      </c>
      <c r="AS22" s="12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122" customFormat="1">
      <c r="A49" s="115" t="s">
        <v>33</v>
      </c>
      <c r="B49" s="115" t="s">
        <v>83</v>
      </c>
      <c r="C49" s="116" t="s">
        <v>224</v>
      </c>
      <c r="D49" s="124">
        <v>41470</v>
      </c>
      <c r="E49" s="115">
        <v>2013</v>
      </c>
      <c r="F49" s="115" t="s">
        <v>86</v>
      </c>
      <c r="G49" s="115" t="s">
        <v>85</v>
      </c>
      <c r="H49" s="116" t="s">
        <v>91</v>
      </c>
      <c r="I49" s="116" t="s">
        <v>92</v>
      </c>
      <c r="J49" s="115">
        <v>10</v>
      </c>
      <c r="K49" s="115">
        <v>1</v>
      </c>
      <c r="L49" s="118">
        <v>27.9922</v>
      </c>
      <c r="M49" s="118" t="s">
        <v>389</v>
      </c>
      <c r="N49" s="118">
        <v>363.30599999999998</v>
      </c>
      <c r="O49" s="119" t="s">
        <v>389</v>
      </c>
      <c r="P49" s="115">
        <v>8.6385699999999996</v>
      </c>
      <c r="Q49" s="120" t="s">
        <v>389</v>
      </c>
      <c r="R49" s="120" t="s">
        <v>389</v>
      </c>
      <c r="S49" s="115" t="s">
        <v>389</v>
      </c>
      <c r="T49" s="115" t="s">
        <v>389</v>
      </c>
      <c r="U49" s="120" t="s">
        <v>389</v>
      </c>
      <c r="V49" s="120" t="s">
        <v>389</v>
      </c>
      <c r="W49" s="120" t="s">
        <v>389</v>
      </c>
      <c r="X49" s="120" t="s">
        <v>389</v>
      </c>
      <c r="Y49" s="120" t="s">
        <v>389</v>
      </c>
      <c r="Z49" s="120" t="s">
        <v>389</v>
      </c>
      <c r="AA49" s="115" t="s">
        <v>389</v>
      </c>
      <c r="AB49" s="115" t="s">
        <v>389</v>
      </c>
      <c r="AC49" s="120" t="s">
        <v>389</v>
      </c>
      <c r="AD49" s="120" t="s">
        <v>389</v>
      </c>
      <c r="AE49" s="120" t="s">
        <v>389</v>
      </c>
      <c r="AF49" s="120" t="s">
        <v>389</v>
      </c>
      <c r="AG49" s="115" t="s">
        <v>389</v>
      </c>
      <c r="AH49" s="115" t="s">
        <v>389</v>
      </c>
      <c r="AI49" s="115" t="s">
        <v>389</v>
      </c>
      <c r="AJ49" s="115" t="s">
        <v>389</v>
      </c>
      <c r="AK49" s="115" t="s">
        <v>389</v>
      </c>
      <c r="AL49" s="115" t="s">
        <v>389</v>
      </c>
      <c r="AM49" s="115" t="s">
        <v>389</v>
      </c>
      <c r="AN49" s="115" t="s">
        <v>389</v>
      </c>
      <c r="AO49" s="115">
        <v>4.1227</v>
      </c>
      <c r="AP49" s="121">
        <v>1042.5999999999999</v>
      </c>
      <c r="AQ49" s="122" t="s">
        <v>389</v>
      </c>
      <c r="AR49" s="123" t="s">
        <v>389</v>
      </c>
      <c r="AS49" s="122" t="s">
        <v>389</v>
      </c>
    </row>
    <row r="50" spans="1:45" s="122" customFormat="1">
      <c r="A50" s="115" t="s">
        <v>10</v>
      </c>
      <c r="B50" s="115" t="s">
        <v>83</v>
      </c>
      <c r="C50" s="116" t="s">
        <v>224</v>
      </c>
      <c r="D50" s="124">
        <v>41470</v>
      </c>
      <c r="E50" s="115">
        <v>2013</v>
      </c>
      <c r="F50" s="115" t="s">
        <v>86</v>
      </c>
      <c r="G50" s="115" t="s">
        <v>85</v>
      </c>
      <c r="H50" s="115" t="s">
        <v>91</v>
      </c>
      <c r="I50" s="115" t="s">
        <v>92</v>
      </c>
      <c r="J50" s="115">
        <v>10</v>
      </c>
      <c r="K50" s="115">
        <v>1</v>
      </c>
      <c r="L50" s="118">
        <v>27.9922</v>
      </c>
      <c r="M50" s="118" t="s">
        <v>389</v>
      </c>
      <c r="N50" s="118">
        <v>363.30599999999998</v>
      </c>
      <c r="O50" s="119" t="s">
        <v>389</v>
      </c>
      <c r="P50" s="115">
        <v>8.6385699999999996</v>
      </c>
      <c r="Q50" s="120" t="s">
        <v>389</v>
      </c>
      <c r="R50" s="120" t="s">
        <v>389</v>
      </c>
      <c r="S50" s="115" t="s">
        <v>389</v>
      </c>
      <c r="T50" s="115" t="s">
        <v>389</v>
      </c>
      <c r="U50" s="120" t="s">
        <v>389</v>
      </c>
      <c r="V50" s="120" t="s">
        <v>389</v>
      </c>
      <c r="W50" s="120" t="s">
        <v>389</v>
      </c>
      <c r="X50" s="120" t="s">
        <v>389</v>
      </c>
      <c r="Y50" s="120" t="s">
        <v>389</v>
      </c>
      <c r="Z50" s="120" t="s">
        <v>389</v>
      </c>
      <c r="AA50" s="115" t="s">
        <v>389</v>
      </c>
      <c r="AB50" s="115" t="s">
        <v>389</v>
      </c>
      <c r="AC50" s="120" t="s">
        <v>389</v>
      </c>
      <c r="AD50" s="120" t="s">
        <v>389</v>
      </c>
      <c r="AE50" s="120" t="s">
        <v>389</v>
      </c>
      <c r="AF50" s="120" t="s">
        <v>389</v>
      </c>
      <c r="AG50" s="115" t="s">
        <v>389</v>
      </c>
      <c r="AH50" s="115" t="s">
        <v>389</v>
      </c>
      <c r="AI50" s="115" t="s">
        <v>389</v>
      </c>
      <c r="AJ50" s="115" t="s">
        <v>389</v>
      </c>
      <c r="AK50" s="115" t="s">
        <v>389</v>
      </c>
      <c r="AL50" s="115" t="s">
        <v>389</v>
      </c>
      <c r="AM50" s="115" t="s">
        <v>389</v>
      </c>
      <c r="AN50" s="115" t="s">
        <v>389</v>
      </c>
      <c r="AO50" s="115">
        <v>4.1227</v>
      </c>
      <c r="AP50" s="121">
        <v>1042.5999999999999</v>
      </c>
      <c r="AQ50" s="122" t="s">
        <v>389</v>
      </c>
      <c r="AR50" s="123" t="s">
        <v>389</v>
      </c>
      <c r="AS50" s="122" t="s">
        <v>389</v>
      </c>
    </row>
    <row r="51" spans="1:45" s="122" customFormat="1">
      <c r="A51" s="115" t="s">
        <v>80</v>
      </c>
      <c r="B51" s="115" t="s">
        <v>83</v>
      </c>
      <c r="C51" s="116" t="s">
        <v>224</v>
      </c>
      <c r="D51" s="124">
        <v>41470</v>
      </c>
      <c r="E51" s="115">
        <v>2013</v>
      </c>
      <c r="F51" s="116" t="s">
        <v>87</v>
      </c>
      <c r="G51" s="115" t="s">
        <v>85</v>
      </c>
      <c r="H51" s="116" t="s">
        <v>91</v>
      </c>
      <c r="I51" s="116" t="s">
        <v>92</v>
      </c>
      <c r="J51" s="115">
        <v>10</v>
      </c>
      <c r="K51" s="115">
        <v>1</v>
      </c>
      <c r="L51" s="118">
        <v>27.9922</v>
      </c>
      <c r="M51" s="118" t="s">
        <v>389</v>
      </c>
      <c r="N51" s="118">
        <v>363.30599999999998</v>
      </c>
      <c r="O51" s="119" t="s">
        <v>389</v>
      </c>
      <c r="P51" s="115">
        <v>8.6385699999999996</v>
      </c>
      <c r="Q51" s="120" t="s">
        <v>389</v>
      </c>
      <c r="R51" s="120" t="s">
        <v>389</v>
      </c>
      <c r="S51" s="115" t="s">
        <v>389</v>
      </c>
      <c r="T51" s="115" t="s">
        <v>389</v>
      </c>
      <c r="U51" s="120" t="s">
        <v>389</v>
      </c>
      <c r="V51" s="120" t="s">
        <v>389</v>
      </c>
      <c r="W51" s="120" t="s">
        <v>389</v>
      </c>
      <c r="X51" s="120" t="s">
        <v>389</v>
      </c>
      <c r="Y51" s="120" t="s">
        <v>389</v>
      </c>
      <c r="Z51" s="120" t="s">
        <v>389</v>
      </c>
      <c r="AA51" s="115" t="s">
        <v>389</v>
      </c>
      <c r="AB51" s="115" t="s">
        <v>389</v>
      </c>
      <c r="AC51" s="120" t="s">
        <v>389</v>
      </c>
      <c r="AD51" s="120" t="s">
        <v>389</v>
      </c>
      <c r="AE51" s="120" t="s">
        <v>389</v>
      </c>
      <c r="AF51" s="120" t="s">
        <v>389</v>
      </c>
      <c r="AG51" s="115" t="s">
        <v>389</v>
      </c>
      <c r="AH51" s="115" t="s">
        <v>389</v>
      </c>
      <c r="AI51" s="115" t="s">
        <v>389</v>
      </c>
      <c r="AJ51" s="115" t="s">
        <v>389</v>
      </c>
      <c r="AK51" s="115" t="s">
        <v>389</v>
      </c>
      <c r="AL51" s="115" t="s">
        <v>389</v>
      </c>
      <c r="AM51" s="115" t="s">
        <v>389</v>
      </c>
      <c r="AN51" s="115" t="s">
        <v>389</v>
      </c>
      <c r="AO51" s="115">
        <v>4.1227</v>
      </c>
      <c r="AP51" s="121">
        <v>1042.5999999999999</v>
      </c>
      <c r="AQ51" s="122" t="s">
        <v>389</v>
      </c>
      <c r="AR51" s="123" t="s">
        <v>389</v>
      </c>
      <c r="AS51" s="122" t="s">
        <v>389</v>
      </c>
    </row>
    <row r="52" spans="1:45" s="122" customFormat="1">
      <c r="A52" s="115" t="s">
        <v>45</v>
      </c>
      <c r="B52" s="115" t="s">
        <v>83</v>
      </c>
      <c r="C52" s="116" t="s">
        <v>224</v>
      </c>
      <c r="D52" s="124">
        <v>41470</v>
      </c>
      <c r="E52" s="115">
        <v>2013</v>
      </c>
      <c r="F52" s="115" t="s">
        <v>86</v>
      </c>
      <c r="G52" s="115" t="s">
        <v>85</v>
      </c>
      <c r="H52" s="116" t="s">
        <v>89</v>
      </c>
      <c r="I52" s="116" t="s">
        <v>92</v>
      </c>
      <c r="J52" s="115">
        <v>8.5</v>
      </c>
      <c r="K52" s="115">
        <v>10.4</v>
      </c>
      <c r="L52" s="118">
        <v>17.5562</v>
      </c>
      <c r="M52" s="118" t="s">
        <v>389</v>
      </c>
      <c r="N52" s="118">
        <v>329.55200000000002</v>
      </c>
      <c r="O52" s="119" t="s">
        <v>389</v>
      </c>
      <c r="P52" s="115">
        <v>-0.41559000000000001</v>
      </c>
      <c r="Q52" s="120" t="s">
        <v>389</v>
      </c>
      <c r="R52" s="120" t="s">
        <v>389</v>
      </c>
      <c r="S52" s="115" t="s">
        <v>389</v>
      </c>
      <c r="T52" s="115" t="s">
        <v>389</v>
      </c>
      <c r="U52" s="120" t="s">
        <v>389</v>
      </c>
      <c r="V52" s="120" t="s">
        <v>389</v>
      </c>
      <c r="W52" s="120" t="s">
        <v>389</v>
      </c>
      <c r="X52" s="120" t="s">
        <v>389</v>
      </c>
      <c r="Y52" s="120" t="s">
        <v>389</v>
      </c>
      <c r="Z52" s="120" t="s">
        <v>389</v>
      </c>
      <c r="AA52" s="115" t="s">
        <v>389</v>
      </c>
      <c r="AB52" s="115" t="s">
        <v>389</v>
      </c>
      <c r="AC52" s="120" t="s">
        <v>389</v>
      </c>
      <c r="AD52" s="120" t="s">
        <v>389</v>
      </c>
      <c r="AE52" s="120" t="s">
        <v>389</v>
      </c>
      <c r="AF52" s="120" t="s">
        <v>389</v>
      </c>
      <c r="AG52" s="115" t="s">
        <v>389</v>
      </c>
      <c r="AH52" s="115" t="s">
        <v>389</v>
      </c>
      <c r="AI52" s="115" t="s">
        <v>389</v>
      </c>
      <c r="AJ52" s="115" t="s">
        <v>389</v>
      </c>
      <c r="AK52" s="115" t="s">
        <v>389</v>
      </c>
      <c r="AL52" s="115" t="s">
        <v>389</v>
      </c>
      <c r="AM52" s="115" t="s">
        <v>389</v>
      </c>
      <c r="AN52" s="115" t="s">
        <v>389</v>
      </c>
      <c r="AO52" s="115">
        <v>1.9165000000000001</v>
      </c>
      <c r="AP52" s="121">
        <v>4.0103E-2</v>
      </c>
      <c r="AQ52" s="122" t="s">
        <v>389</v>
      </c>
      <c r="AR52" s="123" t="s">
        <v>389</v>
      </c>
      <c r="AS52" s="122" t="s">
        <v>389</v>
      </c>
    </row>
    <row r="53" spans="1:45" s="122" customFormat="1">
      <c r="A53" s="115" t="s">
        <v>46</v>
      </c>
      <c r="B53" s="115" t="s">
        <v>83</v>
      </c>
      <c r="C53" s="116" t="s">
        <v>224</v>
      </c>
      <c r="D53" s="124">
        <v>41470</v>
      </c>
      <c r="E53" s="115">
        <v>2013</v>
      </c>
      <c r="F53" s="115" t="s">
        <v>86</v>
      </c>
      <c r="G53" s="115" t="s">
        <v>85</v>
      </c>
      <c r="H53" s="116" t="s">
        <v>89</v>
      </c>
      <c r="I53" s="116" t="s">
        <v>92</v>
      </c>
      <c r="J53" s="115">
        <v>8.5</v>
      </c>
      <c r="K53" s="115">
        <v>10.4</v>
      </c>
      <c r="L53" s="118">
        <v>17.5562</v>
      </c>
      <c r="M53" s="118" t="s">
        <v>389</v>
      </c>
      <c r="N53" s="118">
        <v>329.55200000000002</v>
      </c>
      <c r="O53" s="119" t="s">
        <v>389</v>
      </c>
      <c r="P53" s="115">
        <v>-0.41559000000000001</v>
      </c>
      <c r="Q53" s="120" t="s">
        <v>389</v>
      </c>
      <c r="R53" s="120" t="s">
        <v>389</v>
      </c>
      <c r="S53" s="115" t="s">
        <v>389</v>
      </c>
      <c r="T53" s="115" t="s">
        <v>389</v>
      </c>
      <c r="U53" s="120" t="s">
        <v>389</v>
      </c>
      <c r="V53" s="120" t="s">
        <v>389</v>
      </c>
      <c r="W53" s="120" t="s">
        <v>389</v>
      </c>
      <c r="X53" s="120" t="s">
        <v>389</v>
      </c>
      <c r="Y53" s="120" t="s">
        <v>389</v>
      </c>
      <c r="Z53" s="120" t="s">
        <v>389</v>
      </c>
      <c r="AA53" s="115" t="s">
        <v>389</v>
      </c>
      <c r="AB53" s="115" t="s">
        <v>389</v>
      </c>
      <c r="AC53" s="120" t="s">
        <v>389</v>
      </c>
      <c r="AD53" s="120" t="s">
        <v>389</v>
      </c>
      <c r="AE53" s="120" t="s">
        <v>389</v>
      </c>
      <c r="AF53" s="120" t="s">
        <v>389</v>
      </c>
      <c r="AG53" s="115" t="s">
        <v>389</v>
      </c>
      <c r="AH53" s="115" t="s">
        <v>389</v>
      </c>
      <c r="AI53" s="115" t="s">
        <v>389</v>
      </c>
      <c r="AJ53" s="115" t="s">
        <v>389</v>
      </c>
      <c r="AK53" s="115" t="s">
        <v>389</v>
      </c>
      <c r="AL53" s="115" t="s">
        <v>389</v>
      </c>
      <c r="AM53" s="115" t="s">
        <v>389</v>
      </c>
      <c r="AN53" s="115" t="s">
        <v>389</v>
      </c>
      <c r="AO53" s="115">
        <v>1.9165000000000001</v>
      </c>
      <c r="AP53" s="121">
        <v>4.0103E-2</v>
      </c>
      <c r="AQ53" s="122" t="s">
        <v>389</v>
      </c>
      <c r="AR53" s="123" t="s">
        <v>389</v>
      </c>
      <c r="AS53" s="122" t="s">
        <v>389</v>
      </c>
    </row>
    <row r="54" spans="1:45" s="122" customFormat="1">
      <c r="A54" s="115" t="s">
        <v>25</v>
      </c>
      <c r="B54" s="115" t="s">
        <v>83</v>
      </c>
      <c r="C54" s="116" t="s">
        <v>224</v>
      </c>
      <c r="D54" s="124">
        <v>41470</v>
      </c>
      <c r="E54" s="115">
        <v>2013</v>
      </c>
      <c r="F54" s="115" t="s">
        <v>87</v>
      </c>
      <c r="G54" s="115" t="s">
        <v>85</v>
      </c>
      <c r="H54" s="116" t="s">
        <v>89</v>
      </c>
      <c r="I54" s="116" t="s">
        <v>92</v>
      </c>
      <c r="J54" s="115">
        <v>8.5</v>
      </c>
      <c r="K54" s="115">
        <v>10.4</v>
      </c>
      <c r="L54" s="118">
        <v>17.5562</v>
      </c>
      <c r="M54" s="118" t="s">
        <v>389</v>
      </c>
      <c r="N54" s="118">
        <v>329.55200000000002</v>
      </c>
      <c r="O54" s="119" t="s">
        <v>389</v>
      </c>
      <c r="P54" s="115">
        <v>-0.41559000000000001</v>
      </c>
      <c r="Q54" s="120" t="s">
        <v>389</v>
      </c>
      <c r="R54" s="120" t="s">
        <v>389</v>
      </c>
      <c r="S54" s="115" t="s">
        <v>389</v>
      </c>
      <c r="T54" s="115" t="s">
        <v>389</v>
      </c>
      <c r="U54" s="120" t="s">
        <v>389</v>
      </c>
      <c r="V54" s="120" t="s">
        <v>389</v>
      </c>
      <c r="W54" s="120" t="s">
        <v>389</v>
      </c>
      <c r="X54" s="120" t="s">
        <v>389</v>
      </c>
      <c r="Y54" s="120" t="s">
        <v>389</v>
      </c>
      <c r="Z54" s="120" t="s">
        <v>389</v>
      </c>
      <c r="AA54" s="115" t="s">
        <v>389</v>
      </c>
      <c r="AB54" s="115" t="s">
        <v>389</v>
      </c>
      <c r="AC54" s="120" t="s">
        <v>389</v>
      </c>
      <c r="AD54" s="120" t="s">
        <v>389</v>
      </c>
      <c r="AE54" s="120" t="s">
        <v>389</v>
      </c>
      <c r="AF54" s="120" t="s">
        <v>389</v>
      </c>
      <c r="AG54" s="115" t="s">
        <v>389</v>
      </c>
      <c r="AH54" s="115" t="s">
        <v>389</v>
      </c>
      <c r="AI54" s="115" t="s">
        <v>389</v>
      </c>
      <c r="AJ54" s="115" t="s">
        <v>389</v>
      </c>
      <c r="AK54" s="115" t="s">
        <v>389</v>
      </c>
      <c r="AL54" s="115" t="s">
        <v>389</v>
      </c>
      <c r="AM54" s="115" t="s">
        <v>389</v>
      </c>
      <c r="AN54" s="115" t="s">
        <v>389</v>
      </c>
      <c r="AO54" s="115">
        <v>1.9165000000000001</v>
      </c>
      <c r="AP54" s="121">
        <v>4.0103E-2</v>
      </c>
      <c r="AQ54" s="122" t="s">
        <v>389</v>
      </c>
      <c r="AR54" s="123" t="s">
        <v>389</v>
      </c>
      <c r="AS54" s="12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122" customFormat="1">
      <c r="A73" s="115" t="s">
        <v>51</v>
      </c>
      <c r="B73" s="115" t="s">
        <v>83</v>
      </c>
      <c r="C73" s="116" t="s">
        <v>225</v>
      </c>
      <c r="D73" s="117">
        <v>41540</v>
      </c>
      <c r="E73" s="115">
        <v>2013</v>
      </c>
      <c r="F73" s="116" t="s">
        <v>86</v>
      </c>
      <c r="G73" s="115" t="s">
        <v>85</v>
      </c>
      <c r="H73" s="116" t="s">
        <v>91</v>
      </c>
      <c r="I73" s="115" t="s">
        <v>90</v>
      </c>
      <c r="J73" s="115">
        <v>10</v>
      </c>
      <c r="K73" s="115">
        <v>2</v>
      </c>
      <c r="L73" s="115">
        <v>18.613399999999999</v>
      </c>
      <c r="M73" s="115">
        <v>344.71</v>
      </c>
      <c r="N73" s="118" t="s">
        <v>389</v>
      </c>
      <c r="O73" s="119" t="s">
        <v>389</v>
      </c>
      <c r="P73" s="115" t="s">
        <v>389</v>
      </c>
      <c r="Q73" s="120" t="s">
        <v>389</v>
      </c>
      <c r="R73" s="120" t="s">
        <v>389</v>
      </c>
      <c r="S73" s="115" t="s">
        <v>389</v>
      </c>
      <c r="T73" s="115" t="s">
        <v>389</v>
      </c>
      <c r="U73" s="120" t="s">
        <v>389</v>
      </c>
      <c r="V73" s="120" t="s">
        <v>389</v>
      </c>
      <c r="W73" s="120" t="s">
        <v>389</v>
      </c>
      <c r="X73" s="120" t="s">
        <v>389</v>
      </c>
      <c r="Y73" s="120" t="s">
        <v>389</v>
      </c>
      <c r="Z73" s="120" t="s">
        <v>389</v>
      </c>
      <c r="AA73" s="115" t="s">
        <v>389</v>
      </c>
      <c r="AB73" s="120" t="s">
        <v>389</v>
      </c>
      <c r="AC73" s="120" t="s">
        <v>389</v>
      </c>
      <c r="AD73" s="120" t="s">
        <v>389</v>
      </c>
      <c r="AE73" s="120" t="s">
        <v>389</v>
      </c>
      <c r="AF73" s="120" t="s">
        <v>389</v>
      </c>
      <c r="AG73" s="120" t="s">
        <v>389</v>
      </c>
      <c r="AH73" s="120" t="s">
        <v>389</v>
      </c>
      <c r="AI73" s="120" t="s">
        <v>389</v>
      </c>
      <c r="AJ73" s="120" t="s">
        <v>389</v>
      </c>
      <c r="AK73" s="120" t="s">
        <v>389</v>
      </c>
      <c r="AL73" s="120" t="s">
        <v>389</v>
      </c>
      <c r="AM73" s="120" t="s">
        <v>389</v>
      </c>
      <c r="AN73" s="120" t="s">
        <v>389</v>
      </c>
      <c r="AO73" s="116">
        <v>24.343800000000002</v>
      </c>
      <c r="AP73" s="121">
        <v>2.6959</v>
      </c>
      <c r="AQ73" s="122" t="s">
        <v>389</v>
      </c>
      <c r="AR73" s="123" t="s">
        <v>389</v>
      </c>
      <c r="AS73" s="122" t="s">
        <v>389</v>
      </c>
    </row>
    <row r="74" spans="1:45" s="122" customFormat="1">
      <c r="A74" s="115" t="s">
        <v>52</v>
      </c>
      <c r="B74" s="115" t="s">
        <v>83</v>
      </c>
      <c r="C74" s="116" t="s">
        <v>225</v>
      </c>
      <c r="D74" s="117">
        <v>41540</v>
      </c>
      <c r="E74" s="115">
        <v>2013</v>
      </c>
      <c r="F74" s="116" t="s">
        <v>86</v>
      </c>
      <c r="G74" s="115" t="s">
        <v>85</v>
      </c>
      <c r="H74" s="116" t="s">
        <v>91</v>
      </c>
      <c r="I74" s="115" t="s">
        <v>90</v>
      </c>
      <c r="J74" s="115">
        <v>10</v>
      </c>
      <c r="K74" s="115">
        <v>2</v>
      </c>
      <c r="L74" s="115">
        <v>18.613399999999999</v>
      </c>
      <c r="M74" s="115">
        <v>344.71</v>
      </c>
      <c r="N74" s="118" t="s">
        <v>389</v>
      </c>
      <c r="O74" s="119" t="s">
        <v>389</v>
      </c>
      <c r="P74" s="115" t="s">
        <v>389</v>
      </c>
      <c r="Q74" s="120" t="s">
        <v>389</v>
      </c>
      <c r="R74" s="120" t="s">
        <v>389</v>
      </c>
      <c r="S74" s="115" t="s">
        <v>389</v>
      </c>
      <c r="T74" s="115" t="s">
        <v>389</v>
      </c>
      <c r="U74" s="120" t="s">
        <v>389</v>
      </c>
      <c r="V74" s="120" t="s">
        <v>389</v>
      </c>
      <c r="W74" s="120" t="s">
        <v>389</v>
      </c>
      <c r="X74" s="120" t="s">
        <v>389</v>
      </c>
      <c r="Y74" s="120" t="s">
        <v>389</v>
      </c>
      <c r="Z74" s="120" t="s">
        <v>389</v>
      </c>
      <c r="AA74" s="115" t="s">
        <v>389</v>
      </c>
      <c r="AB74" s="120" t="s">
        <v>389</v>
      </c>
      <c r="AC74" s="120" t="s">
        <v>389</v>
      </c>
      <c r="AD74" s="120" t="s">
        <v>389</v>
      </c>
      <c r="AE74" s="120" t="s">
        <v>389</v>
      </c>
      <c r="AF74" s="120" t="s">
        <v>389</v>
      </c>
      <c r="AG74" s="120" t="s">
        <v>389</v>
      </c>
      <c r="AH74" s="120" t="s">
        <v>389</v>
      </c>
      <c r="AI74" s="120" t="s">
        <v>389</v>
      </c>
      <c r="AJ74" s="120" t="s">
        <v>389</v>
      </c>
      <c r="AK74" s="120" t="s">
        <v>389</v>
      </c>
      <c r="AL74" s="120" t="s">
        <v>389</v>
      </c>
      <c r="AM74" s="120" t="s">
        <v>389</v>
      </c>
      <c r="AN74" s="120" t="s">
        <v>389</v>
      </c>
      <c r="AO74" s="116">
        <v>24.343800000000002</v>
      </c>
      <c r="AP74" s="121">
        <v>2.6959</v>
      </c>
      <c r="AQ74" s="122" t="s">
        <v>389</v>
      </c>
      <c r="AR74" s="123" t="s">
        <v>389</v>
      </c>
      <c r="AS74" s="122" t="s">
        <v>389</v>
      </c>
    </row>
    <row r="75" spans="1:45" s="122" customFormat="1">
      <c r="A75" s="115" t="s">
        <v>30</v>
      </c>
      <c r="B75" s="115" t="s">
        <v>83</v>
      </c>
      <c r="C75" s="116" t="s">
        <v>225</v>
      </c>
      <c r="D75" s="117">
        <v>41540</v>
      </c>
      <c r="E75" s="115">
        <v>2013</v>
      </c>
      <c r="F75" s="115" t="s">
        <v>87</v>
      </c>
      <c r="G75" s="115" t="s">
        <v>85</v>
      </c>
      <c r="H75" s="116" t="s">
        <v>91</v>
      </c>
      <c r="I75" s="116" t="s">
        <v>90</v>
      </c>
      <c r="J75" s="115">
        <v>10</v>
      </c>
      <c r="K75" s="115">
        <v>2</v>
      </c>
      <c r="L75" s="115">
        <v>18.613399999999999</v>
      </c>
      <c r="M75" s="115">
        <v>344.71</v>
      </c>
      <c r="N75" s="118" t="s">
        <v>389</v>
      </c>
      <c r="O75" s="119" t="s">
        <v>389</v>
      </c>
      <c r="P75" s="115" t="s">
        <v>389</v>
      </c>
      <c r="Q75" s="120" t="s">
        <v>389</v>
      </c>
      <c r="R75" s="120" t="s">
        <v>389</v>
      </c>
      <c r="S75" s="115" t="s">
        <v>389</v>
      </c>
      <c r="T75" s="115" t="s">
        <v>389</v>
      </c>
      <c r="U75" s="120" t="s">
        <v>389</v>
      </c>
      <c r="V75" s="120" t="s">
        <v>389</v>
      </c>
      <c r="W75" s="120" t="s">
        <v>389</v>
      </c>
      <c r="X75" s="120" t="s">
        <v>389</v>
      </c>
      <c r="Y75" s="120" t="s">
        <v>389</v>
      </c>
      <c r="Z75" s="120" t="s">
        <v>389</v>
      </c>
      <c r="AA75" s="115" t="s">
        <v>389</v>
      </c>
      <c r="AB75" s="120" t="s">
        <v>389</v>
      </c>
      <c r="AC75" s="120" t="s">
        <v>389</v>
      </c>
      <c r="AD75" s="120" t="s">
        <v>389</v>
      </c>
      <c r="AE75" s="120" t="s">
        <v>389</v>
      </c>
      <c r="AF75" s="120" t="s">
        <v>389</v>
      </c>
      <c r="AG75" s="120" t="s">
        <v>389</v>
      </c>
      <c r="AH75" s="120" t="s">
        <v>389</v>
      </c>
      <c r="AI75" s="120" t="s">
        <v>389</v>
      </c>
      <c r="AJ75" s="120" t="s">
        <v>389</v>
      </c>
      <c r="AK75" s="120" t="s">
        <v>389</v>
      </c>
      <c r="AL75" s="120" t="s">
        <v>389</v>
      </c>
      <c r="AM75" s="120" t="s">
        <v>389</v>
      </c>
      <c r="AN75" s="120" t="s">
        <v>389</v>
      </c>
      <c r="AO75" s="116">
        <v>24.343800000000002</v>
      </c>
      <c r="AP75" s="121">
        <v>2.6959</v>
      </c>
      <c r="AQ75" s="122" t="s">
        <v>389</v>
      </c>
      <c r="AR75" s="123" t="s">
        <v>389</v>
      </c>
      <c r="AS75" s="122" t="s">
        <v>389</v>
      </c>
    </row>
    <row r="76" spans="1:45" s="122" customFormat="1">
      <c r="A76" s="115" t="s">
        <v>53</v>
      </c>
      <c r="B76" s="115" t="s">
        <v>83</v>
      </c>
      <c r="C76" s="116" t="s">
        <v>225</v>
      </c>
      <c r="D76" s="117">
        <v>41540</v>
      </c>
      <c r="E76" s="115">
        <v>2013</v>
      </c>
      <c r="F76" s="116" t="s">
        <v>86</v>
      </c>
      <c r="G76" s="115" t="s">
        <v>85</v>
      </c>
      <c r="H76" s="116" t="s">
        <v>89</v>
      </c>
      <c r="I76" s="115" t="s">
        <v>90</v>
      </c>
      <c r="J76" s="115">
        <v>10</v>
      </c>
      <c r="K76" s="115">
        <v>8</v>
      </c>
      <c r="L76" s="115">
        <v>17.077999999999999</v>
      </c>
      <c r="M76" s="115">
        <v>311.97000000000003</v>
      </c>
      <c r="N76" s="118" t="s">
        <v>389</v>
      </c>
      <c r="O76" s="119" t="s">
        <v>389</v>
      </c>
      <c r="P76" s="115" t="s">
        <v>389</v>
      </c>
      <c r="Q76" s="120" t="s">
        <v>389</v>
      </c>
      <c r="R76" s="120" t="s">
        <v>389</v>
      </c>
      <c r="S76" s="115" t="s">
        <v>389</v>
      </c>
      <c r="T76" s="115" t="s">
        <v>389</v>
      </c>
      <c r="U76" s="120" t="s">
        <v>389</v>
      </c>
      <c r="V76" s="120" t="s">
        <v>389</v>
      </c>
      <c r="W76" s="120" t="s">
        <v>389</v>
      </c>
      <c r="X76" s="120" t="s">
        <v>389</v>
      </c>
      <c r="Y76" s="120" t="s">
        <v>389</v>
      </c>
      <c r="Z76" s="120" t="s">
        <v>389</v>
      </c>
      <c r="AA76" s="115" t="s">
        <v>389</v>
      </c>
      <c r="AB76" s="120" t="s">
        <v>389</v>
      </c>
      <c r="AC76" s="120" t="s">
        <v>389</v>
      </c>
      <c r="AD76" s="120" t="s">
        <v>389</v>
      </c>
      <c r="AE76" s="120" t="s">
        <v>389</v>
      </c>
      <c r="AF76" s="120" t="s">
        <v>389</v>
      </c>
      <c r="AG76" s="120" t="s">
        <v>389</v>
      </c>
      <c r="AH76" s="120" t="s">
        <v>389</v>
      </c>
      <c r="AI76" s="120" t="s">
        <v>389</v>
      </c>
      <c r="AJ76" s="120" t="s">
        <v>389</v>
      </c>
      <c r="AK76" s="120" t="s">
        <v>389</v>
      </c>
      <c r="AL76" s="120" t="s">
        <v>389</v>
      </c>
      <c r="AM76" s="120" t="s">
        <v>389</v>
      </c>
      <c r="AN76" s="120" t="s">
        <v>389</v>
      </c>
      <c r="AO76" s="115">
        <v>24.306999999999999</v>
      </c>
      <c r="AP76" s="121">
        <v>3.0000000000000001E-3</v>
      </c>
      <c r="AQ76" s="122" t="s">
        <v>389</v>
      </c>
      <c r="AR76" s="123" t="s">
        <v>389</v>
      </c>
      <c r="AS76" s="122" t="s">
        <v>389</v>
      </c>
    </row>
    <row r="77" spans="1:45" s="122" customFormat="1">
      <c r="A77" s="115" t="s">
        <v>6</v>
      </c>
      <c r="B77" s="115" t="s">
        <v>83</v>
      </c>
      <c r="C77" s="116" t="s">
        <v>225</v>
      </c>
      <c r="D77" s="117">
        <v>41540</v>
      </c>
      <c r="E77" s="115">
        <v>2013</v>
      </c>
      <c r="F77" s="115" t="s">
        <v>86</v>
      </c>
      <c r="G77" s="115" t="s">
        <v>85</v>
      </c>
      <c r="H77" s="115" t="s">
        <v>89</v>
      </c>
      <c r="I77" s="115" t="s">
        <v>90</v>
      </c>
      <c r="J77" s="115">
        <v>10</v>
      </c>
      <c r="K77" s="115">
        <v>8</v>
      </c>
      <c r="L77" s="115">
        <v>17.077999999999999</v>
      </c>
      <c r="M77" s="115">
        <v>311.97000000000003</v>
      </c>
      <c r="N77" s="118" t="s">
        <v>389</v>
      </c>
      <c r="O77" s="119" t="s">
        <v>389</v>
      </c>
      <c r="P77" s="115" t="s">
        <v>389</v>
      </c>
      <c r="Q77" s="120" t="s">
        <v>389</v>
      </c>
      <c r="R77" s="120" t="s">
        <v>389</v>
      </c>
      <c r="S77" s="115" t="s">
        <v>389</v>
      </c>
      <c r="T77" s="115" t="s">
        <v>389</v>
      </c>
      <c r="U77" s="120" t="s">
        <v>389</v>
      </c>
      <c r="V77" s="120" t="s">
        <v>389</v>
      </c>
      <c r="W77" s="120" t="s">
        <v>389</v>
      </c>
      <c r="X77" s="120" t="s">
        <v>389</v>
      </c>
      <c r="Y77" s="120" t="s">
        <v>389</v>
      </c>
      <c r="Z77" s="120" t="s">
        <v>389</v>
      </c>
      <c r="AA77" s="115" t="s">
        <v>389</v>
      </c>
      <c r="AB77" s="120" t="s">
        <v>389</v>
      </c>
      <c r="AC77" s="120" t="s">
        <v>389</v>
      </c>
      <c r="AD77" s="120" t="s">
        <v>389</v>
      </c>
      <c r="AE77" s="120" t="s">
        <v>389</v>
      </c>
      <c r="AF77" s="120" t="s">
        <v>389</v>
      </c>
      <c r="AG77" s="120" t="s">
        <v>389</v>
      </c>
      <c r="AH77" s="120" t="s">
        <v>389</v>
      </c>
      <c r="AI77" s="120" t="s">
        <v>389</v>
      </c>
      <c r="AJ77" s="120" t="s">
        <v>389</v>
      </c>
      <c r="AK77" s="120" t="s">
        <v>389</v>
      </c>
      <c r="AL77" s="120" t="s">
        <v>389</v>
      </c>
      <c r="AM77" s="120" t="s">
        <v>389</v>
      </c>
      <c r="AN77" s="120" t="s">
        <v>389</v>
      </c>
      <c r="AO77" s="115">
        <v>24.306999999999999</v>
      </c>
      <c r="AP77" s="121">
        <v>3.0000000000000001E-3</v>
      </c>
      <c r="AQ77" s="122" t="s">
        <v>389</v>
      </c>
      <c r="AR77" s="123" t="s">
        <v>389</v>
      </c>
      <c r="AS77" s="122" t="s">
        <v>389</v>
      </c>
    </row>
    <row r="78" spans="1:45" s="122" customFormat="1">
      <c r="A78" s="115" t="s">
        <v>31</v>
      </c>
      <c r="B78" s="115" t="s">
        <v>83</v>
      </c>
      <c r="C78" s="116" t="s">
        <v>225</v>
      </c>
      <c r="D78" s="117">
        <v>41540</v>
      </c>
      <c r="E78" s="115">
        <v>2013</v>
      </c>
      <c r="F78" s="115" t="s">
        <v>87</v>
      </c>
      <c r="G78" s="115" t="s">
        <v>85</v>
      </c>
      <c r="H78" s="116" t="s">
        <v>89</v>
      </c>
      <c r="I78" s="116" t="s">
        <v>90</v>
      </c>
      <c r="J78" s="115">
        <v>10</v>
      </c>
      <c r="K78" s="115">
        <v>8</v>
      </c>
      <c r="L78" s="115">
        <v>17.077999999999999</v>
      </c>
      <c r="M78" s="115">
        <v>311.97000000000003</v>
      </c>
      <c r="N78" s="118" t="s">
        <v>389</v>
      </c>
      <c r="O78" s="119" t="s">
        <v>389</v>
      </c>
      <c r="P78" s="115" t="s">
        <v>389</v>
      </c>
      <c r="Q78" s="120" t="s">
        <v>389</v>
      </c>
      <c r="R78" s="120" t="s">
        <v>389</v>
      </c>
      <c r="S78" s="115" t="s">
        <v>389</v>
      </c>
      <c r="T78" s="115" t="s">
        <v>389</v>
      </c>
      <c r="U78" s="120" t="s">
        <v>389</v>
      </c>
      <c r="V78" s="120" t="s">
        <v>389</v>
      </c>
      <c r="W78" s="120" t="s">
        <v>389</v>
      </c>
      <c r="X78" s="120" t="s">
        <v>389</v>
      </c>
      <c r="Y78" s="120" t="s">
        <v>389</v>
      </c>
      <c r="Z78" s="120" t="s">
        <v>389</v>
      </c>
      <c r="AA78" s="115" t="s">
        <v>389</v>
      </c>
      <c r="AB78" s="120" t="s">
        <v>389</v>
      </c>
      <c r="AC78" s="120" t="s">
        <v>389</v>
      </c>
      <c r="AD78" s="120" t="s">
        <v>389</v>
      </c>
      <c r="AE78" s="120" t="s">
        <v>389</v>
      </c>
      <c r="AF78" s="120" t="s">
        <v>389</v>
      </c>
      <c r="AG78" s="120" t="s">
        <v>389</v>
      </c>
      <c r="AH78" s="120" t="s">
        <v>389</v>
      </c>
      <c r="AI78" s="120" t="s">
        <v>389</v>
      </c>
      <c r="AJ78" s="120" t="s">
        <v>389</v>
      </c>
      <c r="AK78" s="120" t="s">
        <v>389</v>
      </c>
      <c r="AL78" s="120" t="s">
        <v>389</v>
      </c>
      <c r="AM78" s="120" t="s">
        <v>389</v>
      </c>
      <c r="AN78" s="120" t="s">
        <v>389</v>
      </c>
      <c r="AO78" s="115">
        <v>24.306999999999999</v>
      </c>
      <c r="AP78" s="121">
        <v>3.0000000000000001E-3</v>
      </c>
      <c r="AQ78" s="122" t="s">
        <v>389</v>
      </c>
      <c r="AR78" s="123" t="s">
        <v>389</v>
      </c>
      <c r="AS78" s="12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topLeftCell="A20"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zoomScale="85" zoomScaleNormal="85" zoomScalePageLayoutView="85" workbookViewId="0">
      <selection activeCell="C13" sqref="C13"/>
    </sheetView>
  </sheetViews>
  <sheetFormatPr baseColWidth="10" defaultRowHeight="15" x14ac:dyDescent="0"/>
  <cols>
    <col min="1" max="1" width="15.6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469</v>
      </c>
    </row>
    <row r="2" spans="1:56" s="85" customFormat="1">
      <c r="A2" s="85" t="s">
        <v>452</v>
      </c>
      <c r="B2" s="85" t="s">
        <v>425</v>
      </c>
      <c r="C2" s="85" t="s">
        <v>424</v>
      </c>
      <c r="D2" s="84" t="s">
        <v>82</v>
      </c>
      <c r="E2" s="85" t="s">
        <v>442</v>
      </c>
      <c r="F2" s="85" t="s">
        <v>94</v>
      </c>
      <c r="G2" s="88" t="s">
        <v>463</v>
      </c>
      <c r="H2" s="86" t="s">
        <v>449</v>
      </c>
      <c r="I2" s="86" t="s">
        <v>453</v>
      </c>
      <c r="J2" s="87" t="s">
        <v>438</v>
      </c>
      <c r="K2" s="89" t="s">
        <v>455</v>
      </c>
      <c r="L2" s="86" t="s">
        <v>439</v>
      </c>
      <c r="M2" s="86" t="s">
        <v>456</v>
      </c>
      <c r="N2" s="86" t="s">
        <v>457</v>
      </c>
      <c r="O2" s="86" t="s">
        <v>458</v>
      </c>
      <c r="P2" s="89" t="s">
        <v>459</v>
      </c>
      <c r="Q2" s="86" t="s">
        <v>440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467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F3" s="104">
        <v>5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468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F4" s="92">
        <v>5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F5" s="107">
        <v>105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6" spans="1:56">
      <c r="A6" s="91" t="s">
        <v>85</v>
      </c>
      <c r="B6">
        <v>43.240965000000003</v>
      </c>
      <c r="C6">
        <v>86.278964999999999</v>
      </c>
      <c r="D6" s="91" t="s">
        <v>91</v>
      </c>
      <c r="E6" s="91">
        <v>9</v>
      </c>
      <c r="F6" s="91">
        <v>1.5</v>
      </c>
      <c r="G6">
        <v>23.303000000000001</v>
      </c>
      <c r="H6">
        <v>8.6385699999999996</v>
      </c>
      <c r="I6" t="s">
        <v>389</v>
      </c>
      <c r="J6" t="s">
        <v>389</v>
      </c>
      <c r="K6" t="s">
        <v>389</v>
      </c>
      <c r="L6" t="s">
        <v>389</v>
      </c>
      <c r="M6" t="s">
        <v>389</v>
      </c>
      <c r="N6" t="s">
        <v>389</v>
      </c>
      <c r="O6" t="s">
        <v>389</v>
      </c>
      <c r="P6" t="s">
        <v>389</v>
      </c>
      <c r="Q6" t="s">
        <v>389</v>
      </c>
      <c r="R6">
        <v>14.23325</v>
      </c>
      <c r="S6">
        <v>522.64800000000002</v>
      </c>
    </row>
    <row r="7" spans="1:56" s="107" customFormat="1">
      <c r="D7" s="78" t="s">
        <v>431</v>
      </c>
      <c r="E7" s="78">
        <v>6</v>
      </c>
      <c r="F7" s="78">
        <v>9.1999999999999993</v>
      </c>
      <c r="G7" s="107">
        <v>17.317</v>
      </c>
      <c r="H7" s="107">
        <v>0</v>
      </c>
      <c r="I7" s="107" t="s">
        <v>389</v>
      </c>
      <c r="J7" s="107" t="s">
        <v>389</v>
      </c>
      <c r="K7" s="107" t="s">
        <v>389</v>
      </c>
      <c r="L7" s="107" t="s">
        <v>389</v>
      </c>
      <c r="M7" s="107" t="s">
        <v>389</v>
      </c>
      <c r="N7" s="107" t="s">
        <v>389</v>
      </c>
      <c r="O7" s="107" t="s">
        <v>389</v>
      </c>
      <c r="P7" s="107" t="s">
        <v>389</v>
      </c>
      <c r="Q7" s="107" t="s">
        <v>389</v>
      </c>
      <c r="R7" s="107">
        <v>13.111750000000001</v>
      </c>
      <c r="S7" s="107">
        <v>2.1552000000000002E-2</v>
      </c>
    </row>
    <row r="8" spans="1:56" s="92" customFormat="1"/>
    <row r="11" spans="1:56">
      <c r="A11" t="s">
        <v>451</v>
      </c>
    </row>
    <row r="12" spans="1:56">
      <c r="A12" t="s">
        <v>462</v>
      </c>
    </row>
    <row r="19" spans="12:42">
      <c r="L19" s="125"/>
      <c r="N19" s="125"/>
      <c r="AO19" t="e">
        <f>(#REF!+#REF!)/2</f>
        <v>#REF!</v>
      </c>
      <c r="AP19" t="e">
        <f>(#REF!+#REF!)/2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zoomScale="75" zoomScaleNormal="75" zoomScalePageLayoutView="75" workbookViewId="0">
      <selection activeCell="A20" sqref="A20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465</v>
      </c>
    </row>
    <row r="2" spans="1:59" s="85" customFormat="1">
      <c r="A2" s="85" t="s">
        <v>452</v>
      </c>
      <c r="B2" s="85" t="s">
        <v>425</v>
      </c>
      <c r="C2" s="85" t="s">
        <v>424</v>
      </c>
      <c r="D2" s="85" t="s">
        <v>82</v>
      </c>
      <c r="E2" s="85" t="s">
        <v>442</v>
      </c>
      <c r="F2" s="85" t="s">
        <v>94</v>
      </c>
      <c r="G2" s="88" t="s">
        <v>454</v>
      </c>
      <c r="H2" s="86" t="s">
        <v>394</v>
      </c>
      <c r="I2" s="86" t="s">
        <v>391</v>
      </c>
      <c r="J2" s="86" t="s">
        <v>395</v>
      </c>
      <c r="K2" s="86" t="s">
        <v>453</v>
      </c>
      <c r="L2" s="87" t="s">
        <v>443</v>
      </c>
      <c r="M2" s="87" t="s">
        <v>444</v>
      </c>
      <c r="N2" s="87" t="s">
        <v>445</v>
      </c>
      <c r="O2" s="87" t="s">
        <v>436</v>
      </c>
      <c r="P2" s="87" t="s">
        <v>446</v>
      </c>
      <c r="Q2" s="87" t="s">
        <v>447</v>
      </c>
      <c r="R2" s="87" t="s">
        <v>437</v>
      </c>
      <c r="S2" s="87" t="s">
        <v>438</v>
      </c>
      <c r="T2" s="87" t="s">
        <v>448</v>
      </c>
      <c r="U2" s="87" t="s">
        <v>449</v>
      </c>
      <c r="V2" s="87" t="s">
        <v>450</v>
      </c>
      <c r="BE2" s="86"/>
      <c r="BF2" s="86"/>
      <c r="BG2" s="86"/>
    </row>
    <row r="3" spans="1:59" s="92" customFormat="1">
      <c r="A3" s="105" t="s">
        <v>97</v>
      </c>
      <c r="B3" s="92">
        <v>43.252079999999999</v>
      </c>
      <c r="C3" s="90">
        <v>86.252420000000001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B5" s="114">
        <v>43.238610999999999</v>
      </c>
      <c r="C5" s="109">
        <v>86.299166999999997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43.232970000000002</v>
      </c>
      <c r="C7" s="92">
        <v>86.326840000000004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113">
        <v>43.223059999999997</v>
      </c>
      <c r="C9" s="92">
        <v>86.298090000000002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461</v>
      </c>
    </row>
    <row r="13" spans="1:59">
      <c r="A13" t="s">
        <v>460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tabSelected="1" workbookViewId="0">
      <selection activeCell="C31" sqref="C31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466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435</v>
      </c>
      <c r="E2" s="85" t="s">
        <v>82</v>
      </c>
      <c r="F2" s="85" t="s">
        <v>442</v>
      </c>
      <c r="G2" s="85" t="s">
        <v>94</v>
      </c>
      <c r="H2" s="86" t="s">
        <v>453</v>
      </c>
      <c r="I2" s="87" t="s">
        <v>436</v>
      </c>
      <c r="J2" s="87" t="s">
        <v>437</v>
      </c>
      <c r="K2" s="87" t="s">
        <v>438</v>
      </c>
      <c r="L2" s="86" t="s">
        <v>439</v>
      </c>
      <c r="M2" s="86" t="s">
        <v>441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464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2017-08-14T17:38:25Z</dcterms:modified>
</cp:coreProperties>
</file>