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xsenz\Desktop\laboratoare\AI\proiect_knapsack\"/>
    </mc:Choice>
  </mc:AlternateContent>
  <xr:revisionPtr revIDLastSave="0" documentId="13_ncr:1_{6A2705CC-FCAC-4CEB-ABFF-1E2755B02A5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illclimb" sheetId="1" r:id="rId1"/>
    <sheet name="Simulated Anne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2" l="1"/>
  <c r="P8" i="2"/>
  <c r="P7" i="2"/>
  <c r="P6" i="2"/>
  <c r="P5" i="2"/>
  <c r="P4" i="2"/>
  <c r="P3" i="2"/>
  <c r="P2" i="2"/>
  <c r="M3" i="1"/>
  <c r="M2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<sst xmlns="http://schemas.openxmlformats.org/spreadsheetml/2006/main" count="219" uniqueCount="79">
  <si>
    <t>0001000</t>
  </si>
  <si>
    <t>0101001</t>
  </si>
  <si>
    <t>1100010</t>
  </si>
  <si>
    <t>1000101</t>
  </si>
  <si>
    <t>1010010</t>
  </si>
  <si>
    <t>0100001</t>
  </si>
  <si>
    <t>1100001</t>
  </si>
  <si>
    <t>0111000</t>
  </si>
  <si>
    <t>0001010</t>
  </si>
  <si>
    <t>0101010</t>
  </si>
  <si>
    <t>0010100</t>
  </si>
  <si>
    <t>0010101</t>
  </si>
  <si>
    <t>0011000</t>
  </si>
  <si>
    <t>0100101</t>
  </si>
  <si>
    <t>0010110</t>
  </si>
  <si>
    <t>1010001</t>
  </si>
  <si>
    <t>2</t>
  </si>
  <si>
    <t>1011000</t>
  </si>
  <si>
    <t>1</t>
  </si>
  <si>
    <t>1100100</t>
  </si>
  <si>
    <t>0000011</t>
  </si>
  <si>
    <t>0100011</t>
  </si>
  <si>
    <t>0110010</t>
  </si>
  <si>
    <t>1000110</t>
  </si>
  <si>
    <t>3</t>
  </si>
  <si>
    <t>0100100</t>
  </si>
  <si>
    <t>1001000</t>
  </si>
  <si>
    <t>1001001</t>
  </si>
  <si>
    <t>1010100</t>
  </si>
  <si>
    <t>0110001</t>
  </si>
  <si>
    <t>0100010</t>
  </si>
  <si>
    <t>1110000</t>
  </si>
  <si>
    <t>0011010</t>
  </si>
  <si>
    <t>4</t>
  </si>
  <si>
    <t>5</t>
  </si>
  <si>
    <t>6</t>
  </si>
  <si>
    <t>8</t>
  </si>
  <si>
    <t>9</t>
  </si>
  <si>
    <t>11</t>
  </si>
  <si>
    <t>15</t>
  </si>
  <si>
    <t>16</t>
  </si>
  <si>
    <t>18</t>
  </si>
  <si>
    <t>20</t>
  </si>
  <si>
    <t>1001100</t>
  </si>
  <si>
    <t>1000011</t>
  </si>
  <si>
    <t>0101100</t>
  </si>
  <si>
    <t>0110100</t>
  </si>
  <si>
    <t>1100111</t>
  </si>
  <si>
    <t>1010000</t>
  </si>
  <si>
    <t>0010010</t>
  </si>
  <si>
    <t>0000110</t>
  </si>
  <si>
    <t>0011001</t>
  </si>
  <si>
    <t>0000101</t>
  </si>
  <si>
    <t>1101000</t>
  </si>
  <si>
    <t>1000010</t>
  </si>
  <si>
    <t>0010011</t>
  </si>
  <si>
    <t>0000001</t>
  </si>
  <si>
    <t>1000001</t>
  </si>
  <si>
    <t>Run</t>
  </si>
  <si>
    <t>Initial Selection</t>
  </si>
  <si>
    <t>Initial Temperature</t>
  </si>
  <si>
    <t>No. of selections</t>
  </si>
  <si>
    <t>Cooldown Rate</t>
  </si>
  <si>
    <t>Final Temperature</t>
  </si>
  <si>
    <t>Selection Found</t>
  </si>
  <si>
    <t>Value</t>
  </si>
  <si>
    <t>Weight</t>
  </si>
  <si>
    <t>Value Error</t>
  </si>
  <si>
    <t>Weight Error</t>
  </si>
  <si>
    <t>Value Precision</t>
  </si>
  <si>
    <t>Weight Precision</t>
  </si>
  <si>
    <t>Max value</t>
  </si>
  <si>
    <t>Max weight</t>
  </si>
  <si>
    <t>Min value</t>
  </si>
  <si>
    <t>Min weight</t>
  </si>
  <si>
    <t>Average value error</t>
  </si>
  <si>
    <t>Average weight error</t>
  </si>
  <si>
    <t>Average value precision</t>
  </si>
  <si>
    <t>Average weight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</si>
</sst>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;[Red]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165" fontId="0" fillId="0" borderId="1" xfId="0" applyNumberFormat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L10" sqref="L10"/>
    </sheetView>
  </sheetViews>
  <sheetFormatPr defaultRowHeight="15" x14ac:dyDescent="0.25"/>
  <cols>
    <col min="1" max="1" width="6.85546875" customWidth="1"/>
    <col min="2" max="2" width="15.28515625" style="3" customWidth="1"/>
    <col min="3" max="3" width="17.28515625" style="3" customWidth="1"/>
    <col min="4" max="4" width="16.28515625" style="3" customWidth="1"/>
    <col min="6" max="6" width="9.140625" customWidth="1"/>
    <col min="7" max="7" width="14.28515625" customWidth="1"/>
    <col min="8" max="8" width="16.42578125" customWidth="1"/>
    <col min="9" max="9" width="14.85546875" style="5" customWidth="1"/>
    <col min="10" max="10" width="17.5703125" style="5" customWidth="1"/>
    <col min="12" max="12" width="24" customWidth="1"/>
  </cols>
  <sheetData>
    <row r="1" spans="1:14" x14ac:dyDescent="0.25">
      <c r="A1" s="1" t="s">
        <v>58</v>
      </c>
      <c r="B1" s="2" t="s">
        <v>59</v>
      </c>
      <c r="C1" s="2" t="s">
        <v>61</v>
      </c>
      <c r="D1" s="2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4" t="s">
        <v>69</v>
      </c>
      <c r="J1" s="4" t="s">
        <v>70</v>
      </c>
    </row>
    <row r="2" spans="1:14" x14ac:dyDescent="0.25">
      <c r="A2" s="1">
        <v>1</v>
      </c>
      <c r="B2" s="2" t="s">
        <v>10</v>
      </c>
      <c r="C2" s="2" t="s">
        <v>16</v>
      </c>
      <c r="D2" s="2" t="s">
        <v>11</v>
      </c>
      <c r="E2" s="1">
        <v>1674</v>
      </c>
      <c r="F2" s="1">
        <v>164</v>
      </c>
      <c r="G2" s="1">
        <v>61</v>
      </c>
      <c r="H2" s="1">
        <v>5</v>
      </c>
      <c r="I2" s="4">
        <v>96.48</v>
      </c>
      <c r="J2" s="4">
        <v>97.04</v>
      </c>
      <c r="L2" s="1" t="s">
        <v>71</v>
      </c>
      <c r="M2" s="1">
        <f>MAX(E2:E31)</f>
        <v>1735</v>
      </c>
    </row>
    <row r="3" spans="1:14" x14ac:dyDescent="0.25">
      <c r="A3" s="1">
        <v>2</v>
      </c>
      <c r="B3" s="2" t="s">
        <v>17</v>
      </c>
      <c r="C3" s="2" t="s">
        <v>18</v>
      </c>
      <c r="D3" s="2" t="s">
        <v>17</v>
      </c>
      <c r="E3" s="1">
        <v>1546</v>
      </c>
      <c r="F3" s="1">
        <v>149</v>
      </c>
      <c r="G3" s="1">
        <v>189</v>
      </c>
      <c r="H3" s="1">
        <v>20</v>
      </c>
      <c r="I3" s="4">
        <v>89.11</v>
      </c>
      <c r="J3" s="4">
        <v>88.17</v>
      </c>
      <c r="L3" s="1" t="s">
        <v>72</v>
      </c>
      <c r="M3" s="1">
        <f>MAX(F2:F31)</f>
        <v>169</v>
      </c>
    </row>
    <row r="4" spans="1:14" x14ac:dyDescent="0.25">
      <c r="A4" s="1">
        <v>3</v>
      </c>
      <c r="B4" s="2" t="s">
        <v>19</v>
      </c>
      <c r="C4" s="2" t="s">
        <v>18</v>
      </c>
      <c r="D4" s="2" t="s">
        <v>19</v>
      </c>
      <c r="E4" s="1">
        <v>1513</v>
      </c>
      <c r="F4" s="1">
        <v>146</v>
      </c>
      <c r="G4" s="1">
        <v>222</v>
      </c>
      <c r="H4" s="1">
        <v>23</v>
      </c>
      <c r="I4" s="4">
        <v>87.2</v>
      </c>
      <c r="J4" s="4">
        <v>86.39</v>
      </c>
      <c r="L4" s="2" t="s">
        <v>73</v>
      </c>
      <c r="M4" s="1">
        <f>MIN(E2:E31)</f>
        <v>1478</v>
      </c>
    </row>
    <row r="5" spans="1:14" x14ac:dyDescent="0.25">
      <c r="A5" s="1">
        <v>4</v>
      </c>
      <c r="B5" s="2" t="s">
        <v>20</v>
      </c>
      <c r="C5" s="2" t="s">
        <v>16</v>
      </c>
      <c r="D5" s="2" t="s">
        <v>21</v>
      </c>
      <c r="E5" s="1">
        <v>1706</v>
      </c>
      <c r="F5" s="1">
        <v>167</v>
      </c>
      <c r="G5" s="1">
        <v>29</v>
      </c>
      <c r="H5" s="1">
        <v>2</v>
      </c>
      <c r="I5" s="4">
        <v>98.33</v>
      </c>
      <c r="J5" s="4">
        <v>98.82</v>
      </c>
      <c r="L5" s="2" t="s">
        <v>74</v>
      </c>
      <c r="M5" s="1">
        <f>MIN(F2:F31)</f>
        <v>140</v>
      </c>
    </row>
    <row r="6" spans="1:14" x14ac:dyDescent="0.25">
      <c r="A6" s="1">
        <v>5</v>
      </c>
      <c r="B6" s="2" t="s">
        <v>22</v>
      </c>
      <c r="C6" s="2" t="s">
        <v>18</v>
      </c>
      <c r="D6" s="2" t="s">
        <v>22</v>
      </c>
      <c r="E6" s="1">
        <v>1600</v>
      </c>
      <c r="F6" s="1">
        <v>156</v>
      </c>
      <c r="G6" s="1">
        <v>135</v>
      </c>
      <c r="H6" s="1">
        <v>13</v>
      </c>
      <c r="I6" s="4">
        <v>92.22</v>
      </c>
      <c r="J6" s="4">
        <v>92.31</v>
      </c>
      <c r="L6" s="1" t="s">
        <v>75</v>
      </c>
      <c r="M6" s="1">
        <f>AVERAGE(G2:G31)</f>
        <v>111.7</v>
      </c>
      <c r="N6" s="5"/>
    </row>
    <row r="7" spans="1:14" x14ac:dyDescent="0.25">
      <c r="A7" s="1">
        <v>6</v>
      </c>
      <c r="B7" s="2" t="s">
        <v>12</v>
      </c>
      <c r="C7" s="2" t="s">
        <v>16</v>
      </c>
      <c r="D7" s="2" t="s">
        <v>12</v>
      </c>
      <c r="E7" s="1">
        <v>1721</v>
      </c>
      <c r="F7" s="1">
        <v>168</v>
      </c>
      <c r="G7" s="1">
        <v>14</v>
      </c>
      <c r="H7" s="1">
        <v>1</v>
      </c>
      <c r="I7" s="4">
        <v>99.19</v>
      </c>
      <c r="J7" s="4">
        <v>99.41</v>
      </c>
      <c r="L7" s="1" t="s">
        <v>76</v>
      </c>
      <c r="M7" s="1">
        <f>AVERAGE(H2:H31)</f>
        <v>11.1</v>
      </c>
    </row>
    <row r="8" spans="1:14" x14ac:dyDescent="0.25">
      <c r="A8" s="1">
        <v>7</v>
      </c>
      <c r="B8" s="2" t="s">
        <v>4</v>
      </c>
      <c r="C8" s="2" t="s">
        <v>18</v>
      </c>
      <c r="D8" s="2" t="s">
        <v>4</v>
      </c>
      <c r="E8" s="1">
        <v>1517</v>
      </c>
      <c r="F8" s="1">
        <v>147</v>
      </c>
      <c r="G8" s="1">
        <v>218</v>
      </c>
      <c r="H8" s="1">
        <v>22</v>
      </c>
      <c r="I8" s="4">
        <v>87.44</v>
      </c>
      <c r="J8" s="4">
        <v>86.98</v>
      </c>
      <c r="L8" s="1" t="s">
        <v>77</v>
      </c>
      <c r="M8" s="4">
        <f>AVERAGE(I2:I31)</f>
        <v>93.562333333333328</v>
      </c>
    </row>
    <row r="9" spans="1:14" x14ac:dyDescent="0.25">
      <c r="A9" s="1">
        <v>8</v>
      </c>
      <c r="B9" s="2" t="s">
        <v>23</v>
      </c>
      <c r="C9" s="2" t="s">
        <v>18</v>
      </c>
      <c r="D9" s="2" t="s">
        <v>23</v>
      </c>
      <c r="E9" s="1">
        <v>1552</v>
      </c>
      <c r="F9" s="1">
        <v>153</v>
      </c>
      <c r="G9" s="1">
        <v>183</v>
      </c>
      <c r="H9" s="1">
        <v>16</v>
      </c>
      <c r="I9" s="4">
        <v>89.45</v>
      </c>
      <c r="J9" s="4">
        <v>90.53</v>
      </c>
      <c r="L9" s="1" t="s">
        <v>78</v>
      </c>
      <c r="M9" s="4">
        <f>AVERAGE(J2:J31)</f>
        <v>93.432000000000002</v>
      </c>
    </row>
    <row r="10" spans="1:14" x14ac:dyDescent="0.25">
      <c r="A10" s="1">
        <v>9</v>
      </c>
      <c r="B10" s="2" t="s">
        <v>5</v>
      </c>
      <c r="C10" s="2" t="s">
        <v>16</v>
      </c>
      <c r="D10" s="2" t="s">
        <v>1</v>
      </c>
      <c r="E10" s="1">
        <v>1735</v>
      </c>
      <c r="F10" s="1">
        <v>169</v>
      </c>
      <c r="G10" s="1">
        <v>0</v>
      </c>
      <c r="H10" s="1">
        <v>0</v>
      </c>
      <c r="I10" s="4">
        <v>100</v>
      </c>
      <c r="J10" s="4">
        <v>100</v>
      </c>
    </row>
    <row r="11" spans="1:14" x14ac:dyDescent="0.25">
      <c r="A11" s="1">
        <v>10</v>
      </c>
      <c r="B11" s="2" t="s">
        <v>7</v>
      </c>
      <c r="C11" s="2" t="s">
        <v>18</v>
      </c>
      <c r="D11" s="2" t="s">
        <v>7</v>
      </c>
      <c r="E11" s="1">
        <v>1629</v>
      </c>
      <c r="F11" s="1">
        <v>158</v>
      </c>
      <c r="G11" s="1">
        <v>106</v>
      </c>
      <c r="H11" s="1">
        <v>11</v>
      </c>
      <c r="I11" s="4">
        <v>93.89</v>
      </c>
      <c r="J11" s="4">
        <v>93.49</v>
      </c>
    </row>
    <row r="12" spans="1:14" x14ac:dyDescent="0.25">
      <c r="A12" s="1">
        <v>11</v>
      </c>
      <c r="B12" s="2" t="s">
        <v>17</v>
      </c>
      <c r="C12" s="2" t="s">
        <v>18</v>
      </c>
      <c r="D12" s="2" t="s">
        <v>17</v>
      </c>
      <c r="E12" s="1">
        <v>1546</v>
      </c>
      <c r="F12" s="1">
        <v>149</v>
      </c>
      <c r="G12" s="1">
        <v>189</v>
      </c>
      <c r="H12" s="1">
        <v>20</v>
      </c>
      <c r="I12" s="4">
        <v>89.11</v>
      </c>
      <c r="J12" s="4">
        <v>88.17</v>
      </c>
    </row>
    <row r="13" spans="1:14" x14ac:dyDescent="0.25">
      <c r="A13" s="1">
        <v>12</v>
      </c>
      <c r="B13" s="2" t="s">
        <v>25</v>
      </c>
      <c r="C13" s="2" t="s">
        <v>16</v>
      </c>
      <c r="D13" s="2" t="s">
        <v>13</v>
      </c>
      <c r="E13" s="1">
        <v>1688</v>
      </c>
      <c r="F13" s="1">
        <v>165</v>
      </c>
      <c r="G13" s="1">
        <v>47</v>
      </c>
      <c r="H13" s="1">
        <v>4</v>
      </c>
      <c r="I13" s="4">
        <v>97.29</v>
      </c>
      <c r="J13" s="4">
        <v>97.63</v>
      </c>
    </row>
    <row r="14" spans="1:14" x14ac:dyDescent="0.25">
      <c r="A14" s="1">
        <v>13</v>
      </c>
      <c r="B14" s="2" t="s">
        <v>3</v>
      </c>
      <c r="C14" s="2" t="s">
        <v>18</v>
      </c>
      <c r="D14" s="2" t="s">
        <v>3</v>
      </c>
      <c r="E14" s="1">
        <v>1605</v>
      </c>
      <c r="F14" s="1">
        <v>156</v>
      </c>
      <c r="G14" s="1">
        <v>130</v>
      </c>
      <c r="H14" s="1">
        <v>13</v>
      </c>
      <c r="I14" s="4">
        <v>92.51</v>
      </c>
      <c r="J14" s="4">
        <v>92.31</v>
      </c>
    </row>
    <row r="15" spans="1:14" x14ac:dyDescent="0.25">
      <c r="A15" s="1">
        <v>14</v>
      </c>
      <c r="B15" s="2" t="s">
        <v>12</v>
      </c>
      <c r="C15" s="2" t="s">
        <v>16</v>
      </c>
      <c r="D15" s="2" t="s">
        <v>12</v>
      </c>
      <c r="E15" s="1">
        <v>1721</v>
      </c>
      <c r="F15" s="1">
        <v>168</v>
      </c>
      <c r="G15" s="1">
        <v>14</v>
      </c>
      <c r="H15" s="1">
        <v>1</v>
      </c>
      <c r="I15" s="4">
        <v>99.19</v>
      </c>
      <c r="J15" s="4">
        <v>99.41</v>
      </c>
    </row>
    <row r="16" spans="1:14" x14ac:dyDescent="0.25">
      <c r="A16" s="1">
        <v>15</v>
      </c>
      <c r="B16" s="2" t="s">
        <v>26</v>
      </c>
      <c r="C16" s="2" t="s">
        <v>16</v>
      </c>
      <c r="D16" s="2" t="s">
        <v>27</v>
      </c>
      <c r="E16" s="1">
        <v>1652</v>
      </c>
      <c r="F16" s="1">
        <v>160</v>
      </c>
      <c r="G16" s="1">
        <v>83</v>
      </c>
      <c r="H16" s="1">
        <v>9</v>
      </c>
      <c r="I16" s="4">
        <v>95.22</v>
      </c>
      <c r="J16" s="4">
        <v>94.67</v>
      </c>
    </row>
    <row r="17" spans="1:10" x14ac:dyDescent="0.25">
      <c r="A17" s="1">
        <v>16</v>
      </c>
      <c r="B17" s="2" t="s">
        <v>5</v>
      </c>
      <c r="C17" s="2" t="s">
        <v>16</v>
      </c>
      <c r="D17" s="2" t="s">
        <v>1</v>
      </c>
      <c r="E17" s="1">
        <v>1735</v>
      </c>
      <c r="F17" s="1">
        <v>169</v>
      </c>
      <c r="G17" s="1">
        <v>0</v>
      </c>
      <c r="H17" s="1">
        <v>0</v>
      </c>
      <c r="I17" s="4">
        <v>100</v>
      </c>
      <c r="J17" s="4">
        <v>100</v>
      </c>
    </row>
    <row r="18" spans="1:10" x14ac:dyDescent="0.25">
      <c r="A18" s="1">
        <v>17</v>
      </c>
      <c r="B18" s="2" t="s">
        <v>11</v>
      </c>
      <c r="C18" s="2" t="s">
        <v>18</v>
      </c>
      <c r="D18" s="2" t="s">
        <v>11</v>
      </c>
      <c r="E18" s="1">
        <v>1674</v>
      </c>
      <c r="F18" s="1">
        <v>164</v>
      </c>
      <c r="G18" s="1">
        <v>61</v>
      </c>
      <c r="H18" s="1">
        <v>5</v>
      </c>
      <c r="I18" s="4">
        <v>96.48</v>
      </c>
      <c r="J18" s="4">
        <v>97.04</v>
      </c>
    </row>
    <row r="19" spans="1:10" x14ac:dyDescent="0.25">
      <c r="A19" s="1">
        <v>18</v>
      </c>
      <c r="B19" s="2" t="s">
        <v>28</v>
      </c>
      <c r="C19" s="2" t="s">
        <v>18</v>
      </c>
      <c r="D19" s="2" t="s">
        <v>28</v>
      </c>
      <c r="E19" s="1">
        <v>1499</v>
      </c>
      <c r="F19" s="1">
        <v>145</v>
      </c>
      <c r="G19" s="1">
        <v>236</v>
      </c>
      <c r="H19" s="1">
        <v>24</v>
      </c>
      <c r="I19" s="4">
        <v>86.4</v>
      </c>
      <c r="J19" s="4">
        <v>85.8</v>
      </c>
    </row>
    <row r="20" spans="1:10" x14ac:dyDescent="0.25">
      <c r="A20" s="1">
        <v>19</v>
      </c>
      <c r="B20" s="2" t="s">
        <v>29</v>
      </c>
      <c r="C20" s="2" t="s">
        <v>18</v>
      </c>
      <c r="D20" s="2" t="s">
        <v>29</v>
      </c>
      <c r="E20" s="1">
        <v>1653</v>
      </c>
      <c r="F20" s="1">
        <v>159</v>
      </c>
      <c r="G20" s="1">
        <v>82</v>
      </c>
      <c r="H20" s="1">
        <v>10</v>
      </c>
      <c r="I20" s="4">
        <v>95.27</v>
      </c>
      <c r="J20" s="4">
        <v>94.08</v>
      </c>
    </row>
    <row r="21" spans="1:10" x14ac:dyDescent="0.25">
      <c r="A21" s="1">
        <v>20</v>
      </c>
      <c r="B21" s="2" t="s">
        <v>30</v>
      </c>
      <c r="C21" s="2" t="s">
        <v>16</v>
      </c>
      <c r="D21" s="2" t="s">
        <v>21</v>
      </c>
      <c r="E21" s="1">
        <v>1706</v>
      </c>
      <c r="F21" s="1">
        <v>167</v>
      </c>
      <c r="G21" s="1">
        <v>29</v>
      </c>
      <c r="H21" s="1">
        <v>2</v>
      </c>
      <c r="I21" s="4">
        <v>98.33</v>
      </c>
      <c r="J21" s="4">
        <v>98.82</v>
      </c>
    </row>
    <row r="22" spans="1:10" x14ac:dyDescent="0.25">
      <c r="A22" s="1">
        <v>21</v>
      </c>
      <c r="B22" s="2" t="s">
        <v>2</v>
      </c>
      <c r="C22" s="2" t="s">
        <v>18</v>
      </c>
      <c r="D22" s="2" t="s">
        <v>2</v>
      </c>
      <c r="E22" s="1">
        <v>1531</v>
      </c>
      <c r="F22" s="1">
        <v>148</v>
      </c>
      <c r="G22" s="1">
        <v>204</v>
      </c>
      <c r="H22" s="1">
        <v>21</v>
      </c>
      <c r="I22" s="4">
        <v>88.24</v>
      </c>
      <c r="J22" s="4">
        <v>87.57</v>
      </c>
    </row>
    <row r="23" spans="1:10" x14ac:dyDescent="0.25">
      <c r="A23" s="1">
        <v>22</v>
      </c>
      <c r="B23" s="2" t="s">
        <v>15</v>
      </c>
      <c r="C23" s="2" t="s">
        <v>18</v>
      </c>
      <c r="D23" s="2" t="s">
        <v>15</v>
      </c>
      <c r="E23" s="1">
        <v>1570</v>
      </c>
      <c r="F23" s="1">
        <v>150</v>
      </c>
      <c r="G23" s="1">
        <v>165</v>
      </c>
      <c r="H23" s="1">
        <v>19</v>
      </c>
      <c r="I23" s="4">
        <v>90.49</v>
      </c>
      <c r="J23" s="4">
        <v>88.76</v>
      </c>
    </row>
    <row r="24" spans="1:10" x14ac:dyDescent="0.25">
      <c r="A24" s="1">
        <v>23</v>
      </c>
      <c r="B24" s="2" t="s">
        <v>31</v>
      </c>
      <c r="C24" s="2" t="s">
        <v>18</v>
      </c>
      <c r="D24" s="2" t="s">
        <v>31</v>
      </c>
      <c r="E24" s="1">
        <v>1478</v>
      </c>
      <c r="F24" s="1">
        <v>140</v>
      </c>
      <c r="G24" s="1">
        <v>257</v>
      </c>
      <c r="H24" s="1">
        <v>29</v>
      </c>
      <c r="I24" s="4">
        <v>85.19</v>
      </c>
      <c r="J24" s="4">
        <v>82.84</v>
      </c>
    </row>
    <row r="25" spans="1:10" x14ac:dyDescent="0.25">
      <c r="A25" s="1">
        <v>24</v>
      </c>
      <c r="B25" s="2" t="s">
        <v>14</v>
      </c>
      <c r="C25" s="2" t="s">
        <v>18</v>
      </c>
      <c r="D25" s="2" t="s">
        <v>14</v>
      </c>
      <c r="E25" s="1">
        <v>1621</v>
      </c>
      <c r="F25" s="1">
        <v>161</v>
      </c>
      <c r="G25" s="1">
        <v>114</v>
      </c>
      <c r="H25" s="1">
        <v>8</v>
      </c>
      <c r="I25" s="4">
        <v>93.43</v>
      </c>
      <c r="J25" s="4">
        <v>95.27</v>
      </c>
    </row>
    <row r="26" spans="1:10" x14ac:dyDescent="0.25">
      <c r="A26" s="1">
        <v>25</v>
      </c>
      <c r="B26" s="2" t="s">
        <v>14</v>
      </c>
      <c r="C26" s="2" t="s">
        <v>18</v>
      </c>
      <c r="D26" s="2" t="s">
        <v>14</v>
      </c>
      <c r="E26" s="1">
        <v>1621</v>
      </c>
      <c r="F26" s="1">
        <v>161</v>
      </c>
      <c r="G26" s="1">
        <v>114</v>
      </c>
      <c r="H26" s="1">
        <v>8</v>
      </c>
      <c r="I26" s="4">
        <v>93.43</v>
      </c>
      <c r="J26" s="4">
        <v>95.27</v>
      </c>
    </row>
    <row r="27" spans="1:10" x14ac:dyDescent="0.25">
      <c r="A27" s="1">
        <v>26</v>
      </c>
      <c r="B27" s="2" t="s">
        <v>0</v>
      </c>
      <c r="C27" s="2" t="s">
        <v>24</v>
      </c>
      <c r="D27" s="2" t="s">
        <v>1</v>
      </c>
      <c r="E27" s="1">
        <v>1735</v>
      </c>
      <c r="F27" s="1">
        <v>169</v>
      </c>
      <c r="G27" s="1">
        <v>0</v>
      </c>
      <c r="H27" s="1">
        <v>0</v>
      </c>
      <c r="I27" s="4">
        <v>100</v>
      </c>
      <c r="J27" s="4">
        <v>100</v>
      </c>
    </row>
    <row r="28" spans="1:10" x14ac:dyDescent="0.25">
      <c r="A28" s="1">
        <v>27</v>
      </c>
      <c r="B28" s="2" t="s">
        <v>6</v>
      </c>
      <c r="C28" s="2" t="s">
        <v>18</v>
      </c>
      <c r="D28" s="2" t="s">
        <v>6</v>
      </c>
      <c r="E28" s="1">
        <v>1584</v>
      </c>
      <c r="F28" s="1">
        <v>151</v>
      </c>
      <c r="G28" s="1">
        <v>151</v>
      </c>
      <c r="H28" s="1">
        <v>18</v>
      </c>
      <c r="I28" s="4">
        <v>91.3</v>
      </c>
      <c r="J28" s="4">
        <v>89.35</v>
      </c>
    </row>
    <row r="29" spans="1:10" x14ac:dyDescent="0.25">
      <c r="A29" s="1">
        <v>28</v>
      </c>
      <c r="B29" s="2" t="s">
        <v>13</v>
      </c>
      <c r="C29" s="2" t="s">
        <v>18</v>
      </c>
      <c r="D29" s="2" t="s">
        <v>13</v>
      </c>
      <c r="E29" s="1">
        <v>1688</v>
      </c>
      <c r="F29" s="1">
        <v>165</v>
      </c>
      <c r="G29" s="1">
        <v>47</v>
      </c>
      <c r="H29" s="1">
        <v>4</v>
      </c>
      <c r="I29" s="4">
        <v>97.29</v>
      </c>
      <c r="J29" s="4">
        <v>97.63</v>
      </c>
    </row>
    <row r="30" spans="1:10" x14ac:dyDescent="0.25">
      <c r="A30" s="1">
        <v>29</v>
      </c>
      <c r="B30" s="2" t="s">
        <v>4</v>
      </c>
      <c r="C30" s="2" t="s">
        <v>18</v>
      </c>
      <c r="D30" s="2" t="s">
        <v>4</v>
      </c>
      <c r="E30" s="1">
        <v>1517</v>
      </c>
      <c r="F30" s="1">
        <v>147</v>
      </c>
      <c r="G30" s="1">
        <v>218</v>
      </c>
      <c r="H30" s="1">
        <v>22</v>
      </c>
      <c r="I30" s="4">
        <v>87.44</v>
      </c>
      <c r="J30" s="4">
        <v>86.98</v>
      </c>
    </row>
    <row r="31" spans="1:10" x14ac:dyDescent="0.25">
      <c r="A31" s="1">
        <v>30</v>
      </c>
      <c r="B31" s="2" t="s">
        <v>8</v>
      </c>
      <c r="C31" s="2" t="s">
        <v>16</v>
      </c>
      <c r="D31" s="2" t="s">
        <v>9</v>
      </c>
      <c r="E31" s="1">
        <v>1682</v>
      </c>
      <c r="F31" s="1">
        <v>166</v>
      </c>
      <c r="G31" s="1">
        <v>53</v>
      </c>
      <c r="H31" s="1">
        <v>3</v>
      </c>
      <c r="I31" s="4">
        <v>96.95</v>
      </c>
      <c r="J31" s="4">
        <v>98.22</v>
      </c>
    </row>
    <row r="32" spans="1:10" x14ac:dyDescent="0.25">
      <c r="B32"/>
      <c r="C32"/>
    </row>
    <row r="33" spans="2:3" x14ac:dyDescent="0.25">
      <c r="B33"/>
      <c r="C33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</sheetData>
  <conditionalFormatting sqref="E2:E31">
    <cfRule type="cellIs" dxfId="7" priority="17" operator="equal">
      <formula>$M$4</formula>
    </cfRule>
    <cfRule type="cellIs" dxfId="6" priority="18" operator="equal">
      <formula>$M$2</formula>
    </cfRule>
  </conditionalFormatting>
  <conditionalFormatting sqref="F2:F31">
    <cfRule type="cellIs" dxfId="5" priority="15" operator="equal">
      <formula>$M$5</formula>
    </cfRule>
    <cfRule type="cellIs" dxfId="4" priority="16" operator="equal">
      <formula>$M$3</formula>
    </cfRule>
  </conditionalFormatting>
  <conditionalFormatting sqref="G2:G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8E8B-0D9F-41E3-ADC3-20FED0E1BC57}">
  <dimension ref="A1:P31"/>
  <sheetViews>
    <sheetView workbookViewId="0">
      <selection activeCell="O2" sqref="O2:O9"/>
    </sheetView>
  </sheetViews>
  <sheetFormatPr defaultRowHeight="15" x14ac:dyDescent="0.25"/>
  <cols>
    <col min="2" max="2" width="15.42578125" customWidth="1"/>
    <col min="3" max="3" width="18.85546875" customWidth="1"/>
    <col min="4" max="4" width="16.42578125" customWidth="1"/>
    <col min="5" max="5" width="14.5703125" customWidth="1"/>
    <col min="6" max="6" width="18.28515625" customWidth="1"/>
    <col min="7" max="7" width="15" customWidth="1"/>
    <col min="10" max="10" width="14.140625" customWidth="1"/>
    <col min="11" max="11" width="17.140625" customWidth="1"/>
    <col min="12" max="12" width="15" customWidth="1"/>
    <col min="13" max="13" width="16.42578125" customWidth="1"/>
    <col min="15" max="15" width="23.42578125" customWidth="1"/>
  </cols>
  <sheetData>
    <row r="1" spans="1:16" x14ac:dyDescent="0.25">
      <c r="A1" s="1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4" t="s">
        <v>69</v>
      </c>
      <c r="M1" s="4" t="s">
        <v>70</v>
      </c>
    </row>
    <row r="2" spans="1:16" x14ac:dyDescent="0.25">
      <c r="A2" s="1">
        <v>1</v>
      </c>
      <c r="B2" s="2" t="s">
        <v>32</v>
      </c>
      <c r="C2" s="4">
        <v>1000</v>
      </c>
      <c r="D2" s="2" t="s">
        <v>18</v>
      </c>
      <c r="E2" s="6">
        <v>0.1</v>
      </c>
      <c r="F2" s="4">
        <v>0.1</v>
      </c>
      <c r="G2" s="2" t="s">
        <v>32</v>
      </c>
      <c r="H2" s="1">
        <v>1668</v>
      </c>
      <c r="I2" s="1">
        <v>165</v>
      </c>
      <c r="J2" s="1">
        <v>67</v>
      </c>
      <c r="K2" s="1">
        <v>4</v>
      </c>
      <c r="L2" s="4">
        <v>96.14</v>
      </c>
      <c r="M2" s="4">
        <v>97.63</v>
      </c>
      <c r="O2" s="1" t="s">
        <v>71</v>
      </c>
      <c r="P2" s="1">
        <f>MAX(H2:H31)</f>
        <v>1735</v>
      </c>
    </row>
    <row r="3" spans="1:16" x14ac:dyDescent="0.25">
      <c r="A3" s="1">
        <v>2</v>
      </c>
      <c r="B3" s="2" t="s">
        <v>43</v>
      </c>
      <c r="C3" s="4">
        <v>1000</v>
      </c>
      <c r="D3" s="2" t="s">
        <v>33</v>
      </c>
      <c r="E3" s="6">
        <v>0.1</v>
      </c>
      <c r="F3" s="4">
        <v>0.1</v>
      </c>
      <c r="G3" s="2" t="s">
        <v>29</v>
      </c>
      <c r="H3" s="1">
        <v>1653</v>
      </c>
      <c r="I3" s="1">
        <v>159</v>
      </c>
      <c r="J3" s="1">
        <v>82</v>
      </c>
      <c r="K3" s="1">
        <v>10</v>
      </c>
      <c r="L3" s="4">
        <v>95.27</v>
      </c>
      <c r="M3" s="4">
        <v>94.08</v>
      </c>
      <c r="O3" s="1" t="s">
        <v>72</v>
      </c>
      <c r="P3" s="1">
        <f>MAX(I2:I31)</f>
        <v>169</v>
      </c>
    </row>
    <row r="4" spans="1:16" x14ac:dyDescent="0.25">
      <c r="A4" s="1">
        <v>3</v>
      </c>
      <c r="B4" s="2" t="s">
        <v>44</v>
      </c>
      <c r="C4" s="4">
        <v>1000</v>
      </c>
      <c r="D4" s="2" t="s">
        <v>18</v>
      </c>
      <c r="E4" s="6">
        <v>0.1</v>
      </c>
      <c r="F4" s="4">
        <v>0.1</v>
      </c>
      <c r="G4" s="2" t="s">
        <v>44</v>
      </c>
      <c r="H4" s="1">
        <v>1623</v>
      </c>
      <c r="I4" s="1">
        <v>158</v>
      </c>
      <c r="J4" s="1">
        <v>112</v>
      </c>
      <c r="K4" s="1">
        <v>11</v>
      </c>
      <c r="L4" s="4">
        <v>93.54</v>
      </c>
      <c r="M4" s="4">
        <v>93.49</v>
      </c>
      <c r="O4" s="2" t="s">
        <v>73</v>
      </c>
      <c r="P4" s="1">
        <f>MIN(H2:H31)</f>
        <v>1531</v>
      </c>
    </row>
    <row r="5" spans="1:16" x14ac:dyDescent="0.25">
      <c r="A5" s="1">
        <v>4</v>
      </c>
      <c r="B5" s="2" t="s">
        <v>2</v>
      </c>
      <c r="C5" s="4">
        <v>1000</v>
      </c>
      <c r="D5" s="2" t="s">
        <v>16</v>
      </c>
      <c r="E5" s="6">
        <v>0.1</v>
      </c>
      <c r="F5" s="4">
        <v>0.1</v>
      </c>
      <c r="G5" s="2" t="s">
        <v>7</v>
      </c>
      <c r="H5" s="1">
        <v>1629</v>
      </c>
      <c r="I5" s="1">
        <v>158</v>
      </c>
      <c r="J5" s="1">
        <v>106</v>
      </c>
      <c r="K5" s="1">
        <v>11</v>
      </c>
      <c r="L5" s="4">
        <v>93.89</v>
      </c>
      <c r="M5" s="4">
        <v>93.49</v>
      </c>
      <c r="O5" s="2" t="s">
        <v>74</v>
      </c>
      <c r="P5" s="1">
        <f>MIN(I2:I31)</f>
        <v>148</v>
      </c>
    </row>
    <row r="6" spans="1:16" x14ac:dyDescent="0.25">
      <c r="A6" s="1">
        <v>5</v>
      </c>
      <c r="B6" s="2" t="s">
        <v>45</v>
      </c>
      <c r="C6" s="4">
        <v>1000</v>
      </c>
      <c r="D6" s="2" t="s">
        <v>24</v>
      </c>
      <c r="E6" s="6">
        <v>0.1</v>
      </c>
      <c r="F6" s="4">
        <v>0.1</v>
      </c>
      <c r="G6" s="2" t="s">
        <v>46</v>
      </c>
      <c r="H6" s="1">
        <v>1582</v>
      </c>
      <c r="I6" s="1">
        <v>154</v>
      </c>
      <c r="J6" s="1">
        <v>153</v>
      </c>
      <c r="K6" s="1">
        <v>15</v>
      </c>
      <c r="L6" s="4">
        <v>91.18</v>
      </c>
      <c r="M6" s="4">
        <v>91.12</v>
      </c>
      <c r="O6" s="1" t="s">
        <v>75</v>
      </c>
      <c r="P6" s="1">
        <f>AVERAGE(J2:J31)</f>
        <v>62.620689655172413</v>
      </c>
    </row>
    <row r="7" spans="1:16" x14ac:dyDescent="0.25">
      <c r="A7" s="1">
        <v>6</v>
      </c>
      <c r="B7" s="2" t="s">
        <v>15</v>
      </c>
      <c r="C7" s="4">
        <v>1000</v>
      </c>
      <c r="D7" s="2" t="s">
        <v>34</v>
      </c>
      <c r="E7" s="6">
        <v>0.1</v>
      </c>
      <c r="F7" s="4">
        <v>0.1</v>
      </c>
      <c r="G7" s="2" t="s">
        <v>47</v>
      </c>
      <c r="H7" s="1"/>
      <c r="I7" s="1"/>
      <c r="J7" s="1"/>
      <c r="K7" s="1">
        <v>94</v>
      </c>
      <c r="L7" s="4">
        <v>0</v>
      </c>
      <c r="M7" s="4">
        <v>-55.62</v>
      </c>
      <c r="O7" s="1" t="s">
        <v>76</v>
      </c>
      <c r="P7" s="1">
        <f>AVERAGE(K2:K31)</f>
        <v>8.5333333333333332</v>
      </c>
    </row>
    <row r="8" spans="1:16" x14ac:dyDescent="0.25">
      <c r="A8" s="1">
        <v>7</v>
      </c>
      <c r="B8" s="2" t="s">
        <v>14</v>
      </c>
      <c r="C8" s="4">
        <v>1000</v>
      </c>
      <c r="D8" s="2" t="s">
        <v>18</v>
      </c>
      <c r="E8" s="6">
        <v>0.1</v>
      </c>
      <c r="F8" s="4">
        <v>0.1</v>
      </c>
      <c r="G8" s="2" t="s">
        <v>14</v>
      </c>
      <c r="H8" s="1">
        <v>1621</v>
      </c>
      <c r="I8" s="1">
        <v>161</v>
      </c>
      <c r="J8" s="1">
        <v>114</v>
      </c>
      <c r="K8" s="1">
        <v>8</v>
      </c>
      <c r="L8" s="4">
        <v>93.43</v>
      </c>
      <c r="M8" s="4">
        <v>95.27</v>
      </c>
      <c r="O8" s="1" t="s">
        <v>77</v>
      </c>
      <c r="P8" s="4">
        <f>AVERAGE(L2:L31)</f>
        <v>93.177333333333323</v>
      </c>
    </row>
    <row r="9" spans="1:16" x14ac:dyDescent="0.25">
      <c r="A9" s="1">
        <v>8</v>
      </c>
      <c r="B9" s="2" t="s">
        <v>48</v>
      </c>
      <c r="C9" s="4">
        <v>1000</v>
      </c>
      <c r="D9" s="2" t="s">
        <v>16</v>
      </c>
      <c r="E9" s="6">
        <v>0.1</v>
      </c>
      <c r="F9" s="4">
        <v>0.1</v>
      </c>
      <c r="G9" s="2" t="s">
        <v>43</v>
      </c>
      <c r="H9" s="1">
        <v>1581</v>
      </c>
      <c r="I9" s="1">
        <v>155</v>
      </c>
      <c r="J9" s="1">
        <v>154</v>
      </c>
      <c r="K9" s="1">
        <v>14</v>
      </c>
      <c r="L9" s="4">
        <v>91.12</v>
      </c>
      <c r="M9" s="4">
        <v>91.72</v>
      </c>
      <c r="O9" s="1" t="s">
        <v>78</v>
      </c>
      <c r="P9" s="4">
        <f>AVERAGE(M2:M31)</f>
        <v>91.580666666666673</v>
      </c>
    </row>
    <row r="10" spans="1:16" x14ac:dyDescent="0.25">
      <c r="A10" s="1">
        <v>9</v>
      </c>
      <c r="B10" s="2" t="s">
        <v>2</v>
      </c>
      <c r="C10" s="4">
        <v>1000</v>
      </c>
      <c r="D10" s="2" t="s">
        <v>24</v>
      </c>
      <c r="E10" s="6">
        <v>0.1</v>
      </c>
      <c r="F10" s="4">
        <v>0.1</v>
      </c>
      <c r="G10" s="2" t="s">
        <v>29</v>
      </c>
      <c r="H10" s="1">
        <v>1653</v>
      </c>
      <c r="I10" s="1">
        <v>159</v>
      </c>
      <c r="J10" s="1">
        <v>82</v>
      </c>
      <c r="K10" s="1">
        <v>10</v>
      </c>
      <c r="L10" s="4">
        <v>95.27</v>
      </c>
      <c r="M10" s="4">
        <v>94.08</v>
      </c>
    </row>
    <row r="11" spans="1:16" x14ac:dyDescent="0.25">
      <c r="A11" s="1">
        <v>10</v>
      </c>
      <c r="B11" s="2" t="s">
        <v>26</v>
      </c>
      <c r="C11" s="4">
        <v>1000</v>
      </c>
      <c r="D11" s="2" t="s">
        <v>16</v>
      </c>
      <c r="E11" s="6">
        <v>0.1</v>
      </c>
      <c r="F11" s="4">
        <v>0.1</v>
      </c>
      <c r="G11" s="2" t="s">
        <v>13</v>
      </c>
      <c r="H11" s="1">
        <v>1688</v>
      </c>
      <c r="I11" s="1">
        <v>165</v>
      </c>
      <c r="J11" s="1">
        <v>47</v>
      </c>
      <c r="K11" s="1">
        <v>4</v>
      </c>
      <c r="L11" s="4">
        <v>97.29</v>
      </c>
      <c r="M11" s="4">
        <v>97.63</v>
      </c>
    </row>
    <row r="12" spans="1:16" x14ac:dyDescent="0.25">
      <c r="A12" s="1">
        <v>11</v>
      </c>
      <c r="B12" s="2" t="s">
        <v>19</v>
      </c>
      <c r="C12" s="4">
        <v>1000</v>
      </c>
      <c r="D12" s="2" t="s">
        <v>16</v>
      </c>
      <c r="E12" s="6">
        <v>0.5</v>
      </c>
      <c r="F12" s="4">
        <v>0.06</v>
      </c>
      <c r="G12" s="2" t="s">
        <v>13</v>
      </c>
      <c r="H12" s="1">
        <v>1688</v>
      </c>
      <c r="I12" s="1">
        <v>165</v>
      </c>
      <c r="J12" s="1">
        <v>47</v>
      </c>
      <c r="K12" s="1">
        <v>4</v>
      </c>
      <c r="L12" s="4">
        <v>97.29</v>
      </c>
      <c r="M12" s="4">
        <v>97.63</v>
      </c>
    </row>
    <row r="13" spans="1:16" x14ac:dyDescent="0.25">
      <c r="A13" s="1">
        <v>12</v>
      </c>
      <c r="B13" s="2" t="s">
        <v>49</v>
      </c>
      <c r="C13" s="4">
        <v>1000</v>
      </c>
      <c r="D13" s="2" t="s">
        <v>34</v>
      </c>
      <c r="E13" s="6">
        <v>0.5</v>
      </c>
      <c r="F13" s="4">
        <v>0.06</v>
      </c>
      <c r="G13" s="2" t="s">
        <v>2</v>
      </c>
      <c r="H13" s="1">
        <v>1531</v>
      </c>
      <c r="I13" s="1">
        <v>148</v>
      </c>
      <c r="J13" s="1">
        <v>204</v>
      </c>
      <c r="K13" s="1">
        <v>21</v>
      </c>
      <c r="L13" s="4">
        <v>88.24</v>
      </c>
      <c r="M13" s="4">
        <v>87.57</v>
      </c>
    </row>
    <row r="14" spans="1:16" x14ac:dyDescent="0.25">
      <c r="A14" s="1">
        <v>13</v>
      </c>
      <c r="B14" s="2" t="s">
        <v>32</v>
      </c>
      <c r="C14" s="4">
        <v>1000</v>
      </c>
      <c r="D14" s="2" t="s">
        <v>16</v>
      </c>
      <c r="E14" s="6">
        <v>0.5</v>
      </c>
      <c r="F14" s="4">
        <v>0.06</v>
      </c>
      <c r="G14" s="2" t="s">
        <v>9</v>
      </c>
      <c r="H14" s="1">
        <v>1682</v>
      </c>
      <c r="I14" s="1">
        <v>166</v>
      </c>
      <c r="J14" s="1">
        <v>53</v>
      </c>
      <c r="K14" s="1">
        <v>3</v>
      </c>
      <c r="L14" s="4">
        <v>96.95</v>
      </c>
      <c r="M14" s="4">
        <v>98.22</v>
      </c>
    </row>
    <row r="15" spans="1:16" x14ac:dyDescent="0.25">
      <c r="A15" s="1">
        <v>14</v>
      </c>
      <c r="B15" s="2" t="s">
        <v>50</v>
      </c>
      <c r="C15" s="4">
        <v>1000</v>
      </c>
      <c r="D15" s="2" t="s">
        <v>35</v>
      </c>
      <c r="E15" s="6">
        <v>0.5</v>
      </c>
      <c r="F15" s="4">
        <v>0.06</v>
      </c>
      <c r="G15" s="2" t="s">
        <v>51</v>
      </c>
      <c r="H15" s="1">
        <v>1721</v>
      </c>
      <c r="I15" s="1">
        <v>168</v>
      </c>
      <c r="J15" s="1">
        <v>14</v>
      </c>
      <c r="K15" s="1">
        <v>1</v>
      </c>
      <c r="L15" s="4">
        <v>99.19</v>
      </c>
      <c r="M15" s="4">
        <v>99.41</v>
      </c>
    </row>
    <row r="16" spans="1:16" x14ac:dyDescent="0.25">
      <c r="A16" s="1">
        <v>15</v>
      </c>
      <c r="B16" s="2" t="s">
        <v>7</v>
      </c>
      <c r="C16" s="4">
        <v>1000</v>
      </c>
      <c r="D16" s="2" t="s">
        <v>16</v>
      </c>
      <c r="E16" s="6">
        <v>0.5</v>
      </c>
      <c r="F16" s="4">
        <v>0.06</v>
      </c>
      <c r="G16" s="2" t="s">
        <v>27</v>
      </c>
      <c r="H16" s="1">
        <v>1652</v>
      </c>
      <c r="I16" s="1">
        <v>160</v>
      </c>
      <c r="J16" s="1">
        <v>83</v>
      </c>
      <c r="K16" s="1">
        <v>9</v>
      </c>
      <c r="L16" s="4">
        <v>95.22</v>
      </c>
      <c r="M16" s="4">
        <v>94.67</v>
      </c>
    </row>
    <row r="17" spans="1:13" x14ac:dyDescent="0.25">
      <c r="A17" s="1">
        <v>16</v>
      </c>
      <c r="B17" s="2" t="s">
        <v>52</v>
      </c>
      <c r="C17" s="4">
        <v>1000</v>
      </c>
      <c r="D17" s="2" t="s">
        <v>34</v>
      </c>
      <c r="E17" s="6">
        <v>0.5</v>
      </c>
      <c r="F17" s="4">
        <v>0.06</v>
      </c>
      <c r="G17" s="2" t="s">
        <v>21</v>
      </c>
      <c r="H17" s="1">
        <v>1706</v>
      </c>
      <c r="I17" s="1">
        <v>167</v>
      </c>
      <c r="J17" s="1">
        <v>29</v>
      </c>
      <c r="K17" s="1">
        <v>2</v>
      </c>
      <c r="L17" s="4">
        <v>98.33</v>
      </c>
      <c r="M17" s="4">
        <v>98.82</v>
      </c>
    </row>
    <row r="18" spans="1:13" x14ac:dyDescent="0.25">
      <c r="A18" s="1">
        <v>17</v>
      </c>
      <c r="B18" s="2" t="s">
        <v>27</v>
      </c>
      <c r="C18" s="4">
        <v>1000</v>
      </c>
      <c r="D18" s="2" t="s">
        <v>16</v>
      </c>
      <c r="E18" s="6">
        <v>0.5</v>
      </c>
      <c r="F18" s="4">
        <v>0.06</v>
      </c>
      <c r="G18" s="2" t="s">
        <v>45</v>
      </c>
      <c r="H18" s="1">
        <v>1664</v>
      </c>
      <c r="I18" s="1">
        <v>164</v>
      </c>
      <c r="J18" s="1">
        <v>71</v>
      </c>
      <c r="K18" s="1">
        <v>5</v>
      </c>
      <c r="L18" s="4">
        <v>95.91</v>
      </c>
      <c r="M18" s="4">
        <v>97.04</v>
      </c>
    </row>
    <row r="19" spans="1:13" x14ac:dyDescent="0.25">
      <c r="A19" s="1">
        <v>18</v>
      </c>
      <c r="B19" s="2" t="s">
        <v>50</v>
      </c>
      <c r="C19" s="4">
        <v>1000</v>
      </c>
      <c r="D19" s="2" t="s">
        <v>24</v>
      </c>
      <c r="E19" s="6">
        <v>0.5</v>
      </c>
      <c r="F19" s="4">
        <v>0.06</v>
      </c>
      <c r="G19" s="2" t="s">
        <v>22</v>
      </c>
      <c r="H19" s="1">
        <v>1600</v>
      </c>
      <c r="I19" s="1">
        <v>156</v>
      </c>
      <c r="J19" s="1">
        <v>135</v>
      </c>
      <c r="K19" s="1">
        <v>13</v>
      </c>
      <c r="L19" s="4">
        <v>92.22</v>
      </c>
      <c r="M19" s="4">
        <v>92.31</v>
      </c>
    </row>
    <row r="20" spans="1:13" x14ac:dyDescent="0.25">
      <c r="A20" s="1">
        <v>19</v>
      </c>
      <c r="B20" s="2" t="s">
        <v>53</v>
      </c>
      <c r="C20" s="4">
        <v>1000</v>
      </c>
      <c r="D20" s="2" t="s">
        <v>36</v>
      </c>
      <c r="E20" s="6">
        <v>0.5</v>
      </c>
      <c r="F20" s="4">
        <v>0.06</v>
      </c>
      <c r="G20" s="2" t="s">
        <v>1</v>
      </c>
      <c r="H20" s="1">
        <v>1735</v>
      </c>
      <c r="I20" s="1">
        <v>169</v>
      </c>
      <c r="J20" s="1">
        <v>0</v>
      </c>
      <c r="K20" s="1">
        <v>0</v>
      </c>
      <c r="L20" s="4">
        <v>100</v>
      </c>
      <c r="M20" s="4">
        <v>100</v>
      </c>
    </row>
    <row r="21" spans="1:13" x14ac:dyDescent="0.25">
      <c r="A21" s="1">
        <v>20</v>
      </c>
      <c r="B21" s="2" t="s">
        <v>54</v>
      </c>
      <c r="C21" s="4">
        <v>1000</v>
      </c>
      <c r="D21" s="2" t="s">
        <v>24</v>
      </c>
      <c r="E21" s="6">
        <v>0.5</v>
      </c>
      <c r="F21" s="4">
        <v>0.06</v>
      </c>
      <c r="G21" s="2" t="s">
        <v>55</v>
      </c>
      <c r="H21" s="1">
        <v>1692</v>
      </c>
      <c r="I21" s="1">
        <v>166</v>
      </c>
      <c r="J21" s="1">
        <v>43</v>
      </c>
      <c r="K21" s="1">
        <v>3</v>
      </c>
      <c r="L21" s="4">
        <v>97.52</v>
      </c>
      <c r="M21" s="4">
        <v>98.22</v>
      </c>
    </row>
    <row r="22" spans="1:13" x14ac:dyDescent="0.25">
      <c r="A22" s="1">
        <v>21</v>
      </c>
      <c r="B22" s="2" t="s">
        <v>56</v>
      </c>
      <c r="C22" s="4">
        <v>1000</v>
      </c>
      <c r="D22" s="2" t="s">
        <v>42</v>
      </c>
      <c r="E22" s="6">
        <v>0.9</v>
      </c>
      <c r="F22" s="4">
        <v>0.09</v>
      </c>
      <c r="G22" s="2" t="s">
        <v>51</v>
      </c>
      <c r="H22" s="1">
        <v>1721</v>
      </c>
      <c r="I22" s="1">
        <v>168</v>
      </c>
      <c r="J22" s="1">
        <v>14</v>
      </c>
      <c r="K22" s="1">
        <v>1</v>
      </c>
      <c r="L22" s="4">
        <v>99.19</v>
      </c>
      <c r="M22" s="4">
        <v>99.14</v>
      </c>
    </row>
    <row r="23" spans="1:13" x14ac:dyDescent="0.25">
      <c r="A23" s="1">
        <v>22</v>
      </c>
      <c r="B23" s="2" t="s">
        <v>55</v>
      </c>
      <c r="C23" s="4">
        <v>1000</v>
      </c>
      <c r="D23" s="2" t="s">
        <v>39</v>
      </c>
      <c r="E23" s="6">
        <v>0.9</v>
      </c>
      <c r="F23" s="4">
        <v>0.09</v>
      </c>
      <c r="G23" s="2" t="s">
        <v>51</v>
      </c>
      <c r="H23" s="1">
        <v>1721</v>
      </c>
      <c r="I23" s="1">
        <v>168</v>
      </c>
      <c r="J23" s="1">
        <v>14</v>
      </c>
      <c r="K23" s="1">
        <v>1</v>
      </c>
      <c r="L23" s="4">
        <v>99.19</v>
      </c>
      <c r="M23" s="4">
        <v>99.14</v>
      </c>
    </row>
    <row r="24" spans="1:13" x14ac:dyDescent="0.25">
      <c r="A24" s="1">
        <v>23</v>
      </c>
      <c r="B24" s="2" t="s">
        <v>21</v>
      </c>
      <c r="C24" s="4">
        <v>1000</v>
      </c>
      <c r="D24" s="2" t="s">
        <v>38</v>
      </c>
      <c r="E24" s="6">
        <v>0.9</v>
      </c>
      <c r="F24" s="4">
        <v>0.09</v>
      </c>
      <c r="G24" s="2" t="s">
        <v>9</v>
      </c>
      <c r="H24" s="1">
        <v>1682</v>
      </c>
      <c r="I24" s="1">
        <v>166</v>
      </c>
      <c r="J24" s="1">
        <v>53</v>
      </c>
      <c r="K24" s="1">
        <v>3</v>
      </c>
      <c r="L24" s="4">
        <v>96.95</v>
      </c>
      <c r="M24" s="4">
        <v>98.22</v>
      </c>
    </row>
    <row r="25" spans="1:13" x14ac:dyDescent="0.25">
      <c r="A25" s="1">
        <v>24</v>
      </c>
      <c r="B25" s="2" t="s">
        <v>31</v>
      </c>
      <c r="C25" s="4">
        <v>1000</v>
      </c>
      <c r="D25" s="2" t="s">
        <v>36</v>
      </c>
      <c r="E25" s="6">
        <v>0.9</v>
      </c>
      <c r="F25" s="4">
        <v>0.09</v>
      </c>
      <c r="G25" s="2" t="s">
        <v>9</v>
      </c>
      <c r="H25" s="1">
        <v>1682</v>
      </c>
      <c r="I25" s="1">
        <v>166</v>
      </c>
      <c r="J25" s="1">
        <v>53</v>
      </c>
      <c r="K25" s="1">
        <v>3</v>
      </c>
      <c r="L25" s="4">
        <v>96.95</v>
      </c>
      <c r="M25" s="4">
        <v>98.22</v>
      </c>
    </row>
    <row r="26" spans="1:13" x14ac:dyDescent="0.25">
      <c r="A26" s="1">
        <v>25</v>
      </c>
      <c r="B26" s="2" t="s">
        <v>0</v>
      </c>
      <c r="C26" s="4">
        <v>1000</v>
      </c>
      <c r="D26" s="2" t="s">
        <v>36</v>
      </c>
      <c r="E26" s="6">
        <v>0.9</v>
      </c>
      <c r="F26" s="4">
        <v>0.09</v>
      </c>
      <c r="G26" s="2" t="s">
        <v>1</v>
      </c>
      <c r="H26" s="1">
        <v>1735</v>
      </c>
      <c r="I26" s="1">
        <v>169</v>
      </c>
      <c r="J26" s="1">
        <v>0</v>
      </c>
      <c r="K26" s="1">
        <v>0</v>
      </c>
      <c r="L26" s="4">
        <v>100</v>
      </c>
      <c r="M26" s="4">
        <v>100</v>
      </c>
    </row>
    <row r="27" spans="1:13" x14ac:dyDescent="0.25">
      <c r="A27" s="1">
        <v>26</v>
      </c>
      <c r="B27" s="2" t="s">
        <v>57</v>
      </c>
      <c r="C27" s="4">
        <v>1000</v>
      </c>
      <c r="D27" s="2" t="s">
        <v>38</v>
      </c>
      <c r="E27" s="6">
        <v>0.9</v>
      </c>
      <c r="F27" s="4">
        <v>0.09</v>
      </c>
      <c r="G27" s="2" t="s">
        <v>51</v>
      </c>
      <c r="H27" s="1">
        <v>1721</v>
      </c>
      <c r="I27" s="1">
        <v>168</v>
      </c>
      <c r="J27" s="1">
        <v>14</v>
      </c>
      <c r="K27" s="1">
        <v>1</v>
      </c>
      <c r="L27" s="4">
        <v>99.19</v>
      </c>
      <c r="M27" s="4">
        <v>99.14</v>
      </c>
    </row>
    <row r="28" spans="1:13" x14ac:dyDescent="0.25">
      <c r="A28" s="1">
        <v>27</v>
      </c>
      <c r="B28" s="2" t="s">
        <v>50</v>
      </c>
      <c r="C28" s="4">
        <v>1000</v>
      </c>
      <c r="D28" s="2" t="s">
        <v>41</v>
      </c>
      <c r="E28" s="6">
        <v>0.9</v>
      </c>
      <c r="F28" s="4">
        <v>0.09</v>
      </c>
      <c r="G28" s="2" t="s">
        <v>1</v>
      </c>
      <c r="H28" s="1">
        <v>1735</v>
      </c>
      <c r="I28" s="1">
        <v>169</v>
      </c>
      <c r="J28" s="1">
        <v>0</v>
      </c>
      <c r="K28" s="1">
        <v>0</v>
      </c>
      <c r="L28" s="4">
        <v>100</v>
      </c>
      <c r="M28" s="4">
        <v>100</v>
      </c>
    </row>
    <row r="29" spans="1:13" x14ac:dyDescent="0.25">
      <c r="A29" s="1">
        <v>28</v>
      </c>
      <c r="B29" s="2" t="s">
        <v>27</v>
      </c>
      <c r="C29" s="4">
        <v>1000</v>
      </c>
      <c r="D29" s="2" t="s">
        <v>40</v>
      </c>
      <c r="E29" s="6">
        <v>0.9</v>
      </c>
      <c r="F29" s="4">
        <v>0.09</v>
      </c>
      <c r="G29" s="2" t="s">
        <v>21</v>
      </c>
      <c r="H29" s="1">
        <v>1706</v>
      </c>
      <c r="I29" s="1">
        <v>167</v>
      </c>
      <c r="J29" s="1">
        <v>29</v>
      </c>
      <c r="K29" s="1">
        <v>2</v>
      </c>
      <c r="L29" s="4">
        <v>98.33</v>
      </c>
      <c r="M29" s="4">
        <v>98.82</v>
      </c>
    </row>
    <row r="30" spans="1:13" x14ac:dyDescent="0.25">
      <c r="A30" s="1">
        <v>29</v>
      </c>
      <c r="B30" s="2" t="s">
        <v>4</v>
      </c>
      <c r="C30" s="4">
        <v>1000</v>
      </c>
      <c r="D30" s="2" t="s">
        <v>37</v>
      </c>
      <c r="E30" s="6">
        <v>0.9</v>
      </c>
      <c r="F30" s="4">
        <v>0.09</v>
      </c>
      <c r="G30" s="2" t="s">
        <v>51</v>
      </c>
      <c r="H30" s="1">
        <v>1721</v>
      </c>
      <c r="I30" s="1">
        <v>168</v>
      </c>
      <c r="J30" s="1">
        <v>14</v>
      </c>
      <c r="K30" s="1">
        <v>1</v>
      </c>
      <c r="L30" s="4">
        <v>99.19</v>
      </c>
      <c r="M30" s="4">
        <v>99.14</v>
      </c>
    </row>
    <row r="31" spans="1:13" x14ac:dyDescent="0.25">
      <c r="A31" s="1">
        <v>30</v>
      </c>
      <c r="B31" s="2" t="s">
        <v>30</v>
      </c>
      <c r="C31" s="4">
        <v>1000</v>
      </c>
      <c r="D31" s="2" t="s">
        <v>40</v>
      </c>
      <c r="E31" s="6">
        <v>0.9</v>
      </c>
      <c r="F31" s="4">
        <v>0.09</v>
      </c>
      <c r="G31" s="2" t="s">
        <v>21</v>
      </c>
      <c r="H31" s="1">
        <v>1706</v>
      </c>
      <c r="I31" s="1">
        <v>167</v>
      </c>
      <c r="J31" s="1">
        <v>29</v>
      </c>
      <c r="K31" s="1">
        <v>2</v>
      </c>
      <c r="L31" s="4">
        <v>98.33</v>
      </c>
      <c r="M31" s="4">
        <v>98.82</v>
      </c>
    </row>
  </sheetData>
  <conditionalFormatting sqref="H2:H31">
    <cfRule type="cellIs" dxfId="3" priority="7" operator="equal">
      <formula>$P$4</formula>
    </cfRule>
    <cfRule type="cellIs" dxfId="2" priority="8" operator="equal">
      <formula>$P$2</formula>
    </cfRule>
  </conditionalFormatting>
  <conditionalFormatting sqref="I2:I31">
    <cfRule type="cellIs" dxfId="1" priority="5" operator="equal">
      <formula>$P$5</formula>
    </cfRule>
    <cfRule type="cellIs" dxfId="0" priority="6" operator="equal">
      <formula>$P$3</formula>
    </cfRule>
  </conditionalFormatting>
  <conditionalFormatting sqref="J2:J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Hillclimb</vt:lpstr>
      <vt:lpstr>Simulated Annealing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 denis</dc:creator>
  <cp:lastModifiedBy>Tatu Denis-Nicolae</cp:lastModifiedBy>
  <dcterms:created xsi:type="dcterms:W3CDTF">2015-06-05T18:17:20Z</dcterms:created>
  <dcterms:modified xsi:type="dcterms:W3CDTF">2024-10-05T13:49:48Z</dcterms:modified>
</cp:coreProperties>
</file>