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Разработки разработчика\Lesson_repo\Лабораторные работы\№ 5\"/>
    </mc:Choice>
  </mc:AlternateContent>
  <xr:revisionPtr revIDLastSave="0" documentId="13_ncr:1_{D00632BA-3E25-4403-9AF6-B9ECECE6CC01}" xr6:coauthVersionLast="47" xr6:coauthVersionMax="47" xr10:uidLastSave="{00000000-0000-0000-0000-000000000000}"/>
  <bookViews>
    <workbookView xWindow="-120" yWindow="-120" windowWidth="20730" windowHeight="11160" activeTab="6" xr2:uid="{00000000-000D-0000-FFFF-FFFF00000000}"/>
  </bookViews>
  <sheets>
    <sheet name="Лист1" sheetId="1" r:id="rId1"/>
    <sheet name="Задание 0" sheetId="2" r:id="rId2"/>
    <sheet name="Задание 1" sheetId="3" r:id="rId3"/>
    <sheet name="Задача 2" sheetId="6" r:id="rId4"/>
    <sheet name="Задача 3" sheetId="7" r:id="rId5"/>
    <sheet name="Задача 4" sheetId="8" r:id="rId6"/>
    <sheet name="Лист8" sheetId="9" r:id="rId7"/>
  </sheets>
  <definedNames>
    <definedName name="solver_adj" localSheetId="2" hidden="1">'Задание 1'!$B$13:$E$15</definedName>
    <definedName name="solver_adj" localSheetId="3" hidden="1">'Задача 2'!$B$13:$D$15</definedName>
    <definedName name="solver_adj" localSheetId="4" hidden="1">'Задача 3'!$B$12:$E$13</definedName>
    <definedName name="solver_adj" localSheetId="5" hidden="1">'Задача 4'!$B$12:$E$14</definedName>
    <definedName name="solver_adj" localSheetId="0" hidden="1">Лист1!$B$13:$F$16</definedName>
    <definedName name="solver_cvg" localSheetId="2" hidden="1">0.0001</definedName>
    <definedName name="solver_cvg" localSheetId="3" hidden="1">0.0001</definedName>
    <definedName name="solver_cvg" localSheetId="4" hidden="1">0.0001</definedName>
    <definedName name="solver_cvg" localSheetId="5" hidden="1">0.0001</definedName>
    <definedName name="solver_cvg" localSheetId="0" hidden="1">0.0001</definedName>
    <definedName name="solver_drv" localSheetId="2" hidden="1">1</definedName>
    <definedName name="solver_drv" localSheetId="3" hidden="1">1</definedName>
    <definedName name="solver_drv" localSheetId="4" hidden="1">1</definedName>
    <definedName name="solver_drv" localSheetId="5" hidden="1">1</definedName>
    <definedName name="solver_drv" localSheetId="0" hidden="1">1</definedName>
    <definedName name="solver_eng" localSheetId="1" hidden="1">1</definedName>
    <definedName name="solver_eng" localSheetId="2" hidden="1">2</definedName>
    <definedName name="solver_eng" localSheetId="3" hidden="1">2</definedName>
    <definedName name="solver_eng" localSheetId="4" hidden="1">1</definedName>
    <definedName name="solver_eng" localSheetId="5" hidden="1">1</definedName>
    <definedName name="solver_eng" localSheetId="0" hidden="1">2</definedName>
    <definedName name="solver_est" localSheetId="2" hidden="1">1</definedName>
    <definedName name="solver_est" localSheetId="3" hidden="1">1</definedName>
    <definedName name="solver_est" localSheetId="4" hidden="1">1</definedName>
    <definedName name="solver_est" localSheetId="5" hidden="1">1</definedName>
    <definedName name="solver_est" localSheetId="0" hidden="1">1</definedName>
    <definedName name="solver_itr" localSheetId="2" hidden="1">2147483647</definedName>
    <definedName name="solver_itr" localSheetId="3" hidden="1">2147483647</definedName>
    <definedName name="solver_itr" localSheetId="4" hidden="1">2147483647</definedName>
    <definedName name="solver_itr" localSheetId="5" hidden="1">2147483647</definedName>
    <definedName name="solver_itr" localSheetId="0" hidden="1">2147483647</definedName>
    <definedName name="solver_lhs1" localSheetId="2" hidden="1">'Задание 1'!$B$13:$E$15</definedName>
    <definedName name="solver_lhs1" localSheetId="3" hidden="1">'Задача 2'!$B$13:$D$15</definedName>
    <definedName name="solver_lhs1" localSheetId="4" hidden="1">'Задача 3'!$B$12:$E$13</definedName>
    <definedName name="solver_lhs1" localSheetId="5" hidden="1">'Задача 4'!$B$12:$E$14</definedName>
    <definedName name="solver_lhs1" localSheetId="0" hidden="1">Лист1!$B$13:$F$16</definedName>
    <definedName name="solver_lhs2" localSheetId="2" hidden="1">'Задание 1'!$B$16:$E$16</definedName>
    <definedName name="solver_lhs2" localSheetId="3" hidden="1">'Задача 2'!$B$16:$D$16</definedName>
    <definedName name="solver_lhs2" localSheetId="4" hidden="1">'Задача 3'!$B$14:$E$14</definedName>
    <definedName name="solver_lhs2" localSheetId="5" hidden="1">'Задача 4'!$B$15:$E$15</definedName>
    <definedName name="solver_lhs2" localSheetId="0" hidden="1">Лист1!$B$17:$F$17</definedName>
    <definedName name="solver_lhs3" localSheetId="2" hidden="1">'Задание 1'!$F$13:$F$15</definedName>
    <definedName name="solver_lhs3" localSheetId="3" hidden="1">'Задача 2'!$E$13:$E$15</definedName>
    <definedName name="solver_lhs3" localSheetId="4" hidden="1">'Задача 3'!$F$12:$F$13</definedName>
    <definedName name="solver_lhs3" localSheetId="5" hidden="1">'Задача 4'!$F$12:$F$14</definedName>
    <definedName name="solver_lhs3" localSheetId="0" hidden="1">Лист1!$G$13:$G$16</definedName>
    <definedName name="solver_mip" localSheetId="2" hidden="1">2147483647</definedName>
    <definedName name="solver_mip" localSheetId="3" hidden="1">2147483647</definedName>
    <definedName name="solver_mip" localSheetId="4" hidden="1">2147483647</definedName>
    <definedName name="solver_mip" localSheetId="5" hidden="1">2147483647</definedName>
    <definedName name="solver_mip" localSheetId="0" hidden="1">2147483647</definedName>
    <definedName name="solver_mni" localSheetId="2" hidden="1">30</definedName>
    <definedName name="solver_mni" localSheetId="3" hidden="1">30</definedName>
    <definedName name="solver_mni" localSheetId="4" hidden="1">30</definedName>
    <definedName name="solver_mni" localSheetId="5" hidden="1">30</definedName>
    <definedName name="solver_mni" localSheetId="0" hidden="1">30</definedName>
    <definedName name="solver_mrt" localSheetId="2" hidden="1">0.075</definedName>
    <definedName name="solver_mrt" localSheetId="3" hidden="1">0.075</definedName>
    <definedName name="solver_mrt" localSheetId="4" hidden="1">0.075</definedName>
    <definedName name="solver_mrt" localSheetId="5" hidden="1">0.075</definedName>
    <definedName name="solver_mrt" localSheetId="0" hidden="1">0.075</definedName>
    <definedName name="solver_msl" localSheetId="2" hidden="1">2</definedName>
    <definedName name="solver_msl" localSheetId="3" hidden="1">2</definedName>
    <definedName name="solver_msl" localSheetId="4" hidden="1">2</definedName>
    <definedName name="solver_msl" localSheetId="5" hidden="1">2</definedName>
    <definedName name="solver_msl" localSheetId="0" hidden="1">2</definedName>
    <definedName name="solver_neg" localSheetId="1" hidden="1">1</definedName>
    <definedName name="solver_neg" localSheetId="2" hidden="1">1</definedName>
    <definedName name="solver_neg" localSheetId="3" hidden="1">1</definedName>
    <definedName name="solver_neg" localSheetId="4" hidden="1">1</definedName>
    <definedName name="solver_neg" localSheetId="5" hidden="1">1</definedName>
    <definedName name="solver_neg" localSheetId="0" hidden="1">2</definedName>
    <definedName name="solver_nod" localSheetId="2" hidden="1">2147483647</definedName>
    <definedName name="solver_nod" localSheetId="3" hidden="1">2147483647</definedName>
    <definedName name="solver_nod" localSheetId="4" hidden="1">2147483647</definedName>
    <definedName name="solver_nod" localSheetId="5" hidden="1">2147483647</definedName>
    <definedName name="solver_nod" localSheetId="0" hidden="1">2147483647</definedName>
    <definedName name="solver_num" localSheetId="1" hidden="1">0</definedName>
    <definedName name="solver_num" localSheetId="2" hidden="1">3</definedName>
    <definedName name="solver_num" localSheetId="3" hidden="1">3</definedName>
    <definedName name="solver_num" localSheetId="4" hidden="1">3</definedName>
    <definedName name="solver_num" localSheetId="5" hidden="1">3</definedName>
    <definedName name="solver_num" localSheetId="0" hidden="1">3</definedName>
    <definedName name="solver_nwt" localSheetId="2" hidden="1">1</definedName>
    <definedName name="solver_nwt" localSheetId="3" hidden="1">1</definedName>
    <definedName name="solver_nwt" localSheetId="4" hidden="1">1</definedName>
    <definedName name="solver_nwt" localSheetId="5" hidden="1">1</definedName>
    <definedName name="solver_nwt" localSheetId="0" hidden="1">1</definedName>
    <definedName name="solver_opt" localSheetId="1" hidden="1">'Задание 0'!$B$22</definedName>
    <definedName name="solver_opt" localSheetId="2" hidden="1">'Задание 1'!$B$19</definedName>
    <definedName name="solver_opt" localSheetId="3" hidden="1">'Задача 2'!$B$19</definedName>
    <definedName name="solver_opt" localSheetId="4" hidden="1">'Задача 3'!$B$17</definedName>
    <definedName name="solver_opt" localSheetId="5" hidden="1">'Задача 4'!$B$18</definedName>
    <definedName name="solver_opt" localSheetId="0" hidden="1">Лист1!$B$20</definedName>
    <definedName name="solver_pre" localSheetId="2" hidden="1">0.000001</definedName>
    <definedName name="solver_pre" localSheetId="3" hidden="1">0.000001</definedName>
    <definedName name="solver_pre" localSheetId="4" hidden="1">0.000001</definedName>
    <definedName name="solver_pre" localSheetId="5" hidden="1">0.000001</definedName>
    <definedName name="solver_pre" localSheetId="0" hidden="1">0.000001</definedName>
    <definedName name="solver_rbv" localSheetId="2" hidden="1">1</definedName>
    <definedName name="solver_rbv" localSheetId="3" hidden="1">1</definedName>
    <definedName name="solver_rbv" localSheetId="4" hidden="1">1</definedName>
    <definedName name="solver_rbv" localSheetId="5" hidden="1">1</definedName>
    <definedName name="solver_rbv" localSheetId="0" hidden="1">1</definedName>
    <definedName name="solver_rel1" localSheetId="2" hidden="1">3</definedName>
    <definedName name="solver_rel1" localSheetId="3" hidden="1">3</definedName>
    <definedName name="solver_rel1" localSheetId="4" hidden="1">3</definedName>
    <definedName name="solver_rel1" localSheetId="5" hidden="1">3</definedName>
    <definedName name="solver_rel1" localSheetId="0" hidden="1">3</definedName>
    <definedName name="solver_rel2" localSheetId="2" hidden="1">2</definedName>
    <definedName name="solver_rel2" localSheetId="3" hidden="1">2</definedName>
    <definedName name="solver_rel2" localSheetId="4" hidden="1">2</definedName>
    <definedName name="solver_rel2" localSheetId="5" hidden="1">2</definedName>
    <definedName name="solver_rel2" localSheetId="0" hidden="1">2</definedName>
    <definedName name="solver_rel3" localSheetId="2" hidden="1">2</definedName>
    <definedName name="solver_rel3" localSheetId="3" hidden="1">2</definedName>
    <definedName name="solver_rel3" localSheetId="4" hidden="1">2</definedName>
    <definedName name="solver_rel3" localSheetId="5" hidden="1">2</definedName>
    <definedName name="solver_rel3" localSheetId="0" hidden="1">2</definedName>
    <definedName name="solver_rhs1" localSheetId="2" hidden="1">0</definedName>
    <definedName name="solver_rhs1" localSheetId="3" hidden="1">0</definedName>
    <definedName name="solver_rhs1" localSheetId="4" hidden="1">0</definedName>
    <definedName name="solver_rhs1" localSheetId="5" hidden="1">0</definedName>
    <definedName name="solver_rhs1" localSheetId="0" hidden="1">0</definedName>
    <definedName name="solver_rhs2" localSheetId="2" hidden="1">'Задание 1'!$B$17:$E$17</definedName>
    <definedName name="solver_rhs2" localSheetId="3" hidden="1">'Задача 2'!$B$17:$D$17</definedName>
    <definedName name="solver_rhs2" localSheetId="4" hidden="1">'Задача 3'!$B$15:$E$15</definedName>
    <definedName name="solver_rhs2" localSheetId="5" hidden="1">'Задача 4'!$B$16:$E$16</definedName>
    <definedName name="solver_rhs2" localSheetId="0" hidden="1">Лист1!$B$18:$F$18</definedName>
    <definedName name="solver_rhs3" localSheetId="2" hidden="1">'Задание 1'!$G$13:$G$15</definedName>
    <definedName name="solver_rhs3" localSheetId="3" hidden="1">'Задача 2'!$F$13:$F$15</definedName>
    <definedName name="solver_rhs3" localSheetId="4" hidden="1">'Задача 3'!$G$12:$G$13</definedName>
    <definedName name="solver_rhs3" localSheetId="5" hidden="1">'Задача 4'!$G$12:$G$14</definedName>
    <definedName name="solver_rhs3" localSheetId="0" hidden="1">Лист1!$H$13:$H$16</definedName>
    <definedName name="solver_rlx" localSheetId="2" hidden="1">2</definedName>
    <definedName name="solver_rlx" localSheetId="3" hidden="1">2</definedName>
    <definedName name="solver_rlx" localSheetId="4" hidden="1">2</definedName>
    <definedName name="solver_rlx" localSheetId="5" hidden="1">2</definedName>
    <definedName name="solver_rlx" localSheetId="0" hidden="1">2</definedName>
    <definedName name="solver_rsd" localSheetId="2" hidden="1">0</definedName>
    <definedName name="solver_rsd" localSheetId="3" hidden="1">0</definedName>
    <definedName name="solver_rsd" localSheetId="4" hidden="1">0</definedName>
    <definedName name="solver_rsd" localSheetId="5" hidden="1">0</definedName>
    <definedName name="solver_rsd" localSheetId="0" hidden="1">0</definedName>
    <definedName name="solver_scl" localSheetId="2" hidden="1">1</definedName>
    <definedName name="solver_scl" localSheetId="3" hidden="1">1</definedName>
    <definedName name="solver_scl" localSheetId="4" hidden="1">1</definedName>
    <definedName name="solver_scl" localSheetId="5" hidden="1">1</definedName>
    <definedName name="solver_scl" localSheetId="0" hidden="1">1</definedName>
    <definedName name="solver_sho" localSheetId="2" hidden="1">2</definedName>
    <definedName name="solver_sho" localSheetId="3" hidden="1">2</definedName>
    <definedName name="solver_sho" localSheetId="4" hidden="1">2</definedName>
    <definedName name="solver_sho" localSheetId="5" hidden="1">2</definedName>
    <definedName name="solver_sho" localSheetId="0" hidden="1">2</definedName>
    <definedName name="solver_ssz" localSheetId="2" hidden="1">100</definedName>
    <definedName name="solver_ssz" localSheetId="3" hidden="1">100</definedName>
    <definedName name="solver_ssz" localSheetId="4" hidden="1">100</definedName>
    <definedName name="solver_ssz" localSheetId="5" hidden="1">100</definedName>
    <definedName name="solver_ssz" localSheetId="0" hidden="1">100</definedName>
    <definedName name="solver_tim" localSheetId="2" hidden="1">2147483647</definedName>
    <definedName name="solver_tim" localSheetId="3" hidden="1">2147483647</definedName>
    <definedName name="solver_tim" localSheetId="4" hidden="1">2147483647</definedName>
    <definedName name="solver_tim" localSheetId="5" hidden="1">2147483647</definedName>
    <definedName name="solver_tim" localSheetId="0" hidden="1">2147483647</definedName>
    <definedName name="solver_tol" localSheetId="2" hidden="1">0.01</definedName>
    <definedName name="solver_tol" localSheetId="3" hidden="1">0.01</definedName>
    <definedName name="solver_tol" localSheetId="4" hidden="1">0.01</definedName>
    <definedName name="solver_tol" localSheetId="5" hidden="1">0.01</definedName>
    <definedName name="solver_tol" localSheetId="0" hidden="1">0.01</definedName>
    <definedName name="solver_typ" localSheetId="1" hidden="1">1</definedName>
    <definedName name="solver_typ" localSheetId="2" hidden="1">2</definedName>
    <definedName name="solver_typ" localSheetId="3" hidden="1">2</definedName>
    <definedName name="solver_typ" localSheetId="4" hidden="1">2</definedName>
    <definedName name="solver_typ" localSheetId="5" hidden="1">2</definedName>
    <definedName name="solver_typ" localSheetId="0" hidden="1">2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al" localSheetId="4" hidden="1">0</definedName>
    <definedName name="solver_val" localSheetId="5" hidden="1">0</definedName>
    <definedName name="solver_val" localSheetId="0" hidden="1">0</definedName>
    <definedName name="solver_ver" localSheetId="1" hidden="1">3</definedName>
    <definedName name="solver_ver" localSheetId="2" hidden="1">3</definedName>
    <definedName name="solver_ver" localSheetId="3" hidden="1">3</definedName>
    <definedName name="solver_ver" localSheetId="4" hidden="1">3</definedName>
    <definedName name="solver_ver" localSheetId="5" hidden="1">3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8" l="1"/>
  <c r="G16" i="8"/>
  <c r="E15" i="8"/>
  <c r="D15" i="8"/>
  <c r="C15" i="8"/>
  <c r="B15" i="8"/>
  <c r="F14" i="8"/>
  <c r="F13" i="8"/>
  <c r="F12" i="8"/>
  <c r="B17" i="7"/>
  <c r="G15" i="7"/>
  <c r="E14" i="7"/>
  <c r="D14" i="7"/>
  <c r="C14" i="7"/>
  <c r="B14" i="7"/>
  <c r="B19" i="6"/>
  <c r="F17" i="6"/>
  <c r="D16" i="6"/>
  <c r="C16" i="6"/>
  <c r="B16" i="6"/>
  <c r="C16" i="3"/>
  <c r="D16" i="3"/>
  <c r="E16" i="3"/>
  <c r="B16" i="3"/>
  <c r="G17" i="3"/>
  <c r="B19" i="3"/>
  <c r="B20" i="2"/>
  <c r="H18" i="2"/>
  <c r="F17" i="2"/>
  <c r="E17" i="2"/>
  <c r="D17" i="2"/>
  <c r="C17" i="2"/>
  <c r="B17" i="2"/>
  <c r="G16" i="2"/>
  <c r="G15" i="2"/>
  <c r="G14" i="2"/>
  <c r="G13" i="2"/>
  <c r="H18" i="1"/>
  <c r="B20" i="1"/>
  <c r="C17" i="1"/>
  <c r="D17" i="1"/>
  <c r="E17" i="1"/>
  <c r="F17" i="1"/>
  <c r="G14" i="1"/>
  <c r="G15" i="1"/>
  <c r="G16" i="1"/>
  <c r="G13" i="1"/>
  <c r="B17" i="1"/>
  <c r="F15" i="3"/>
  <c r="E16" i="6"/>
  <c r="F12" i="7"/>
  <c r="F13" i="7"/>
  <c r="E14" i="6"/>
  <c r="F16" i="3"/>
  <c r="E15" i="6"/>
  <c r="F14" i="3"/>
  <c r="F13" i="3"/>
  <c r="E13" i="6"/>
</calcChain>
</file>

<file path=xl/sharedStrings.xml><?xml version="1.0" encoding="utf-8"?>
<sst xmlns="http://schemas.openxmlformats.org/spreadsheetml/2006/main" count="66" uniqueCount="10">
  <si>
    <t>Стоимость перевозок</t>
  </si>
  <si>
    <t>Пункты постребления</t>
  </si>
  <si>
    <t>Предприятия</t>
  </si>
  <si>
    <t>Оптимальное число перевозок</t>
  </si>
  <si>
    <t>Пункты потребления</t>
  </si>
  <si>
    <t>Огранич. 5</t>
  </si>
  <si>
    <t>Объемы производства</t>
  </si>
  <si>
    <t>Огранич. 1</t>
  </si>
  <si>
    <t>потребность в продукции</t>
  </si>
  <si>
    <t>целевая ячейка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</si>
</sst>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"/>
  <sheetViews>
    <sheetView workbookViewId="0">
      <selection sqref="A1:H20"/>
    </sheetView>
  </sheetViews>
  <sheetFormatPr defaultRowHeight="15" x14ac:dyDescent="0.25"/>
  <cols>
    <col min="1" max="1" width="24.5703125" customWidth="1"/>
    <col min="7" max="7" width="11.85546875" customWidth="1"/>
    <col min="8" max="8" width="23" customWidth="1"/>
  </cols>
  <sheetData>
    <row r="1" spans="1:8" x14ac:dyDescent="0.25">
      <c r="A1" s="1" t="s">
        <v>0</v>
      </c>
      <c r="B1" s="1"/>
      <c r="C1" s="1"/>
      <c r="D1" s="1"/>
      <c r="E1" s="1"/>
      <c r="F1" s="1"/>
      <c r="G1" s="1"/>
    </row>
    <row r="2" spans="1:8" x14ac:dyDescent="0.25">
      <c r="A2" s="1" t="s">
        <v>2</v>
      </c>
      <c r="B2" s="1" t="s">
        <v>1</v>
      </c>
      <c r="C2" s="1"/>
      <c r="D2" s="1"/>
      <c r="E2" s="1"/>
      <c r="F2" s="1"/>
    </row>
    <row r="3" spans="1:8" x14ac:dyDescent="0.25">
      <c r="A3" s="1"/>
      <c r="B3">
        <v>1</v>
      </c>
      <c r="C3">
        <v>2</v>
      </c>
      <c r="D3">
        <v>3</v>
      </c>
      <c r="E3">
        <v>4</v>
      </c>
      <c r="F3">
        <v>5</v>
      </c>
    </row>
    <row r="4" spans="1:8" x14ac:dyDescent="0.25">
      <c r="A4">
        <v>1</v>
      </c>
      <c r="B4">
        <v>3.2</v>
      </c>
      <c r="C4">
        <v>3</v>
      </c>
      <c r="D4">
        <v>2.35</v>
      </c>
      <c r="E4">
        <v>4</v>
      </c>
      <c r="F4">
        <v>3.65</v>
      </c>
    </row>
    <row r="5" spans="1:8" x14ac:dyDescent="0.25">
      <c r="A5">
        <v>2</v>
      </c>
      <c r="B5">
        <v>3</v>
      </c>
      <c r="C5">
        <v>2.85</v>
      </c>
      <c r="D5">
        <v>2.5</v>
      </c>
      <c r="E5">
        <v>3.9</v>
      </c>
      <c r="F5">
        <v>3.55</v>
      </c>
    </row>
    <row r="6" spans="1:8" x14ac:dyDescent="0.25">
      <c r="A6">
        <v>3</v>
      </c>
      <c r="B6">
        <v>3.75</v>
      </c>
      <c r="C6">
        <v>2.5</v>
      </c>
      <c r="D6">
        <v>2.4</v>
      </c>
      <c r="E6">
        <v>3.5</v>
      </c>
      <c r="F6">
        <v>3.4</v>
      </c>
    </row>
    <row r="7" spans="1:8" x14ac:dyDescent="0.25">
      <c r="A7">
        <v>4</v>
      </c>
      <c r="B7">
        <v>4</v>
      </c>
      <c r="C7">
        <v>2</v>
      </c>
      <c r="D7">
        <v>2.1</v>
      </c>
      <c r="E7">
        <v>4.0999999999999996</v>
      </c>
      <c r="F7">
        <v>3.4</v>
      </c>
    </row>
    <row r="10" spans="1:8" x14ac:dyDescent="0.25">
      <c r="A10" s="1" t="s">
        <v>3</v>
      </c>
      <c r="B10" s="1"/>
      <c r="C10" s="1"/>
      <c r="D10" s="1"/>
      <c r="E10" s="1"/>
      <c r="F10" s="1"/>
      <c r="G10" s="1"/>
      <c r="H10" s="1"/>
    </row>
    <row r="11" spans="1:8" x14ac:dyDescent="0.25">
      <c r="A11" s="1" t="s">
        <v>2</v>
      </c>
      <c r="B11" s="1" t="s">
        <v>4</v>
      </c>
      <c r="C11" s="1"/>
      <c r="D11" s="1"/>
      <c r="E11" s="1"/>
      <c r="F11" s="1"/>
      <c r="G11" s="1"/>
      <c r="H11" s="1"/>
    </row>
    <row r="12" spans="1:8" x14ac:dyDescent="0.25">
      <c r="A12" s="1"/>
      <c r="B12">
        <v>1</v>
      </c>
      <c r="C12">
        <v>2</v>
      </c>
      <c r="D12">
        <v>3</v>
      </c>
      <c r="E12">
        <v>4</v>
      </c>
      <c r="F12">
        <v>5</v>
      </c>
      <c r="G12" t="s">
        <v>5</v>
      </c>
      <c r="H12" t="s">
        <v>6</v>
      </c>
    </row>
    <row r="13" spans="1:8" x14ac:dyDescent="0.25">
      <c r="A13">
        <v>1</v>
      </c>
      <c r="B13">
        <v>0</v>
      </c>
      <c r="C13">
        <v>0</v>
      </c>
      <c r="D13">
        <v>60</v>
      </c>
      <c r="E13">
        <v>65</v>
      </c>
      <c r="F13">
        <v>110</v>
      </c>
      <c r="G13">
        <f>SUM(B13:F13)</f>
        <v>235</v>
      </c>
      <c r="H13">
        <v>235</v>
      </c>
    </row>
    <row r="14" spans="1:8" x14ac:dyDescent="0.25">
      <c r="A14">
        <v>2</v>
      </c>
      <c r="B14">
        <v>125</v>
      </c>
      <c r="C14">
        <v>0</v>
      </c>
      <c r="D14">
        <v>0</v>
      </c>
      <c r="E14">
        <v>0</v>
      </c>
      <c r="F14">
        <v>50</v>
      </c>
      <c r="G14">
        <f t="shared" ref="G14:G16" si="0">SUM(B14:F14)</f>
        <v>175</v>
      </c>
      <c r="H14">
        <v>175</v>
      </c>
    </row>
    <row r="15" spans="1:8" x14ac:dyDescent="0.25">
      <c r="A15">
        <v>3</v>
      </c>
      <c r="B15">
        <v>0</v>
      </c>
      <c r="C15">
        <v>0</v>
      </c>
      <c r="D15">
        <v>0</v>
      </c>
      <c r="E15">
        <v>185</v>
      </c>
      <c r="F15">
        <v>0</v>
      </c>
      <c r="G15">
        <f t="shared" si="0"/>
        <v>185</v>
      </c>
      <c r="H15">
        <v>185</v>
      </c>
    </row>
    <row r="16" spans="1:8" x14ac:dyDescent="0.25">
      <c r="A16">
        <v>4</v>
      </c>
      <c r="B16">
        <v>0</v>
      </c>
      <c r="C16">
        <v>160</v>
      </c>
      <c r="D16">
        <v>0</v>
      </c>
      <c r="E16">
        <v>0</v>
      </c>
      <c r="F16">
        <v>15</v>
      </c>
      <c r="G16">
        <f t="shared" si="0"/>
        <v>175</v>
      </c>
      <c r="H16">
        <v>175</v>
      </c>
    </row>
    <row r="17" spans="1:8" x14ac:dyDescent="0.25">
      <c r="A17" t="s">
        <v>7</v>
      </c>
      <c r="B17">
        <f>SUM(B13:B16)</f>
        <v>125</v>
      </c>
      <c r="C17">
        <f t="shared" ref="C17:F17" si="1">SUM(C13:C16)</f>
        <v>160</v>
      </c>
      <c r="D17">
        <f t="shared" si="1"/>
        <v>60</v>
      </c>
      <c r="E17">
        <f t="shared" si="1"/>
        <v>250</v>
      </c>
      <c r="F17">
        <f t="shared" si="1"/>
        <v>175</v>
      </c>
    </row>
    <row r="18" spans="1:8" ht="15" customHeight="1" x14ac:dyDescent="0.25">
      <c r="A18" t="s">
        <v>8</v>
      </c>
      <c r="B18">
        <v>125</v>
      </c>
      <c r="C18">
        <v>160</v>
      </c>
      <c r="D18">
        <v>60</v>
      </c>
      <c r="E18">
        <v>250</v>
      </c>
      <c r="F18">
        <v>175</v>
      </c>
      <c r="H18">
        <f>MIN(H13:H17)</f>
        <v>175</v>
      </c>
    </row>
    <row r="20" spans="1:8" x14ac:dyDescent="0.25">
      <c r="A20" t="s">
        <v>9</v>
      </c>
      <c r="B20">
        <f>SUMPRODUCT(B13:F16,B4:F7)</f>
        <v>2373.5</v>
      </c>
    </row>
  </sheetData>
  <mergeCells count="6">
    <mergeCell ref="A1:G1"/>
    <mergeCell ref="B2:F2"/>
    <mergeCell ref="A2:A3"/>
    <mergeCell ref="A10:H10"/>
    <mergeCell ref="B11:H11"/>
    <mergeCell ref="A11:A12"/>
  </mergeCells>
  <pageMargins left="0.7" right="0.7" top="0.75" bottom="0.75" header="0.3" footer="0.3"/>
  <ignoredErrors>
    <ignoredError sqref="B17:F17 G13:G16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A12BA-C276-41D1-89B0-189FEF1BD464}">
  <dimension ref="A1:H20"/>
  <sheetViews>
    <sheetView workbookViewId="0">
      <selection activeCell="G14" sqref="G14"/>
    </sheetView>
  </sheetViews>
  <sheetFormatPr defaultRowHeight="15" x14ac:dyDescent="0.25"/>
  <cols>
    <col min="1" max="1" width="15.28515625" customWidth="1"/>
    <col min="7" max="7" width="9.140625" customWidth="1"/>
    <col min="8" max="8" width="22.85546875" customWidth="1"/>
  </cols>
  <sheetData>
    <row r="1" spans="1:8" x14ac:dyDescent="0.25">
      <c r="A1" s="1" t="s">
        <v>0</v>
      </c>
      <c r="B1" s="1"/>
      <c r="C1" s="1"/>
      <c r="D1" s="1"/>
      <c r="E1" s="1"/>
      <c r="F1" s="1"/>
      <c r="G1" s="1"/>
    </row>
    <row r="2" spans="1:8" x14ac:dyDescent="0.25">
      <c r="A2" s="1" t="s">
        <v>2</v>
      </c>
      <c r="B2" s="1" t="s">
        <v>1</v>
      </c>
      <c r="C2" s="1"/>
      <c r="D2" s="1"/>
      <c r="E2" s="1"/>
      <c r="F2" s="1"/>
    </row>
    <row r="3" spans="1:8" x14ac:dyDescent="0.25">
      <c r="A3" s="1"/>
      <c r="B3">
        <v>1</v>
      </c>
      <c r="C3">
        <v>2</v>
      </c>
      <c r="D3">
        <v>3</v>
      </c>
      <c r="E3">
        <v>4</v>
      </c>
    </row>
    <row r="4" spans="1:8" x14ac:dyDescent="0.25">
      <c r="A4">
        <v>1</v>
      </c>
      <c r="B4">
        <v>7</v>
      </c>
      <c r="C4">
        <v>13</v>
      </c>
      <c r="D4">
        <v>9</v>
      </c>
      <c r="E4">
        <v>8</v>
      </c>
    </row>
    <row r="5" spans="1:8" x14ac:dyDescent="0.25">
      <c r="A5">
        <v>2</v>
      </c>
      <c r="B5">
        <v>14</v>
      </c>
      <c r="C5">
        <v>8</v>
      </c>
      <c r="D5">
        <v>7</v>
      </c>
      <c r="E5">
        <v>10</v>
      </c>
    </row>
    <row r="6" spans="1:8" x14ac:dyDescent="0.25">
      <c r="A6">
        <v>3</v>
      </c>
      <c r="B6">
        <v>3</v>
      </c>
      <c r="C6">
        <v>15</v>
      </c>
      <c r="D6">
        <v>20</v>
      </c>
      <c r="E6">
        <v>6</v>
      </c>
    </row>
    <row r="10" spans="1:8" x14ac:dyDescent="0.25">
      <c r="A10" s="1" t="s">
        <v>3</v>
      </c>
      <c r="B10" s="1"/>
      <c r="C10" s="1"/>
      <c r="D10" s="1"/>
      <c r="E10" s="1"/>
      <c r="F10" s="1"/>
      <c r="G10" s="1"/>
      <c r="H10" s="1"/>
    </row>
    <row r="11" spans="1:8" x14ac:dyDescent="0.25">
      <c r="A11" s="1" t="s">
        <v>2</v>
      </c>
      <c r="B11" s="1" t="s">
        <v>4</v>
      </c>
      <c r="C11" s="1"/>
      <c r="D11" s="1"/>
      <c r="E11" s="1"/>
      <c r="F11" s="1"/>
      <c r="G11" s="1"/>
      <c r="H11" s="1"/>
    </row>
    <row r="12" spans="1:8" x14ac:dyDescent="0.25">
      <c r="A12" s="1"/>
      <c r="B12">
        <v>1</v>
      </c>
      <c r="C12">
        <v>2</v>
      </c>
      <c r="D12">
        <v>3</v>
      </c>
      <c r="E12">
        <v>4</v>
      </c>
      <c r="F12">
        <v>5</v>
      </c>
      <c r="G12" t="s">
        <v>5</v>
      </c>
      <c r="H12" t="s">
        <v>6</v>
      </c>
    </row>
    <row r="13" spans="1:8" x14ac:dyDescent="0.25">
      <c r="A13">
        <v>1</v>
      </c>
      <c r="B13">
        <v>0</v>
      </c>
      <c r="C13">
        <v>0</v>
      </c>
      <c r="D13">
        <v>0</v>
      </c>
      <c r="E13">
        <v>0</v>
      </c>
      <c r="F13">
        <v>0</v>
      </c>
      <c r="G13">
        <f>SUM(B13:F13)</f>
        <v>0</v>
      </c>
      <c r="H13">
        <v>235</v>
      </c>
    </row>
    <row r="14" spans="1:8" x14ac:dyDescent="0.25">
      <c r="A14">
        <v>2</v>
      </c>
      <c r="B14">
        <v>0</v>
      </c>
      <c r="C14">
        <v>0</v>
      </c>
      <c r="D14">
        <v>0</v>
      </c>
      <c r="E14">
        <v>0</v>
      </c>
      <c r="F14">
        <v>50</v>
      </c>
      <c r="G14">
        <f t="shared" ref="G14:G16" si="0">SUM(B14:F14)</f>
        <v>50</v>
      </c>
      <c r="H14">
        <v>175</v>
      </c>
    </row>
    <row r="15" spans="1:8" x14ac:dyDescent="0.25">
      <c r="A15">
        <v>3</v>
      </c>
      <c r="B15">
        <v>0</v>
      </c>
      <c r="C15">
        <v>0</v>
      </c>
      <c r="D15">
        <v>0</v>
      </c>
      <c r="E15">
        <v>0</v>
      </c>
      <c r="F15">
        <v>0</v>
      </c>
      <c r="G15">
        <f t="shared" si="0"/>
        <v>0</v>
      </c>
      <c r="H15">
        <v>185</v>
      </c>
    </row>
    <row r="16" spans="1:8" x14ac:dyDescent="0.25">
      <c r="A16">
        <v>4</v>
      </c>
      <c r="B16">
        <v>0</v>
      </c>
      <c r="C16">
        <v>160</v>
      </c>
      <c r="D16">
        <v>0</v>
      </c>
      <c r="E16">
        <v>0</v>
      </c>
      <c r="F16">
        <v>15</v>
      </c>
      <c r="G16">
        <f t="shared" si="0"/>
        <v>175</v>
      </c>
      <c r="H16">
        <v>175</v>
      </c>
    </row>
    <row r="17" spans="1:8" x14ac:dyDescent="0.25">
      <c r="A17" t="s">
        <v>7</v>
      </c>
      <c r="B17">
        <f>SUM(B13:B16)</f>
        <v>0</v>
      </c>
      <c r="C17">
        <f t="shared" ref="C17:F17" si="1">SUM(C13:C16)</f>
        <v>160</v>
      </c>
      <c r="D17">
        <f t="shared" si="1"/>
        <v>0</v>
      </c>
      <c r="E17">
        <f t="shared" si="1"/>
        <v>0</v>
      </c>
      <c r="F17">
        <f t="shared" si="1"/>
        <v>65</v>
      </c>
    </row>
    <row r="18" spans="1:8" x14ac:dyDescent="0.25">
      <c r="A18" t="s">
        <v>8</v>
      </c>
      <c r="B18">
        <v>125</v>
      </c>
      <c r="C18">
        <v>160</v>
      </c>
      <c r="D18">
        <v>60</v>
      </c>
      <c r="E18">
        <v>250</v>
      </c>
      <c r="F18">
        <v>175</v>
      </c>
      <c r="H18">
        <f>MIN(H13:H17)</f>
        <v>175</v>
      </c>
    </row>
    <row r="20" spans="1:8" x14ac:dyDescent="0.25">
      <c r="A20" t="s">
        <v>9</v>
      </c>
      <c r="B20">
        <f>SUMPRODUCT(B13:F16,B4:F7)</f>
        <v>0</v>
      </c>
    </row>
  </sheetData>
  <mergeCells count="6">
    <mergeCell ref="A1:G1"/>
    <mergeCell ref="A2:A3"/>
    <mergeCell ref="B2:F2"/>
    <mergeCell ref="A10:H10"/>
    <mergeCell ref="A11:A12"/>
    <mergeCell ref="B11:H1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FFBA5-4305-4471-B181-D71EF0D24543}">
  <dimension ref="A1:G19"/>
  <sheetViews>
    <sheetView workbookViewId="0">
      <selection sqref="A1:G19"/>
    </sheetView>
  </sheetViews>
  <sheetFormatPr defaultRowHeight="15" x14ac:dyDescent="0.25"/>
  <cols>
    <col min="1" max="1" width="25.140625" customWidth="1"/>
    <col min="6" max="6" width="14" customWidth="1"/>
    <col min="7" max="7" width="21.28515625" customWidth="1"/>
  </cols>
  <sheetData>
    <row r="1" spans="1:7" x14ac:dyDescent="0.25">
      <c r="A1" s="1" t="s">
        <v>0</v>
      </c>
      <c r="B1" s="1"/>
      <c r="C1" s="1"/>
      <c r="D1" s="1"/>
      <c r="E1" s="1"/>
      <c r="F1" s="1"/>
      <c r="G1" s="1"/>
    </row>
    <row r="2" spans="1:7" x14ac:dyDescent="0.25">
      <c r="A2" s="1" t="s">
        <v>2</v>
      </c>
      <c r="B2" s="1" t="s">
        <v>1</v>
      </c>
      <c r="C2" s="1"/>
      <c r="D2" s="1"/>
      <c r="E2" s="1"/>
      <c r="F2" s="1"/>
    </row>
    <row r="3" spans="1:7" x14ac:dyDescent="0.25">
      <c r="A3" s="1"/>
      <c r="B3">
        <v>1</v>
      </c>
      <c r="C3">
        <v>2</v>
      </c>
      <c r="D3">
        <v>3</v>
      </c>
      <c r="E3">
        <v>4</v>
      </c>
    </row>
    <row r="4" spans="1:7" x14ac:dyDescent="0.25">
      <c r="A4">
        <v>1</v>
      </c>
      <c r="B4">
        <v>7</v>
      </c>
      <c r="C4">
        <v>13</v>
      </c>
      <c r="D4">
        <v>9</v>
      </c>
      <c r="E4">
        <v>8</v>
      </c>
    </row>
    <row r="5" spans="1:7" x14ac:dyDescent="0.25">
      <c r="A5">
        <v>2</v>
      </c>
      <c r="B5">
        <v>14</v>
      </c>
      <c r="C5">
        <v>8</v>
      </c>
      <c r="D5">
        <v>7</v>
      </c>
      <c r="E5">
        <v>10</v>
      </c>
    </row>
    <row r="6" spans="1:7" x14ac:dyDescent="0.25">
      <c r="A6">
        <v>3</v>
      </c>
      <c r="B6">
        <v>3</v>
      </c>
      <c r="C6">
        <v>15</v>
      </c>
      <c r="D6">
        <v>20</v>
      </c>
      <c r="E6">
        <v>6</v>
      </c>
    </row>
    <row r="10" spans="1:7" x14ac:dyDescent="0.25">
      <c r="A10" s="1" t="s">
        <v>3</v>
      </c>
      <c r="B10" s="1"/>
      <c r="C10" s="1"/>
      <c r="D10" s="1"/>
      <c r="E10" s="1"/>
      <c r="F10" s="1"/>
      <c r="G10" s="1"/>
    </row>
    <row r="11" spans="1:7" x14ac:dyDescent="0.25">
      <c r="A11" s="1" t="s">
        <v>2</v>
      </c>
      <c r="B11" s="1" t="s">
        <v>4</v>
      </c>
      <c r="C11" s="1"/>
      <c r="D11" s="1"/>
      <c r="E11" s="1"/>
      <c r="F11" s="1"/>
      <c r="G11" s="1"/>
    </row>
    <row r="12" spans="1:7" x14ac:dyDescent="0.25">
      <c r="A12" s="1"/>
      <c r="B12">
        <v>1</v>
      </c>
      <c r="C12">
        <v>2</v>
      </c>
      <c r="D12">
        <v>3</v>
      </c>
      <c r="E12">
        <v>4</v>
      </c>
      <c r="F12" t="s">
        <v>5</v>
      </c>
      <c r="G12" t="s">
        <v>6</v>
      </c>
    </row>
    <row r="13" spans="1:7" x14ac:dyDescent="0.25">
      <c r="A13">
        <v>1</v>
      </c>
      <c r="B13">
        <v>90</v>
      </c>
      <c r="C13">
        <v>0</v>
      </c>
      <c r="D13">
        <v>0</v>
      </c>
      <c r="E13">
        <v>0</v>
      </c>
      <c r="F13">
        <f ca="1">SUM(B13:F13)</f>
        <v>0</v>
      </c>
      <c r="G13">
        <v>240</v>
      </c>
    </row>
    <row r="14" spans="1:7" x14ac:dyDescent="0.25">
      <c r="A14">
        <v>2</v>
      </c>
      <c r="B14">
        <v>0</v>
      </c>
      <c r="C14">
        <v>0</v>
      </c>
      <c r="D14">
        <v>0</v>
      </c>
      <c r="E14">
        <v>0</v>
      </c>
      <c r="F14">
        <f t="shared" ref="F14:F16" ca="1" si="0">SUM(B14:F14)</f>
        <v>0</v>
      </c>
      <c r="G14">
        <v>40</v>
      </c>
    </row>
    <row r="15" spans="1:7" x14ac:dyDescent="0.25">
      <c r="A15">
        <v>3</v>
      </c>
      <c r="B15">
        <v>0</v>
      </c>
      <c r="C15">
        <v>190</v>
      </c>
      <c r="D15">
        <v>40</v>
      </c>
      <c r="E15">
        <v>130</v>
      </c>
      <c r="F15">
        <f t="shared" ca="1" si="0"/>
        <v>0</v>
      </c>
      <c r="G15">
        <v>110</v>
      </c>
    </row>
    <row r="16" spans="1:7" x14ac:dyDescent="0.25">
      <c r="A16" t="s">
        <v>7</v>
      </c>
      <c r="B16">
        <f>SUM(B13:B15)</f>
        <v>90</v>
      </c>
      <c r="C16">
        <f t="shared" ref="C16:E16" si="1">SUM(C13:C15)</f>
        <v>190</v>
      </c>
      <c r="D16">
        <f t="shared" si="1"/>
        <v>40</v>
      </c>
      <c r="E16">
        <f t="shared" si="1"/>
        <v>130</v>
      </c>
      <c r="F16">
        <f t="shared" ca="1" si="0"/>
        <v>0</v>
      </c>
      <c r="G16">
        <v>0</v>
      </c>
    </row>
    <row r="17" spans="1:7" x14ac:dyDescent="0.25">
      <c r="A17" t="s">
        <v>8</v>
      </c>
      <c r="B17">
        <v>90</v>
      </c>
      <c r="C17">
        <v>190</v>
      </c>
      <c r="D17">
        <v>40</v>
      </c>
      <c r="E17">
        <v>130</v>
      </c>
      <c r="G17">
        <f>MIN(G13:G16)</f>
        <v>0</v>
      </c>
    </row>
    <row r="19" spans="1:7" x14ac:dyDescent="0.25">
      <c r="A19" t="s">
        <v>9</v>
      </c>
      <c r="B19">
        <f>SUMPRODUCT(B13:E15,B4:E6)</f>
        <v>5060</v>
      </c>
    </row>
  </sheetData>
  <mergeCells count="6">
    <mergeCell ref="A2:A3"/>
    <mergeCell ref="A10:G10"/>
    <mergeCell ref="A11:A12"/>
    <mergeCell ref="B11:G11"/>
    <mergeCell ref="A1:G1"/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6A44F-3E57-4C78-A493-FA932691DB48}">
  <dimension ref="A1:F19"/>
  <sheetViews>
    <sheetView workbookViewId="0">
      <selection activeCell="E15" sqref="E15"/>
    </sheetView>
  </sheetViews>
  <sheetFormatPr defaultRowHeight="15" x14ac:dyDescent="0.25"/>
  <sheetData>
    <row r="1" spans="1:6" x14ac:dyDescent="0.25">
      <c r="A1" s="1" t="s">
        <v>0</v>
      </c>
      <c r="B1" s="1"/>
      <c r="C1" s="1"/>
      <c r="D1" s="1"/>
      <c r="E1" s="1"/>
      <c r="F1" s="1"/>
    </row>
    <row r="2" spans="1:6" x14ac:dyDescent="0.25">
      <c r="A2" s="1" t="s">
        <v>2</v>
      </c>
      <c r="B2" s="1" t="s">
        <v>1</v>
      </c>
      <c r="C2" s="1"/>
      <c r="D2" s="1"/>
      <c r="E2" s="1"/>
    </row>
    <row r="3" spans="1:6" x14ac:dyDescent="0.25">
      <c r="A3" s="1"/>
      <c r="B3">
        <v>1</v>
      </c>
      <c r="C3">
        <v>2</v>
      </c>
      <c r="D3">
        <v>3</v>
      </c>
    </row>
    <row r="4" spans="1:6" x14ac:dyDescent="0.25">
      <c r="A4">
        <v>1</v>
      </c>
      <c r="B4">
        <v>1</v>
      </c>
      <c r="C4">
        <v>2</v>
      </c>
      <c r="D4">
        <v>1</v>
      </c>
    </row>
    <row r="5" spans="1:6" x14ac:dyDescent="0.25">
      <c r="A5">
        <v>2</v>
      </c>
      <c r="B5">
        <v>4</v>
      </c>
      <c r="C5">
        <v>1</v>
      </c>
      <c r="D5">
        <v>3</v>
      </c>
    </row>
    <row r="6" spans="1:6" x14ac:dyDescent="0.25">
      <c r="A6">
        <v>3</v>
      </c>
      <c r="B6">
        <v>3</v>
      </c>
      <c r="C6">
        <v>2</v>
      </c>
      <c r="D6">
        <v>4</v>
      </c>
    </row>
    <row r="10" spans="1:6" x14ac:dyDescent="0.25">
      <c r="A10" s="1" t="s">
        <v>3</v>
      </c>
      <c r="B10" s="1"/>
      <c r="C10" s="1"/>
      <c r="D10" s="1"/>
      <c r="E10" s="1"/>
      <c r="F10" s="1"/>
    </row>
    <row r="11" spans="1:6" x14ac:dyDescent="0.25">
      <c r="A11" s="1" t="s">
        <v>2</v>
      </c>
      <c r="B11" s="1" t="s">
        <v>4</v>
      </c>
      <c r="C11" s="1"/>
      <c r="D11" s="1"/>
      <c r="E11" s="1"/>
      <c r="F11" s="1"/>
    </row>
    <row r="12" spans="1:6" x14ac:dyDescent="0.25">
      <c r="A12" s="1"/>
      <c r="B12">
        <v>1</v>
      </c>
      <c r="C12">
        <v>2</v>
      </c>
      <c r="D12">
        <v>3</v>
      </c>
      <c r="E12" t="s">
        <v>5</v>
      </c>
      <c r="F12" t="s">
        <v>6</v>
      </c>
    </row>
    <row r="13" spans="1:6" x14ac:dyDescent="0.25">
      <c r="A13">
        <v>1</v>
      </c>
      <c r="B13">
        <v>90</v>
      </c>
      <c r="C13">
        <v>0</v>
      </c>
      <c r="D13">
        <v>0</v>
      </c>
      <c r="E13">
        <f ca="1">SUM(B13:E13)</f>
        <v>0</v>
      </c>
      <c r="F13">
        <v>70</v>
      </c>
    </row>
    <row r="14" spans="1:6" x14ac:dyDescent="0.25">
      <c r="A14">
        <v>2</v>
      </c>
      <c r="B14">
        <v>0</v>
      </c>
      <c r="C14">
        <v>0</v>
      </c>
      <c r="D14">
        <v>0</v>
      </c>
      <c r="E14">
        <f ca="1">SUM(B14:E14)</f>
        <v>0</v>
      </c>
      <c r="F14">
        <v>10</v>
      </c>
    </row>
    <row r="15" spans="1:6" x14ac:dyDescent="0.25">
      <c r="A15">
        <v>3</v>
      </c>
      <c r="B15">
        <v>0</v>
      </c>
      <c r="C15">
        <v>190</v>
      </c>
      <c r="D15">
        <v>40</v>
      </c>
      <c r="E15">
        <f ca="1">SUM(B15:E15)</f>
        <v>0</v>
      </c>
      <c r="F15">
        <v>60</v>
      </c>
    </row>
    <row r="16" spans="1:6" x14ac:dyDescent="0.25">
      <c r="A16" t="s">
        <v>7</v>
      </c>
      <c r="B16">
        <f>SUM(B13:B15)</f>
        <v>90</v>
      </c>
      <c r="C16">
        <f t="shared" ref="C16:D16" si="0">SUM(C13:C15)</f>
        <v>190</v>
      </c>
      <c r="D16">
        <f t="shared" si="0"/>
        <v>40</v>
      </c>
      <c r="E16">
        <f ca="1">SUM(B16:E16)</f>
        <v>0</v>
      </c>
    </row>
    <row r="17" spans="1:6" x14ac:dyDescent="0.25">
      <c r="A17" t="s">
        <v>8</v>
      </c>
      <c r="B17">
        <v>20</v>
      </c>
      <c r="C17">
        <v>40</v>
      </c>
      <c r="D17">
        <v>30</v>
      </c>
      <c r="F17">
        <f>MIN(F13:F16)</f>
        <v>10</v>
      </c>
    </row>
    <row r="19" spans="1:6" x14ac:dyDescent="0.25">
      <c r="A19" t="s">
        <v>9</v>
      </c>
      <c r="B19">
        <f>SUMPRODUCT(B13:D15,B4:D6)</f>
        <v>630</v>
      </c>
    </row>
  </sheetData>
  <mergeCells count="6">
    <mergeCell ref="A1:F1"/>
    <mergeCell ref="A2:A3"/>
    <mergeCell ref="B2:E2"/>
    <mergeCell ref="A10:F10"/>
    <mergeCell ref="A11:A12"/>
    <mergeCell ref="B11:F1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E97CF-9BAF-4532-BAC0-DB9E278B7BB2}">
  <dimension ref="A1:G17"/>
  <sheetViews>
    <sheetView workbookViewId="0">
      <selection activeCell="F19" sqref="F19"/>
    </sheetView>
  </sheetViews>
  <sheetFormatPr defaultRowHeight="15" x14ac:dyDescent="0.25"/>
  <sheetData>
    <row r="1" spans="1:7" x14ac:dyDescent="0.25">
      <c r="A1" s="1" t="s">
        <v>0</v>
      </c>
      <c r="B1" s="1"/>
      <c r="C1" s="1"/>
      <c r="D1" s="1"/>
      <c r="E1" s="1"/>
      <c r="F1" s="1"/>
      <c r="G1" s="1"/>
    </row>
    <row r="2" spans="1:7" x14ac:dyDescent="0.25">
      <c r="A2" s="1" t="s">
        <v>2</v>
      </c>
      <c r="B2" s="1" t="s">
        <v>1</v>
      </c>
      <c r="C2" s="1"/>
      <c r="D2" s="1"/>
      <c r="E2" s="1"/>
      <c r="F2" s="1"/>
    </row>
    <row r="3" spans="1:7" x14ac:dyDescent="0.25">
      <c r="A3" s="1"/>
      <c r="B3">
        <v>1</v>
      </c>
      <c r="C3">
        <v>2</v>
      </c>
      <c r="D3">
        <v>3</v>
      </c>
      <c r="E3">
        <v>4</v>
      </c>
    </row>
    <row r="4" spans="1:7" x14ac:dyDescent="0.25">
      <c r="A4">
        <v>1</v>
      </c>
      <c r="B4">
        <v>6</v>
      </c>
      <c r="C4">
        <v>8</v>
      </c>
      <c r="D4">
        <v>15</v>
      </c>
      <c r="E4">
        <v>4</v>
      </c>
    </row>
    <row r="5" spans="1:7" x14ac:dyDescent="0.25">
      <c r="A5">
        <v>2</v>
      </c>
      <c r="B5">
        <v>9</v>
      </c>
      <c r="C5">
        <v>15</v>
      </c>
      <c r="D5">
        <v>2</v>
      </c>
      <c r="E5">
        <v>3</v>
      </c>
    </row>
    <row r="9" spans="1:7" x14ac:dyDescent="0.25">
      <c r="A9" s="1" t="s">
        <v>3</v>
      </c>
      <c r="B9" s="1"/>
      <c r="C9" s="1"/>
      <c r="D9" s="1"/>
      <c r="E9" s="1"/>
      <c r="F9" s="1"/>
      <c r="G9" s="1"/>
    </row>
    <row r="10" spans="1:7" x14ac:dyDescent="0.25">
      <c r="A10" s="1" t="s">
        <v>2</v>
      </c>
      <c r="B10" s="1" t="s">
        <v>4</v>
      </c>
      <c r="C10" s="1"/>
      <c r="D10" s="1"/>
      <c r="E10" s="1"/>
      <c r="F10" s="1"/>
      <c r="G10" s="1"/>
    </row>
    <row r="11" spans="1:7" x14ac:dyDescent="0.25">
      <c r="A11" s="1"/>
      <c r="B11">
        <v>1</v>
      </c>
      <c r="C11">
        <v>2</v>
      </c>
      <c r="D11">
        <v>3</v>
      </c>
      <c r="E11">
        <v>4</v>
      </c>
      <c r="F11" t="s">
        <v>5</v>
      </c>
      <c r="G11" t="s">
        <v>6</v>
      </c>
    </row>
    <row r="12" spans="1:7" x14ac:dyDescent="0.25">
      <c r="A12">
        <v>1</v>
      </c>
      <c r="B12">
        <v>15</v>
      </c>
      <c r="C12">
        <v>40.000000499999999</v>
      </c>
      <c r="D12">
        <v>30.000000499999999</v>
      </c>
      <c r="E12">
        <v>55.000000499999999</v>
      </c>
      <c r="F12">
        <f ca="1">SUM(B12:F12)</f>
        <v>0</v>
      </c>
      <c r="G12">
        <v>60</v>
      </c>
    </row>
    <row r="13" spans="1:7" x14ac:dyDescent="0.25">
      <c r="A13">
        <v>2</v>
      </c>
      <c r="B13">
        <v>15</v>
      </c>
      <c r="C13">
        <v>40.000000499999999</v>
      </c>
      <c r="D13">
        <v>30.000000499999999</v>
      </c>
      <c r="E13">
        <v>55.000000499999999</v>
      </c>
      <c r="F13">
        <f t="shared" ref="F13" ca="1" si="0">SUM(B13:F13)</f>
        <v>0</v>
      </c>
      <c r="G13">
        <v>130</v>
      </c>
    </row>
    <row r="14" spans="1:7" x14ac:dyDescent="0.25">
      <c r="A14" t="s">
        <v>7</v>
      </c>
      <c r="B14">
        <f>SUM(B12:B13)</f>
        <v>30</v>
      </c>
      <c r="C14">
        <f>SUM(C12:C13)</f>
        <v>80.000000999999997</v>
      </c>
      <c r="D14">
        <f>SUM(D12:D13)</f>
        <v>60.000000999999997</v>
      </c>
      <c r="E14">
        <f>SUM(E12:E13)</f>
        <v>110.000001</v>
      </c>
    </row>
    <row r="15" spans="1:7" x14ac:dyDescent="0.25">
      <c r="A15" t="s">
        <v>8</v>
      </c>
      <c r="B15">
        <v>30</v>
      </c>
      <c r="C15">
        <v>80</v>
      </c>
      <c r="D15">
        <v>60</v>
      </c>
      <c r="E15">
        <v>110</v>
      </c>
      <c r="G15">
        <f>MIN(G12:G14)</f>
        <v>60</v>
      </c>
    </row>
    <row r="17" spans="1:2" x14ac:dyDescent="0.25">
      <c r="A17" t="s">
        <v>9</v>
      </c>
      <c r="B17">
        <f>SUMPRODUCT(B12:E13,B4:E5)</f>
        <v>2040.0000235000002</v>
      </c>
    </row>
  </sheetData>
  <mergeCells count="6">
    <mergeCell ref="A1:G1"/>
    <mergeCell ref="A2:A3"/>
    <mergeCell ref="B2:F2"/>
    <mergeCell ref="A9:G9"/>
    <mergeCell ref="A10:A11"/>
    <mergeCell ref="B10:G1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917F7C-6B90-48EB-B7C0-4D1924CFD088}">
  <dimension ref="A1:G18"/>
  <sheetViews>
    <sheetView workbookViewId="0">
      <selection activeCell="J10" sqref="J10"/>
    </sheetView>
  </sheetViews>
  <sheetFormatPr defaultRowHeight="15" x14ac:dyDescent="0.25"/>
  <cols>
    <col min="1" max="1" width="26.140625" customWidth="1"/>
  </cols>
  <sheetData>
    <row r="1" spans="1:7" x14ac:dyDescent="0.25">
      <c r="A1" s="1" t="s">
        <v>0</v>
      </c>
      <c r="B1" s="1"/>
      <c r="C1" s="1"/>
      <c r="D1" s="1"/>
      <c r="E1" s="1"/>
      <c r="F1" s="1"/>
    </row>
    <row r="2" spans="1:7" x14ac:dyDescent="0.25">
      <c r="A2" s="1" t="s">
        <v>2</v>
      </c>
      <c r="B2" s="1" t="s">
        <v>1</v>
      </c>
      <c r="C2" s="1"/>
      <c r="D2" s="1"/>
      <c r="E2" s="1"/>
    </row>
    <row r="3" spans="1:7" x14ac:dyDescent="0.25">
      <c r="A3" s="1"/>
      <c r="B3">
        <v>1</v>
      </c>
      <c r="C3">
        <v>2</v>
      </c>
      <c r="D3">
        <v>3</v>
      </c>
      <c r="E3">
        <v>4</v>
      </c>
    </row>
    <row r="4" spans="1:7" x14ac:dyDescent="0.25">
      <c r="A4">
        <v>1</v>
      </c>
      <c r="B4">
        <v>7</v>
      </c>
      <c r="C4">
        <v>8</v>
      </c>
      <c r="D4">
        <v>1</v>
      </c>
      <c r="E4">
        <v>2</v>
      </c>
    </row>
    <row r="5" spans="1:7" x14ac:dyDescent="0.25">
      <c r="A5">
        <v>2</v>
      </c>
      <c r="B5">
        <v>4</v>
      </c>
      <c r="C5">
        <v>5</v>
      </c>
      <c r="D5">
        <v>9</v>
      </c>
      <c r="E5">
        <v>8</v>
      </c>
    </row>
    <row r="6" spans="1:7" x14ac:dyDescent="0.25">
      <c r="A6">
        <v>3</v>
      </c>
      <c r="B6">
        <v>9</v>
      </c>
      <c r="C6">
        <v>2</v>
      </c>
      <c r="D6">
        <v>3</v>
      </c>
      <c r="E6">
        <v>6</v>
      </c>
    </row>
    <row r="9" spans="1:7" x14ac:dyDescent="0.25">
      <c r="A9" s="1" t="s">
        <v>3</v>
      </c>
      <c r="B9" s="1"/>
      <c r="C9" s="1"/>
      <c r="D9" s="1"/>
      <c r="E9" s="1"/>
      <c r="F9" s="1"/>
      <c r="G9" s="1"/>
    </row>
    <row r="10" spans="1:7" x14ac:dyDescent="0.25">
      <c r="A10" s="1" t="s">
        <v>2</v>
      </c>
      <c r="B10" s="1" t="s">
        <v>4</v>
      </c>
      <c r="C10" s="1"/>
      <c r="D10" s="1"/>
      <c r="E10" s="1"/>
      <c r="F10" s="1"/>
      <c r="G10" s="1"/>
    </row>
    <row r="11" spans="1:7" x14ac:dyDescent="0.25">
      <c r="A11" s="1"/>
      <c r="B11">
        <v>1</v>
      </c>
      <c r="C11">
        <v>2</v>
      </c>
      <c r="D11">
        <v>3</v>
      </c>
      <c r="E11">
        <v>4</v>
      </c>
      <c r="F11" t="s">
        <v>5</v>
      </c>
      <c r="G11" t="s">
        <v>6</v>
      </c>
    </row>
    <row r="12" spans="1:7" x14ac:dyDescent="0.25">
      <c r="A12">
        <v>1</v>
      </c>
      <c r="B12">
        <v>0</v>
      </c>
      <c r="C12">
        <v>0</v>
      </c>
      <c r="D12">
        <v>49.999999999999979</v>
      </c>
      <c r="E12">
        <v>110.00000000000003</v>
      </c>
      <c r="F12">
        <f>SUM(B12:E12)</f>
        <v>160</v>
      </c>
      <c r="G12">
        <v>160</v>
      </c>
    </row>
    <row r="13" spans="1:7" x14ac:dyDescent="0.25">
      <c r="A13">
        <v>2</v>
      </c>
      <c r="B13">
        <v>120.00000000000003</v>
      </c>
      <c r="C13">
        <v>19.999999999999972</v>
      </c>
      <c r="D13">
        <v>0</v>
      </c>
      <c r="E13">
        <v>0</v>
      </c>
      <c r="F13">
        <f>SUM(B13:E13)</f>
        <v>140</v>
      </c>
      <c r="G13">
        <v>140</v>
      </c>
    </row>
    <row r="14" spans="1:7" x14ac:dyDescent="0.25">
      <c r="A14">
        <v>3</v>
      </c>
      <c r="B14">
        <v>0</v>
      </c>
      <c r="C14">
        <v>30.000000000000039</v>
      </c>
      <c r="D14">
        <v>140</v>
      </c>
      <c r="E14">
        <v>0</v>
      </c>
      <c r="F14">
        <f>SUM(B14:E14)</f>
        <v>170.00000000000003</v>
      </c>
      <c r="G14">
        <v>170</v>
      </c>
    </row>
    <row r="15" spans="1:7" x14ac:dyDescent="0.25">
      <c r="A15" t="s">
        <v>7</v>
      </c>
      <c r="B15">
        <f>SUM(B12:B14)</f>
        <v>120.00000000000003</v>
      </c>
      <c r="C15">
        <f>SUM(C12:C14)</f>
        <v>50.000000000000014</v>
      </c>
      <c r="D15">
        <f>SUM(D12:D14)</f>
        <v>189.99999999999997</v>
      </c>
      <c r="E15">
        <f>SUM(E12:E14)</f>
        <v>110.00000000000003</v>
      </c>
    </row>
    <row r="16" spans="1:7" x14ac:dyDescent="0.25">
      <c r="A16" t="s">
        <v>8</v>
      </c>
      <c r="B16">
        <v>120</v>
      </c>
      <c r="C16">
        <v>50</v>
      </c>
      <c r="D16">
        <v>190</v>
      </c>
      <c r="E16">
        <v>110</v>
      </c>
      <c r="G16">
        <f>MIN(G12:G15)</f>
        <v>140</v>
      </c>
    </row>
    <row r="18" spans="1:2" x14ac:dyDescent="0.25">
      <c r="A18" t="s">
        <v>9</v>
      </c>
      <c r="B18">
        <f>SUMPRODUCT(B12:E14,B4:E6)</f>
        <v>1330.0000000000002</v>
      </c>
    </row>
  </sheetData>
  <mergeCells count="6">
    <mergeCell ref="A1:F1"/>
    <mergeCell ref="A2:A3"/>
    <mergeCell ref="B2:E2"/>
    <mergeCell ref="A10:A11"/>
    <mergeCell ref="A9:G9"/>
    <mergeCell ref="B10:G1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40621-193E-4D25-B6FF-C865F3E5E425}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Лист1</vt:lpstr>
      <vt:lpstr>Задание 0</vt:lpstr>
      <vt:lpstr>Задание 1</vt:lpstr>
      <vt:lpstr>Задача 2</vt:lpstr>
      <vt:lpstr>Задача 3</vt:lpstr>
      <vt:lpstr>Задача 4</vt:lpstr>
      <vt:lpstr>Лист8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Денис</dc:creator>
  <cp:lastModifiedBy>Денис</cp:lastModifiedBy>
  <dcterms:created xsi:type="dcterms:W3CDTF">2015-06-05T18:19:34Z</dcterms:created>
  <dcterms:modified xsi:type="dcterms:W3CDTF">2023-11-02T06:29:11Z</dcterms:modified>
</cp:coreProperties>
</file>