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dennisb_ntnu_no/Documents/Teaching/!_NTNU/XXXX - Optimization Methods in Business Analytics/!_Bitcoin_Trading_Project/Code/2022_05_07_Stock_Reinforcement_Simplified/Datasets/"/>
    </mc:Choice>
  </mc:AlternateContent>
  <xr:revisionPtr revIDLastSave="235" documentId="11_F25DC773A252ABDACC104891415C5E945ADE58EF" xr6:coauthVersionLast="47" xr6:coauthVersionMax="47" xr10:uidLastSave="{A95EDA79-9C7E-48D7-9863-A4D317C2DAD3}"/>
  <bookViews>
    <workbookView xWindow="28680" yWindow="-120" windowWidth="29040" windowHeight="17520" activeTab="1" xr2:uid="{00000000-000D-0000-FFFF-FFFF00000000}"/>
  </bookViews>
  <sheets>
    <sheet name="Export" sheetId="2" r:id="rId1"/>
    <sheet name="Determ. Sine w. Tren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24" i="1"/>
  <c r="E25" i="1"/>
  <c r="E32" i="1"/>
  <c r="E33" i="1"/>
  <c r="E40" i="1"/>
  <c r="E41" i="1"/>
  <c r="E48" i="1"/>
  <c r="E49" i="1"/>
  <c r="E56" i="1"/>
  <c r="E57" i="1"/>
  <c r="E64" i="1"/>
  <c r="E65" i="1"/>
  <c r="E72" i="1"/>
  <c r="E73" i="1"/>
  <c r="E80" i="1"/>
  <c r="E81" i="1"/>
  <c r="E88" i="1"/>
  <c r="E89" i="1"/>
  <c r="E96" i="1"/>
  <c r="E97" i="1"/>
  <c r="E104" i="1"/>
  <c r="E105" i="1"/>
  <c r="E112" i="1"/>
  <c r="E113" i="1"/>
  <c r="E120" i="1"/>
  <c r="E121" i="1"/>
  <c r="E128" i="1"/>
  <c r="E129" i="1"/>
  <c r="E136" i="1"/>
  <c r="E137" i="1"/>
  <c r="E144" i="1"/>
  <c r="E145" i="1"/>
  <c r="E152" i="1"/>
  <c r="E153" i="1"/>
  <c r="E160" i="1"/>
  <c r="E161" i="1"/>
  <c r="E164" i="1"/>
  <c r="C15" i="1"/>
  <c r="D15" i="1" s="1"/>
  <c r="C16" i="1"/>
  <c r="C17" i="1"/>
  <c r="C18" i="1"/>
  <c r="C19" i="1"/>
  <c r="E18" i="1" s="1"/>
  <c r="C20" i="1"/>
  <c r="E19" i="1" s="1"/>
  <c r="C21" i="1"/>
  <c r="E20" i="1" s="1"/>
  <c r="C22" i="1"/>
  <c r="E21" i="1" s="1"/>
  <c r="C23" i="1"/>
  <c r="E22" i="1" s="1"/>
  <c r="C24" i="1"/>
  <c r="E23" i="1" s="1"/>
  <c r="C25" i="1"/>
  <c r="C26" i="1"/>
  <c r="C27" i="1"/>
  <c r="E26" i="1" s="1"/>
  <c r="C28" i="1"/>
  <c r="E27" i="1" s="1"/>
  <c r="C29" i="1"/>
  <c r="E28" i="1" s="1"/>
  <c r="C30" i="1"/>
  <c r="E29" i="1" s="1"/>
  <c r="C31" i="1"/>
  <c r="E30" i="1" s="1"/>
  <c r="C32" i="1"/>
  <c r="E31" i="1" s="1"/>
  <c r="C33" i="1"/>
  <c r="C34" i="1"/>
  <c r="C35" i="1"/>
  <c r="E34" i="1" s="1"/>
  <c r="C36" i="1"/>
  <c r="E35" i="1" s="1"/>
  <c r="C37" i="1"/>
  <c r="E36" i="1" s="1"/>
  <c r="C38" i="1"/>
  <c r="E37" i="1" s="1"/>
  <c r="C39" i="1"/>
  <c r="E38" i="1" s="1"/>
  <c r="C40" i="1"/>
  <c r="E39" i="1" s="1"/>
  <c r="C41" i="1"/>
  <c r="C42" i="1"/>
  <c r="C43" i="1"/>
  <c r="E42" i="1" s="1"/>
  <c r="C44" i="1"/>
  <c r="E43" i="1" s="1"/>
  <c r="C45" i="1"/>
  <c r="E44" i="1" s="1"/>
  <c r="C46" i="1"/>
  <c r="E45" i="1" s="1"/>
  <c r="C47" i="1"/>
  <c r="E46" i="1" s="1"/>
  <c r="C48" i="1"/>
  <c r="E47" i="1" s="1"/>
  <c r="C49" i="1"/>
  <c r="C50" i="1"/>
  <c r="C51" i="1"/>
  <c r="E50" i="1" s="1"/>
  <c r="C52" i="1"/>
  <c r="E51" i="1" s="1"/>
  <c r="C53" i="1"/>
  <c r="E52" i="1" s="1"/>
  <c r="C54" i="1"/>
  <c r="E53" i="1" s="1"/>
  <c r="C55" i="1"/>
  <c r="E54" i="1" s="1"/>
  <c r="C56" i="1"/>
  <c r="E55" i="1" s="1"/>
  <c r="C57" i="1"/>
  <c r="C58" i="1"/>
  <c r="C59" i="1"/>
  <c r="E58" i="1" s="1"/>
  <c r="C60" i="1"/>
  <c r="E59" i="1" s="1"/>
  <c r="C61" i="1"/>
  <c r="E60" i="1" s="1"/>
  <c r="C62" i="1"/>
  <c r="E61" i="1" s="1"/>
  <c r="C63" i="1"/>
  <c r="E62" i="1" s="1"/>
  <c r="C64" i="1"/>
  <c r="E63" i="1" s="1"/>
  <c r="C65" i="1"/>
  <c r="C66" i="1"/>
  <c r="C67" i="1"/>
  <c r="E66" i="1" s="1"/>
  <c r="C68" i="1"/>
  <c r="E67" i="1" s="1"/>
  <c r="C69" i="1"/>
  <c r="E68" i="1" s="1"/>
  <c r="C70" i="1"/>
  <c r="E69" i="1" s="1"/>
  <c r="C71" i="1"/>
  <c r="E70" i="1" s="1"/>
  <c r="C72" i="1"/>
  <c r="E71" i="1" s="1"/>
  <c r="C73" i="1"/>
  <c r="C74" i="1"/>
  <c r="C75" i="1"/>
  <c r="E74" i="1" s="1"/>
  <c r="C76" i="1"/>
  <c r="E75" i="1" s="1"/>
  <c r="C77" i="1"/>
  <c r="E76" i="1" s="1"/>
  <c r="C78" i="1"/>
  <c r="E77" i="1" s="1"/>
  <c r="C79" i="1"/>
  <c r="E78" i="1" s="1"/>
  <c r="C80" i="1"/>
  <c r="E79" i="1" s="1"/>
  <c r="C81" i="1"/>
  <c r="C82" i="1"/>
  <c r="C83" i="1"/>
  <c r="E82" i="1" s="1"/>
  <c r="C84" i="1"/>
  <c r="E83" i="1" s="1"/>
  <c r="C85" i="1"/>
  <c r="E84" i="1" s="1"/>
  <c r="C86" i="1"/>
  <c r="E85" i="1" s="1"/>
  <c r="C87" i="1"/>
  <c r="E86" i="1" s="1"/>
  <c r="C88" i="1"/>
  <c r="E87" i="1" s="1"/>
  <c r="C89" i="1"/>
  <c r="C90" i="1"/>
  <c r="C91" i="1"/>
  <c r="E90" i="1" s="1"/>
  <c r="C92" i="1"/>
  <c r="E91" i="1" s="1"/>
  <c r="C93" i="1"/>
  <c r="E92" i="1" s="1"/>
  <c r="C94" i="1"/>
  <c r="E93" i="1" s="1"/>
  <c r="C95" i="1"/>
  <c r="E94" i="1" s="1"/>
  <c r="C96" i="1"/>
  <c r="E95" i="1" s="1"/>
  <c r="C97" i="1"/>
  <c r="C98" i="1"/>
  <c r="C99" i="1"/>
  <c r="E98" i="1" s="1"/>
  <c r="C100" i="1"/>
  <c r="E99" i="1" s="1"/>
  <c r="C101" i="1"/>
  <c r="E100" i="1" s="1"/>
  <c r="C102" i="1"/>
  <c r="E101" i="1" s="1"/>
  <c r="C103" i="1"/>
  <c r="E102" i="1" s="1"/>
  <c r="C104" i="1"/>
  <c r="E103" i="1" s="1"/>
  <c r="C105" i="1"/>
  <c r="C106" i="1"/>
  <c r="C107" i="1"/>
  <c r="E106" i="1" s="1"/>
  <c r="C108" i="1"/>
  <c r="E107" i="1" s="1"/>
  <c r="C109" i="1"/>
  <c r="E108" i="1" s="1"/>
  <c r="C110" i="1"/>
  <c r="E109" i="1" s="1"/>
  <c r="C111" i="1"/>
  <c r="E110" i="1" s="1"/>
  <c r="C112" i="1"/>
  <c r="E111" i="1" s="1"/>
  <c r="C113" i="1"/>
  <c r="C114" i="1"/>
  <c r="C115" i="1"/>
  <c r="E114" i="1" s="1"/>
  <c r="C116" i="1"/>
  <c r="E115" i="1" s="1"/>
  <c r="C117" i="1"/>
  <c r="E116" i="1" s="1"/>
  <c r="C118" i="1"/>
  <c r="E117" i="1" s="1"/>
  <c r="C119" i="1"/>
  <c r="E118" i="1" s="1"/>
  <c r="C120" i="1"/>
  <c r="E119" i="1" s="1"/>
  <c r="C121" i="1"/>
  <c r="C122" i="1"/>
  <c r="C123" i="1"/>
  <c r="E122" i="1" s="1"/>
  <c r="C124" i="1"/>
  <c r="E123" i="1" s="1"/>
  <c r="C125" i="1"/>
  <c r="E124" i="1" s="1"/>
  <c r="C126" i="1"/>
  <c r="E125" i="1" s="1"/>
  <c r="C127" i="1"/>
  <c r="E126" i="1" s="1"/>
  <c r="C128" i="1"/>
  <c r="E127" i="1" s="1"/>
  <c r="C129" i="1"/>
  <c r="C130" i="1"/>
  <c r="C131" i="1"/>
  <c r="E130" i="1" s="1"/>
  <c r="C132" i="1"/>
  <c r="E131" i="1" s="1"/>
  <c r="C133" i="1"/>
  <c r="E132" i="1" s="1"/>
  <c r="C134" i="1"/>
  <c r="E133" i="1" s="1"/>
  <c r="C135" i="1"/>
  <c r="E134" i="1" s="1"/>
  <c r="C136" i="1"/>
  <c r="E135" i="1" s="1"/>
  <c r="C137" i="1"/>
  <c r="C138" i="1"/>
  <c r="C139" i="1"/>
  <c r="E138" i="1" s="1"/>
  <c r="C140" i="1"/>
  <c r="E139" i="1" s="1"/>
  <c r="C141" i="1"/>
  <c r="E140" i="1" s="1"/>
  <c r="C142" i="1"/>
  <c r="E141" i="1" s="1"/>
  <c r="C143" i="1"/>
  <c r="E142" i="1" s="1"/>
  <c r="C144" i="1"/>
  <c r="E143" i="1" s="1"/>
  <c r="C145" i="1"/>
  <c r="C146" i="1"/>
  <c r="C147" i="1"/>
  <c r="E146" i="1" s="1"/>
  <c r="C148" i="1"/>
  <c r="E147" i="1" s="1"/>
  <c r="C149" i="1"/>
  <c r="E148" i="1" s="1"/>
  <c r="C150" i="1"/>
  <c r="E149" i="1" s="1"/>
  <c r="C151" i="1"/>
  <c r="E150" i="1" s="1"/>
  <c r="C152" i="1"/>
  <c r="E151" i="1" s="1"/>
  <c r="C153" i="1"/>
  <c r="C154" i="1"/>
  <c r="C155" i="1"/>
  <c r="E154" i="1" s="1"/>
  <c r="C156" i="1"/>
  <c r="E155" i="1" s="1"/>
  <c r="C157" i="1"/>
  <c r="E156" i="1" s="1"/>
  <c r="C158" i="1"/>
  <c r="E157" i="1" s="1"/>
  <c r="C159" i="1"/>
  <c r="E158" i="1" s="1"/>
  <c r="C160" i="1"/>
  <c r="E159" i="1" s="1"/>
  <c r="C161" i="1"/>
  <c r="C162" i="1"/>
  <c r="C163" i="1"/>
  <c r="E162" i="1" s="1"/>
  <c r="C164" i="1"/>
  <c r="E163" i="1" s="1"/>
  <c r="D16" i="1" l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F16" i="1" l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l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</calcChain>
</file>

<file path=xl/sharedStrings.xml><?xml version="1.0" encoding="utf-8"?>
<sst xmlns="http://schemas.openxmlformats.org/spreadsheetml/2006/main" count="16" uniqueCount="15">
  <si>
    <t>Here, we create a deterministic time series</t>
  </si>
  <si>
    <t>It is a sine curve with linear trend.</t>
  </si>
  <si>
    <t>Date</t>
  </si>
  <si>
    <t>Start parameter</t>
  </si>
  <si>
    <t>Inner sine paramaters</t>
  </si>
  <si>
    <t>Outer sine paramaters</t>
  </si>
  <si>
    <t>Depending on the parameters a straight line may interszsect several prices.</t>
  </si>
  <si>
    <t xml:space="preserve">This means, if we use only one price as state (signal) then we may not exactly learn what to do. </t>
  </si>
  <si>
    <t>However, if we use a price difference or another (close by) price in addition, an RL algorithm should make the optimal buy/sell decisions.</t>
  </si>
  <si>
    <t>Return</t>
  </si>
  <si>
    <t>Constant</t>
  </si>
  <si>
    <t>Price</t>
  </si>
  <si>
    <t>Optimal Decision</t>
  </si>
  <si>
    <t>Opt. Profit</t>
  </si>
  <si>
    <t>The time series does start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</si>
</sst>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\ 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4" fontId="0" fillId="0" borderId="0" xfId="0" applyNumberFormat="1"/>
    <xf numFmtId="2" fontId="0" fillId="0" borderId="0" xfId="0" applyNumberFormat="1"/>
    <xf numFmtId="1" fontId="0" fillId="2" borderId="1" xfId="0" applyNumberFormat="1" applyFill="1" applyBorder="1"/>
    <xf numFmtId="0" fontId="0" fillId="0" borderId="1" xfId="0" applyBorder="1" applyAlignment="1">
      <alignment horizontal="right"/>
    </xf>
    <xf numFmtId="165" fontId="0" fillId="2" borderId="1" xfId="1" applyNumberFormat="1" applyFont="1" applyFill="1" applyBorder="1"/>
    <xf numFmtId="0" fontId="2" fillId="2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'Determ. Sine w. Trend'!$C$13</c:f>
              <c:strCache>
                <c:ptCount val="1"/>
                <c:pt idx="0">
                  <c:v>Return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'Determ. Sine w. Trend'!$B$15:$B$164</c:f>
              <c:numCache>
                <c:formatCode>0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'Determ. Sine w. Trend'!$C$15:$C$164</c:f>
              <c:numCache>
                <c:formatCode>0.0000\ %</c:formatCode>
                <c:ptCount val="150"/>
                <c:pt idx="0">
                  <c:v>2E-3</c:v>
                </c:pt>
                <c:pt idx="1">
                  <c:v>2.9983341664682815E-3</c:v>
                </c:pt>
                <c:pt idx="2">
                  <c:v>3.9866933079506124E-3</c:v>
                </c:pt>
                <c:pt idx="3">
                  <c:v>4.9552020666133959E-3</c:v>
                </c:pt>
                <c:pt idx="4">
                  <c:v>5.8941834230865058E-3</c:v>
                </c:pt>
                <c:pt idx="5">
                  <c:v>6.7942553860420299E-3</c:v>
                </c:pt>
                <c:pt idx="6">
                  <c:v>7.6464247339503551E-3</c:v>
                </c:pt>
                <c:pt idx="7">
                  <c:v>8.4421768723769112E-3</c:v>
                </c:pt>
                <c:pt idx="8">
                  <c:v>9.1735609089952271E-3</c:v>
                </c:pt>
                <c:pt idx="9">
                  <c:v>9.833269096274834E-3</c:v>
                </c:pt>
                <c:pt idx="10">
                  <c:v>1.0414709848078966E-2</c:v>
                </c:pt>
                <c:pt idx="11">
                  <c:v>1.0912073600614355E-2</c:v>
                </c:pt>
                <c:pt idx="12">
                  <c:v>1.1320390859672264E-2</c:v>
                </c:pt>
                <c:pt idx="13">
                  <c:v>1.163558185417193E-2</c:v>
                </c:pt>
                <c:pt idx="14">
                  <c:v>1.1854497299884604E-2</c:v>
                </c:pt>
                <c:pt idx="15">
                  <c:v>1.1974949866040545E-2</c:v>
                </c:pt>
                <c:pt idx="16">
                  <c:v>1.1995736030415051E-2</c:v>
                </c:pt>
                <c:pt idx="17">
                  <c:v>1.1916648104524686E-2</c:v>
                </c:pt>
                <c:pt idx="18">
                  <c:v>1.1738476308781953E-2</c:v>
                </c:pt>
                <c:pt idx="19">
                  <c:v>1.1463000876874145E-2</c:v>
                </c:pt>
                <c:pt idx="20">
                  <c:v>1.1092974268256818E-2</c:v>
                </c:pt>
                <c:pt idx="21">
                  <c:v>1.0632093666488738E-2</c:v>
                </c:pt>
                <c:pt idx="22">
                  <c:v>1.0084964038195901E-2</c:v>
                </c:pt>
                <c:pt idx="23">
                  <c:v>9.457052121767201E-3</c:v>
                </c:pt>
                <c:pt idx="24">
                  <c:v>8.754631805511507E-3</c:v>
                </c:pt>
                <c:pt idx="25">
                  <c:v>7.9847214410395662E-3</c:v>
                </c:pt>
                <c:pt idx="26">
                  <c:v>7.1550137182146414E-3</c:v>
                </c:pt>
                <c:pt idx="27">
                  <c:v>6.2737988023382979E-3</c:v>
                </c:pt>
                <c:pt idx="28">
                  <c:v>5.3498815015590468E-3</c:v>
                </c:pt>
                <c:pt idx="29">
                  <c:v>4.3924932921398201E-3</c:v>
                </c:pt>
                <c:pt idx="30">
                  <c:v>3.4112000805986724E-3</c:v>
                </c:pt>
                <c:pt idx="31">
                  <c:v>2.4158066243329052E-3</c:v>
                </c:pt>
                <c:pt idx="32">
                  <c:v>1.4162585657241991E-3</c:v>
                </c:pt>
                <c:pt idx="33">
                  <c:v>4.2254305856751352E-4</c:v>
                </c:pt>
                <c:pt idx="34">
                  <c:v>-5.5541102026831655E-4</c:v>
                </c:pt>
                <c:pt idx="35">
                  <c:v>-1.5078322768961984E-3</c:v>
                </c:pt>
                <c:pt idx="36">
                  <c:v>-2.4252044329485245E-3</c:v>
                </c:pt>
                <c:pt idx="37">
                  <c:v>-3.298361409084934E-3</c:v>
                </c:pt>
                <c:pt idx="38">
                  <c:v>-4.1185789094271927E-3</c:v>
                </c:pt>
                <c:pt idx="39">
                  <c:v>-4.8776615918397414E-3</c:v>
                </c:pt>
                <c:pt idx="40">
                  <c:v>-5.5680249530792826E-3</c:v>
                </c:pt>
                <c:pt idx="41">
                  <c:v>-6.1827711106441086E-3</c:v>
                </c:pt>
                <c:pt idx="42">
                  <c:v>-6.7157577241358825E-3</c:v>
                </c:pt>
                <c:pt idx="43">
                  <c:v>-7.1616593674945495E-3</c:v>
                </c:pt>
                <c:pt idx="44">
                  <c:v>-7.5160207388951603E-3</c:v>
                </c:pt>
                <c:pt idx="45">
                  <c:v>-7.77530117665097E-3</c:v>
                </c:pt>
                <c:pt idx="46">
                  <c:v>-7.9369100363346455E-3</c:v>
                </c:pt>
                <c:pt idx="47">
                  <c:v>-7.999232575641009E-3</c:v>
                </c:pt>
                <c:pt idx="48">
                  <c:v>-7.9616460883584067E-3</c:v>
                </c:pt>
                <c:pt idx="49">
                  <c:v>-7.8245261262433249E-3</c:v>
                </c:pt>
                <c:pt idx="50">
                  <c:v>-7.5892427466313847E-3</c:v>
                </c:pt>
                <c:pt idx="51">
                  <c:v>-7.2581468232773214E-3</c:v>
                </c:pt>
                <c:pt idx="52">
                  <c:v>-6.8345465572015318E-3</c:v>
                </c:pt>
                <c:pt idx="53">
                  <c:v>-6.322674422239008E-3</c:v>
                </c:pt>
                <c:pt idx="54">
                  <c:v>-5.7276448755598716E-3</c:v>
                </c:pt>
                <c:pt idx="55">
                  <c:v>-5.055403255703919E-3</c:v>
                </c:pt>
                <c:pt idx="56">
                  <c:v>-4.3126663787232088E-3</c:v>
                </c:pt>
                <c:pt idx="57">
                  <c:v>-3.5068554259763763E-3</c:v>
                </c:pt>
                <c:pt idx="58">
                  <c:v>-2.6460217941375657E-3</c:v>
                </c:pt>
                <c:pt idx="59">
                  <c:v>-1.7387666483023602E-3</c:v>
                </c:pt>
                <c:pt idx="60">
                  <c:v>-7.9415498198925861E-4</c:v>
                </c:pt>
                <c:pt idx="61">
                  <c:v>1.7837495727904989E-4</c:v>
                </c:pt>
                <c:pt idx="62">
                  <c:v>1.169105971825036E-3</c:v>
                </c:pt>
                <c:pt idx="63">
                  <c:v>2.1681390048435062E-3</c:v>
                </c:pt>
                <c:pt idx="64">
                  <c:v>3.1654920485049364E-3</c:v>
                </c:pt>
                <c:pt idx="65">
                  <c:v>4.1511998808781547E-3</c:v>
                </c:pt>
                <c:pt idx="66">
                  <c:v>5.1154136351337868E-3</c:v>
                </c:pt>
                <c:pt idx="67">
                  <c:v>6.0484992061659833E-3</c:v>
                </c:pt>
                <c:pt idx="68">
                  <c:v>6.9411335113860892E-3</c:v>
                </c:pt>
                <c:pt idx="69">
                  <c:v>7.7843976438820009E-3</c:v>
                </c:pt>
                <c:pt idx="70">
                  <c:v>8.5698659871878899E-3</c:v>
                </c:pt>
                <c:pt idx="71">
                  <c:v>9.2896904012587656E-3</c:v>
                </c:pt>
                <c:pt idx="72">
                  <c:v>9.9366786384915314E-3</c:v>
                </c:pt>
                <c:pt idx="73">
                  <c:v>1.0504366206285649E-2</c:v>
                </c:pt>
                <c:pt idx="74">
                  <c:v>1.098708095811627E-2</c:v>
                </c:pt>
                <c:pt idx="75">
                  <c:v>1.137999976774739E-2</c:v>
                </c:pt>
                <c:pt idx="76">
                  <c:v>1.1679196720314866E-2</c:v>
                </c:pt>
                <c:pt idx="77">
                  <c:v>1.1881682338770004E-2</c:v>
                </c:pt>
                <c:pt idx="78">
                  <c:v>1.198543345374605E-2</c:v>
                </c:pt>
                <c:pt idx="79">
                  <c:v>1.198941341839772E-2</c:v>
                </c:pt>
                <c:pt idx="80">
                  <c:v>1.1893582466233819E-2</c:v>
                </c:pt>
                <c:pt idx="81">
                  <c:v>1.1698898108450864E-2</c:v>
                </c:pt>
                <c:pt idx="82">
                  <c:v>1.1407305566797726E-2</c:v>
                </c:pt>
                <c:pt idx="83">
                  <c:v>1.1021718337562932E-2</c:v>
                </c:pt>
                <c:pt idx="84">
                  <c:v>1.0545989080882804E-2</c:v>
                </c:pt>
                <c:pt idx="85">
                  <c:v>9.9848711262349021E-3</c:v>
                </c:pt>
                <c:pt idx="86">
                  <c:v>9.3439709787411333E-3</c:v>
                </c:pt>
                <c:pt idx="87">
                  <c:v>8.6296923008218202E-3</c:v>
                </c:pt>
                <c:pt idx="88">
                  <c:v>7.8491719289176167E-3</c:v>
                </c:pt>
                <c:pt idx="89">
                  <c:v>7.0102085645788468E-3</c:v>
                </c:pt>
                <c:pt idx="90">
                  <c:v>6.1211848524175662E-3</c:v>
                </c:pt>
                <c:pt idx="91">
                  <c:v>5.1909836234935213E-3</c:v>
                </c:pt>
                <c:pt idx="92">
                  <c:v>4.2288991410024592E-3</c:v>
                </c:pt>
                <c:pt idx="93">
                  <c:v>3.2445442350706169E-3</c:v>
                </c:pt>
                <c:pt idx="94">
                  <c:v>2.2477542545335776E-3</c:v>
                </c:pt>
                <c:pt idx="95">
                  <c:v>1.2484887953819069E-3</c:v>
                </c:pt>
                <c:pt idx="96">
                  <c:v>2.5673218777018609E-4</c:v>
                </c:pt>
                <c:pt idx="97">
                  <c:v>-7.1760626410944175E-4</c:v>
                </c:pt>
                <c:pt idx="98">
                  <c:v>-1.6647912925192836E-3</c:v>
                </c:pt>
                <c:pt idx="99">
                  <c:v>-2.5753589377532134E-3</c:v>
                </c:pt>
                <c:pt idx="100">
                  <c:v>-3.4402111088936982E-3</c:v>
                </c:pt>
                <c:pt idx="101">
                  <c:v>-4.2507064889288348E-3</c:v>
                </c:pt>
                <c:pt idx="102">
                  <c:v>-4.9987468759354363E-3</c:v>
                </c:pt>
                <c:pt idx="103">
                  <c:v>-5.6768580976358247E-3</c:v>
                </c:pt>
                <c:pt idx="104">
                  <c:v>-6.2782646908565373E-3</c:v>
                </c:pt>
                <c:pt idx="105">
                  <c:v>-6.796957599716701E-3</c:v>
                </c:pt>
                <c:pt idx="106">
                  <c:v>-7.2277542161280732E-3</c:v>
                </c:pt>
                <c:pt idx="107">
                  <c:v>-7.5663501627018844E-3</c:v>
                </c:pt>
                <c:pt idx="108">
                  <c:v>-7.8093623006649151E-3</c:v>
                </c:pt>
                <c:pt idx="109">
                  <c:v>-7.954362533063775E-3</c:v>
                </c:pt>
                <c:pt idx="110">
                  <c:v>-7.9999020655070353E-3</c:v>
                </c:pt>
                <c:pt idx="111">
                  <c:v>-7.9455258820398909E-3</c:v>
                </c:pt>
                <c:pt idx="112">
                  <c:v>-7.7917772915131692E-3</c:v>
                </c:pt>
                <c:pt idx="113">
                  <c:v>-7.54019249902089E-3</c:v>
                </c:pt>
                <c:pt idx="114">
                  <c:v>-7.1932852566467566E-3</c:v>
                </c:pt>
                <c:pt idx="115">
                  <c:v>-6.7545217468842848E-3</c:v>
                </c:pt>
                <c:pt idx="116">
                  <c:v>-6.228285949687079E-3</c:v>
                </c:pt>
                <c:pt idx="117">
                  <c:v>-5.6198358391903206E-3</c:v>
                </c:pt>
                <c:pt idx="118">
                  <c:v>-4.9352508477712243E-3</c:v>
                </c:pt>
                <c:pt idx="119">
                  <c:v>-4.1813711223703332E-3</c:v>
                </c:pt>
                <c:pt idx="120">
                  <c:v>-3.3657291800043496E-3</c:v>
                </c:pt>
                <c:pt idx="121">
                  <c:v>-2.4964746453459983E-3</c:v>
                </c:pt>
                <c:pt idx="122">
                  <c:v>-1.5822928223682706E-3</c:v>
                </c:pt>
                <c:pt idx="123">
                  <c:v>-6.3231791365800935E-4</c:v>
                </c:pt>
                <c:pt idx="124">
                  <c:v>3.4395824551690596E-4</c:v>
                </c:pt>
                <c:pt idx="125">
                  <c:v>1.3367810264879932E-3</c:v>
                </c:pt>
                <c:pt idx="126">
                  <c:v>2.3362304722113849E-3</c:v>
                </c:pt>
                <c:pt idx="127">
                  <c:v>3.3323204141994397E-3</c:v>
                </c:pt>
                <c:pt idx="128">
                  <c:v>4.3150982510153897E-3</c:v>
                </c:pt>
                <c:pt idx="129">
                  <c:v>5.2747443913769305E-3</c:v>
                </c:pt>
                <c:pt idx="130">
                  <c:v>6.201670368266409E-3</c:v>
                </c:pt>
                <c:pt idx="131">
                  <c:v>7.0866146437237529E-3</c:v>
                </c:pt>
                <c:pt idx="132">
                  <c:v>7.9207351470722449E-3</c:v>
                </c:pt>
                <c:pt idx="133">
                  <c:v>8.6956976219660226E-3</c:v>
                </c:pt>
                <c:pt idx="134">
                  <c:v>9.4037588995244861E-3</c:v>
                </c:pt>
                <c:pt idx="135">
                  <c:v>1.003784426551621E-2</c:v>
                </c:pt>
                <c:pt idx="136">
                  <c:v>1.0591618148564968E-2</c:v>
                </c:pt>
                <c:pt idx="137">
                  <c:v>1.1059547423084626E-2</c:v>
                </c:pt>
                <c:pt idx="138">
                  <c:v>1.1436956694441048E-2</c:v>
                </c:pt>
                <c:pt idx="139">
                  <c:v>1.172007501394976E-2</c:v>
                </c:pt>
                <c:pt idx="140">
                  <c:v>1.1906073556948704E-2</c:v>
                </c:pt>
                <c:pt idx="141">
                  <c:v>1.1993093887479178E-2</c:v>
                </c:pt>
                <c:pt idx="142">
                  <c:v>1.1980266527163616E-2</c:v>
                </c:pt>
                <c:pt idx="143">
                  <c:v>1.1867719642746133E-2</c:v>
                </c:pt>
                <c:pt idx="144">
                  <c:v>1.1656577765492775E-2</c:v>
                </c:pt>
                <c:pt idx="145">
                  <c:v>1.1348950555246829E-2</c:v>
                </c:pt>
                <c:pt idx="146">
                  <c:v>1.0947911721405034E-2</c:v>
                </c:pt>
                <c:pt idx="147">
                  <c:v>1.0457468311429335E-2</c:v>
                </c:pt>
                <c:pt idx="148">
                  <c:v>9.8825206737531632E-3</c:v>
                </c:pt>
                <c:pt idx="149">
                  <c:v>9.2288134951197601E-3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7-4376-896E-90EE5771D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937008"/>
        <c:axId val="1690940336"/>
      </c:lineChart>
      <c:catAx>
        <c:axId val="169093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40336"/>
        <c:crosses val="autoZero"/>
        <c:auto val="1"/>
        <c:lblAlgn val="ctr"/>
        <c:lblOffset val="100"/>
        <c:noMultiLvlLbl val="1"/>
      </c:catAx>
      <c:valAx>
        <c:axId val="16909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</a:t>
                </a:r>
              </a:p>
            </c:rich>
          </c:tx>
          <c:overlay val="0"/>
        </c:title>
        <c:numFmt formatCode="0.000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37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'Determ. Sine w. Trend'!$D$13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cat>
            <c:numRef>
              <c:f>'Determ. Sine w. Trend'!$B$15:$B$164</c:f>
              <c:numCache>
                <c:formatCode>0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'Determ. Sine w. Trend'!$D$15:$D$164</c:f>
              <c:numCache>
                <c:formatCode>General</c:formatCode>
                <c:ptCount val="150"/>
                <c:pt idx="0">
                  <c:v>100.2</c:v>
                </c:pt>
                <c:pt idx="1">
                  <c:v>100.50043308348013</c:v>
                </c:pt>
                <c:pt idx="2">
                  <c:v>100.90109748750018</c:v>
                </c:pt>
                <c:pt idx="3">
                  <c:v>101.40108281429382</c:v>
                </c:pt>
                <c:pt idx="4">
                  <c:v>101.99875939570086</c:v>
                </c:pt>
                <c:pt idx="5">
                  <c:v>102.69176501609471</c:v>
                </c:pt>
                <c:pt idx="6">
                  <c:v>103.47698986808678</c:v>
                </c:pt>
                <c:pt idx="7">
                  <c:v>104.35056091877431</c:v>
                </c:pt>
                <c:pt idx="8">
                  <c:v>105.30782714525049</c:v>
                </c:pt>
                <c:pt idx="9">
                  <c:v>106.34334734751373</c:v>
                </c:pt>
                <c:pt idx="10">
                  <c:v>107.45088245441156</c:v>
                </c:pt>
                <c:pt idx="11">
                  <c:v>108.62339439220506</c:v>
                </c:pt>
                <c:pt idx="12">
                  <c:v>109.85305367322914</c:v>
                </c:pt>
                <c:pt idx="13">
                  <c:v>111.13125787117475</c:v>
                </c:pt>
                <c:pt idx="14">
                  <c:v>112.44866306754137</c:v>
                </c:pt>
                <c:pt idx="15">
                  <c:v>113.79523017027847</c:v>
                </c:pt>
                <c:pt idx="16">
                  <c:v>115.16028771292146</c:v>
                </c:pt>
                <c:pt idx="17">
                  <c:v>116.53261233721217</c:v>
                </c:pt>
                <c:pt idx="18">
                  <c:v>117.90052764633302</c:v>
                </c:pt>
                <c:pt idx="19">
                  <c:v>119.25202149812685</c:v>
                </c:pt>
                <c:pt idx="20">
                  <c:v>120.57488110404319</c:v>
                </c:pt>
                <c:pt idx="21">
                  <c:v>121.85684453376712</c:v>
                </c:pt>
                <c:pt idx="22">
                  <c:v>123.08576642869819</c:v>
                </c:pt>
                <c:pt idx="23">
                  <c:v>124.24979493726205</c:v>
                </c:pt>
                <c:pt idx="24">
                  <c:v>125.3375561438481</c:v>
                </c:pt>
                <c:pt idx="25">
                  <c:v>126.33834161575739</c:v>
                </c:pt>
                <c:pt idx="26">
                  <c:v>127.24229418315461</c:v>
                </c:pt>
                <c:pt idx="27">
                  <c:v>128.04058673600767</c:v>
                </c:pt>
                <c:pt idx="28">
                  <c:v>128.7255887024354</c:v>
                </c:pt>
                <c:pt idx="29">
                  <c:v>129.2910149873376</c:v>
                </c:pt>
                <c:pt idx="30">
                  <c:v>129.73205250808309</c:v>
                </c:pt>
                <c:pt idx="31">
                  <c:v>130.04546005992043</c:v>
                </c:pt>
                <c:pt idx="32">
                  <c:v>130.22963805666384</c:v>
                </c:pt>
                <c:pt idx="33">
                  <c:v>130.28466568624447</c:v>
                </c:pt>
                <c:pt idx="34">
                  <c:v>130.21230414715035</c:v>
                </c:pt>
                <c:pt idx="35">
                  <c:v>130.01596583210824</c:v>
                </c:pt>
                <c:pt idx="36">
                  <c:v>129.70065053541813</c:v>
                </c:pt>
                <c:pt idx="37">
                  <c:v>129.27285091495889</c:v>
                </c:pt>
                <c:pt idx="38">
                  <c:v>128.74043047761901</c:v>
                </c:pt>
                <c:pt idx="39">
                  <c:v>128.11247822456141</c:v>
                </c:pt>
                <c:pt idx="40">
                  <c:v>127.39914474900623</c:v>
                </c:pt>
                <c:pt idx="41">
                  <c:v>126.6114649973313</c:v>
                </c:pt>
                <c:pt idx="42">
                  <c:v>125.76117307331131</c:v>
                </c:pt>
                <c:pt idx="43">
                  <c:v>124.86051439010373</c:v>
                </c:pt>
                <c:pt idx="44">
                  <c:v>123.9220601744786</c:v>
                </c:pt>
                <c:pt idx="45">
                  <c:v>122.95852883419097</c:v>
                </c:pt>
                <c:pt idx="46">
                  <c:v>121.98261805263394</c:v>
                </c:pt>
                <c:pt idx="47">
                  <c:v>121.00685072064533</c:v>
                </c:pt>
                <c:pt idx="48">
                  <c:v>120.04343700094074</c:v>
                </c:pt>
                <c:pt idx="49">
                  <c:v>119.10415399184284</c:v>
                </c:pt>
                <c:pt idx="50">
                  <c:v>118.20024365506657</c:v>
                </c:pt>
                <c:pt idx="51">
                  <c:v>117.34232893207094</c:v>
                </c:pt>
                <c:pt idx="52">
                  <c:v>116.54034732185426</c:v>
                </c:pt>
                <c:pt idx="53">
                  <c:v>115.80350064868352</c:v>
                </c:pt>
                <c:pt idx="54">
                  <c:v>115.1402193216212</c:v>
                </c:pt>
                <c:pt idx="55">
                  <c:v>114.55813908200021</c:v>
                </c:pt>
                <c:pt idx="56">
                  <c:v>114.06408804717218</c:v>
                </c:pt>
                <c:pt idx="57">
                  <c:v>113.66408178109491</c:v>
                </c:pt>
                <c:pt idx="58">
                  <c:v>113.3633241434915</c:v>
                </c:pt>
                <c:pt idx="59">
                  <c:v>113.1662117763301</c:v>
                </c:pt>
                <c:pt idx="60">
                  <c:v>113.07634026545509</c:v>
                </c:pt>
                <c:pt idx="61">
                  <c:v>113.0965102528192</c:v>
                </c:pt>
                <c:pt idx="62">
                  <c:v>113.22873205834834</c:v>
                </c:pt>
                <c:pt idx="63">
                  <c:v>113.47422768879304</c:v>
                </c:pt>
                <c:pt idx="64">
                  <c:v>113.83342945425214</c:v>
                </c:pt>
                <c:pt idx="65">
                  <c:v>114.30597477304258</c:v>
                </c:pt>
                <c:pt idx="66">
                  <c:v>114.89069711497385</c:v>
                </c:pt>
                <c:pt idx="67">
                  <c:v>115.58561340526963</c:v>
                </c:pt>
                <c:pt idx="68">
                  <c:v>116.38790857991106</c:v>
                </c:pt>
                <c:pt idx="69">
                  <c:v>117.29391834123687</c:v>
                </c:pt>
                <c:pt idx="70">
                  <c:v>118.29911150253342</c:v>
                </c:pt>
                <c:pt idx="71">
                  <c:v>119.39807362313594</c:v>
                </c:pt>
                <c:pt idx="72">
                  <c:v>120.584493910784</c:v>
                </c:pt>
                <c:pt idx="73">
                  <c:v>121.85115759362249</c:v>
                </c:pt>
                <c:pt idx="74">
                  <c:v>123.18994612694381</c:v>
                </c:pt>
                <c:pt idx="75">
                  <c:v>124.59184768525724</c:v>
                </c:pt>
                <c:pt idx="76">
                  <c:v>126.04698038412087</c:v>
                </c:pt>
                <c:pt idx="77">
                  <c:v>127.54463056480617</c:v>
                </c:pt>
                <c:pt idx="78">
                  <c:v>129.0733082468233</c:v>
                </c:pt>
                <c:pt idx="79">
                  <c:v>130.62082150067477</c:v>
                </c:pt>
                <c:pt idx="80">
                  <c:v>132.17437101300024</c:v>
                </c:pt>
                <c:pt idx="81">
                  <c:v>133.72066551202991</c:v>
                </c:pt>
                <c:pt idx="82">
                  <c:v>135.24605800412121</c:v>
                </c:pt>
                <c:pt idx="83">
                  <c:v>136.73670196170832</c:v>
                </c:pt>
                <c:pt idx="84">
                  <c:v>138.17872572755243</c:v>
                </c:pt>
                <c:pt idx="85">
                  <c:v>139.5584224963294</c:v>
                </c:pt>
                <c:pt idx="86">
                  <c:v>140.86245234597399</c:v>
                </c:pt>
                <c:pt idx="87">
                  <c:v>142.07805196645893</c:v>
                </c:pt>
                <c:pt idx="88">
                  <c:v>143.19324702366936</c:v>
                </c:pt>
                <c:pt idx="89">
                  <c:v>144.19706155034456</c:v>
                </c:pt>
                <c:pt idx="90">
                  <c:v>145.07971841926965</c:v>
                </c:pt>
                <c:pt idx="91">
                  <c:v>145.83282486168514</c:v>
                </c:pt>
                <c:pt idx="92">
                  <c:v>146.44953716947268</c:v>
                </c:pt>
                <c:pt idx="93">
                  <c:v>146.92469917102466</c:v>
                </c:pt>
                <c:pt idx="94">
                  <c:v>147.25494978868241</c:v>
                </c:pt>
                <c:pt idx="95">
                  <c:v>147.43879594355809</c:v>
                </c:pt>
                <c:pt idx="96">
                  <c:v>147.47664822820289</c:v>
                </c:pt>
                <c:pt idx="97">
                  <c:v>147.37081806162448</c:v>
                </c:pt>
                <c:pt idx="98">
                  <c:v>147.12547640694405</c:v>
                </c:pt>
                <c:pt idx="99">
                  <c:v>146.74657549630822</c:v>
                </c:pt>
                <c:pt idx="100">
                  <c:v>146.24173629709372</c:v>
                </c:pt>
                <c:pt idx="101">
                  <c:v>145.62010559966345</c:v>
                </c:pt>
                <c:pt idx="102">
                  <c:v>144.89218755172374</c:v>
                </c:pt>
                <c:pt idx="103">
                  <c:v>144.06965516353657</c:v>
                </c:pt>
                <c:pt idx="104">
                  <c:v>143.16514773449944</c:v>
                </c:pt>
                <c:pt idx="105">
                  <c:v>142.19206029559089</c:v>
                </c:pt>
                <c:pt idx="106">
                  <c:v>141.16433103228948</c:v>
                </c:pt>
                <c:pt idx="107">
                  <c:v>140.09623227321561</c:v>
                </c:pt>
                <c:pt idx="108">
                  <c:v>139.00217003843596</c:v>
                </c:pt>
                <c:pt idx="109">
                  <c:v>137.89649638506765</c:v>
                </c:pt>
                <c:pt idx="110">
                  <c:v>136.79333791881055</c:v>
                </c:pt>
                <c:pt idx="111">
                  <c:v>135.706442911886</c:v>
                </c:pt>
                <c:pt idx="112">
                  <c:v>134.64904853169315</c:v>
                </c:pt>
                <c:pt idx="113">
                  <c:v>133.63376878595417</c:v>
                </c:pt>
                <c:pt idx="114">
                  <c:v>132.67250296715602</c:v>
                </c:pt>
                <c:pt idx="115">
                  <c:v>131.77636366065079</c:v>
                </c:pt>
                <c:pt idx="116">
                  <c:v>130.95562278636231</c:v>
                </c:pt>
                <c:pt idx="117">
                  <c:v>130.21967368408403</c:v>
                </c:pt>
                <c:pt idx="118">
                  <c:v>129.57700692913815</c:v>
                </c:pt>
                <c:pt idx="119">
                  <c:v>129.03519737424148</c:v>
                </c:pt>
                <c:pt idx="120">
                  <c:v>128.60089984519138</c:v>
                </c:pt>
                <c:pt idx="121">
                  <c:v>128.27985095935918</c:v>
                </c:pt>
                <c:pt idx="122">
                  <c:v>128.07687467193171</c:v>
                </c:pt>
                <c:pt idx="123">
                  <c:v>127.99588936975131</c:v>
                </c:pt>
                <c:pt idx="124">
                  <c:v>128.03991461129232</c:v>
                </c:pt>
                <c:pt idx="125">
                  <c:v>128.21107593977783</c:v>
                </c:pt>
                <c:pt idx="126">
                  <c:v>128.51060656226335</c:v>
                </c:pt>
                <c:pt idx="127">
                  <c:v>128.93884507995193</c:v>
                </c:pt>
                <c:pt idx="128">
                  <c:v>129.49522886484436</c:v>
                </c:pt>
                <c:pt idx="129">
                  <c:v>130.17828309700928</c:v>
                </c:pt>
                <c:pt idx="130">
                  <c:v>130.9856058978838</c:v>
                </c:pt>
                <c:pt idx="131">
                  <c:v>131.91385041075679</c:v>
                </c:pt>
                <c:pt idx="132">
                  <c:v>132.95870508209092</c:v>
                </c:pt>
                <c:pt idx="133">
                  <c:v>134.11487377769294</c:v>
                </c:pt>
                <c:pt idx="134">
                  <c:v>135.37605771553851</c:v>
                </c:pt>
                <c:pt idx="135">
                  <c:v>136.73494150016663</c:v>
                </c:pt>
                <c:pt idx="136">
                  <c:v>138.18318578810278</c:v>
                </c:pt>
                <c:pt idx="137">
                  <c:v>139.7114292843992</c:v>
                </c:pt>
                <c:pt idx="138">
                  <c:v>141.30930285084332</c:v>
                </c:pt>
                <c:pt idx="139">
                  <c:v>142.96545848042413</c:v>
                </c:pt>
                <c:pt idx="140">
                  <c:v>144.66761574519495</c:v>
                </c:pt>
                <c:pt idx="141">
                  <c:v>146.40262804330484</c:v>
                </c:pt>
                <c:pt idx="142">
                  <c:v>148.15657054754084</c:v>
                </c:pt>
                <c:pt idx="143">
                  <c:v>149.91485119002979</c:v>
                </c:pt>
                <c:pt idx="144">
                  <c:v>151.66234531112863</c:v>
                </c:pt>
                <c:pt idx="145">
                  <c:v>153.3835537691574</c:v>
                </c:pt>
                <c:pt idx="146">
                  <c:v>155.06278337533752</c:v>
                </c:pt>
                <c:pt idx="147">
                  <c:v>156.68434751876714</c:v>
                </c:pt>
                <c:pt idx="148">
                  <c:v>158.23278382237487</c:v>
                </c:pt>
                <c:pt idx="149">
                  <c:v>159.69308467308517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7-4376-896E-90EE5771D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937008"/>
        <c:axId val="1690940336"/>
      </c:lineChart>
      <c:catAx>
        <c:axId val="16909370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40336"/>
        <c:crosses val="autoZero"/>
        <c:auto val="1"/>
        <c:lblAlgn val="ctr"/>
        <c:lblOffset val="100"/>
        <c:noMultiLvlLbl val="1"/>
      </c:catAx>
      <c:valAx>
        <c:axId val="16909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37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'Determ. Sine w. Trend'!$D$13</c:f>
              <c:strCache>
                <c:ptCount val="1"/>
                <c:pt idx="0">
                  <c:v>Price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'Determ. Sine w. Trend'!$B$15:$B$164</c:f>
              <c:numCache>
                <c:formatCode>0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'Determ. Sine w. Trend'!$F$17:$F$166</c:f>
              <c:numCache>
                <c:formatCode>General</c:formatCode>
                <c:ptCount val="150"/>
                <c:pt idx="0">
                  <c:v>10.039866933079507</c:v>
                </c:pt>
                <c:pt idx="1">
                  <c:v>10.089616502454827</c:v>
                </c:pt>
                <c:pt idx="2">
                  <c:v>10.149086552788898</c:v>
                </c:pt>
                <c:pt idx="3">
                  <c:v>10.21804203876359</c:v>
                </c:pt>
                <c:pt idx="4">
                  <c:v>10.296173528141336</c:v>
                </c:pt>
                <c:pt idx="5">
                  <c:v>10.38309564617459</c:v>
                </c:pt>
                <c:pt idx="6">
                  <c:v>10.478345606508695</c:v>
                </c:pt>
                <c:pt idx="7">
                  <c:v>10.581381998541264</c:v>
                </c:pt>
                <c:pt idx="8">
                  <c:v>10.691584021847756</c:v>
                </c:pt>
                <c:pt idx="9">
                  <c:v>10.80825137360131</c:v>
                </c:pt>
                <c:pt idx="10">
                  <c:v>10.930605003660066</c:v>
                </c:pt>
                <c:pt idx="11">
                  <c:v>11.057788952895775</c:v>
                </c:pt>
                <c:pt idx="12">
                  <c:v>11.188873482180572</c:v>
                </c:pt>
                <c:pt idx="13">
                  <c:v>11.322859681187156</c:v>
                </c:pt>
                <c:pt idx="14">
                  <c:v>11.458685717032106</c:v>
                </c:pt>
                <c:pt idx="15">
                  <c:v>11.595234842462322</c:v>
                </c:pt>
                <c:pt idx="16">
                  <c:v>11.731345231955329</c:v>
                </c:pt>
                <c:pt idx="17">
                  <c:v>11.865821652636146</c:v>
                </c:pt>
                <c:pt idx="18">
                  <c:v>11.997448906900564</c:v>
                </c:pt>
                <c:pt idx="19">
                  <c:v>12.125006907437644</c:v>
                </c:pt>
                <c:pt idx="20">
                  <c:v>12.24728716606203</c:v>
                </c:pt>
                <c:pt idx="21">
                  <c:v>12.363110399141728</c:v>
                </c:pt>
                <c:pt idx="22">
                  <c:v>12.471344878657106</c:v>
                </c:pt>
                <c:pt idx="23">
                  <c:v>12.570925093508318</c:v>
                </c:pt>
                <c:pt idx="24">
                  <c:v>12.660870235003019</c:v>
                </c:pt>
                <c:pt idx="25">
                  <c:v>12.74030198751994</c:v>
                </c:pt>
                <c:pt idx="26">
                  <c:v>12.808461093447249</c:v>
                </c:pt>
                <c:pt idx="27">
                  <c:v>12.86472217288285</c:v>
                </c:pt>
                <c:pt idx="28">
                  <c:v>12.908606314195866</c:v>
                </c:pt>
                <c:pt idx="29">
                  <c:v>12.939791010840606</c:v>
                </c:pt>
                <c:pt idx="30">
                  <c:v>12.958117100698392</c:v>
                </c:pt>
                <c:pt idx="31">
                  <c:v>12.963592463131398</c:v>
                </c:pt>
                <c:pt idx="32">
                  <c:v>12.963592463131398</c:v>
                </c:pt>
                <c:pt idx="33">
                  <c:v>12.963592463131398</c:v>
                </c:pt>
                <c:pt idx="34">
                  <c:v>12.963592463131398</c:v>
                </c:pt>
                <c:pt idx="35">
                  <c:v>12.963592463131398</c:v>
                </c:pt>
                <c:pt idx="36">
                  <c:v>12.963592463131398</c:v>
                </c:pt>
                <c:pt idx="37">
                  <c:v>12.963592463131398</c:v>
                </c:pt>
                <c:pt idx="38">
                  <c:v>12.963592463131398</c:v>
                </c:pt>
                <c:pt idx="39">
                  <c:v>12.963592463131398</c:v>
                </c:pt>
                <c:pt idx="40">
                  <c:v>12.963592463131398</c:v>
                </c:pt>
                <c:pt idx="41">
                  <c:v>12.963592463131398</c:v>
                </c:pt>
                <c:pt idx="42">
                  <c:v>12.963592463131398</c:v>
                </c:pt>
                <c:pt idx="43">
                  <c:v>12.963592463131398</c:v>
                </c:pt>
                <c:pt idx="44">
                  <c:v>12.963592463131398</c:v>
                </c:pt>
                <c:pt idx="45">
                  <c:v>12.963592463131398</c:v>
                </c:pt>
                <c:pt idx="46">
                  <c:v>12.963592463131398</c:v>
                </c:pt>
                <c:pt idx="47">
                  <c:v>12.963592463131398</c:v>
                </c:pt>
                <c:pt idx="48">
                  <c:v>12.963592463131398</c:v>
                </c:pt>
                <c:pt idx="49">
                  <c:v>12.963592463131398</c:v>
                </c:pt>
                <c:pt idx="50">
                  <c:v>12.963592463131398</c:v>
                </c:pt>
                <c:pt idx="51">
                  <c:v>12.963592463131398</c:v>
                </c:pt>
                <c:pt idx="52">
                  <c:v>12.963592463131398</c:v>
                </c:pt>
                <c:pt idx="53">
                  <c:v>12.963592463131398</c:v>
                </c:pt>
                <c:pt idx="54">
                  <c:v>12.963592463131398</c:v>
                </c:pt>
                <c:pt idx="55">
                  <c:v>12.963592463131398</c:v>
                </c:pt>
                <c:pt idx="56">
                  <c:v>12.963592463131398</c:v>
                </c:pt>
                <c:pt idx="57">
                  <c:v>12.963592463131398</c:v>
                </c:pt>
                <c:pt idx="58">
                  <c:v>12.963592463131398</c:v>
                </c:pt>
                <c:pt idx="59">
                  <c:v>12.965904843383193</c:v>
                </c:pt>
                <c:pt idx="60">
                  <c:v>12.981063360165708</c:v>
                </c:pt>
                <c:pt idx="61">
                  <c:v>13.009208109961229</c:v>
                </c:pt>
                <c:pt idx="62">
                  <c:v>13.050388654790657</c:v>
                </c:pt>
                <c:pt idx="63">
                  <c:v>13.104563426619837</c:v>
                </c:pt>
                <c:pt idx="64">
                  <c:v>13.171598689054843</c:v>
                </c:pt>
                <c:pt idx="65">
                  <c:v>13.251267093269528</c:v>
                </c:pt>
                <c:pt idx="66">
                  <c:v>13.343245907358948</c:v>
                </c:pt>
                <c:pt idx="67">
                  <c:v>13.447115039361933</c:v>
                </c:pt>
                <c:pt idx="68">
                  <c:v>13.562355013163561</c:v>
                </c:pt>
                <c:pt idx="69">
                  <c:v>13.688345092347809</c:v>
                </c:pt>
                <c:pt idx="70">
                  <c:v>13.824361778623242</c:v>
                </c:pt>
                <c:pt idx="71">
                  <c:v>13.969577937314078</c:v>
                </c:pt>
                <c:pt idx="72">
                  <c:v>14.123062821062064</c:v>
                </c:pt>
                <c:pt idx="73">
                  <c:v>14.28378327268563</c:v>
                </c:pt>
                <c:pt idx="74">
                  <c:v>14.45060638743767</c:v>
                </c:pt>
                <c:pt idx="75">
                  <c:v>14.622303902135805</c:v>
                </c:pt>
                <c:pt idx="76">
                  <c:v>14.797558552495307</c:v>
                </c:pt>
                <c:pt idx="77">
                  <c:v>14.97497259956412</c:v>
                </c:pt>
                <c:pt idx="78">
                  <c:v>15.153078671106629</c:v>
                </c:pt>
                <c:pt idx="79">
                  <c:v>15.330352994509246</c:v>
                </c:pt>
                <c:pt idx="80">
                  <c:v>15.505231015564487</c:v>
                </c:pt>
                <c:pt idx="81">
                  <c:v>15.676125304576884</c:v>
                </c:pt>
                <c:pt idx="82">
                  <c:v>15.841445550869501</c:v>
                </c:pt>
                <c:pt idx="83">
                  <c:v>15.999620343148202</c:v>
                </c:pt>
                <c:pt idx="84">
                  <c:v>16.149120331305454</c:v>
                </c:pt>
                <c:pt idx="85">
                  <c:v>16.288482270693564</c:v>
                </c:pt>
                <c:pt idx="86">
                  <c:v>16.416333368497362</c:v>
                </c:pt>
                <c:pt idx="87">
                  <c:v>16.531415289276186</c:v>
                </c:pt>
                <c:pt idx="88">
                  <c:v>16.632607138133928</c:v>
                </c:pt>
                <c:pt idx="89">
                  <c:v>16.718946729403982</c:v>
                </c:pt>
                <c:pt idx="90">
                  <c:v>16.789649468866422</c:v>
                </c:pt>
                <c:pt idx="91">
                  <c:v>16.844124229259489</c:v>
                </c:pt>
                <c:pt idx="92">
                  <c:v>16.881985681159698</c:v>
                </c:pt>
                <c:pt idx="93">
                  <c:v>16.903062651126422</c:v>
                </c:pt>
                <c:pt idx="94">
                  <c:v>16.907402211380862</c:v>
                </c:pt>
                <c:pt idx="95">
                  <c:v>16.907402211380862</c:v>
                </c:pt>
                <c:pt idx="96">
                  <c:v>16.907402211380862</c:v>
                </c:pt>
                <c:pt idx="97">
                  <c:v>16.907402211380862</c:v>
                </c:pt>
                <c:pt idx="98">
                  <c:v>16.907402211380862</c:v>
                </c:pt>
                <c:pt idx="99">
                  <c:v>16.907402211380862</c:v>
                </c:pt>
                <c:pt idx="100">
                  <c:v>16.907402211380862</c:v>
                </c:pt>
                <c:pt idx="101">
                  <c:v>16.907402211380862</c:v>
                </c:pt>
                <c:pt idx="102">
                  <c:v>16.907402211380862</c:v>
                </c:pt>
                <c:pt idx="103">
                  <c:v>16.907402211380862</c:v>
                </c:pt>
                <c:pt idx="104">
                  <c:v>16.907402211380862</c:v>
                </c:pt>
                <c:pt idx="105">
                  <c:v>16.907402211380862</c:v>
                </c:pt>
                <c:pt idx="106">
                  <c:v>16.907402211380862</c:v>
                </c:pt>
                <c:pt idx="107">
                  <c:v>16.907402211380862</c:v>
                </c:pt>
                <c:pt idx="108">
                  <c:v>16.907402211380862</c:v>
                </c:pt>
                <c:pt idx="109">
                  <c:v>16.907402211380862</c:v>
                </c:pt>
                <c:pt idx="110">
                  <c:v>16.907402211380862</c:v>
                </c:pt>
                <c:pt idx="111">
                  <c:v>16.907402211380862</c:v>
                </c:pt>
                <c:pt idx="112">
                  <c:v>16.907402211380862</c:v>
                </c:pt>
                <c:pt idx="113">
                  <c:v>16.907402211380862</c:v>
                </c:pt>
                <c:pt idx="114">
                  <c:v>16.907402211380862</c:v>
                </c:pt>
                <c:pt idx="115">
                  <c:v>16.907402211380862</c:v>
                </c:pt>
                <c:pt idx="116">
                  <c:v>16.907402211380862</c:v>
                </c:pt>
                <c:pt idx="117">
                  <c:v>16.907402211380862</c:v>
                </c:pt>
                <c:pt idx="118">
                  <c:v>16.907402211380862</c:v>
                </c:pt>
                <c:pt idx="119">
                  <c:v>16.907402211380862</c:v>
                </c:pt>
                <c:pt idx="120">
                  <c:v>16.907402211380862</c:v>
                </c:pt>
                <c:pt idx="121">
                  <c:v>16.907402211380862</c:v>
                </c:pt>
                <c:pt idx="122">
                  <c:v>16.913217651781739</c:v>
                </c:pt>
                <c:pt idx="123">
                  <c:v>16.935826920235503</c:v>
                </c:pt>
                <c:pt idx="124">
                  <c:v>16.975392915158654</c:v>
                </c:pt>
                <c:pt idx="125">
                  <c:v>17.031960363508894</c:v>
                </c:pt>
                <c:pt idx="126">
                  <c:v>17.105454945884834</c:v>
                </c:pt>
                <c:pt idx="127">
                  <c:v>17.195681848422591</c:v>
                </c:pt>
                <c:pt idx="128">
                  <c:v>17.302323799004089</c:v>
                </c:pt>
                <c:pt idx="129">
                  <c:v>17.424938700208564</c:v>
                </c:pt>
                <c:pt idx="130">
                  <c:v>17.562957024606884</c:v>
                </c:pt>
                <c:pt idx="131">
                  <c:v>17.715679188240451</c:v>
                </c:pt>
                <c:pt idx="132">
                  <c:v>17.882273164067986</c:v>
                </c:pt>
                <c:pt idx="133">
                  <c:v>18.061772637202321</c:v>
                </c:pt>
                <c:pt idx="134">
                  <c:v>18.253076036061767</c:v>
                </c:pt>
                <c:pt idx="135">
                  <c:v>18.454946796099762</c:v>
                </c:pt>
                <c:pt idx="136">
                  <c:v>18.666015223404969</c:v>
                </c:pt>
                <c:pt idx="137">
                  <c:v>18.884782322034802</c:v>
                </c:pt>
                <c:pt idx="138">
                  <c:v>19.109625929467914</c:v>
                </c:pt>
                <c:pt idx="139">
                  <c:v>19.338809467394629</c:v>
                </c:pt>
                <c:pt idx="140">
                  <c:v>19.57049355913205</c:v>
                </c:pt>
                <c:pt idx="141">
                  <c:v>19.802750689961996</c:v>
                </c:pt>
                <c:pt idx="142">
                  <c:v>20.033582993350201</c:v>
                </c:pt>
                <c:pt idx="143">
                  <c:v>20.260943136186167</c:v>
                </c:pt>
                <c:pt idx="144">
                  <c:v>20.48275815303354</c:v>
                </c:pt>
                <c:pt idx="145">
                  <c:v>20.696955947349558</c:v>
                </c:pt>
                <c:pt idx="146">
                  <c:v>20.901494042383</c:v>
                </c:pt>
                <c:pt idx="147">
                  <c:v>21.094390032669509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1-41C8-B456-4FDCA80E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937008"/>
        <c:axId val="1690940336"/>
      </c:lineChart>
      <c:catAx>
        <c:axId val="169093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40336"/>
        <c:crosses val="autoZero"/>
        <c:auto val="1"/>
        <c:lblAlgn val="ctr"/>
        <c:lblOffset val="100"/>
        <c:noMultiLvlLbl val="1"/>
      </c:catAx>
      <c:valAx>
        <c:axId val="16909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Optimal Investment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37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100600</xdr:colOff>
      <xdr:row>7</xdr:row>
      <xdr:rowOff>96113</xdr:rowOff>
    </xdr:from>
    <xdr:to>
      <xdr:col>16</xdr:col>
      <xdr:colOff>427763</xdr:colOff>
      <xdr:row>21</xdr:row>
      <xdr:rowOff>180595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B4B388-DBD2-48A4-98AA-2D492EB2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97839</xdr:colOff>
      <xdr:row>22</xdr:row>
      <xdr:rowOff>76786</xdr:rowOff>
    </xdr:from>
    <xdr:to>
      <xdr:col>16</xdr:col>
      <xdr:colOff>425002</xdr:colOff>
      <xdr:row>36</xdr:row>
      <xdr:rowOff>161269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FB463-5C66-0BCB-19BA-777111F6D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38</xdr:row>
      <xdr:rowOff>16565</xdr:rowOff>
    </xdr:from>
    <xdr:to>
      <xdr:col>15</xdr:col>
      <xdr:colOff>95250</xdr:colOff>
      <xdr:row>52</xdr:row>
      <xdr:rowOff>101048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5DD3FC-1C73-45CD-945B-8ADC8C36B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734D-E3D8-450E-BC72-DD10450AA5D9}">
  <dimension ref="A1:B384"/>
  <sheetViews>
    <sheetView topLeftCell="A111" workbookViewId="0">
      <selection activeCell="C139" sqref="C139"/>
    </sheetView>
  </sheetViews>
  <sheetFormatPr defaultRowHeight="15" x14ac:dyDescent="0.25"/>
  <cols>
    <col min="1" max="1" width="13" customWidth="1"/>
    <col min="2" max="2" width="14" customWidth="1"/>
  </cols>
  <sheetData>
    <row r="1" spans="1:2" x14ac:dyDescent="0.25">
      <c r="A1" s="10" t="s">
        <v>9</v>
      </c>
      <c r="B1" s="1"/>
    </row>
    <row r="2" spans="1:2" x14ac:dyDescent="0.25">
      <c r="A2" s="4">
        <v>2.9983341664682815E-3</v>
      </c>
      <c r="B2" s="7"/>
    </row>
    <row r="3" spans="1:2" x14ac:dyDescent="0.25">
      <c r="A3" s="4">
        <v>3.9866933079506124E-3</v>
      </c>
      <c r="B3" s="7"/>
    </row>
    <row r="4" spans="1:2" x14ac:dyDescent="0.25">
      <c r="A4" s="4">
        <v>4.9552020666133959E-3</v>
      </c>
      <c r="B4" s="7"/>
    </row>
    <row r="5" spans="1:2" x14ac:dyDescent="0.25">
      <c r="A5" s="4">
        <v>5.8941834230865058E-3</v>
      </c>
      <c r="B5" s="7"/>
    </row>
    <row r="6" spans="1:2" x14ac:dyDescent="0.25">
      <c r="A6" s="4">
        <v>6.7942553860420299E-3</v>
      </c>
      <c r="B6" s="7"/>
    </row>
    <row r="7" spans="1:2" x14ac:dyDescent="0.25">
      <c r="A7" s="4">
        <v>7.6464247339503551E-3</v>
      </c>
      <c r="B7" s="7"/>
    </row>
    <row r="8" spans="1:2" x14ac:dyDescent="0.25">
      <c r="A8" s="4">
        <v>8.4421768723769112E-3</v>
      </c>
      <c r="B8" s="7"/>
    </row>
    <row r="9" spans="1:2" x14ac:dyDescent="0.25">
      <c r="A9" s="4">
        <v>9.1735609089952271E-3</v>
      </c>
      <c r="B9" s="7"/>
    </row>
    <row r="10" spans="1:2" x14ac:dyDescent="0.25">
      <c r="A10" s="4">
        <v>9.833269096274834E-3</v>
      </c>
      <c r="B10" s="7"/>
    </row>
    <row r="11" spans="1:2" x14ac:dyDescent="0.25">
      <c r="A11" s="4">
        <v>1.0414709848078966E-2</v>
      </c>
      <c r="B11" s="7"/>
    </row>
    <row r="12" spans="1:2" x14ac:dyDescent="0.25">
      <c r="A12" s="4">
        <v>1.0912073600614355E-2</v>
      </c>
      <c r="B12" s="7"/>
    </row>
    <row r="13" spans="1:2" x14ac:dyDescent="0.25">
      <c r="A13" s="4">
        <v>1.1320390859672264E-2</v>
      </c>
      <c r="B13" s="7"/>
    </row>
    <row r="14" spans="1:2" x14ac:dyDescent="0.25">
      <c r="A14" s="4">
        <v>1.163558185417193E-2</v>
      </c>
      <c r="B14" s="7"/>
    </row>
    <row r="15" spans="1:2" x14ac:dyDescent="0.25">
      <c r="A15" s="4">
        <v>1.1854497299884604E-2</v>
      </c>
      <c r="B15" s="7"/>
    </row>
    <row r="16" spans="1:2" x14ac:dyDescent="0.25">
      <c r="A16" s="4">
        <v>1.1974949866040545E-2</v>
      </c>
      <c r="B16" s="7"/>
    </row>
    <row r="17" spans="1:2" x14ac:dyDescent="0.25">
      <c r="A17" s="4">
        <v>1.1995736030415051E-2</v>
      </c>
      <c r="B17" s="7"/>
    </row>
    <row r="18" spans="1:2" x14ac:dyDescent="0.25">
      <c r="A18" s="4">
        <v>1.1916648104524686E-2</v>
      </c>
      <c r="B18" s="7"/>
    </row>
    <row r="19" spans="1:2" x14ac:dyDescent="0.25">
      <c r="A19" s="4">
        <v>1.1738476308781953E-2</v>
      </c>
      <c r="B19" s="7"/>
    </row>
    <row r="20" spans="1:2" x14ac:dyDescent="0.25">
      <c r="A20" s="4">
        <v>1.1463000876874145E-2</v>
      </c>
      <c r="B20" s="7"/>
    </row>
    <row r="21" spans="1:2" x14ac:dyDescent="0.25">
      <c r="A21" s="4">
        <v>1.1092974268256818E-2</v>
      </c>
      <c r="B21" s="7"/>
    </row>
    <row r="22" spans="1:2" x14ac:dyDescent="0.25">
      <c r="A22" s="4">
        <v>1.0632093666488738E-2</v>
      </c>
      <c r="B22" s="7"/>
    </row>
    <row r="23" spans="1:2" x14ac:dyDescent="0.25">
      <c r="A23" s="4">
        <v>1.0084964038195901E-2</v>
      </c>
      <c r="B23" s="7"/>
    </row>
    <row r="24" spans="1:2" x14ac:dyDescent="0.25">
      <c r="A24" s="4">
        <v>9.457052121767201E-3</v>
      </c>
      <c r="B24" s="7"/>
    </row>
    <row r="25" spans="1:2" x14ac:dyDescent="0.25">
      <c r="A25" s="4">
        <v>8.754631805511507E-3</v>
      </c>
      <c r="B25" s="7"/>
    </row>
    <row r="26" spans="1:2" x14ac:dyDescent="0.25">
      <c r="A26" s="4">
        <v>7.9847214410395662E-3</v>
      </c>
      <c r="B26" s="7"/>
    </row>
    <row r="27" spans="1:2" x14ac:dyDescent="0.25">
      <c r="A27" s="4">
        <v>7.1550137182146414E-3</v>
      </c>
      <c r="B27" s="7"/>
    </row>
    <row r="28" spans="1:2" x14ac:dyDescent="0.25">
      <c r="A28" s="4">
        <v>6.2737988023382979E-3</v>
      </c>
      <c r="B28" s="7"/>
    </row>
    <row r="29" spans="1:2" x14ac:dyDescent="0.25">
      <c r="A29" s="4">
        <v>5.3498815015590468E-3</v>
      </c>
      <c r="B29" s="7"/>
    </row>
    <row r="30" spans="1:2" x14ac:dyDescent="0.25">
      <c r="A30" s="4">
        <v>4.3924932921398201E-3</v>
      </c>
      <c r="B30" s="7"/>
    </row>
    <row r="31" spans="1:2" x14ac:dyDescent="0.25">
      <c r="A31" s="4">
        <v>3.4112000805986724E-3</v>
      </c>
      <c r="B31" s="7"/>
    </row>
    <row r="32" spans="1:2" x14ac:dyDescent="0.25">
      <c r="A32" s="4">
        <v>2.4158066243329052E-3</v>
      </c>
      <c r="B32" s="7"/>
    </row>
    <row r="33" spans="1:2" x14ac:dyDescent="0.25">
      <c r="A33" s="4">
        <v>1.4162585657241991E-3</v>
      </c>
      <c r="B33" s="7"/>
    </row>
    <row r="34" spans="1:2" x14ac:dyDescent="0.25">
      <c r="A34" s="4">
        <v>4.2254305856751352E-4</v>
      </c>
      <c r="B34" s="7"/>
    </row>
    <row r="35" spans="1:2" x14ac:dyDescent="0.25">
      <c r="A35" s="4">
        <v>-5.5541102026831655E-4</v>
      </c>
      <c r="B35" s="7"/>
    </row>
    <row r="36" spans="1:2" x14ac:dyDescent="0.25">
      <c r="A36" s="4">
        <v>-1.5078322768961984E-3</v>
      </c>
      <c r="B36" s="7"/>
    </row>
    <row r="37" spans="1:2" x14ac:dyDescent="0.25">
      <c r="A37" s="4">
        <v>-2.4252044329485245E-3</v>
      </c>
      <c r="B37" s="7"/>
    </row>
    <row r="38" spans="1:2" x14ac:dyDescent="0.25">
      <c r="A38" s="4">
        <v>-3.298361409084934E-3</v>
      </c>
      <c r="B38" s="7"/>
    </row>
    <row r="39" spans="1:2" x14ac:dyDescent="0.25">
      <c r="A39" s="4">
        <v>-4.1185789094271927E-3</v>
      </c>
      <c r="B39" s="7"/>
    </row>
    <row r="40" spans="1:2" x14ac:dyDescent="0.25">
      <c r="A40" s="4">
        <v>-4.8776615918397414E-3</v>
      </c>
      <c r="B40" s="7"/>
    </row>
    <row r="41" spans="1:2" x14ac:dyDescent="0.25">
      <c r="A41" s="4">
        <v>-5.5680249530792826E-3</v>
      </c>
      <c r="B41" s="7"/>
    </row>
    <row r="42" spans="1:2" x14ac:dyDescent="0.25">
      <c r="A42" s="4">
        <v>-6.1827711106441086E-3</v>
      </c>
      <c r="B42" s="7"/>
    </row>
    <row r="43" spans="1:2" x14ac:dyDescent="0.25">
      <c r="A43" s="4">
        <v>-6.7157577241358825E-3</v>
      </c>
      <c r="B43" s="7"/>
    </row>
    <row r="44" spans="1:2" x14ac:dyDescent="0.25">
      <c r="A44" s="4">
        <v>-7.1616593674945495E-3</v>
      </c>
      <c r="B44" s="7"/>
    </row>
    <row r="45" spans="1:2" x14ac:dyDescent="0.25">
      <c r="A45" s="4">
        <v>-7.5160207388951603E-3</v>
      </c>
      <c r="B45" s="7"/>
    </row>
    <row r="46" spans="1:2" x14ac:dyDescent="0.25">
      <c r="A46" s="4">
        <v>-7.77530117665097E-3</v>
      </c>
      <c r="B46" s="7"/>
    </row>
    <row r="47" spans="1:2" x14ac:dyDescent="0.25">
      <c r="A47" s="4">
        <v>-7.9369100363346455E-3</v>
      </c>
      <c r="B47" s="7"/>
    </row>
    <row r="48" spans="1:2" x14ac:dyDescent="0.25">
      <c r="A48" s="4">
        <v>-7.999232575641009E-3</v>
      </c>
      <c r="B48" s="7"/>
    </row>
    <row r="49" spans="1:2" x14ac:dyDescent="0.25">
      <c r="A49" s="4">
        <v>-7.9616460883584067E-3</v>
      </c>
      <c r="B49" s="7"/>
    </row>
    <row r="50" spans="1:2" x14ac:dyDescent="0.25">
      <c r="A50" s="4">
        <v>-7.8245261262433249E-3</v>
      </c>
      <c r="B50" s="7"/>
    </row>
    <row r="51" spans="1:2" x14ac:dyDescent="0.25">
      <c r="A51" s="4">
        <v>-7.5892427466313847E-3</v>
      </c>
      <c r="B51" s="7"/>
    </row>
    <row r="52" spans="1:2" x14ac:dyDescent="0.25">
      <c r="A52" s="4">
        <v>-7.2581468232773214E-3</v>
      </c>
      <c r="B52" s="7"/>
    </row>
    <row r="53" spans="1:2" x14ac:dyDescent="0.25">
      <c r="A53" s="4">
        <v>-6.8345465572015318E-3</v>
      </c>
      <c r="B53" s="7"/>
    </row>
    <row r="54" spans="1:2" x14ac:dyDescent="0.25">
      <c r="A54" s="4">
        <v>-6.322674422239008E-3</v>
      </c>
      <c r="B54" s="7"/>
    </row>
    <row r="55" spans="1:2" x14ac:dyDescent="0.25">
      <c r="A55" s="4">
        <v>-5.7276448755598716E-3</v>
      </c>
      <c r="B55" s="7"/>
    </row>
    <row r="56" spans="1:2" x14ac:dyDescent="0.25">
      <c r="A56" s="4">
        <v>-5.055403255703919E-3</v>
      </c>
      <c r="B56" s="7"/>
    </row>
    <row r="57" spans="1:2" x14ac:dyDescent="0.25">
      <c r="A57" s="4">
        <v>-4.3126663787232088E-3</v>
      </c>
      <c r="B57" s="7"/>
    </row>
    <row r="58" spans="1:2" x14ac:dyDescent="0.25">
      <c r="A58" s="4">
        <v>-3.5068554259763763E-3</v>
      </c>
      <c r="B58" s="7"/>
    </row>
    <row r="59" spans="1:2" x14ac:dyDescent="0.25">
      <c r="A59" s="4">
        <v>-2.6460217941375657E-3</v>
      </c>
      <c r="B59" s="7"/>
    </row>
    <row r="60" spans="1:2" x14ac:dyDescent="0.25">
      <c r="A60" s="4">
        <v>-1.7387666483023602E-3</v>
      </c>
      <c r="B60" s="7"/>
    </row>
    <row r="61" spans="1:2" x14ac:dyDescent="0.25">
      <c r="A61" s="4">
        <v>-7.9415498198925861E-4</v>
      </c>
      <c r="B61" s="7"/>
    </row>
    <row r="62" spans="1:2" x14ac:dyDescent="0.25">
      <c r="A62" s="4">
        <v>1.7837495727904989E-4</v>
      </c>
      <c r="B62" s="7"/>
    </row>
    <row r="63" spans="1:2" x14ac:dyDescent="0.25">
      <c r="A63" s="4">
        <v>1.169105971825036E-3</v>
      </c>
      <c r="B63" s="7"/>
    </row>
    <row r="64" spans="1:2" x14ac:dyDescent="0.25">
      <c r="A64" s="4">
        <v>2.1681390048435062E-3</v>
      </c>
      <c r="B64" s="7"/>
    </row>
    <row r="65" spans="1:2" x14ac:dyDescent="0.25">
      <c r="A65" s="4">
        <v>3.1654920485049364E-3</v>
      </c>
      <c r="B65" s="7"/>
    </row>
    <row r="66" spans="1:2" x14ac:dyDescent="0.25">
      <c r="A66" s="4">
        <v>4.1511998808781547E-3</v>
      </c>
      <c r="B66" s="7"/>
    </row>
    <row r="67" spans="1:2" x14ac:dyDescent="0.25">
      <c r="A67" s="4">
        <v>5.1154136351337868E-3</v>
      </c>
      <c r="B67" s="7"/>
    </row>
    <row r="68" spans="1:2" x14ac:dyDescent="0.25">
      <c r="A68" s="4">
        <v>6.0484992061659833E-3</v>
      </c>
      <c r="B68" s="7"/>
    </row>
    <row r="69" spans="1:2" x14ac:dyDescent="0.25">
      <c r="A69" s="4">
        <v>6.9411335113860892E-3</v>
      </c>
      <c r="B69" s="7"/>
    </row>
    <row r="70" spans="1:2" x14ac:dyDescent="0.25">
      <c r="A70" s="4">
        <v>7.7843976438820009E-3</v>
      </c>
      <c r="B70" s="7"/>
    </row>
    <row r="71" spans="1:2" x14ac:dyDescent="0.25">
      <c r="A71" s="4">
        <v>8.5698659871878899E-3</v>
      </c>
      <c r="B71" s="7"/>
    </row>
    <row r="72" spans="1:2" x14ac:dyDescent="0.25">
      <c r="A72" s="4">
        <v>9.2896904012587656E-3</v>
      </c>
      <c r="B72" s="7"/>
    </row>
    <row r="73" spans="1:2" x14ac:dyDescent="0.25">
      <c r="A73" s="4">
        <v>9.9366786384915314E-3</v>
      </c>
      <c r="B73" s="7"/>
    </row>
    <row r="74" spans="1:2" x14ac:dyDescent="0.25">
      <c r="A74" s="4">
        <v>1.0504366206285649E-2</v>
      </c>
      <c r="B74" s="7"/>
    </row>
    <row r="75" spans="1:2" x14ac:dyDescent="0.25">
      <c r="A75" s="4">
        <v>1.098708095811627E-2</v>
      </c>
      <c r="B75" s="7"/>
    </row>
    <row r="76" spans="1:2" x14ac:dyDescent="0.25">
      <c r="A76" s="4">
        <v>1.137999976774739E-2</v>
      </c>
      <c r="B76" s="7"/>
    </row>
    <row r="77" spans="1:2" x14ac:dyDescent="0.25">
      <c r="A77" s="4">
        <v>1.1679196720314866E-2</v>
      </c>
      <c r="B77" s="7"/>
    </row>
    <row r="78" spans="1:2" x14ac:dyDescent="0.25">
      <c r="A78" s="4">
        <v>1.1881682338770004E-2</v>
      </c>
      <c r="B78" s="7"/>
    </row>
    <row r="79" spans="1:2" x14ac:dyDescent="0.25">
      <c r="A79" s="4">
        <v>1.198543345374605E-2</v>
      </c>
      <c r="B79" s="7"/>
    </row>
    <row r="80" spans="1:2" x14ac:dyDescent="0.25">
      <c r="A80" s="4">
        <v>1.198941341839772E-2</v>
      </c>
      <c r="B80" s="7"/>
    </row>
    <row r="81" spans="1:2" x14ac:dyDescent="0.25">
      <c r="A81" s="4">
        <v>1.1893582466233819E-2</v>
      </c>
      <c r="B81" s="7"/>
    </row>
    <row r="82" spans="1:2" x14ac:dyDescent="0.25">
      <c r="A82" s="4">
        <v>1.1698898108450864E-2</v>
      </c>
      <c r="B82" s="7"/>
    </row>
    <row r="83" spans="1:2" x14ac:dyDescent="0.25">
      <c r="A83" s="4">
        <v>1.1407305566797726E-2</v>
      </c>
      <c r="B83" s="7"/>
    </row>
    <row r="84" spans="1:2" x14ac:dyDescent="0.25">
      <c r="A84" s="4">
        <v>1.1021718337562932E-2</v>
      </c>
      <c r="B84" s="7"/>
    </row>
    <row r="85" spans="1:2" x14ac:dyDescent="0.25">
      <c r="A85" s="4">
        <v>1.0545989080882804E-2</v>
      </c>
      <c r="B85" s="7"/>
    </row>
    <row r="86" spans="1:2" x14ac:dyDescent="0.25">
      <c r="A86" s="4">
        <v>9.9848711262349021E-3</v>
      </c>
      <c r="B86" s="7"/>
    </row>
    <row r="87" spans="1:2" x14ac:dyDescent="0.25">
      <c r="A87" s="4">
        <v>9.3439709787411333E-3</v>
      </c>
      <c r="B87" s="7"/>
    </row>
    <row r="88" spans="1:2" x14ac:dyDescent="0.25">
      <c r="A88" s="4">
        <v>8.6296923008218202E-3</v>
      </c>
      <c r="B88" s="7"/>
    </row>
    <row r="89" spans="1:2" x14ac:dyDescent="0.25">
      <c r="A89" s="4">
        <v>7.8491719289176167E-3</v>
      </c>
      <c r="B89" s="7"/>
    </row>
    <row r="90" spans="1:2" x14ac:dyDescent="0.25">
      <c r="A90" s="4">
        <v>7.0102085645788468E-3</v>
      </c>
      <c r="B90" s="7"/>
    </row>
    <row r="91" spans="1:2" x14ac:dyDescent="0.25">
      <c r="A91" s="4">
        <v>6.1211848524175662E-3</v>
      </c>
      <c r="B91" s="7"/>
    </row>
    <row r="92" spans="1:2" x14ac:dyDescent="0.25">
      <c r="A92" s="4">
        <v>5.1909836234935213E-3</v>
      </c>
      <c r="B92" s="7"/>
    </row>
    <row r="93" spans="1:2" x14ac:dyDescent="0.25">
      <c r="A93" s="4">
        <v>4.2288991410024592E-3</v>
      </c>
      <c r="B93" s="7"/>
    </row>
    <row r="94" spans="1:2" x14ac:dyDescent="0.25">
      <c r="A94" s="4">
        <v>3.2445442350706169E-3</v>
      </c>
      <c r="B94" s="7"/>
    </row>
    <row r="95" spans="1:2" x14ac:dyDescent="0.25">
      <c r="A95" s="4">
        <v>2.2477542545335776E-3</v>
      </c>
      <c r="B95" s="7"/>
    </row>
    <row r="96" spans="1:2" x14ac:dyDescent="0.25">
      <c r="A96" s="4">
        <v>1.2484887953819069E-3</v>
      </c>
      <c r="B96" s="7"/>
    </row>
    <row r="97" spans="1:2" x14ac:dyDescent="0.25">
      <c r="A97" s="4">
        <v>2.5673218777018609E-4</v>
      </c>
      <c r="B97" s="7"/>
    </row>
    <row r="98" spans="1:2" x14ac:dyDescent="0.25">
      <c r="A98" s="4">
        <v>-7.1760626410944175E-4</v>
      </c>
      <c r="B98" s="7"/>
    </row>
    <row r="99" spans="1:2" x14ac:dyDescent="0.25">
      <c r="A99" s="4">
        <v>-1.6647912925192836E-3</v>
      </c>
      <c r="B99" s="7"/>
    </row>
    <row r="100" spans="1:2" x14ac:dyDescent="0.25">
      <c r="A100" s="4">
        <v>-2.5753589377532134E-3</v>
      </c>
      <c r="B100" s="7"/>
    </row>
    <row r="101" spans="1:2" x14ac:dyDescent="0.25">
      <c r="A101" s="4">
        <v>-3.4402111088936982E-3</v>
      </c>
      <c r="B101" s="7"/>
    </row>
    <row r="102" spans="1:2" x14ac:dyDescent="0.25">
      <c r="A102" s="4">
        <v>-4.2507064889288348E-3</v>
      </c>
      <c r="B102" s="7"/>
    </row>
    <row r="103" spans="1:2" x14ac:dyDescent="0.25">
      <c r="A103" s="4">
        <v>-4.9987468759354363E-3</v>
      </c>
      <c r="B103" s="7"/>
    </row>
    <row r="104" spans="1:2" x14ac:dyDescent="0.25">
      <c r="A104" s="4">
        <v>-5.6768580976358247E-3</v>
      </c>
      <c r="B104" s="7"/>
    </row>
    <row r="105" spans="1:2" x14ac:dyDescent="0.25">
      <c r="A105" s="4">
        <v>-6.2782646908565373E-3</v>
      </c>
      <c r="B105" s="7"/>
    </row>
    <row r="106" spans="1:2" x14ac:dyDescent="0.25">
      <c r="A106" s="4">
        <v>-6.796957599716701E-3</v>
      </c>
      <c r="B106" s="7"/>
    </row>
    <row r="107" spans="1:2" x14ac:dyDescent="0.25">
      <c r="A107" s="4">
        <v>-7.2277542161280732E-3</v>
      </c>
      <c r="B107" s="7"/>
    </row>
    <row r="108" spans="1:2" x14ac:dyDescent="0.25">
      <c r="A108" s="4">
        <v>-7.5663501627018844E-3</v>
      </c>
      <c r="B108" s="7"/>
    </row>
    <row r="109" spans="1:2" x14ac:dyDescent="0.25">
      <c r="A109" s="4">
        <v>-7.8093623006649151E-3</v>
      </c>
      <c r="B109" s="7"/>
    </row>
    <row r="110" spans="1:2" x14ac:dyDescent="0.25">
      <c r="A110" s="4">
        <v>-7.954362533063775E-3</v>
      </c>
      <c r="B110" s="7"/>
    </row>
    <row r="111" spans="1:2" x14ac:dyDescent="0.25">
      <c r="A111" s="4">
        <v>-7.9999020655070353E-3</v>
      </c>
      <c r="B111" s="7"/>
    </row>
    <row r="112" spans="1:2" x14ac:dyDescent="0.25">
      <c r="A112" s="4">
        <v>-7.9455258820398909E-3</v>
      </c>
      <c r="B112" s="7"/>
    </row>
    <row r="113" spans="1:2" x14ac:dyDescent="0.25">
      <c r="A113" s="4">
        <v>-7.7917772915131692E-3</v>
      </c>
      <c r="B113" s="7"/>
    </row>
    <row r="114" spans="1:2" x14ac:dyDescent="0.25">
      <c r="A114" s="4">
        <v>-7.54019249902089E-3</v>
      </c>
      <c r="B114" s="7"/>
    </row>
    <row r="115" spans="1:2" x14ac:dyDescent="0.25">
      <c r="A115" s="4">
        <v>-7.1932852566467566E-3</v>
      </c>
      <c r="B115" s="7"/>
    </row>
    <row r="116" spans="1:2" x14ac:dyDescent="0.25">
      <c r="A116" s="4">
        <v>-6.7545217468842848E-3</v>
      </c>
      <c r="B116" s="7"/>
    </row>
    <row r="117" spans="1:2" x14ac:dyDescent="0.25">
      <c r="A117" s="4">
        <v>-6.228285949687079E-3</v>
      </c>
      <c r="B117" s="7"/>
    </row>
    <row r="118" spans="1:2" x14ac:dyDescent="0.25">
      <c r="A118" s="4">
        <v>-5.6198358391903206E-3</v>
      </c>
      <c r="B118" s="7"/>
    </row>
    <row r="119" spans="1:2" x14ac:dyDescent="0.25">
      <c r="A119" s="4">
        <v>-4.9352508477712243E-3</v>
      </c>
      <c r="B119" s="7"/>
    </row>
    <row r="120" spans="1:2" x14ac:dyDescent="0.25">
      <c r="A120" s="4">
        <v>-4.1813711223703332E-3</v>
      </c>
      <c r="B120" s="7"/>
    </row>
    <row r="121" spans="1:2" x14ac:dyDescent="0.25">
      <c r="A121" s="4">
        <v>-3.3657291800043496E-3</v>
      </c>
      <c r="B121" s="7"/>
    </row>
    <row r="122" spans="1:2" x14ac:dyDescent="0.25">
      <c r="A122" s="4">
        <v>-2.4964746453459983E-3</v>
      </c>
      <c r="B122" s="7"/>
    </row>
    <row r="123" spans="1:2" x14ac:dyDescent="0.25">
      <c r="A123" s="4">
        <v>-1.5822928223682706E-3</v>
      </c>
      <c r="B123" s="7"/>
    </row>
    <row r="124" spans="1:2" x14ac:dyDescent="0.25">
      <c r="A124" s="4">
        <v>-6.3231791365800935E-4</v>
      </c>
      <c r="B124" s="7"/>
    </row>
    <row r="125" spans="1:2" x14ac:dyDescent="0.25">
      <c r="A125" s="4">
        <v>3.4395824551690596E-4</v>
      </c>
      <c r="B125" s="7"/>
    </row>
    <row r="126" spans="1:2" x14ac:dyDescent="0.25">
      <c r="A126" s="4">
        <v>1.3367810264879932E-3</v>
      </c>
      <c r="B126" s="7"/>
    </row>
    <row r="127" spans="1:2" x14ac:dyDescent="0.25">
      <c r="A127" s="4">
        <v>2.3362304722113849E-3</v>
      </c>
      <c r="B127" s="7"/>
    </row>
    <row r="128" spans="1:2" x14ac:dyDescent="0.25">
      <c r="A128" s="4">
        <v>3.3323204141994397E-3</v>
      </c>
      <c r="B128" s="7"/>
    </row>
    <row r="129" spans="1:2" x14ac:dyDescent="0.25">
      <c r="A129" s="4">
        <v>4.3150982510153897E-3</v>
      </c>
      <c r="B129" s="7"/>
    </row>
    <row r="130" spans="1:2" x14ac:dyDescent="0.25">
      <c r="A130" s="4">
        <v>5.2747443913769305E-3</v>
      </c>
      <c r="B130" s="7"/>
    </row>
    <row r="131" spans="1:2" x14ac:dyDescent="0.25">
      <c r="A131" s="4">
        <v>6.201670368266409E-3</v>
      </c>
      <c r="B131" s="7"/>
    </row>
    <row r="132" spans="1:2" x14ac:dyDescent="0.25">
      <c r="A132" s="4">
        <v>7.0866146437237529E-3</v>
      </c>
      <c r="B132" s="7"/>
    </row>
    <row r="133" spans="1:2" x14ac:dyDescent="0.25">
      <c r="A133" s="4">
        <v>7.9207351470722449E-3</v>
      </c>
      <c r="B133" s="7"/>
    </row>
    <row r="134" spans="1:2" x14ac:dyDescent="0.25">
      <c r="A134" s="4">
        <v>8.6956976219660226E-3</v>
      </c>
      <c r="B134" s="7"/>
    </row>
    <row r="135" spans="1:2" x14ac:dyDescent="0.25">
      <c r="A135" s="4">
        <v>9.4037588995244861E-3</v>
      </c>
      <c r="B135" s="7"/>
    </row>
    <row r="136" spans="1:2" x14ac:dyDescent="0.25">
      <c r="A136" s="4">
        <v>1.003784426551621E-2</v>
      </c>
      <c r="B136" s="7"/>
    </row>
    <row r="137" spans="1:2" x14ac:dyDescent="0.25">
      <c r="A137" s="4">
        <v>1.0591618148564968E-2</v>
      </c>
      <c r="B137" s="7"/>
    </row>
    <row r="138" spans="1:2" x14ac:dyDescent="0.25">
      <c r="A138" s="4">
        <v>1.1059547423084626E-2</v>
      </c>
      <c r="B138" s="7"/>
    </row>
    <row r="139" spans="1:2" x14ac:dyDescent="0.25">
      <c r="A139" s="4">
        <v>1.1436956694441048E-2</v>
      </c>
      <c r="B139" s="7"/>
    </row>
    <row r="140" spans="1:2" x14ac:dyDescent="0.25">
      <c r="A140" s="4">
        <v>1.172007501394976E-2</v>
      </c>
      <c r="B140" s="7"/>
    </row>
    <row r="141" spans="1:2" x14ac:dyDescent="0.25">
      <c r="A141" s="4">
        <v>1.1906073556948704E-2</v>
      </c>
      <c r="B141" s="7"/>
    </row>
    <row r="142" spans="1:2" x14ac:dyDescent="0.25">
      <c r="A142" s="4">
        <v>1.1993093887479178E-2</v>
      </c>
      <c r="B142" s="7"/>
    </row>
    <row r="143" spans="1:2" x14ac:dyDescent="0.25">
      <c r="A143" s="4">
        <v>1.1980266527163616E-2</v>
      </c>
      <c r="B143" s="7"/>
    </row>
    <row r="144" spans="1:2" x14ac:dyDescent="0.25">
      <c r="A144" s="4">
        <v>1.1867719642746133E-2</v>
      </c>
      <c r="B144" s="7"/>
    </row>
    <row r="145" spans="1:2" x14ac:dyDescent="0.25">
      <c r="A145" s="4">
        <v>1.1656577765492775E-2</v>
      </c>
      <c r="B145" s="7"/>
    </row>
    <row r="146" spans="1:2" x14ac:dyDescent="0.25">
      <c r="A146" s="4">
        <v>1.1348950555246829E-2</v>
      </c>
      <c r="B146" s="7"/>
    </row>
    <row r="147" spans="1:2" x14ac:dyDescent="0.25">
      <c r="A147" s="4">
        <v>1.0947911721405034E-2</v>
      </c>
      <c r="B147" s="7"/>
    </row>
    <row r="148" spans="1:2" x14ac:dyDescent="0.25">
      <c r="A148" s="4">
        <v>1.0457468311429335E-2</v>
      </c>
      <c r="B148" s="7"/>
    </row>
    <row r="149" spans="1:2" x14ac:dyDescent="0.25">
      <c r="A149" s="4">
        <v>9.8825206737531632E-3</v>
      </c>
      <c r="B149" s="7"/>
    </row>
    <row r="150" spans="1:2" x14ac:dyDescent="0.25">
      <c r="A150" s="4">
        <v>9.2288134951197601E-3</v>
      </c>
      <c r="B150" s="7"/>
    </row>
    <row r="151" spans="1:2" x14ac:dyDescent="0.25">
      <c r="A151" s="4">
        <v>8.5028784015711689E-3</v>
      </c>
      <c r="B151" s="7"/>
    </row>
    <row r="152" spans="1:2" x14ac:dyDescent="0.25">
      <c r="A152" s="8"/>
      <c r="B152" s="7"/>
    </row>
    <row r="153" spans="1:2" x14ac:dyDescent="0.25">
      <c r="A153" s="8"/>
      <c r="B153" s="7"/>
    </row>
    <row r="154" spans="1:2" x14ac:dyDescent="0.25">
      <c r="A154" s="8"/>
      <c r="B154" s="7"/>
    </row>
    <row r="155" spans="1:2" x14ac:dyDescent="0.25">
      <c r="A155" s="8"/>
      <c r="B155" s="7"/>
    </row>
    <row r="156" spans="1:2" x14ac:dyDescent="0.25">
      <c r="A156" s="8"/>
      <c r="B156" s="7"/>
    </row>
    <row r="157" spans="1:2" x14ac:dyDescent="0.25">
      <c r="A157" s="8"/>
      <c r="B157" s="7"/>
    </row>
    <row r="158" spans="1:2" x14ac:dyDescent="0.25">
      <c r="A158" s="8"/>
      <c r="B158" s="7"/>
    </row>
    <row r="159" spans="1:2" x14ac:dyDescent="0.25">
      <c r="A159" s="8"/>
      <c r="B159" s="7"/>
    </row>
    <row r="160" spans="1:2" x14ac:dyDescent="0.25">
      <c r="A160" s="8"/>
      <c r="B160" s="7"/>
    </row>
    <row r="161" spans="1:2" x14ac:dyDescent="0.25">
      <c r="A161" s="8"/>
      <c r="B161" s="7"/>
    </row>
    <row r="162" spans="1:2" x14ac:dyDescent="0.25">
      <c r="A162" s="8"/>
      <c r="B162" s="7"/>
    </row>
    <row r="163" spans="1:2" x14ac:dyDescent="0.25">
      <c r="A163" s="8"/>
      <c r="B163" s="7"/>
    </row>
    <row r="164" spans="1:2" x14ac:dyDescent="0.25">
      <c r="A164" s="8"/>
      <c r="B164" s="7"/>
    </row>
    <row r="165" spans="1:2" x14ac:dyDescent="0.25">
      <c r="A165" s="8"/>
      <c r="B165" s="7"/>
    </row>
    <row r="166" spans="1:2" x14ac:dyDescent="0.25">
      <c r="A166" s="8"/>
      <c r="B166" s="7"/>
    </row>
    <row r="167" spans="1:2" x14ac:dyDescent="0.25">
      <c r="A167" s="8"/>
      <c r="B167" s="7"/>
    </row>
    <row r="168" spans="1:2" x14ac:dyDescent="0.25">
      <c r="A168" s="8"/>
      <c r="B168" s="7"/>
    </row>
    <row r="169" spans="1:2" x14ac:dyDescent="0.25">
      <c r="A169" s="8"/>
      <c r="B169" s="7"/>
    </row>
    <row r="170" spans="1:2" x14ac:dyDescent="0.25">
      <c r="A170" s="8"/>
      <c r="B170" s="7"/>
    </row>
    <row r="171" spans="1:2" x14ac:dyDescent="0.25">
      <c r="A171" s="8"/>
      <c r="B171" s="7"/>
    </row>
    <row r="172" spans="1:2" x14ac:dyDescent="0.25">
      <c r="A172" s="8"/>
      <c r="B172" s="7"/>
    </row>
    <row r="173" spans="1:2" x14ac:dyDescent="0.25">
      <c r="A173" s="8"/>
      <c r="B173" s="7"/>
    </row>
    <row r="174" spans="1:2" x14ac:dyDescent="0.25">
      <c r="A174" s="8"/>
      <c r="B174" s="7"/>
    </row>
    <row r="175" spans="1:2" x14ac:dyDescent="0.25">
      <c r="A175" s="8"/>
      <c r="B175" s="7"/>
    </row>
    <row r="176" spans="1:2" x14ac:dyDescent="0.25">
      <c r="A176" s="8"/>
      <c r="B176" s="7"/>
    </row>
    <row r="177" spans="1:2" x14ac:dyDescent="0.25">
      <c r="A177" s="8"/>
      <c r="B177" s="7"/>
    </row>
    <row r="178" spans="1:2" x14ac:dyDescent="0.25">
      <c r="A178" s="8"/>
      <c r="B178" s="7"/>
    </row>
    <row r="179" spans="1:2" x14ac:dyDescent="0.25">
      <c r="A179" s="8"/>
      <c r="B179" s="7"/>
    </row>
    <row r="180" spans="1:2" x14ac:dyDescent="0.25">
      <c r="A180" s="8"/>
      <c r="B180" s="7"/>
    </row>
    <row r="181" spans="1:2" x14ac:dyDescent="0.25">
      <c r="A181" s="8"/>
      <c r="B181" s="7"/>
    </row>
    <row r="182" spans="1:2" x14ac:dyDescent="0.25">
      <c r="A182" s="8"/>
      <c r="B182" s="7"/>
    </row>
    <row r="183" spans="1:2" x14ac:dyDescent="0.25">
      <c r="A183" s="8"/>
      <c r="B183" s="7"/>
    </row>
    <row r="184" spans="1:2" x14ac:dyDescent="0.25">
      <c r="A184" s="8"/>
      <c r="B184" s="7"/>
    </row>
    <row r="185" spans="1:2" x14ac:dyDescent="0.25">
      <c r="A185" s="8"/>
      <c r="B185" s="7"/>
    </row>
    <row r="186" spans="1:2" x14ac:dyDescent="0.25">
      <c r="A186" s="8"/>
      <c r="B186" s="7"/>
    </row>
    <row r="187" spans="1:2" x14ac:dyDescent="0.25">
      <c r="A187" s="8"/>
      <c r="B187" s="7"/>
    </row>
    <row r="188" spans="1:2" x14ac:dyDescent="0.25">
      <c r="A188" s="8"/>
      <c r="B188" s="7"/>
    </row>
    <row r="189" spans="1:2" x14ac:dyDescent="0.25">
      <c r="A189" s="8"/>
      <c r="B189" s="7"/>
    </row>
    <row r="190" spans="1:2" x14ac:dyDescent="0.25">
      <c r="A190" s="8"/>
      <c r="B190" s="7"/>
    </row>
    <row r="191" spans="1:2" x14ac:dyDescent="0.25">
      <c r="A191" s="8"/>
      <c r="B191" s="7"/>
    </row>
    <row r="192" spans="1:2" x14ac:dyDescent="0.25">
      <c r="A192" s="8"/>
      <c r="B192" s="7"/>
    </row>
    <row r="193" spans="1:2" x14ac:dyDescent="0.25">
      <c r="A193" s="8"/>
      <c r="B193" s="7"/>
    </row>
    <row r="194" spans="1:2" x14ac:dyDescent="0.25">
      <c r="A194" s="8"/>
      <c r="B194" s="7"/>
    </row>
    <row r="195" spans="1:2" x14ac:dyDescent="0.25">
      <c r="A195" s="8"/>
      <c r="B195" s="7"/>
    </row>
    <row r="196" spans="1:2" x14ac:dyDescent="0.25">
      <c r="A196" s="8"/>
      <c r="B196" s="7"/>
    </row>
    <row r="197" spans="1:2" x14ac:dyDescent="0.25">
      <c r="A197" s="8"/>
      <c r="B197" s="7"/>
    </row>
    <row r="198" spans="1:2" x14ac:dyDescent="0.25">
      <c r="A198" s="8"/>
      <c r="B198" s="7"/>
    </row>
    <row r="199" spans="1:2" x14ac:dyDescent="0.25">
      <c r="A199" s="8"/>
      <c r="B199" s="7"/>
    </row>
    <row r="200" spans="1:2" x14ac:dyDescent="0.25">
      <c r="A200" s="8"/>
      <c r="B200" s="7"/>
    </row>
    <row r="201" spans="1:2" x14ac:dyDescent="0.25">
      <c r="A201" s="8"/>
      <c r="B201" s="7"/>
    </row>
    <row r="202" spans="1:2" x14ac:dyDescent="0.25">
      <c r="A202" s="8"/>
      <c r="B202" s="7"/>
    </row>
    <row r="203" spans="1:2" x14ac:dyDescent="0.25">
      <c r="A203" s="8"/>
      <c r="B203" s="7"/>
    </row>
    <row r="204" spans="1:2" x14ac:dyDescent="0.25">
      <c r="A204" s="8"/>
      <c r="B204" s="7"/>
    </row>
    <row r="205" spans="1:2" x14ac:dyDescent="0.25">
      <c r="A205" s="8"/>
      <c r="B205" s="7"/>
    </row>
    <row r="206" spans="1:2" x14ac:dyDescent="0.25">
      <c r="A206" s="8"/>
      <c r="B206" s="7"/>
    </row>
    <row r="207" spans="1:2" x14ac:dyDescent="0.25">
      <c r="A207" s="8"/>
      <c r="B207" s="7"/>
    </row>
    <row r="208" spans="1:2" x14ac:dyDescent="0.25">
      <c r="A208" s="8"/>
      <c r="B208" s="7"/>
    </row>
    <row r="209" spans="1:2" x14ac:dyDescent="0.25">
      <c r="A209" s="8"/>
      <c r="B209" s="7"/>
    </row>
    <row r="210" spans="1:2" x14ac:dyDescent="0.25">
      <c r="A210" s="8"/>
      <c r="B210" s="7"/>
    </row>
    <row r="211" spans="1:2" x14ac:dyDescent="0.25">
      <c r="A211" s="8"/>
      <c r="B211" s="7"/>
    </row>
    <row r="212" spans="1:2" x14ac:dyDescent="0.25">
      <c r="A212" s="8"/>
      <c r="B212" s="7"/>
    </row>
    <row r="213" spans="1:2" x14ac:dyDescent="0.25">
      <c r="A213" s="8"/>
      <c r="B213" s="7"/>
    </row>
    <row r="214" spans="1:2" x14ac:dyDescent="0.25">
      <c r="A214" s="8"/>
      <c r="B214" s="7"/>
    </row>
    <row r="215" spans="1:2" x14ac:dyDescent="0.25">
      <c r="A215" s="8"/>
      <c r="B215" s="7"/>
    </row>
    <row r="216" spans="1:2" x14ac:dyDescent="0.25">
      <c r="A216" s="8"/>
      <c r="B216" s="7"/>
    </row>
    <row r="217" spans="1:2" x14ac:dyDescent="0.25">
      <c r="A217" s="8"/>
      <c r="B217" s="7"/>
    </row>
    <row r="218" spans="1:2" x14ac:dyDescent="0.25">
      <c r="A218" s="8"/>
      <c r="B218" s="7"/>
    </row>
    <row r="219" spans="1:2" x14ac:dyDescent="0.25">
      <c r="A219" s="8"/>
      <c r="B219" s="7"/>
    </row>
    <row r="220" spans="1:2" x14ac:dyDescent="0.25">
      <c r="A220" s="8"/>
      <c r="B220" s="7"/>
    </row>
    <row r="221" spans="1:2" x14ac:dyDescent="0.25">
      <c r="A221" s="8"/>
      <c r="B221" s="7"/>
    </row>
    <row r="222" spans="1:2" x14ac:dyDescent="0.25">
      <c r="A222" s="8"/>
      <c r="B222" s="7"/>
    </row>
    <row r="223" spans="1:2" x14ac:dyDescent="0.25">
      <c r="A223" s="8"/>
      <c r="B223" s="7"/>
    </row>
    <row r="224" spans="1:2" x14ac:dyDescent="0.25">
      <c r="A224" s="8"/>
      <c r="B224" s="7"/>
    </row>
    <row r="225" spans="1:2" x14ac:dyDescent="0.25">
      <c r="A225" s="8"/>
      <c r="B225" s="7"/>
    </row>
    <row r="226" spans="1:2" x14ac:dyDescent="0.25">
      <c r="A226" s="8"/>
      <c r="B226" s="7"/>
    </row>
    <row r="227" spans="1:2" x14ac:dyDescent="0.25">
      <c r="A227" s="8"/>
      <c r="B227" s="7"/>
    </row>
    <row r="228" spans="1:2" x14ac:dyDescent="0.25">
      <c r="A228" s="8"/>
      <c r="B228" s="7"/>
    </row>
    <row r="229" spans="1:2" x14ac:dyDescent="0.25">
      <c r="A229" s="8"/>
      <c r="B229" s="7"/>
    </row>
    <row r="230" spans="1:2" x14ac:dyDescent="0.25">
      <c r="A230" s="8"/>
      <c r="B230" s="7"/>
    </row>
    <row r="231" spans="1:2" x14ac:dyDescent="0.25">
      <c r="A231" s="8"/>
      <c r="B231" s="7"/>
    </row>
    <row r="232" spans="1:2" x14ac:dyDescent="0.25">
      <c r="A232" s="8"/>
      <c r="B232" s="7"/>
    </row>
    <row r="233" spans="1:2" x14ac:dyDescent="0.25">
      <c r="A233" s="8"/>
      <c r="B233" s="7"/>
    </row>
    <row r="234" spans="1:2" x14ac:dyDescent="0.25">
      <c r="A234" s="8"/>
      <c r="B234" s="7"/>
    </row>
    <row r="235" spans="1:2" x14ac:dyDescent="0.25">
      <c r="A235" s="8"/>
      <c r="B235" s="7"/>
    </row>
    <row r="236" spans="1:2" x14ac:dyDescent="0.25">
      <c r="A236" s="8"/>
      <c r="B236" s="7"/>
    </row>
    <row r="237" spans="1:2" x14ac:dyDescent="0.25">
      <c r="A237" s="8"/>
      <c r="B237" s="7"/>
    </row>
    <row r="238" spans="1:2" x14ac:dyDescent="0.25">
      <c r="A238" s="8"/>
      <c r="B238" s="7"/>
    </row>
    <row r="239" spans="1:2" x14ac:dyDescent="0.25">
      <c r="A239" s="8"/>
      <c r="B239" s="7"/>
    </row>
    <row r="240" spans="1:2" x14ac:dyDescent="0.25">
      <c r="A240" s="8"/>
      <c r="B240" s="7"/>
    </row>
    <row r="241" spans="1:2" x14ac:dyDescent="0.25">
      <c r="A241" s="8"/>
      <c r="B241" s="7"/>
    </row>
    <row r="242" spans="1:2" x14ac:dyDescent="0.25">
      <c r="A242" s="8"/>
      <c r="B242" s="7"/>
    </row>
    <row r="243" spans="1:2" x14ac:dyDescent="0.25">
      <c r="A243" s="8"/>
      <c r="B243" s="7"/>
    </row>
    <row r="244" spans="1:2" x14ac:dyDescent="0.25">
      <c r="A244" s="8"/>
      <c r="B244" s="7"/>
    </row>
    <row r="245" spans="1:2" x14ac:dyDescent="0.25">
      <c r="A245" s="8"/>
      <c r="B245" s="7"/>
    </row>
    <row r="246" spans="1:2" x14ac:dyDescent="0.25">
      <c r="A246" s="8"/>
      <c r="B246" s="7"/>
    </row>
    <row r="247" spans="1:2" x14ac:dyDescent="0.25">
      <c r="A247" s="8"/>
      <c r="B247" s="7"/>
    </row>
    <row r="248" spans="1:2" x14ac:dyDescent="0.25">
      <c r="A248" s="8"/>
      <c r="B248" s="7"/>
    </row>
    <row r="249" spans="1:2" x14ac:dyDescent="0.25">
      <c r="A249" s="8"/>
      <c r="B249" s="7"/>
    </row>
    <row r="250" spans="1:2" x14ac:dyDescent="0.25">
      <c r="A250" s="8"/>
      <c r="B250" s="7"/>
    </row>
    <row r="251" spans="1:2" x14ac:dyDescent="0.25">
      <c r="A251" s="8"/>
      <c r="B251" s="7"/>
    </row>
    <row r="252" spans="1:2" x14ac:dyDescent="0.25">
      <c r="A252" s="8"/>
      <c r="B252" s="7"/>
    </row>
    <row r="253" spans="1:2" x14ac:dyDescent="0.25">
      <c r="A253" s="8"/>
      <c r="B253" s="7"/>
    </row>
    <row r="254" spans="1:2" x14ac:dyDescent="0.25">
      <c r="A254" s="8"/>
      <c r="B254" s="7"/>
    </row>
    <row r="255" spans="1:2" x14ac:dyDescent="0.25">
      <c r="A255" s="8"/>
      <c r="B255" s="7"/>
    </row>
    <row r="256" spans="1:2" x14ac:dyDescent="0.25">
      <c r="A256" s="8"/>
      <c r="B256" s="7"/>
    </row>
    <row r="257" spans="1:2" x14ac:dyDescent="0.25">
      <c r="A257" s="8"/>
      <c r="B257" s="7"/>
    </row>
    <row r="258" spans="1:2" x14ac:dyDescent="0.25">
      <c r="A258" s="8"/>
      <c r="B258" s="7"/>
    </row>
    <row r="259" spans="1:2" x14ac:dyDescent="0.25">
      <c r="A259" s="8"/>
      <c r="B259" s="7"/>
    </row>
    <row r="260" spans="1:2" x14ac:dyDescent="0.25">
      <c r="A260" s="8"/>
      <c r="B260" s="7"/>
    </row>
    <row r="261" spans="1:2" x14ac:dyDescent="0.25">
      <c r="A261" s="8"/>
      <c r="B261" s="7"/>
    </row>
    <row r="262" spans="1:2" x14ac:dyDescent="0.25">
      <c r="A262" s="8"/>
      <c r="B262" s="7"/>
    </row>
    <row r="263" spans="1:2" x14ac:dyDescent="0.25">
      <c r="A263" s="8"/>
      <c r="B263" s="7"/>
    </row>
    <row r="264" spans="1:2" x14ac:dyDescent="0.25">
      <c r="A264" s="8"/>
      <c r="B264" s="7"/>
    </row>
    <row r="265" spans="1:2" x14ac:dyDescent="0.25">
      <c r="A265" s="8"/>
      <c r="B265" s="7"/>
    </row>
    <row r="266" spans="1:2" x14ac:dyDescent="0.25">
      <c r="A266" s="8"/>
      <c r="B266" s="7"/>
    </row>
    <row r="267" spans="1:2" x14ac:dyDescent="0.25">
      <c r="A267" s="8"/>
      <c r="B267" s="7"/>
    </row>
    <row r="268" spans="1:2" x14ac:dyDescent="0.25">
      <c r="A268" s="8"/>
      <c r="B268" s="7"/>
    </row>
    <row r="269" spans="1:2" x14ac:dyDescent="0.25">
      <c r="A269" s="8"/>
      <c r="B269" s="7"/>
    </row>
    <row r="270" spans="1:2" x14ac:dyDescent="0.25">
      <c r="A270" s="8"/>
      <c r="B270" s="7"/>
    </row>
    <row r="271" spans="1:2" x14ac:dyDescent="0.25">
      <c r="A271" s="8"/>
      <c r="B271" s="7"/>
    </row>
    <row r="272" spans="1:2" x14ac:dyDescent="0.25">
      <c r="A272" s="8"/>
      <c r="B272" s="7"/>
    </row>
    <row r="273" spans="1:2" x14ac:dyDescent="0.25">
      <c r="A273" s="8"/>
      <c r="B273" s="7"/>
    </row>
    <row r="274" spans="1:2" x14ac:dyDescent="0.25">
      <c r="A274" s="8"/>
      <c r="B274" s="7"/>
    </row>
    <row r="275" spans="1:2" x14ac:dyDescent="0.25">
      <c r="A275" s="8"/>
      <c r="B275" s="7"/>
    </row>
    <row r="276" spans="1:2" x14ac:dyDescent="0.25">
      <c r="A276" s="8"/>
      <c r="B276" s="7"/>
    </row>
    <row r="277" spans="1:2" x14ac:dyDescent="0.25">
      <c r="A277" s="8"/>
      <c r="B277" s="7"/>
    </row>
    <row r="278" spans="1:2" x14ac:dyDescent="0.25">
      <c r="A278" s="8"/>
      <c r="B278" s="7"/>
    </row>
    <row r="279" spans="1:2" x14ac:dyDescent="0.25">
      <c r="A279" s="8"/>
      <c r="B279" s="7"/>
    </row>
    <row r="280" spans="1:2" x14ac:dyDescent="0.25">
      <c r="A280" s="8"/>
      <c r="B280" s="7"/>
    </row>
    <row r="281" spans="1:2" x14ac:dyDescent="0.25">
      <c r="A281" s="8"/>
      <c r="B281" s="7"/>
    </row>
    <row r="282" spans="1:2" x14ac:dyDescent="0.25">
      <c r="A282" s="8"/>
      <c r="B282" s="7"/>
    </row>
    <row r="283" spans="1:2" x14ac:dyDescent="0.25">
      <c r="A283" s="8"/>
      <c r="B283" s="7"/>
    </row>
    <row r="284" spans="1:2" x14ac:dyDescent="0.25">
      <c r="A284" s="8"/>
      <c r="B284" s="7"/>
    </row>
    <row r="285" spans="1:2" x14ac:dyDescent="0.25">
      <c r="A285" s="8"/>
      <c r="B285" s="7"/>
    </row>
    <row r="286" spans="1:2" x14ac:dyDescent="0.25">
      <c r="A286" s="8"/>
      <c r="B286" s="7"/>
    </row>
    <row r="287" spans="1:2" x14ac:dyDescent="0.25">
      <c r="A287" s="8"/>
      <c r="B287" s="7"/>
    </row>
    <row r="288" spans="1:2" x14ac:dyDescent="0.25">
      <c r="A288" s="8"/>
      <c r="B288" s="7"/>
    </row>
    <row r="289" spans="1:2" x14ac:dyDescent="0.25">
      <c r="A289" s="8"/>
      <c r="B289" s="7"/>
    </row>
    <row r="290" spans="1:2" x14ac:dyDescent="0.25">
      <c r="A290" s="8"/>
      <c r="B290" s="7"/>
    </row>
    <row r="291" spans="1:2" x14ac:dyDescent="0.25">
      <c r="A291" s="8"/>
      <c r="B291" s="7"/>
    </row>
    <row r="292" spans="1:2" x14ac:dyDescent="0.25">
      <c r="A292" s="8"/>
      <c r="B292" s="7"/>
    </row>
    <row r="293" spans="1:2" x14ac:dyDescent="0.25">
      <c r="A293" s="8"/>
      <c r="B293" s="7"/>
    </row>
    <row r="294" spans="1:2" x14ac:dyDescent="0.25">
      <c r="A294" s="8"/>
      <c r="B294" s="7"/>
    </row>
    <row r="295" spans="1:2" x14ac:dyDescent="0.25">
      <c r="A295" s="8"/>
      <c r="B295" s="7"/>
    </row>
    <row r="296" spans="1:2" x14ac:dyDescent="0.25">
      <c r="A296" s="8"/>
      <c r="B296" s="7"/>
    </row>
    <row r="297" spans="1:2" x14ac:dyDescent="0.25">
      <c r="A297" s="8"/>
      <c r="B297" s="7"/>
    </row>
    <row r="298" spans="1:2" x14ac:dyDescent="0.25">
      <c r="A298" s="8"/>
      <c r="B298" s="7"/>
    </row>
    <row r="299" spans="1:2" x14ac:dyDescent="0.25">
      <c r="A299" s="8"/>
      <c r="B299" s="7"/>
    </row>
    <row r="300" spans="1:2" x14ac:dyDescent="0.25">
      <c r="A300" s="8"/>
      <c r="B300" s="7"/>
    </row>
    <row r="301" spans="1:2" x14ac:dyDescent="0.25">
      <c r="A301" s="8"/>
      <c r="B301" s="7"/>
    </row>
    <row r="302" spans="1:2" x14ac:dyDescent="0.25">
      <c r="A302" s="8"/>
      <c r="B302" s="7"/>
    </row>
    <row r="303" spans="1:2" x14ac:dyDescent="0.25">
      <c r="A303" s="8"/>
      <c r="B303" s="7"/>
    </row>
    <row r="304" spans="1:2" x14ac:dyDescent="0.25">
      <c r="A304" s="8"/>
      <c r="B304" s="7"/>
    </row>
    <row r="305" spans="1:2" x14ac:dyDescent="0.25">
      <c r="A305" s="8"/>
      <c r="B305" s="7"/>
    </row>
    <row r="306" spans="1:2" x14ac:dyDescent="0.25">
      <c r="A306" s="8"/>
      <c r="B306" s="7"/>
    </row>
    <row r="307" spans="1:2" x14ac:dyDescent="0.25">
      <c r="A307" s="8"/>
      <c r="B307" s="7"/>
    </row>
    <row r="308" spans="1:2" x14ac:dyDescent="0.25">
      <c r="A308" s="8"/>
      <c r="B308" s="7"/>
    </row>
    <row r="309" spans="1:2" x14ac:dyDescent="0.25">
      <c r="A309" s="8"/>
      <c r="B309" s="7"/>
    </row>
    <row r="310" spans="1:2" x14ac:dyDescent="0.25">
      <c r="A310" s="8"/>
      <c r="B310" s="7"/>
    </row>
    <row r="311" spans="1:2" x14ac:dyDescent="0.25">
      <c r="A311" s="8"/>
      <c r="B311" s="7"/>
    </row>
    <row r="312" spans="1:2" x14ac:dyDescent="0.25">
      <c r="A312" s="8"/>
      <c r="B312" s="7"/>
    </row>
    <row r="313" spans="1:2" x14ac:dyDescent="0.25">
      <c r="A313" s="8"/>
      <c r="B313" s="7"/>
    </row>
    <row r="314" spans="1:2" x14ac:dyDescent="0.25">
      <c r="A314" s="8"/>
      <c r="B314" s="7"/>
    </row>
    <row r="315" spans="1:2" x14ac:dyDescent="0.25">
      <c r="A315" s="8"/>
      <c r="B315" s="7"/>
    </row>
    <row r="316" spans="1:2" x14ac:dyDescent="0.25">
      <c r="A316" s="8"/>
      <c r="B316" s="7"/>
    </row>
    <row r="317" spans="1:2" x14ac:dyDescent="0.25">
      <c r="A317" s="8"/>
      <c r="B317" s="7"/>
    </row>
    <row r="318" spans="1:2" x14ac:dyDescent="0.25">
      <c r="A318" s="8"/>
      <c r="B318" s="7"/>
    </row>
    <row r="319" spans="1:2" x14ac:dyDescent="0.25">
      <c r="A319" s="8"/>
      <c r="B319" s="7"/>
    </row>
    <row r="320" spans="1:2" x14ac:dyDescent="0.25">
      <c r="A320" s="8"/>
      <c r="B320" s="7"/>
    </row>
    <row r="321" spans="1:2" x14ac:dyDescent="0.25">
      <c r="A321" s="8"/>
      <c r="B321" s="7"/>
    </row>
    <row r="322" spans="1:2" x14ac:dyDescent="0.25">
      <c r="A322" s="8"/>
      <c r="B322" s="7"/>
    </row>
    <row r="323" spans="1:2" x14ac:dyDescent="0.25">
      <c r="A323" s="8"/>
      <c r="B323" s="7"/>
    </row>
    <row r="324" spans="1:2" x14ac:dyDescent="0.25">
      <c r="A324" s="8"/>
      <c r="B324" s="7"/>
    </row>
    <row r="325" spans="1:2" x14ac:dyDescent="0.25">
      <c r="A325" s="8"/>
      <c r="B325" s="7"/>
    </row>
    <row r="326" spans="1:2" x14ac:dyDescent="0.25">
      <c r="A326" s="8"/>
      <c r="B326" s="7"/>
    </row>
    <row r="327" spans="1:2" x14ac:dyDescent="0.25">
      <c r="A327" s="8"/>
      <c r="B327" s="7"/>
    </row>
    <row r="328" spans="1:2" x14ac:dyDescent="0.25">
      <c r="A328" s="8"/>
      <c r="B328" s="7"/>
    </row>
    <row r="329" spans="1:2" x14ac:dyDescent="0.25">
      <c r="A329" s="8"/>
      <c r="B329" s="7"/>
    </row>
    <row r="330" spans="1:2" x14ac:dyDescent="0.25">
      <c r="A330" s="8"/>
      <c r="B330" s="7"/>
    </row>
    <row r="331" spans="1:2" x14ac:dyDescent="0.25">
      <c r="A331" s="8"/>
      <c r="B331" s="7"/>
    </row>
    <row r="332" spans="1:2" x14ac:dyDescent="0.25">
      <c r="A332" s="8"/>
      <c r="B332" s="7"/>
    </row>
    <row r="333" spans="1:2" x14ac:dyDescent="0.25">
      <c r="A333" s="8"/>
      <c r="B333" s="7"/>
    </row>
    <row r="334" spans="1:2" x14ac:dyDescent="0.25">
      <c r="A334" s="8"/>
      <c r="B334" s="7"/>
    </row>
    <row r="335" spans="1:2" x14ac:dyDescent="0.25">
      <c r="A335" s="8"/>
      <c r="B335" s="7"/>
    </row>
    <row r="336" spans="1:2" x14ac:dyDescent="0.25">
      <c r="A336" s="8"/>
      <c r="B336" s="7"/>
    </row>
    <row r="337" spans="1:2" x14ac:dyDescent="0.25">
      <c r="A337" s="8"/>
      <c r="B337" s="7"/>
    </row>
    <row r="338" spans="1:2" x14ac:dyDescent="0.25">
      <c r="A338" s="8"/>
      <c r="B338" s="7"/>
    </row>
    <row r="339" spans="1:2" x14ac:dyDescent="0.25">
      <c r="A339" s="8"/>
      <c r="B339" s="7"/>
    </row>
    <row r="340" spans="1:2" x14ac:dyDescent="0.25">
      <c r="A340" s="8"/>
      <c r="B340" s="7"/>
    </row>
    <row r="341" spans="1:2" x14ac:dyDescent="0.25">
      <c r="A341" s="8"/>
      <c r="B341" s="7"/>
    </row>
    <row r="342" spans="1:2" x14ac:dyDescent="0.25">
      <c r="A342" s="8"/>
      <c r="B342" s="7"/>
    </row>
    <row r="343" spans="1:2" x14ac:dyDescent="0.25">
      <c r="A343" s="8"/>
      <c r="B343" s="7"/>
    </row>
    <row r="344" spans="1:2" x14ac:dyDescent="0.25">
      <c r="A344" s="8"/>
      <c r="B344" s="7"/>
    </row>
    <row r="345" spans="1:2" x14ac:dyDescent="0.25">
      <c r="A345" s="8"/>
      <c r="B345" s="7"/>
    </row>
    <row r="346" spans="1:2" x14ac:dyDescent="0.25">
      <c r="A346" s="8"/>
      <c r="B346" s="7"/>
    </row>
    <row r="347" spans="1:2" x14ac:dyDescent="0.25">
      <c r="A347" s="8"/>
      <c r="B347" s="7"/>
    </row>
    <row r="348" spans="1:2" x14ac:dyDescent="0.25">
      <c r="A348" s="8"/>
      <c r="B348" s="7"/>
    </row>
    <row r="349" spans="1:2" x14ac:dyDescent="0.25">
      <c r="A349" s="8"/>
      <c r="B349" s="7"/>
    </row>
    <row r="350" spans="1:2" x14ac:dyDescent="0.25">
      <c r="A350" s="8"/>
      <c r="B350" s="7"/>
    </row>
    <row r="351" spans="1:2" x14ac:dyDescent="0.25">
      <c r="A351" s="8"/>
      <c r="B351" s="7"/>
    </row>
    <row r="352" spans="1:2" x14ac:dyDescent="0.25">
      <c r="A352" s="8"/>
      <c r="B352" s="7"/>
    </row>
    <row r="353" spans="1:2" x14ac:dyDescent="0.25">
      <c r="A353" s="8"/>
      <c r="B353" s="7"/>
    </row>
    <row r="354" spans="1:2" x14ac:dyDescent="0.25">
      <c r="A354" s="8"/>
      <c r="B354" s="7"/>
    </row>
    <row r="355" spans="1:2" x14ac:dyDescent="0.25">
      <c r="A355" s="8"/>
      <c r="B355" s="7"/>
    </row>
    <row r="356" spans="1:2" x14ac:dyDescent="0.25">
      <c r="A356" s="8"/>
      <c r="B356" s="7"/>
    </row>
    <row r="357" spans="1:2" x14ac:dyDescent="0.25">
      <c r="A357" s="8"/>
      <c r="B357" s="7"/>
    </row>
    <row r="358" spans="1:2" x14ac:dyDescent="0.25">
      <c r="A358" s="8"/>
      <c r="B358" s="7"/>
    </row>
    <row r="359" spans="1:2" x14ac:dyDescent="0.25">
      <c r="A359" s="8"/>
      <c r="B359" s="7"/>
    </row>
    <row r="360" spans="1:2" x14ac:dyDescent="0.25">
      <c r="A360" s="8"/>
      <c r="B360" s="7"/>
    </row>
    <row r="361" spans="1:2" x14ac:dyDescent="0.25">
      <c r="A361" s="8"/>
      <c r="B361" s="7"/>
    </row>
    <row r="362" spans="1:2" x14ac:dyDescent="0.25">
      <c r="A362" s="8"/>
      <c r="B362" s="7"/>
    </row>
    <row r="363" spans="1:2" x14ac:dyDescent="0.25">
      <c r="A363" s="8"/>
      <c r="B363" s="7"/>
    </row>
    <row r="364" spans="1:2" x14ac:dyDescent="0.25">
      <c r="A364" s="8"/>
      <c r="B364" s="7"/>
    </row>
    <row r="365" spans="1:2" x14ac:dyDescent="0.25">
      <c r="A365" s="8"/>
      <c r="B365" s="7"/>
    </row>
    <row r="366" spans="1:2" x14ac:dyDescent="0.25">
      <c r="A366" s="8"/>
      <c r="B366" s="7"/>
    </row>
    <row r="367" spans="1:2" x14ac:dyDescent="0.25">
      <c r="A367" s="8"/>
    </row>
    <row r="368" spans="1:2" x14ac:dyDescent="0.25">
      <c r="A368" s="8"/>
    </row>
    <row r="369" spans="1:1" x14ac:dyDescent="0.25">
      <c r="A369" s="8"/>
    </row>
    <row r="370" spans="1:1" x14ac:dyDescent="0.25">
      <c r="A370" s="8"/>
    </row>
    <row r="371" spans="1:1" x14ac:dyDescent="0.25">
      <c r="A371" s="8"/>
    </row>
    <row r="372" spans="1:1" x14ac:dyDescent="0.25">
      <c r="A372" s="8"/>
    </row>
    <row r="373" spans="1:1" x14ac:dyDescent="0.25">
      <c r="A373" s="8"/>
    </row>
    <row r="374" spans="1:1" x14ac:dyDescent="0.25">
      <c r="A374" s="8"/>
    </row>
    <row r="375" spans="1:1" x14ac:dyDescent="0.25">
      <c r="A375" s="8"/>
    </row>
    <row r="376" spans="1:1" x14ac:dyDescent="0.25">
      <c r="A376" s="8"/>
    </row>
    <row r="377" spans="1:1" x14ac:dyDescent="0.25">
      <c r="A377" s="8"/>
    </row>
    <row r="378" spans="1:1" x14ac:dyDescent="0.25">
      <c r="A378" s="8"/>
    </row>
    <row r="379" spans="1:1" x14ac:dyDescent="0.25">
      <c r="A379" s="8"/>
    </row>
    <row r="380" spans="1:1" x14ac:dyDescent="0.25">
      <c r="A380" s="8"/>
    </row>
    <row r="381" spans="1:1" x14ac:dyDescent="0.25">
      <c r="A381" s="8"/>
    </row>
    <row r="382" spans="1:1" x14ac:dyDescent="0.25">
      <c r="A382" s="8"/>
    </row>
    <row r="383" spans="1:1" x14ac:dyDescent="0.25">
      <c r="A383" s="8"/>
    </row>
    <row r="384" spans="1:1" x14ac:dyDescent="0.25">
      <c r="A38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4"/>
  <sheetViews>
    <sheetView tabSelected="1" topLeftCell="A94" zoomScale="115" zoomScaleNormal="115" workbookViewId="0">
      <selection activeCell="E16" sqref="E16:E164"/>
    </sheetView>
  </sheetViews>
  <sheetFormatPr defaultColWidth="9.140625" defaultRowHeight="15" x14ac:dyDescent="0.25"/>
  <cols>
    <col min="1" max="1" width="9.140625" style="2"/>
    <col min="2" max="2" width="15.28515625" style="2" customWidth="1"/>
    <col min="3" max="3" width="11.85546875" style="2" bestFit="1" customWidth="1"/>
    <col min="4" max="4" width="9.140625" style="2"/>
    <col min="5" max="5" width="16.28515625" style="2" bestFit="1" customWidth="1"/>
    <col min="6" max="6" width="14" style="2" customWidth="1"/>
    <col min="7" max="7" width="9.140625" style="2" customWidth="1"/>
    <col min="8" max="16384" width="9.140625" style="2"/>
  </cols>
  <sheetData>
    <row r="2" spans="2:7" x14ac:dyDescent="0.25">
      <c r="B2" s="2" t="s">
        <v>0</v>
      </c>
    </row>
    <row r="3" spans="2:7" x14ac:dyDescent="0.25">
      <c r="B3" s="2" t="s">
        <v>1</v>
      </c>
    </row>
    <row r="4" spans="2:7" x14ac:dyDescent="0.25">
      <c r="B4" s="2" t="s">
        <v>6</v>
      </c>
    </row>
    <row r="5" spans="2:7" x14ac:dyDescent="0.25">
      <c r="B5" s="2" t="s">
        <v>7</v>
      </c>
    </row>
    <row r="6" spans="2:7" x14ac:dyDescent="0.25">
      <c r="B6" s="2" t="s">
        <v>8</v>
      </c>
    </row>
    <row r="8" spans="2:7" x14ac:dyDescent="0.25">
      <c r="B8" s="5" t="s">
        <v>4</v>
      </c>
      <c r="C8" s="6"/>
      <c r="D8" s="4">
        <v>0.1</v>
      </c>
    </row>
    <row r="9" spans="2:7" x14ac:dyDescent="0.25">
      <c r="B9" s="5" t="s">
        <v>5</v>
      </c>
      <c r="C9" s="6"/>
      <c r="D9" s="4">
        <v>0.01</v>
      </c>
    </row>
    <row r="10" spans="2:7" x14ac:dyDescent="0.25">
      <c r="B10" s="5" t="s">
        <v>10</v>
      </c>
      <c r="C10" s="6"/>
      <c r="D10" s="4">
        <v>2E-3</v>
      </c>
    </row>
    <row r="11" spans="2:7" x14ac:dyDescent="0.25">
      <c r="B11" s="5" t="s">
        <v>3</v>
      </c>
      <c r="C11" s="6"/>
      <c r="D11" s="4">
        <v>0</v>
      </c>
    </row>
    <row r="13" spans="2:7" x14ac:dyDescent="0.25">
      <c r="B13" s="3" t="s">
        <v>2</v>
      </c>
      <c r="C13" s="3" t="s">
        <v>9</v>
      </c>
      <c r="D13" s="3" t="s">
        <v>11</v>
      </c>
      <c r="E13" s="3" t="s">
        <v>12</v>
      </c>
      <c r="F13" s="3" t="s">
        <v>13</v>
      </c>
    </row>
    <row r="14" spans="2:7" x14ac:dyDescent="0.25">
      <c r="B14" s="3"/>
      <c r="C14" s="3"/>
      <c r="D14" s="4">
        <v>100</v>
      </c>
      <c r="E14" s="12">
        <v>0</v>
      </c>
      <c r="F14" s="4"/>
    </row>
    <row r="15" spans="2:7" x14ac:dyDescent="0.25">
      <c r="B15" s="9">
        <v>0</v>
      </c>
      <c r="C15" s="11">
        <f>$D$9*SIN($D$8*B15)+$D$10</f>
        <v>2E-3</v>
      </c>
      <c r="D15" s="4">
        <f>D14*(1+C15)</f>
        <v>100.2</v>
      </c>
      <c r="E15" s="12">
        <v>0</v>
      </c>
      <c r="F15" s="4">
        <v>10</v>
      </c>
    </row>
    <row r="16" spans="2:7" x14ac:dyDescent="0.25">
      <c r="B16" s="9">
        <v>1</v>
      </c>
      <c r="C16" s="11">
        <f t="shared" ref="C16:C79" si="0">$D$9*SIN($D$8*B16)+$D$10</f>
        <v>2.9983341664682815E-3</v>
      </c>
      <c r="D16" s="4">
        <f t="shared" ref="D16:D79" si="1">D15*(1+C16)</f>
        <v>100.50043308348013</v>
      </c>
      <c r="E16" s="4">
        <f t="shared" ref="E16:E80" si="2">IF(C17&gt;0,1,0)</f>
        <v>1</v>
      </c>
      <c r="F16" s="4">
        <f t="shared" ref="F16:F79" si="3">F15*(1+E15*C16)</f>
        <v>10</v>
      </c>
      <c r="G16" s="2" t="s">
        <v>14</v>
      </c>
    </row>
    <row r="17" spans="2:6" x14ac:dyDescent="0.25">
      <c r="B17" s="9">
        <v>2</v>
      </c>
      <c r="C17" s="11">
        <f t="shared" si="0"/>
        <v>3.9866933079506124E-3</v>
      </c>
      <c r="D17" s="4">
        <f t="shared" si="1"/>
        <v>100.90109748750018</v>
      </c>
      <c r="E17" s="4">
        <f t="shared" si="2"/>
        <v>1</v>
      </c>
      <c r="F17" s="4">
        <f t="shared" si="3"/>
        <v>10.039866933079507</v>
      </c>
    </row>
    <row r="18" spans="2:6" x14ac:dyDescent="0.25">
      <c r="B18" s="9">
        <v>3</v>
      </c>
      <c r="C18" s="11">
        <f t="shared" si="0"/>
        <v>4.9552020666133959E-3</v>
      </c>
      <c r="D18" s="4">
        <f t="shared" si="1"/>
        <v>101.40108281429382</v>
      </c>
      <c r="E18" s="4">
        <f t="shared" si="2"/>
        <v>1</v>
      </c>
      <c r="F18" s="4">
        <f t="shared" si="3"/>
        <v>10.089616502454827</v>
      </c>
    </row>
    <row r="19" spans="2:6" x14ac:dyDescent="0.25">
      <c r="B19" s="9">
        <v>4</v>
      </c>
      <c r="C19" s="11">
        <f t="shared" si="0"/>
        <v>5.8941834230865058E-3</v>
      </c>
      <c r="D19" s="4">
        <f t="shared" si="1"/>
        <v>101.99875939570086</v>
      </c>
      <c r="E19" s="4">
        <f t="shared" si="2"/>
        <v>1</v>
      </c>
      <c r="F19" s="4">
        <f t="shared" si="3"/>
        <v>10.149086552788898</v>
      </c>
    </row>
    <row r="20" spans="2:6" x14ac:dyDescent="0.25">
      <c r="B20" s="9">
        <v>5</v>
      </c>
      <c r="C20" s="11">
        <f t="shared" si="0"/>
        <v>6.7942553860420299E-3</v>
      </c>
      <c r="D20" s="4">
        <f t="shared" si="1"/>
        <v>102.69176501609471</v>
      </c>
      <c r="E20" s="4">
        <f t="shared" si="2"/>
        <v>1</v>
      </c>
      <c r="F20" s="4">
        <f t="shared" si="3"/>
        <v>10.21804203876359</v>
      </c>
    </row>
    <row r="21" spans="2:6" x14ac:dyDescent="0.25">
      <c r="B21" s="9">
        <v>6</v>
      </c>
      <c r="C21" s="11">
        <f t="shared" si="0"/>
        <v>7.6464247339503551E-3</v>
      </c>
      <c r="D21" s="4">
        <f t="shared" si="1"/>
        <v>103.47698986808678</v>
      </c>
      <c r="E21" s="4">
        <f t="shared" si="2"/>
        <v>1</v>
      </c>
      <c r="F21" s="4">
        <f t="shared" si="3"/>
        <v>10.296173528141336</v>
      </c>
    </row>
    <row r="22" spans="2:6" x14ac:dyDescent="0.25">
      <c r="B22" s="9">
        <v>7</v>
      </c>
      <c r="C22" s="11">
        <f t="shared" si="0"/>
        <v>8.4421768723769112E-3</v>
      </c>
      <c r="D22" s="4">
        <f t="shared" si="1"/>
        <v>104.35056091877431</v>
      </c>
      <c r="E22" s="4">
        <f t="shared" si="2"/>
        <v>1</v>
      </c>
      <c r="F22" s="4">
        <f t="shared" si="3"/>
        <v>10.38309564617459</v>
      </c>
    </row>
    <row r="23" spans="2:6" x14ac:dyDescent="0.25">
      <c r="B23" s="9">
        <v>8</v>
      </c>
      <c r="C23" s="11">
        <f t="shared" si="0"/>
        <v>9.1735609089952271E-3</v>
      </c>
      <c r="D23" s="4">
        <f t="shared" si="1"/>
        <v>105.30782714525049</v>
      </c>
      <c r="E23" s="4">
        <f t="shared" si="2"/>
        <v>1</v>
      </c>
      <c r="F23" s="4">
        <f t="shared" si="3"/>
        <v>10.478345606508695</v>
      </c>
    </row>
    <row r="24" spans="2:6" x14ac:dyDescent="0.25">
      <c r="B24" s="9">
        <v>9</v>
      </c>
      <c r="C24" s="11">
        <f t="shared" si="0"/>
        <v>9.833269096274834E-3</v>
      </c>
      <c r="D24" s="4">
        <f t="shared" si="1"/>
        <v>106.34334734751373</v>
      </c>
      <c r="E24" s="4">
        <f t="shared" si="2"/>
        <v>1</v>
      </c>
      <c r="F24" s="4">
        <f t="shared" si="3"/>
        <v>10.581381998541264</v>
      </c>
    </row>
    <row r="25" spans="2:6" x14ac:dyDescent="0.25">
      <c r="B25" s="9">
        <v>10</v>
      </c>
      <c r="C25" s="11">
        <f t="shared" si="0"/>
        <v>1.0414709848078966E-2</v>
      </c>
      <c r="D25" s="4">
        <f t="shared" si="1"/>
        <v>107.45088245441156</v>
      </c>
      <c r="E25" s="4">
        <f t="shared" si="2"/>
        <v>1</v>
      </c>
      <c r="F25" s="4">
        <f t="shared" si="3"/>
        <v>10.691584021847756</v>
      </c>
    </row>
    <row r="26" spans="2:6" x14ac:dyDescent="0.25">
      <c r="B26" s="9">
        <v>11</v>
      </c>
      <c r="C26" s="11">
        <f t="shared" si="0"/>
        <v>1.0912073600614355E-2</v>
      </c>
      <c r="D26" s="4">
        <f t="shared" si="1"/>
        <v>108.62339439220506</v>
      </c>
      <c r="E26" s="4">
        <f t="shared" si="2"/>
        <v>1</v>
      </c>
      <c r="F26" s="4">
        <f t="shared" si="3"/>
        <v>10.80825137360131</v>
      </c>
    </row>
    <row r="27" spans="2:6" x14ac:dyDescent="0.25">
      <c r="B27" s="9">
        <v>12</v>
      </c>
      <c r="C27" s="11">
        <f t="shared" si="0"/>
        <v>1.1320390859672264E-2</v>
      </c>
      <c r="D27" s="4">
        <f t="shared" si="1"/>
        <v>109.85305367322914</v>
      </c>
      <c r="E27" s="4">
        <f t="shared" si="2"/>
        <v>1</v>
      </c>
      <c r="F27" s="4">
        <f t="shared" si="3"/>
        <v>10.930605003660066</v>
      </c>
    </row>
    <row r="28" spans="2:6" x14ac:dyDescent="0.25">
      <c r="B28" s="9">
        <v>13</v>
      </c>
      <c r="C28" s="11">
        <f t="shared" si="0"/>
        <v>1.163558185417193E-2</v>
      </c>
      <c r="D28" s="4">
        <f t="shared" si="1"/>
        <v>111.13125787117475</v>
      </c>
      <c r="E28" s="4">
        <f t="shared" si="2"/>
        <v>1</v>
      </c>
      <c r="F28" s="4">
        <f t="shared" si="3"/>
        <v>11.057788952895775</v>
      </c>
    </row>
    <row r="29" spans="2:6" x14ac:dyDescent="0.25">
      <c r="B29" s="9">
        <v>14</v>
      </c>
      <c r="C29" s="11">
        <f t="shared" si="0"/>
        <v>1.1854497299884604E-2</v>
      </c>
      <c r="D29" s="4">
        <f t="shared" si="1"/>
        <v>112.44866306754137</v>
      </c>
      <c r="E29" s="4">
        <f t="shared" si="2"/>
        <v>1</v>
      </c>
      <c r="F29" s="4">
        <f t="shared" si="3"/>
        <v>11.188873482180572</v>
      </c>
    </row>
    <row r="30" spans="2:6" x14ac:dyDescent="0.25">
      <c r="B30" s="9">
        <v>15</v>
      </c>
      <c r="C30" s="11">
        <f t="shared" si="0"/>
        <v>1.1974949866040545E-2</v>
      </c>
      <c r="D30" s="4">
        <f t="shared" si="1"/>
        <v>113.79523017027847</v>
      </c>
      <c r="E30" s="4">
        <f t="shared" si="2"/>
        <v>1</v>
      </c>
      <c r="F30" s="4">
        <f t="shared" si="3"/>
        <v>11.322859681187156</v>
      </c>
    </row>
    <row r="31" spans="2:6" x14ac:dyDescent="0.25">
      <c r="B31" s="9">
        <v>16</v>
      </c>
      <c r="C31" s="11">
        <f t="shared" si="0"/>
        <v>1.1995736030415051E-2</v>
      </c>
      <c r="D31" s="4">
        <f t="shared" si="1"/>
        <v>115.16028771292146</v>
      </c>
      <c r="E31" s="4">
        <f t="shared" si="2"/>
        <v>1</v>
      </c>
      <c r="F31" s="4">
        <f t="shared" si="3"/>
        <v>11.458685717032106</v>
      </c>
    </row>
    <row r="32" spans="2:6" x14ac:dyDescent="0.25">
      <c r="B32" s="9">
        <v>17</v>
      </c>
      <c r="C32" s="11">
        <f t="shared" si="0"/>
        <v>1.1916648104524686E-2</v>
      </c>
      <c r="D32" s="4">
        <f t="shared" si="1"/>
        <v>116.53261233721217</v>
      </c>
      <c r="E32" s="4">
        <f t="shared" si="2"/>
        <v>1</v>
      </c>
      <c r="F32" s="4">
        <f t="shared" si="3"/>
        <v>11.595234842462322</v>
      </c>
    </row>
    <row r="33" spans="2:6" x14ac:dyDescent="0.25">
      <c r="B33" s="9">
        <v>18</v>
      </c>
      <c r="C33" s="11">
        <f t="shared" si="0"/>
        <v>1.1738476308781953E-2</v>
      </c>
      <c r="D33" s="4">
        <f t="shared" si="1"/>
        <v>117.90052764633302</v>
      </c>
      <c r="E33" s="4">
        <f t="shared" si="2"/>
        <v>1</v>
      </c>
      <c r="F33" s="4">
        <f t="shared" si="3"/>
        <v>11.731345231955329</v>
      </c>
    </row>
    <row r="34" spans="2:6" x14ac:dyDescent="0.25">
      <c r="B34" s="9">
        <v>19</v>
      </c>
      <c r="C34" s="11">
        <f t="shared" si="0"/>
        <v>1.1463000876874145E-2</v>
      </c>
      <c r="D34" s="4">
        <f t="shared" si="1"/>
        <v>119.25202149812685</v>
      </c>
      <c r="E34" s="4">
        <f t="shared" si="2"/>
        <v>1</v>
      </c>
      <c r="F34" s="4">
        <f t="shared" si="3"/>
        <v>11.865821652636146</v>
      </c>
    </row>
    <row r="35" spans="2:6" x14ac:dyDescent="0.25">
      <c r="B35" s="9">
        <v>20</v>
      </c>
      <c r="C35" s="11">
        <f t="shared" si="0"/>
        <v>1.1092974268256818E-2</v>
      </c>
      <c r="D35" s="4">
        <f t="shared" si="1"/>
        <v>120.57488110404319</v>
      </c>
      <c r="E35" s="4">
        <f t="shared" si="2"/>
        <v>1</v>
      </c>
      <c r="F35" s="4">
        <f t="shared" si="3"/>
        <v>11.997448906900564</v>
      </c>
    </row>
    <row r="36" spans="2:6" x14ac:dyDescent="0.25">
      <c r="B36" s="9">
        <v>21</v>
      </c>
      <c r="C36" s="11">
        <f t="shared" si="0"/>
        <v>1.0632093666488738E-2</v>
      </c>
      <c r="D36" s="4">
        <f t="shared" si="1"/>
        <v>121.85684453376712</v>
      </c>
      <c r="E36" s="4">
        <f t="shared" si="2"/>
        <v>1</v>
      </c>
      <c r="F36" s="4">
        <f t="shared" si="3"/>
        <v>12.125006907437644</v>
      </c>
    </row>
    <row r="37" spans="2:6" x14ac:dyDescent="0.25">
      <c r="B37" s="9">
        <v>22</v>
      </c>
      <c r="C37" s="11">
        <f t="shared" si="0"/>
        <v>1.0084964038195901E-2</v>
      </c>
      <c r="D37" s="4">
        <f t="shared" si="1"/>
        <v>123.08576642869819</v>
      </c>
      <c r="E37" s="4">
        <f t="shared" si="2"/>
        <v>1</v>
      </c>
      <c r="F37" s="4">
        <f t="shared" si="3"/>
        <v>12.24728716606203</v>
      </c>
    </row>
    <row r="38" spans="2:6" x14ac:dyDescent="0.25">
      <c r="B38" s="9">
        <v>23</v>
      </c>
      <c r="C38" s="11">
        <f t="shared" si="0"/>
        <v>9.457052121767201E-3</v>
      </c>
      <c r="D38" s="4">
        <f t="shared" si="1"/>
        <v>124.24979493726205</v>
      </c>
      <c r="E38" s="4">
        <f t="shared" si="2"/>
        <v>1</v>
      </c>
      <c r="F38" s="4">
        <f t="shared" si="3"/>
        <v>12.363110399141728</v>
      </c>
    </row>
    <row r="39" spans="2:6" x14ac:dyDescent="0.25">
      <c r="B39" s="9">
        <v>24</v>
      </c>
      <c r="C39" s="11">
        <f t="shared" si="0"/>
        <v>8.754631805511507E-3</v>
      </c>
      <c r="D39" s="4">
        <f t="shared" si="1"/>
        <v>125.3375561438481</v>
      </c>
      <c r="E39" s="4">
        <f t="shared" si="2"/>
        <v>1</v>
      </c>
      <c r="F39" s="4">
        <f t="shared" si="3"/>
        <v>12.471344878657106</v>
      </c>
    </row>
    <row r="40" spans="2:6" x14ac:dyDescent="0.25">
      <c r="B40" s="9">
        <v>25</v>
      </c>
      <c r="C40" s="11">
        <f t="shared" si="0"/>
        <v>7.9847214410395662E-3</v>
      </c>
      <c r="D40" s="4">
        <f t="shared" si="1"/>
        <v>126.33834161575739</v>
      </c>
      <c r="E40" s="4">
        <f t="shared" si="2"/>
        <v>1</v>
      </c>
      <c r="F40" s="4">
        <f t="shared" si="3"/>
        <v>12.570925093508318</v>
      </c>
    </row>
    <row r="41" spans="2:6" x14ac:dyDescent="0.25">
      <c r="B41" s="9">
        <v>26</v>
      </c>
      <c r="C41" s="11">
        <f t="shared" si="0"/>
        <v>7.1550137182146414E-3</v>
      </c>
      <c r="D41" s="4">
        <f t="shared" si="1"/>
        <v>127.24229418315461</v>
      </c>
      <c r="E41" s="4">
        <f t="shared" si="2"/>
        <v>1</v>
      </c>
      <c r="F41" s="4">
        <f t="shared" si="3"/>
        <v>12.660870235003019</v>
      </c>
    </row>
    <row r="42" spans="2:6" x14ac:dyDescent="0.25">
      <c r="B42" s="9">
        <v>27</v>
      </c>
      <c r="C42" s="11">
        <f t="shared" si="0"/>
        <v>6.2737988023382979E-3</v>
      </c>
      <c r="D42" s="4">
        <f t="shared" si="1"/>
        <v>128.04058673600767</v>
      </c>
      <c r="E42" s="4">
        <f t="shared" si="2"/>
        <v>1</v>
      </c>
      <c r="F42" s="4">
        <f t="shared" si="3"/>
        <v>12.74030198751994</v>
      </c>
    </row>
    <row r="43" spans="2:6" x14ac:dyDescent="0.25">
      <c r="B43" s="9">
        <v>28</v>
      </c>
      <c r="C43" s="11">
        <f t="shared" si="0"/>
        <v>5.3498815015590468E-3</v>
      </c>
      <c r="D43" s="4">
        <f t="shared" si="1"/>
        <v>128.7255887024354</v>
      </c>
      <c r="E43" s="4">
        <f t="shared" si="2"/>
        <v>1</v>
      </c>
      <c r="F43" s="4">
        <f t="shared" si="3"/>
        <v>12.808461093447249</v>
      </c>
    </row>
    <row r="44" spans="2:6" x14ac:dyDescent="0.25">
      <c r="B44" s="9">
        <v>29</v>
      </c>
      <c r="C44" s="11">
        <f t="shared" si="0"/>
        <v>4.3924932921398201E-3</v>
      </c>
      <c r="D44" s="4">
        <f t="shared" si="1"/>
        <v>129.2910149873376</v>
      </c>
      <c r="E44" s="4">
        <f t="shared" si="2"/>
        <v>1</v>
      </c>
      <c r="F44" s="4">
        <f t="shared" si="3"/>
        <v>12.86472217288285</v>
      </c>
    </row>
    <row r="45" spans="2:6" x14ac:dyDescent="0.25">
      <c r="B45" s="9">
        <v>30</v>
      </c>
      <c r="C45" s="11">
        <f t="shared" si="0"/>
        <v>3.4112000805986724E-3</v>
      </c>
      <c r="D45" s="4">
        <f t="shared" si="1"/>
        <v>129.73205250808309</v>
      </c>
      <c r="E45" s="4">
        <f t="shared" si="2"/>
        <v>1</v>
      </c>
      <c r="F45" s="4">
        <f t="shared" si="3"/>
        <v>12.908606314195866</v>
      </c>
    </row>
    <row r="46" spans="2:6" x14ac:dyDescent="0.25">
      <c r="B46" s="9">
        <v>31</v>
      </c>
      <c r="C46" s="11">
        <f t="shared" si="0"/>
        <v>2.4158066243329052E-3</v>
      </c>
      <c r="D46" s="4">
        <f t="shared" si="1"/>
        <v>130.04546005992043</v>
      </c>
      <c r="E46" s="4">
        <f t="shared" si="2"/>
        <v>1</v>
      </c>
      <c r="F46" s="4">
        <f t="shared" si="3"/>
        <v>12.939791010840606</v>
      </c>
    </row>
    <row r="47" spans="2:6" x14ac:dyDescent="0.25">
      <c r="B47" s="9">
        <v>32</v>
      </c>
      <c r="C47" s="11">
        <f t="shared" si="0"/>
        <v>1.4162585657241991E-3</v>
      </c>
      <c r="D47" s="4">
        <f t="shared" si="1"/>
        <v>130.22963805666384</v>
      </c>
      <c r="E47" s="4">
        <f t="shared" si="2"/>
        <v>1</v>
      </c>
      <c r="F47" s="4">
        <f t="shared" si="3"/>
        <v>12.958117100698392</v>
      </c>
    </row>
    <row r="48" spans="2:6" x14ac:dyDescent="0.25">
      <c r="B48" s="9">
        <v>33</v>
      </c>
      <c r="C48" s="11">
        <f t="shared" si="0"/>
        <v>4.2254305856751352E-4</v>
      </c>
      <c r="D48" s="4">
        <f t="shared" si="1"/>
        <v>130.28466568624447</v>
      </c>
      <c r="E48" s="4">
        <f t="shared" si="2"/>
        <v>0</v>
      </c>
      <c r="F48" s="4">
        <f t="shared" si="3"/>
        <v>12.963592463131398</v>
      </c>
    </row>
    <row r="49" spans="2:6" x14ac:dyDescent="0.25">
      <c r="B49" s="9">
        <v>34</v>
      </c>
      <c r="C49" s="11">
        <f t="shared" si="0"/>
        <v>-5.5541102026831655E-4</v>
      </c>
      <c r="D49" s="4">
        <f t="shared" si="1"/>
        <v>130.21230414715035</v>
      </c>
      <c r="E49" s="4">
        <f t="shared" si="2"/>
        <v>0</v>
      </c>
      <c r="F49" s="4">
        <f>F48*(1+E48*C49)</f>
        <v>12.963592463131398</v>
      </c>
    </row>
    <row r="50" spans="2:6" x14ac:dyDescent="0.25">
      <c r="B50" s="9">
        <v>35</v>
      </c>
      <c r="C50" s="11">
        <f t="shared" si="0"/>
        <v>-1.5078322768961984E-3</v>
      </c>
      <c r="D50" s="4">
        <f t="shared" si="1"/>
        <v>130.01596583210824</v>
      </c>
      <c r="E50" s="4">
        <f t="shared" si="2"/>
        <v>0</v>
      </c>
      <c r="F50" s="4">
        <f t="shared" si="3"/>
        <v>12.963592463131398</v>
      </c>
    </row>
    <row r="51" spans="2:6" x14ac:dyDescent="0.25">
      <c r="B51" s="9">
        <v>36</v>
      </c>
      <c r="C51" s="11">
        <f t="shared" si="0"/>
        <v>-2.4252044329485245E-3</v>
      </c>
      <c r="D51" s="4">
        <f t="shared" si="1"/>
        <v>129.70065053541813</v>
      </c>
      <c r="E51" s="4">
        <f t="shared" si="2"/>
        <v>0</v>
      </c>
      <c r="F51" s="4">
        <f t="shared" si="3"/>
        <v>12.963592463131398</v>
      </c>
    </row>
    <row r="52" spans="2:6" x14ac:dyDescent="0.25">
      <c r="B52" s="9">
        <v>37</v>
      </c>
      <c r="C52" s="11">
        <f t="shared" si="0"/>
        <v>-3.298361409084934E-3</v>
      </c>
      <c r="D52" s="4">
        <f t="shared" si="1"/>
        <v>129.27285091495889</v>
      </c>
      <c r="E52" s="4">
        <f t="shared" si="2"/>
        <v>0</v>
      </c>
      <c r="F52" s="4">
        <f t="shared" si="3"/>
        <v>12.963592463131398</v>
      </c>
    </row>
    <row r="53" spans="2:6" x14ac:dyDescent="0.25">
      <c r="B53" s="9">
        <v>38</v>
      </c>
      <c r="C53" s="11">
        <f t="shared" si="0"/>
        <v>-4.1185789094271927E-3</v>
      </c>
      <c r="D53" s="4">
        <f t="shared" si="1"/>
        <v>128.74043047761901</v>
      </c>
      <c r="E53" s="4">
        <f t="shared" si="2"/>
        <v>0</v>
      </c>
      <c r="F53" s="4">
        <f t="shared" si="3"/>
        <v>12.963592463131398</v>
      </c>
    </row>
    <row r="54" spans="2:6" x14ac:dyDescent="0.25">
      <c r="B54" s="9">
        <v>39</v>
      </c>
      <c r="C54" s="11">
        <f t="shared" si="0"/>
        <v>-4.8776615918397414E-3</v>
      </c>
      <c r="D54" s="4">
        <f t="shared" si="1"/>
        <v>128.11247822456141</v>
      </c>
      <c r="E54" s="4">
        <f t="shared" si="2"/>
        <v>0</v>
      </c>
      <c r="F54" s="4">
        <f t="shared" si="3"/>
        <v>12.963592463131398</v>
      </c>
    </row>
    <row r="55" spans="2:6" x14ac:dyDescent="0.25">
      <c r="B55" s="9">
        <v>40</v>
      </c>
      <c r="C55" s="11">
        <f t="shared" si="0"/>
        <v>-5.5680249530792826E-3</v>
      </c>
      <c r="D55" s="4">
        <f t="shared" si="1"/>
        <v>127.39914474900623</v>
      </c>
      <c r="E55" s="4">
        <f t="shared" si="2"/>
        <v>0</v>
      </c>
      <c r="F55" s="4">
        <f t="shared" si="3"/>
        <v>12.963592463131398</v>
      </c>
    </row>
    <row r="56" spans="2:6" x14ac:dyDescent="0.25">
      <c r="B56" s="9">
        <v>41</v>
      </c>
      <c r="C56" s="11">
        <f t="shared" si="0"/>
        <v>-6.1827711106441086E-3</v>
      </c>
      <c r="D56" s="4">
        <f t="shared" si="1"/>
        <v>126.6114649973313</v>
      </c>
      <c r="E56" s="4">
        <f t="shared" si="2"/>
        <v>0</v>
      </c>
      <c r="F56" s="4">
        <f t="shared" si="3"/>
        <v>12.963592463131398</v>
      </c>
    </row>
    <row r="57" spans="2:6" x14ac:dyDescent="0.25">
      <c r="B57" s="9">
        <v>42</v>
      </c>
      <c r="C57" s="11">
        <f t="shared" si="0"/>
        <v>-6.7157577241358825E-3</v>
      </c>
      <c r="D57" s="4">
        <f t="shared" si="1"/>
        <v>125.76117307331131</v>
      </c>
      <c r="E57" s="4">
        <f t="shared" si="2"/>
        <v>0</v>
      </c>
      <c r="F57" s="4">
        <f t="shared" si="3"/>
        <v>12.963592463131398</v>
      </c>
    </row>
    <row r="58" spans="2:6" x14ac:dyDescent="0.25">
      <c r="B58" s="9">
        <v>43</v>
      </c>
      <c r="C58" s="11">
        <f t="shared" si="0"/>
        <v>-7.1616593674945495E-3</v>
      </c>
      <c r="D58" s="4">
        <f t="shared" si="1"/>
        <v>124.86051439010373</v>
      </c>
      <c r="E58" s="4">
        <f t="shared" si="2"/>
        <v>0</v>
      </c>
      <c r="F58" s="4">
        <f t="shared" si="3"/>
        <v>12.963592463131398</v>
      </c>
    </row>
    <row r="59" spans="2:6" x14ac:dyDescent="0.25">
      <c r="B59" s="9">
        <v>44</v>
      </c>
      <c r="C59" s="11">
        <f t="shared" si="0"/>
        <v>-7.5160207388951603E-3</v>
      </c>
      <c r="D59" s="4">
        <f t="shared" si="1"/>
        <v>123.9220601744786</v>
      </c>
      <c r="E59" s="4">
        <f t="shared" si="2"/>
        <v>0</v>
      </c>
      <c r="F59" s="4">
        <f t="shared" si="3"/>
        <v>12.963592463131398</v>
      </c>
    </row>
    <row r="60" spans="2:6" x14ac:dyDescent="0.25">
      <c r="B60" s="9">
        <v>45</v>
      </c>
      <c r="C60" s="11">
        <f t="shared" si="0"/>
        <v>-7.77530117665097E-3</v>
      </c>
      <c r="D60" s="4">
        <f t="shared" si="1"/>
        <v>122.95852883419097</v>
      </c>
      <c r="E60" s="4">
        <f t="shared" si="2"/>
        <v>0</v>
      </c>
      <c r="F60" s="4">
        <f t="shared" si="3"/>
        <v>12.963592463131398</v>
      </c>
    </row>
    <row r="61" spans="2:6" x14ac:dyDescent="0.25">
      <c r="B61" s="9">
        <v>46</v>
      </c>
      <c r="C61" s="11">
        <f t="shared" si="0"/>
        <v>-7.9369100363346455E-3</v>
      </c>
      <c r="D61" s="4">
        <f t="shared" si="1"/>
        <v>121.98261805263394</v>
      </c>
      <c r="E61" s="4">
        <f t="shared" si="2"/>
        <v>0</v>
      </c>
      <c r="F61" s="4">
        <f t="shared" si="3"/>
        <v>12.963592463131398</v>
      </c>
    </row>
    <row r="62" spans="2:6" x14ac:dyDescent="0.25">
      <c r="B62" s="9">
        <v>47</v>
      </c>
      <c r="C62" s="11">
        <f t="shared" si="0"/>
        <v>-7.999232575641009E-3</v>
      </c>
      <c r="D62" s="4">
        <f t="shared" si="1"/>
        <v>121.00685072064533</v>
      </c>
      <c r="E62" s="4">
        <f t="shared" si="2"/>
        <v>0</v>
      </c>
      <c r="F62" s="4">
        <f t="shared" si="3"/>
        <v>12.963592463131398</v>
      </c>
    </row>
    <row r="63" spans="2:6" x14ac:dyDescent="0.25">
      <c r="B63" s="9">
        <v>48</v>
      </c>
      <c r="C63" s="11">
        <f t="shared" si="0"/>
        <v>-7.9616460883584067E-3</v>
      </c>
      <c r="D63" s="4">
        <f t="shared" si="1"/>
        <v>120.04343700094074</v>
      </c>
      <c r="E63" s="4">
        <f t="shared" si="2"/>
        <v>0</v>
      </c>
      <c r="F63" s="4">
        <f t="shared" si="3"/>
        <v>12.963592463131398</v>
      </c>
    </row>
    <row r="64" spans="2:6" x14ac:dyDescent="0.25">
      <c r="B64" s="9">
        <v>49</v>
      </c>
      <c r="C64" s="11">
        <f t="shared" si="0"/>
        <v>-7.8245261262433249E-3</v>
      </c>
      <c r="D64" s="4">
        <f t="shared" si="1"/>
        <v>119.10415399184284</v>
      </c>
      <c r="E64" s="4">
        <f t="shared" si="2"/>
        <v>0</v>
      </c>
      <c r="F64" s="4">
        <f t="shared" si="3"/>
        <v>12.963592463131398</v>
      </c>
    </row>
    <row r="65" spans="2:6" x14ac:dyDescent="0.25">
      <c r="B65" s="9">
        <v>50</v>
      </c>
      <c r="C65" s="11">
        <f t="shared" si="0"/>
        <v>-7.5892427466313847E-3</v>
      </c>
      <c r="D65" s="4">
        <f t="shared" si="1"/>
        <v>118.20024365506657</v>
      </c>
      <c r="E65" s="4">
        <f t="shared" si="2"/>
        <v>0</v>
      </c>
      <c r="F65" s="4">
        <f t="shared" si="3"/>
        <v>12.963592463131398</v>
      </c>
    </row>
    <row r="66" spans="2:6" x14ac:dyDescent="0.25">
      <c r="B66" s="9">
        <v>51</v>
      </c>
      <c r="C66" s="11">
        <f t="shared" si="0"/>
        <v>-7.2581468232773214E-3</v>
      </c>
      <c r="D66" s="4">
        <f t="shared" si="1"/>
        <v>117.34232893207094</v>
      </c>
      <c r="E66" s="4">
        <f t="shared" si="2"/>
        <v>0</v>
      </c>
      <c r="F66" s="4">
        <f t="shared" si="3"/>
        <v>12.963592463131398</v>
      </c>
    </row>
    <row r="67" spans="2:6" x14ac:dyDescent="0.25">
      <c r="B67" s="9">
        <v>52</v>
      </c>
      <c r="C67" s="11">
        <f t="shared" si="0"/>
        <v>-6.8345465572015318E-3</v>
      </c>
      <c r="D67" s="4">
        <f t="shared" si="1"/>
        <v>116.54034732185426</v>
      </c>
      <c r="E67" s="4">
        <f t="shared" si="2"/>
        <v>0</v>
      </c>
      <c r="F67" s="4">
        <f t="shared" si="3"/>
        <v>12.963592463131398</v>
      </c>
    </row>
    <row r="68" spans="2:6" x14ac:dyDescent="0.25">
      <c r="B68" s="9">
        <v>53</v>
      </c>
      <c r="C68" s="11">
        <f t="shared" si="0"/>
        <v>-6.322674422239008E-3</v>
      </c>
      <c r="D68" s="4">
        <f t="shared" si="1"/>
        <v>115.80350064868352</v>
      </c>
      <c r="E68" s="4">
        <f t="shared" si="2"/>
        <v>0</v>
      </c>
      <c r="F68" s="4">
        <f t="shared" si="3"/>
        <v>12.963592463131398</v>
      </c>
    </row>
    <row r="69" spans="2:6" x14ac:dyDescent="0.25">
      <c r="B69" s="9">
        <v>54</v>
      </c>
      <c r="C69" s="11">
        <f t="shared" si="0"/>
        <v>-5.7276448755598716E-3</v>
      </c>
      <c r="D69" s="4">
        <f t="shared" si="1"/>
        <v>115.1402193216212</v>
      </c>
      <c r="E69" s="4">
        <f t="shared" si="2"/>
        <v>0</v>
      </c>
      <c r="F69" s="4">
        <f t="shared" si="3"/>
        <v>12.963592463131398</v>
      </c>
    </row>
    <row r="70" spans="2:6" x14ac:dyDescent="0.25">
      <c r="B70" s="9">
        <v>55</v>
      </c>
      <c r="C70" s="11">
        <f t="shared" si="0"/>
        <v>-5.055403255703919E-3</v>
      </c>
      <c r="D70" s="4">
        <f t="shared" si="1"/>
        <v>114.55813908200021</v>
      </c>
      <c r="E70" s="4">
        <f t="shared" si="2"/>
        <v>0</v>
      </c>
      <c r="F70" s="4">
        <f t="shared" si="3"/>
        <v>12.963592463131398</v>
      </c>
    </row>
    <row r="71" spans="2:6" x14ac:dyDescent="0.25">
      <c r="B71" s="9">
        <v>56</v>
      </c>
      <c r="C71" s="11">
        <f t="shared" si="0"/>
        <v>-4.3126663787232088E-3</v>
      </c>
      <c r="D71" s="4">
        <f t="shared" si="1"/>
        <v>114.06408804717218</v>
      </c>
      <c r="E71" s="4">
        <f t="shared" si="2"/>
        <v>0</v>
      </c>
      <c r="F71" s="4">
        <f t="shared" si="3"/>
        <v>12.963592463131398</v>
      </c>
    </row>
    <row r="72" spans="2:6" x14ac:dyDescent="0.25">
      <c r="B72" s="9">
        <v>57</v>
      </c>
      <c r="C72" s="11">
        <f t="shared" si="0"/>
        <v>-3.5068554259763763E-3</v>
      </c>
      <c r="D72" s="4">
        <f t="shared" si="1"/>
        <v>113.66408178109491</v>
      </c>
      <c r="E72" s="4">
        <f t="shared" si="2"/>
        <v>0</v>
      </c>
      <c r="F72" s="4">
        <f t="shared" si="3"/>
        <v>12.963592463131398</v>
      </c>
    </row>
    <row r="73" spans="2:6" x14ac:dyDescent="0.25">
      <c r="B73" s="9">
        <v>58</v>
      </c>
      <c r="C73" s="11">
        <f t="shared" si="0"/>
        <v>-2.6460217941375657E-3</v>
      </c>
      <c r="D73" s="4">
        <f t="shared" si="1"/>
        <v>113.3633241434915</v>
      </c>
      <c r="E73" s="4">
        <f t="shared" si="2"/>
        <v>0</v>
      </c>
      <c r="F73" s="4">
        <f t="shared" si="3"/>
        <v>12.963592463131398</v>
      </c>
    </row>
    <row r="74" spans="2:6" x14ac:dyDescent="0.25">
      <c r="B74" s="9">
        <v>59</v>
      </c>
      <c r="C74" s="11">
        <f t="shared" si="0"/>
        <v>-1.7387666483023602E-3</v>
      </c>
      <c r="D74" s="4">
        <f t="shared" si="1"/>
        <v>113.1662117763301</v>
      </c>
      <c r="E74" s="4">
        <f t="shared" si="2"/>
        <v>0</v>
      </c>
      <c r="F74" s="4">
        <f t="shared" si="3"/>
        <v>12.963592463131398</v>
      </c>
    </row>
    <row r="75" spans="2:6" x14ac:dyDescent="0.25">
      <c r="B75" s="9">
        <v>60</v>
      </c>
      <c r="C75" s="11">
        <f t="shared" si="0"/>
        <v>-7.9415498198925861E-4</v>
      </c>
      <c r="D75" s="4">
        <f t="shared" si="1"/>
        <v>113.07634026545509</v>
      </c>
      <c r="E75" s="4">
        <f t="shared" si="2"/>
        <v>1</v>
      </c>
      <c r="F75" s="4">
        <f t="shared" si="3"/>
        <v>12.963592463131398</v>
      </c>
    </row>
    <row r="76" spans="2:6" x14ac:dyDescent="0.25">
      <c r="B76" s="9">
        <v>61</v>
      </c>
      <c r="C76" s="11">
        <f t="shared" si="0"/>
        <v>1.7837495727904989E-4</v>
      </c>
      <c r="D76" s="4">
        <f t="shared" si="1"/>
        <v>113.0965102528192</v>
      </c>
      <c r="E76" s="4">
        <f t="shared" si="2"/>
        <v>1</v>
      </c>
      <c r="F76" s="4">
        <f t="shared" si="3"/>
        <v>12.965904843383193</v>
      </c>
    </row>
    <row r="77" spans="2:6" x14ac:dyDescent="0.25">
      <c r="B77" s="9">
        <v>62</v>
      </c>
      <c r="C77" s="11">
        <f t="shared" si="0"/>
        <v>1.169105971825036E-3</v>
      </c>
      <c r="D77" s="4">
        <f t="shared" si="1"/>
        <v>113.22873205834834</v>
      </c>
      <c r="E77" s="4">
        <f t="shared" si="2"/>
        <v>1</v>
      </c>
      <c r="F77" s="4">
        <f t="shared" si="3"/>
        <v>12.981063360165708</v>
      </c>
    </row>
    <row r="78" spans="2:6" x14ac:dyDescent="0.25">
      <c r="B78" s="9">
        <v>63</v>
      </c>
      <c r="C78" s="11">
        <f t="shared" si="0"/>
        <v>2.1681390048435062E-3</v>
      </c>
      <c r="D78" s="4">
        <f t="shared" si="1"/>
        <v>113.47422768879304</v>
      </c>
      <c r="E78" s="4">
        <f t="shared" si="2"/>
        <v>1</v>
      </c>
      <c r="F78" s="4">
        <f t="shared" si="3"/>
        <v>13.009208109961229</v>
      </c>
    </row>
    <row r="79" spans="2:6" x14ac:dyDescent="0.25">
      <c r="B79" s="9">
        <v>64</v>
      </c>
      <c r="C79" s="11">
        <f t="shared" si="0"/>
        <v>3.1654920485049364E-3</v>
      </c>
      <c r="D79" s="4">
        <f t="shared" si="1"/>
        <v>113.83342945425214</v>
      </c>
      <c r="E79" s="4">
        <f t="shared" si="2"/>
        <v>1</v>
      </c>
      <c r="F79" s="4">
        <f t="shared" si="3"/>
        <v>13.050388654790657</v>
      </c>
    </row>
    <row r="80" spans="2:6" x14ac:dyDescent="0.25">
      <c r="B80" s="9">
        <v>65</v>
      </c>
      <c r="C80" s="11">
        <f t="shared" ref="C80:C143" si="4">$D$9*SIN($D$8*B80)+$D$10</f>
        <v>4.1511998808781547E-3</v>
      </c>
      <c r="D80" s="4">
        <f t="shared" ref="D80:D143" si="5">D79*(1+C80)</f>
        <v>114.30597477304258</v>
      </c>
      <c r="E80" s="4">
        <f t="shared" si="2"/>
        <v>1</v>
      </c>
      <c r="F80" s="4">
        <f t="shared" ref="F80:F143" si="6">F79*(1+E79*C80)</f>
        <v>13.104563426619837</v>
      </c>
    </row>
    <row r="81" spans="2:6" x14ac:dyDescent="0.25">
      <c r="B81" s="9">
        <v>66</v>
      </c>
      <c r="C81" s="11">
        <f t="shared" si="4"/>
        <v>5.1154136351337868E-3</v>
      </c>
      <c r="D81" s="4">
        <f t="shared" si="5"/>
        <v>114.89069711497385</v>
      </c>
      <c r="E81" s="4">
        <f t="shared" ref="E81:E144" si="7">IF(C82&gt;0,1,0)</f>
        <v>1</v>
      </c>
      <c r="F81" s="4">
        <f t="shared" si="6"/>
        <v>13.171598689054843</v>
      </c>
    </row>
    <row r="82" spans="2:6" x14ac:dyDescent="0.25">
      <c r="B82" s="9">
        <v>67</v>
      </c>
      <c r="C82" s="11">
        <f t="shared" si="4"/>
        <v>6.0484992061659833E-3</v>
      </c>
      <c r="D82" s="4">
        <f t="shared" si="5"/>
        <v>115.58561340526963</v>
      </c>
      <c r="E82" s="4">
        <f t="shared" si="7"/>
        <v>1</v>
      </c>
      <c r="F82" s="4">
        <f t="shared" si="6"/>
        <v>13.251267093269528</v>
      </c>
    </row>
    <row r="83" spans="2:6" x14ac:dyDescent="0.25">
      <c r="B83" s="9">
        <v>68</v>
      </c>
      <c r="C83" s="11">
        <f t="shared" si="4"/>
        <v>6.9411335113860892E-3</v>
      </c>
      <c r="D83" s="4">
        <f t="shared" si="5"/>
        <v>116.38790857991106</v>
      </c>
      <c r="E83" s="4">
        <f t="shared" si="7"/>
        <v>1</v>
      </c>
      <c r="F83" s="4">
        <f t="shared" si="6"/>
        <v>13.343245907358948</v>
      </c>
    </row>
    <row r="84" spans="2:6" x14ac:dyDescent="0.25">
      <c r="B84" s="9">
        <v>69</v>
      </c>
      <c r="C84" s="11">
        <f t="shared" si="4"/>
        <v>7.7843976438820009E-3</v>
      </c>
      <c r="D84" s="4">
        <f t="shared" si="5"/>
        <v>117.29391834123687</v>
      </c>
      <c r="E84" s="4">
        <f t="shared" si="7"/>
        <v>1</v>
      </c>
      <c r="F84" s="4">
        <f t="shared" si="6"/>
        <v>13.447115039361933</v>
      </c>
    </row>
    <row r="85" spans="2:6" x14ac:dyDescent="0.25">
      <c r="B85" s="9">
        <v>70</v>
      </c>
      <c r="C85" s="11">
        <f t="shared" si="4"/>
        <v>8.5698659871878899E-3</v>
      </c>
      <c r="D85" s="4">
        <f t="shared" si="5"/>
        <v>118.29911150253342</v>
      </c>
      <c r="E85" s="4">
        <f t="shared" si="7"/>
        <v>1</v>
      </c>
      <c r="F85" s="4">
        <f t="shared" si="6"/>
        <v>13.562355013163561</v>
      </c>
    </row>
    <row r="86" spans="2:6" x14ac:dyDescent="0.25">
      <c r="B86" s="9">
        <v>71</v>
      </c>
      <c r="C86" s="11">
        <f t="shared" si="4"/>
        <v>9.2896904012587656E-3</v>
      </c>
      <c r="D86" s="4">
        <f t="shared" si="5"/>
        <v>119.39807362313594</v>
      </c>
      <c r="E86" s="4">
        <f t="shared" si="7"/>
        <v>1</v>
      </c>
      <c r="F86" s="4">
        <f t="shared" si="6"/>
        <v>13.688345092347809</v>
      </c>
    </row>
    <row r="87" spans="2:6" x14ac:dyDescent="0.25">
      <c r="B87" s="9">
        <v>72</v>
      </c>
      <c r="C87" s="11">
        <f t="shared" si="4"/>
        <v>9.9366786384915314E-3</v>
      </c>
      <c r="D87" s="4">
        <f t="shared" si="5"/>
        <v>120.584493910784</v>
      </c>
      <c r="E87" s="4">
        <f t="shared" si="7"/>
        <v>1</v>
      </c>
      <c r="F87" s="4">
        <f t="shared" si="6"/>
        <v>13.824361778623242</v>
      </c>
    </row>
    <row r="88" spans="2:6" x14ac:dyDescent="0.25">
      <c r="B88" s="9">
        <v>73</v>
      </c>
      <c r="C88" s="11">
        <f t="shared" si="4"/>
        <v>1.0504366206285649E-2</v>
      </c>
      <c r="D88" s="4">
        <f t="shared" si="5"/>
        <v>121.85115759362249</v>
      </c>
      <c r="E88" s="4">
        <f t="shared" si="7"/>
        <v>1</v>
      </c>
      <c r="F88" s="4">
        <f t="shared" si="6"/>
        <v>13.969577937314078</v>
      </c>
    </row>
    <row r="89" spans="2:6" x14ac:dyDescent="0.25">
      <c r="B89" s="9">
        <v>74</v>
      </c>
      <c r="C89" s="11">
        <f t="shared" si="4"/>
        <v>1.098708095811627E-2</v>
      </c>
      <c r="D89" s="4">
        <f t="shared" si="5"/>
        <v>123.18994612694381</v>
      </c>
      <c r="E89" s="4">
        <f t="shared" si="7"/>
        <v>1</v>
      </c>
      <c r="F89" s="4">
        <f t="shared" si="6"/>
        <v>14.123062821062064</v>
      </c>
    </row>
    <row r="90" spans="2:6" x14ac:dyDescent="0.25">
      <c r="B90" s="9">
        <v>75</v>
      </c>
      <c r="C90" s="11">
        <f t="shared" si="4"/>
        <v>1.137999976774739E-2</v>
      </c>
      <c r="D90" s="4">
        <f t="shared" si="5"/>
        <v>124.59184768525724</v>
      </c>
      <c r="E90" s="4">
        <f t="shared" si="7"/>
        <v>1</v>
      </c>
      <c r="F90" s="4">
        <f t="shared" si="6"/>
        <v>14.28378327268563</v>
      </c>
    </row>
    <row r="91" spans="2:6" x14ac:dyDescent="0.25">
      <c r="B91" s="9">
        <v>76</v>
      </c>
      <c r="C91" s="11">
        <f t="shared" si="4"/>
        <v>1.1679196720314866E-2</v>
      </c>
      <c r="D91" s="4">
        <f t="shared" si="5"/>
        <v>126.04698038412087</v>
      </c>
      <c r="E91" s="4">
        <f t="shared" si="7"/>
        <v>1</v>
      </c>
      <c r="F91" s="4">
        <f t="shared" si="6"/>
        <v>14.45060638743767</v>
      </c>
    </row>
    <row r="92" spans="2:6" x14ac:dyDescent="0.25">
      <c r="B92" s="9">
        <v>77</v>
      </c>
      <c r="C92" s="11">
        <f t="shared" si="4"/>
        <v>1.1881682338770004E-2</v>
      </c>
      <c r="D92" s="4">
        <f t="shared" si="5"/>
        <v>127.54463056480617</v>
      </c>
      <c r="E92" s="4">
        <f t="shared" si="7"/>
        <v>1</v>
      </c>
      <c r="F92" s="4">
        <f t="shared" si="6"/>
        <v>14.622303902135805</v>
      </c>
    </row>
    <row r="93" spans="2:6" x14ac:dyDescent="0.25">
      <c r="B93" s="9">
        <v>78</v>
      </c>
      <c r="C93" s="11">
        <f t="shared" si="4"/>
        <v>1.198543345374605E-2</v>
      </c>
      <c r="D93" s="4">
        <f t="shared" si="5"/>
        <v>129.0733082468233</v>
      </c>
      <c r="E93" s="4">
        <f t="shared" si="7"/>
        <v>1</v>
      </c>
      <c r="F93" s="4">
        <f t="shared" si="6"/>
        <v>14.797558552495307</v>
      </c>
    </row>
    <row r="94" spans="2:6" x14ac:dyDescent="0.25">
      <c r="B94" s="9">
        <v>79</v>
      </c>
      <c r="C94" s="11">
        <f t="shared" si="4"/>
        <v>1.198941341839772E-2</v>
      </c>
      <c r="D94" s="4">
        <f t="shared" si="5"/>
        <v>130.62082150067477</v>
      </c>
      <c r="E94" s="4">
        <f t="shared" si="7"/>
        <v>1</v>
      </c>
      <c r="F94" s="4">
        <f t="shared" si="6"/>
        <v>14.97497259956412</v>
      </c>
    </row>
    <row r="95" spans="2:6" x14ac:dyDescent="0.25">
      <c r="B95" s="9">
        <v>80</v>
      </c>
      <c r="C95" s="11">
        <f t="shared" si="4"/>
        <v>1.1893582466233819E-2</v>
      </c>
      <c r="D95" s="4">
        <f t="shared" si="5"/>
        <v>132.17437101300024</v>
      </c>
      <c r="E95" s="4">
        <f t="shared" si="7"/>
        <v>1</v>
      </c>
      <c r="F95" s="4">
        <f t="shared" si="6"/>
        <v>15.153078671106629</v>
      </c>
    </row>
    <row r="96" spans="2:6" x14ac:dyDescent="0.25">
      <c r="B96" s="9">
        <v>81</v>
      </c>
      <c r="C96" s="11">
        <f t="shared" si="4"/>
        <v>1.1698898108450864E-2</v>
      </c>
      <c r="D96" s="4">
        <f t="shared" si="5"/>
        <v>133.72066551202991</v>
      </c>
      <c r="E96" s="4">
        <f t="shared" si="7"/>
        <v>1</v>
      </c>
      <c r="F96" s="4">
        <f t="shared" si="6"/>
        <v>15.330352994509246</v>
      </c>
    </row>
    <row r="97" spans="2:6" x14ac:dyDescent="0.25">
      <c r="B97" s="9">
        <v>82</v>
      </c>
      <c r="C97" s="11">
        <f t="shared" si="4"/>
        <v>1.1407305566797726E-2</v>
      </c>
      <c r="D97" s="4">
        <f t="shared" si="5"/>
        <v>135.24605800412121</v>
      </c>
      <c r="E97" s="4">
        <f t="shared" si="7"/>
        <v>1</v>
      </c>
      <c r="F97" s="4">
        <f t="shared" si="6"/>
        <v>15.505231015564487</v>
      </c>
    </row>
    <row r="98" spans="2:6" x14ac:dyDescent="0.25">
      <c r="B98" s="9">
        <v>83</v>
      </c>
      <c r="C98" s="11">
        <f t="shared" si="4"/>
        <v>1.1021718337562932E-2</v>
      </c>
      <c r="D98" s="4">
        <f t="shared" si="5"/>
        <v>136.73670196170832</v>
      </c>
      <c r="E98" s="4">
        <f t="shared" si="7"/>
        <v>1</v>
      </c>
      <c r="F98" s="4">
        <f t="shared" si="6"/>
        <v>15.676125304576884</v>
      </c>
    </row>
    <row r="99" spans="2:6" x14ac:dyDescent="0.25">
      <c r="B99" s="9">
        <v>84</v>
      </c>
      <c r="C99" s="11">
        <f t="shared" si="4"/>
        <v>1.0545989080882804E-2</v>
      </c>
      <c r="D99" s="4">
        <f t="shared" si="5"/>
        <v>138.17872572755243</v>
      </c>
      <c r="E99" s="4">
        <f t="shared" si="7"/>
        <v>1</v>
      </c>
      <c r="F99" s="4">
        <f t="shared" si="6"/>
        <v>15.841445550869501</v>
      </c>
    </row>
    <row r="100" spans="2:6" x14ac:dyDescent="0.25">
      <c r="B100" s="9">
        <v>85</v>
      </c>
      <c r="C100" s="11">
        <f t="shared" si="4"/>
        <v>9.9848711262349021E-3</v>
      </c>
      <c r="D100" s="4">
        <f t="shared" si="5"/>
        <v>139.5584224963294</v>
      </c>
      <c r="E100" s="4">
        <f t="shared" si="7"/>
        <v>1</v>
      </c>
      <c r="F100" s="4">
        <f t="shared" si="6"/>
        <v>15.999620343148202</v>
      </c>
    </row>
    <row r="101" spans="2:6" x14ac:dyDescent="0.25">
      <c r="B101" s="9">
        <v>86</v>
      </c>
      <c r="C101" s="11">
        <f t="shared" si="4"/>
        <v>9.3439709787411333E-3</v>
      </c>
      <c r="D101" s="4">
        <f t="shared" si="5"/>
        <v>140.86245234597399</v>
      </c>
      <c r="E101" s="4">
        <f t="shared" si="7"/>
        <v>1</v>
      </c>
      <c r="F101" s="4">
        <f t="shared" si="6"/>
        <v>16.149120331305454</v>
      </c>
    </row>
    <row r="102" spans="2:6" x14ac:dyDescent="0.25">
      <c r="B102" s="9">
        <v>87</v>
      </c>
      <c r="C102" s="11">
        <f t="shared" si="4"/>
        <v>8.6296923008218202E-3</v>
      </c>
      <c r="D102" s="4">
        <f t="shared" si="5"/>
        <v>142.07805196645893</v>
      </c>
      <c r="E102" s="4">
        <f t="shared" si="7"/>
        <v>1</v>
      </c>
      <c r="F102" s="4">
        <f t="shared" si="6"/>
        <v>16.288482270693564</v>
      </c>
    </row>
    <row r="103" spans="2:6" x14ac:dyDescent="0.25">
      <c r="B103" s="9">
        <v>88</v>
      </c>
      <c r="C103" s="11">
        <f t="shared" si="4"/>
        <v>7.8491719289176167E-3</v>
      </c>
      <c r="D103" s="4">
        <f t="shared" si="5"/>
        <v>143.19324702366936</v>
      </c>
      <c r="E103" s="4">
        <f t="shared" si="7"/>
        <v>1</v>
      </c>
      <c r="F103" s="4">
        <f t="shared" si="6"/>
        <v>16.416333368497362</v>
      </c>
    </row>
    <row r="104" spans="2:6" x14ac:dyDescent="0.25">
      <c r="B104" s="9">
        <v>89</v>
      </c>
      <c r="C104" s="11">
        <f t="shared" si="4"/>
        <v>7.0102085645788468E-3</v>
      </c>
      <c r="D104" s="4">
        <f t="shared" si="5"/>
        <v>144.19706155034456</v>
      </c>
      <c r="E104" s="4">
        <f t="shared" si="7"/>
        <v>1</v>
      </c>
      <c r="F104" s="4">
        <f t="shared" si="6"/>
        <v>16.531415289276186</v>
      </c>
    </row>
    <row r="105" spans="2:6" x14ac:dyDescent="0.25">
      <c r="B105" s="9">
        <v>90</v>
      </c>
      <c r="C105" s="11">
        <f t="shared" si="4"/>
        <v>6.1211848524175662E-3</v>
      </c>
      <c r="D105" s="4">
        <f t="shared" si="5"/>
        <v>145.07971841926965</v>
      </c>
      <c r="E105" s="4">
        <f t="shared" si="7"/>
        <v>1</v>
      </c>
      <c r="F105" s="4">
        <f t="shared" si="6"/>
        <v>16.632607138133928</v>
      </c>
    </row>
    <row r="106" spans="2:6" x14ac:dyDescent="0.25">
      <c r="B106" s="9">
        <v>91</v>
      </c>
      <c r="C106" s="11">
        <f t="shared" si="4"/>
        <v>5.1909836234935213E-3</v>
      </c>
      <c r="D106" s="4">
        <f t="shared" si="5"/>
        <v>145.83282486168514</v>
      </c>
      <c r="E106" s="4">
        <f t="shared" si="7"/>
        <v>1</v>
      </c>
      <c r="F106" s="4">
        <f t="shared" si="6"/>
        <v>16.718946729403982</v>
      </c>
    </row>
    <row r="107" spans="2:6" x14ac:dyDescent="0.25">
      <c r="B107" s="9">
        <v>92</v>
      </c>
      <c r="C107" s="11">
        <f t="shared" si="4"/>
        <v>4.2288991410024592E-3</v>
      </c>
      <c r="D107" s="4">
        <f t="shared" si="5"/>
        <v>146.44953716947268</v>
      </c>
      <c r="E107" s="4">
        <f t="shared" si="7"/>
        <v>1</v>
      </c>
      <c r="F107" s="4">
        <f t="shared" si="6"/>
        <v>16.789649468866422</v>
      </c>
    </row>
    <row r="108" spans="2:6" x14ac:dyDescent="0.25">
      <c r="B108" s="9">
        <v>93</v>
      </c>
      <c r="C108" s="11">
        <f t="shared" si="4"/>
        <v>3.2445442350706169E-3</v>
      </c>
      <c r="D108" s="4">
        <f t="shared" si="5"/>
        <v>146.92469917102466</v>
      </c>
      <c r="E108" s="4">
        <f t="shared" si="7"/>
        <v>1</v>
      </c>
      <c r="F108" s="4">
        <f t="shared" si="6"/>
        <v>16.844124229259489</v>
      </c>
    </row>
    <row r="109" spans="2:6" x14ac:dyDescent="0.25">
      <c r="B109" s="9">
        <v>94</v>
      </c>
      <c r="C109" s="11">
        <f t="shared" si="4"/>
        <v>2.2477542545335776E-3</v>
      </c>
      <c r="D109" s="4">
        <f t="shared" si="5"/>
        <v>147.25494978868241</v>
      </c>
      <c r="E109" s="4">
        <f t="shared" si="7"/>
        <v>1</v>
      </c>
      <c r="F109" s="4">
        <f t="shared" si="6"/>
        <v>16.881985681159698</v>
      </c>
    </row>
    <row r="110" spans="2:6" x14ac:dyDescent="0.25">
      <c r="B110" s="9">
        <v>95</v>
      </c>
      <c r="C110" s="11">
        <f t="shared" si="4"/>
        <v>1.2484887953819069E-3</v>
      </c>
      <c r="D110" s="4">
        <f t="shared" si="5"/>
        <v>147.43879594355809</v>
      </c>
      <c r="E110" s="4">
        <f t="shared" si="7"/>
        <v>1</v>
      </c>
      <c r="F110" s="4">
        <f t="shared" si="6"/>
        <v>16.903062651126422</v>
      </c>
    </row>
    <row r="111" spans="2:6" x14ac:dyDescent="0.25">
      <c r="B111" s="9">
        <v>96</v>
      </c>
      <c r="C111" s="11">
        <f t="shared" si="4"/>
        <v>2.5673218777018609E-4</v>
      </c>
      <c r="D111" s="4">
        <f t="shared" si="5"/>
        <v>147.47664822820289</v>
      </c>
      <c r="E111" s="4">
        <f t="shared" si="7"/>
        <v>0</v>
      </c>
      <c r="F111" s="4">
        <f t="shared" si="6"/>
        <v>16.907402211380862</v>
      </c>
    </row>
    <row r="112" spans="2:6" x14ac:dyDescent="0.25">
      <c r="B112" s="9">
        <v>97</v>
      </c>
      <c r="C112" s="11">
        <f t="shared" si="4"/>
        <v>-7.1760626410944175E-4</v>
      </c>
      <c r="D112" s="4">
        <f t="shared" si="5"/>
        <v>147.37081806162448</v>
      </c>
      <c r="E112" s="4">
        <f t="shared" si="7"/>
        <v>0</v>
      </c>
      <c r="F112" s="4">
        <f t="shared" si="6"/>
        <v>16.907402211380862</v>
      </c>
    </row>
    <row r="113" spans="2:6" x14ac:dyDescent="0.25">
      <c r="B113" s="9">
        <v>98</v>
      </c>
      <c r="C113" s="11">
        <f t="shared" si="4"/>
        <v>-1.6647912925192836E-3</v>
      </c>
      <c r="D113" s="4">
        <f t="shared" si="5"/>
        <v>147.12547640694405</v>
      </c>
      <c r="E113" s="4">
        <f t="shared" si="7"/>
        <v>0</v>
      </c>
      <c r="F113" s="4">
        <f t="shared" si="6"/>
        <v>16.907402211380862</v>
      </c>
    </row>
    <row r="114" spans="2:6" x14ac:dyDescent="0.25">
      <c r="B114" s="9">
        <v>99</v>
      </c>
      <c r="C114" s="11">
        <f t="shared" si="4"/>
        <v>-2.5753589377532134E-3</v>
      </c>
      <c r="D114" s="4">
        <f t="shared" si="5"/>
        <v>146.74657549630822</v>
      </c>
      <c r="E114" s="4">
        <f t="shared" si="7"/>
        <v>0</v>
      </c>
      <c r="F114" s="4">
        <f t="shared" si="6"/>
        <v>16.907402211380862</v>
      </c>
    </row>
    <row r="115" spans="2:6" x14ac:dyDescent="0.25">
      <c r="B115" s="9">
        <v>100</v>
      </c>
      <c r="C115" s="11">
        <f t="shared" si="4"/>
        <v>-3.4402111088936982E-3</v>
      </c>
      <c r="D115" s="4">
        <f t="shared" si="5"/>
        <v>146.24173629709372</v>
      </c>
      <c r="E115" s="4">
        <f t="shared" si="7"/>
        <v>0</v>
      </c>
      <c r="F115" s="4">
        <f t="shared" si="6"/>
        <v>16.907402211380862</v>
      </c>
    </row>
    <row r="116" spans="2:6" x14ac:dyDescent="0.25">
      <c r="B116" s="9">
        <v>101</v>
      </c>
      <c r="C116" s="11">
        <f t="shared" si="4"/>
        <v>-4.2507064889288348E-3</v>
      </c>
      <c r="D116" s="4">
        <f t="shared" si="5"/>
        <v>145.62010559966345</v>
      </c>
      <c r="E116" s="4">
        <f t="shared" si="7"/>
        <v>0</v>
      </c>
      <c r="F116" s="4">
        <f t="shared" si="6"/>
        <v>16.907402211380862</v>
      </c>
    </row>
    <row r="117" spans="2:6" x14ac:dyDescent="0.25">
      <c r="B117" s="9">
        <v>102</v>
      </c>
      <c r="C117" s="11">
        <f t="shared" si="4"/>
        <v>-4.9987468759354363E-3</v>
      </c>
      <c r="D117" s="4">
        <f t="shared" si="5"/>
        <v>144.89218755172374</v>
      </c>
      <c r="E117" s="4">
        <f t="shared" si="7"/>
        <v>0</v>
      </c>
      <c r="F117" s="4">
        <f t="shared" si="6"/>
        <v>16.907402211380862</v>
      </c>
    </row>
    <row r="118" spans="2:6" x14ac:dyDescent="0.25">
      <c r="B118" s="9">
        <v>103</v>
      </c>
      <c r="C118" s="11">
        <f t="shared" si="4"/>
        <v>-5.6768580976358247E-3</v>
      </c>
      <c r="D118" s="4">
        <f t="shared" si="5"/>
        <v>144.06965516353657</v>
      </c>
      <c r="E118" s="4">
        <f t="shared" si="7"/>
        <v>0</v>
      </c>
      <c r="F118" s="4">
        <f t="shared" si="6"/>
        <v>16.907402211380862</v>
      </c>
    </row>
    <row r="119" spans="2:6" x14ac:dyDescent="0.25">
      <c r="B119" s="9">
        <v>104</v>
      </c>
      <c r="C119" s="11">
        <f t="shared" si="4"/>
        <v>-6.2782646908565373E-3</v>
      </c>
      <c r="D119" s="4">
        <f t="shared" si="5"/>
        <v>143.16514773449944</v>
      </c>
      <c r="E119" s="4">
        <f t="shared" si="7"/>
        <v>0</v>
      </c>
      <c r="F119" s="4">
        <f t="shared" si="6"/>
        <v>16.907402211380862</v>
      </c>
    </row>
    <row r="120" spans="2:6" x14ac:dyDescent="0.25">
      <c r="B120" s="9">
        <v>105</v>
      </c>
      <c r="C120" s="11">
        <f t="shared" si="4"/>
        <v>-6.796957599716701E-3</v>
      </c>
      <c r="D120" s="4">
        <f t="shared" si="5"/>
        <v>142.19206029559089</v>
      </c>
      <c r="E120" s="4">
        <f t="shared" si="7"/>
        <v>0</v>
      </c>
      <c r="F120" s="4">
        <f t="shared" si="6"/>
        <v>16.907402211380862</v>
      </c>
    </row>
    <row r="121" spans="2:6" x14ac:dyDescent="0.25">
      <c r="B121" s="9">
        <v>106</v>
      </c>
      <c r="C121" s="11">
        <f t="shared" si="4"/>
        <v>-7.2277542161280732E-3</v>
      </c>
      <c r="D121" s="4">
        <f t="shared" si="5"/>
        <v>141.16433103228948</v>
      </c>
      <c r="E121" s="4">
        <f t="shared" si="7"/>
        <v>0</v>
      </c>
      <c r="F121" s="4">
        <f t="shared" si="6"/>
        <v>16.907402211380862</v>
      </c>
    </row>
    <row r="122" spans="2:6" x14ac:dyDescent="0.25">
      <c r="B122" s="9">
        <v>107</v>
      </c>
      <c r="C122" s="11">
        <f t="shared" si="4"/>
        <v>-7.5663501627018844E-3</v>
      </c>
      <c r="D122" s="4">
        <f t="shared" si="5"/>
        <v>140.09623227321561</v>
      </c>
      <c r="E122" s="4">
        <f t="shared" si="7"/>
        <v>0</v>
      </c>
      <c r="F122" s="4">
        <f t="shared" si="6"/>
        <v>16.907402211380862</v>
      </c>
    </row>
    <row r="123" spans="2:6" x14ac:dyDescent="0.25">
      <c r="B123" s="9">
        <v>108</v>
      </c>
      <c r="C123" s="11">
        <f t="shared" si="4"/>
        <v>-7.8093623006649151E-3</v>
      </c>
      <c r="D123" s="4">
        <f t="shared" si="5"/>
        <v>139.00217003843596</v>
      </c>
      <c r="E123" s="4">
        <f t="shared" si="7"/>
        <v>0</v>
      </c>
      <c r="F123" s="4">
        <f t="shared" si="6"/>
        <v>16.907402211380862</v>
      </c>
    </row>
    <row r="124" spans="2:6" x14ac:dyDescent="0.25">
      <c r="B124" s="9">
        <v>109</v>
      </c>
      <c r="C124" s="11">
        <f t="shared" si="4"/>
        <v>-7.954362533063775E-3</v>
      </c>
      <c r="D124" s="4">
        <f t="shared" si="5"/>
        <v>137.89649638506765</v>
      </c>
      <c r="E124" s="4">
        <f t="shared" si="7"/>
        <v>0</v>
      </c>
      <c r="F124" s="4">
        <f t="shared" si="6"/>
        <v>16.907402211380862</v>
      </c>
    </row>
    <row r="125" spans="2:6" x14ac:dyDescent="0.25">
      <c r="B125" s="9">
        <v>110</v>
      </c>
      <c r="C125" s="11">
        <f t="shared" si="4"/>
        <v>-7.9999020655070353E-3</v>
      </c>
      <c r="D125" s="4">
        <f t="shared" si="5"/>
        <v>136.79333791881055</v>
      </c>
      <c r="E125" s="4">
        <f t="shared" si="7"/>
        <v>0</v>
      </c>
      <c r="F125" s="4">
        <f t="shared" si="6"/>
        <v>16.907402211380862</v>
      </c>
    </row>
    <row r="126" spans="2:6" x14ac:dyDescent="0.25">
      <c r="B126" s="9">
        <v>111</v>
      </c>
      <c r="C126" s="11">
        <f t="shared" si="4"/>
        <v>-7.9455258820398909E-3</v>
      </c>
      <c r="D126" s="4">
        <f t="shared" si="5"/>
        <v>135.706442911886</v>
      </c>
      <c r="E126" s="4">
        <f t="shared" si="7"/>
        <v>0</v>
      </c>
      <c r="F126" s="4">
        <f t="shared" si="6"/>
        <v>16.907402211380862</v>
      </c>
    </row>
    <row r="127" spans="2:6" x14ac:dyDescent="0.25">
      <c r="B127" s="9">
        <v>112</v>
      </c>
      <c r="C127" s="11">
        <f t="shared" si="4"/>
        <v>-7.7917772915131692E-3</v>
      </c>
      <c r="D127" s="4">
        <f t="shared" si="5"/>
        <v>134.64904853169315</v>
      </c>
      <c r="E127" s="4">
        <f t="shared" si="7"/>
        <v>0</v>
      </c>
      <c r="F127" s="4">
        <f t="shared" si="6"/>
        <v>16.907402211380862</v>
      </c>
    </row>
    <row r="128" spans="2:6" x14ac:dyDescent="0.25">
      <c r="B128" s="9">
        <v>113</v>
      </c>
      <c r="C128" s="11">
        <f t="shared" si="4"/>
        <v>-7.54019249902089E-3</v>
      </c>
      <c r="D128" s="4">
        <f t="shared" si="5"/>
        <v>133.63376878595417</v>
      </c>
      <c r="E128" s="4">
        <f t="shared" si="7"/>
        <v>0</v>
      </c>
      <c r="F128" s="4">
        <f t="shared" si="6"/>
        <v>16.907402211380862</v>
      </c>
    </row>
    <row r="129" spans="2:6" x14ac:dyDescent="0.25">
      <c r="B129" s="9">
        <v>114</v>
      </c>
      <c r="C129" s="11">
        <f t="shared" si="4"/>
        <v>-7.1932852566467566E-3</v>
      </c>
      <c r="D129" s="4">
        <f t="shared" si="5"/>
        <v>132.67250296715602</v>
      </c>
      <c r="E129" s="4">
        <f t="shared" si="7"/>
        <v>0</v>
      </c>
      <c r="F129" s="4">
        <f t="shared" si="6"/>
        <v>16.907402211380862</v>
      </c>
    </row>
    <row r="130" spans="2:6" x14ac:dyDescent="0.25">
      <c r="B130" s="9">
        <v>115</v>
      </c>
      <c r="C130" s="11">
        <f t="shared" si="4"/>
        <v>-6.7545217468842848E-3</v>
      </c>
      <c r="D130" s="4">
        <f t="shared" si="5"/>
        <v>131.77636366065079</v>
      </c>
      <c r="E130" s="4">
        <f t="shared" si="7"/>
        <v>0</v>
      </c>
      <c r="F130" s="4">
        <f t="shared" si="6"/>
        <v>16.907402211380862</v>
      </c>
    </row>
    <row r="131" spans="2:6" x14ac:dyDescent="0.25">
      <c r="B131" s="9">
        <v>116</v>
      </c>
      <c r="C131" s="11">
        <f t="shared" si="4"/>
        <v>-6.228285949687079E-3</v>
      </c>
      <c r="D131" s="4">
        <f t="shared" si="5"/>
        <v>130.95562278636231</v>
      </c>
      <c r="E131" s="4">
        <f t="shared" si="7"/>
        <v>0</v>
      </c>
      <c r="F131" s="4">
        <f t="shared" si="6"/>
        <v>16.907402211380862</v>
      </c>
    </row>
    <row r="132" spans="2:6" x14ac:dyDescent="0.25">
      <c r="B132" s="9">
        <v>117</v>
      </c>
      <c r="C132" s="11">
        <f t="shared" si="4"/>
        <v>-5.6198358391903206E-3</v>
      </c>
      <c r="D132" s="4">
        <f t="shared" si="5"/>
        <v>130.21967368408403</v>
      </c>
      <c r="E132" s="4">
        <f t="shared" si="7"/>
        <v>0</v>
      </c>
      <c r="F132" s="4">
        <f t="shared" si="6"/>
        <v>16.907402211380862</v>
      </c>
    </row>
    <row r="133" spans="2:6" x14ac:dyDescent="0.25">
      <c r="B133" s="9">
        <v>118</v>
      </c>
      <c r="C133" s="11">
        <f t="shared" si="4"/>
        <v>-4.9352508477712243E-3</v>
      </c>
      <c r="D133" s="4">
        <f t="shared" si="5"/>
        <v>129.57700692913815</v>
      </c>
      <c r="E133" s="4">
        <f t="shared" si="7"/>
        <v>0</v>
      </c>
      <c r="F133" s="4">
        <f t="shared" si="6"/>
        <v>16.907402211380862</v>
      </c>
    </row>
    <row r="134" spans="2:6" x14ac:dyDescent="0.25">
      <c r="B134" s="9">
        <v>119</v>
      </c>
      <c r="C134" s="11">
        <f t="shared" si="4"/>
        <v>-4.1813711223703332E-3</v>
      </c>
      <c r="D134" s="4">
        <f t="shared" si="5"/>
        <v>129.03519737424148</v>
      </c>
      <c r="E134" s="4">
        <f t="shared" si="7"/>
        <v>0</v>
      </c>
      <c r="F134" s="4">
        <f t="shared" si="6"/>
        <v>16.907402211380862</v>
      </c>
    </row>
    <row r="135" spans="2:6" x14ac:dyDescent="0.25">
      <c r="B135" s="9">
        <v>120</v>
      </c>
      <c r="C135" s="11">
        <f t="shared" si="4"/>
        <v>-3.3657291800043496E-3</v>
      </c>
      <c r="D135" s="4">
        <f t="shared" si="5"/>
        <v>128.60089984519138</v>
      </c>
      <c r="E135" s="4">
        <f t="shared" si="7"/>
        <v>0</v>
      </c>
      <c r="F135" s="4">
        <f t="shared" si="6"/>
        <v>16.907402211380862</v>
      </c>
    </row>
    <row r="136" spans="2:6" x14ac:dyDescent="0.25">
      <c r="B136" s="9">
        <v>121</v>
      </c>
      <c r="C136" s="11">
        <f t="shared" si="4"/>
        <v>-2.4964746453459983E-3</v>
      </c>
      <c r="D136" s="4">
        <f t="shared" si="5"/>
        <v>128.27985095935918</v>
      </c>
      <c r="E136" s="4">
        <f t="shared" si="7"/>
        <v>0</v>
      </c>
      <c r="F136" s="4">
        <f t="shared" si="6"/>
        <v>16.907402211380862</v>
      </c>
    </row>
    <row r="137" spans="2:6" x14ac:dyDescent="0.25">
      <c r="B137" s="9">
        <v>122</v>
      </c>
      <c r="C137" s="11">
        <f t="shared" si="4"/>
        <v>-1.5822928223682706E-3</v>
      </c>
      <c r="D137" s="4">
        <f t="shared" si="5"/>
        <v>128.07687467193171</v>
      </c>
      <c r="E137" s="4">
        <f t="shared" si="7"/>
        <v>0</v>
      </c>
      <c r="F137" s="4">
        <f t="shared" si="6"/>
        <v>16.907402211380862</v>
      </c>
    </row>
    <row r="138" spans="2:6" x14ac:dyDescent="0.25">
      <c r="B138" s="9">
        <v>123</v>
      </c>
      <c r="C138" s="11">
        <f t="shared" si="4"/>
        <v>-6.3231791365800935E-4</v>
      </c>
      <c r="D138" s="4">
        <f t="shared" si="5"/>
        <v>127.99588936975131</v>
      </c>
      <c r="E138" s="4">
        <f t="shared" si="7"/>
        <v>1</v>
      </c>
      <c r="F138" s="4">
        <f t="shared" si="6"/>
        <v>16.907402211380862</v>
      </c>
    </row>
    <row r="139" spans="2:6" x14ac:dyDescent="0.25">
      <c r="B139" s="9">
        <v>124</v>
      </c>
      <c r="C139" s="11">
        <f t="shared" si="4"/>
        <v>3.4395824551690596E-4</v>
      </c>
      <c r="D139" s="4">
        <f t="shared" si="5"/>
        <v>128.03991461129232</v>
      </c>
      <c r="E139" s="4">
        <f t="shared" si="7"/>
        <v>1</v>
      </c>
      <c r="F139" s="4">
        <f t="shared" si="6"/>
        <v>16.913217651781739</v>
      </c>
    </row>
    <row r="140" spans="2:6" x14ac:dyDescent="0.25">
      <c r="B140" s="9">
        <v>125</v>
      </c>
      <c r="C140" s="11">
        <f t="shared" si="4"/>
        <v>1.3367810264879932E-3</v>
      </c>
      <c r="D140" s="4">
        <f t="shared" si="5"/>
        <v>128.21107593977783</v>
      </c>
      <c r="E140" s="4">
        <f t="shared" si="7"/>
        <v>1</v>
      </c>
      <c r="F140" s="4">
        <f t="shared" si="6"/>
        <v>16.935826920235503</v>
      </c>
    </row>
    <row r="141" spans="2:6" x14ac:dyDescent="0.25">
      <c r="B141" s="9">
        <v>126</v>
      </c>
      <c r="C141" s="11">
        <f t="shared" si="4"/>
        <v>2.3362304722113849E-3</v>
      </c>
      <c r="D141" s="4">
        <f t="shared" si="5"/>
        <v>128.51060656226335</v>
      </c>
      <c r="E141" s="4">
        <f t="shared" si="7"/>
        <v>1</v>
      </c>
      <c r="F141" s="4">
        <f t="shared" si="6"/>
        <v>16.975392915158654</v>
      </c>
    </row>
    <row r="142" spans="2:6" x14ac:dyDescent="0.25">
      <c r="B142" s="9">
        <v>127</v>
      </c>
      <c r="C142" s="11">
        <f t="shared" si="4"/>
        <v>3.3323204141994397E-3</v>
      </c>
      <c r="D142" s="4">
        <f t="shared" si="5"/>
        <v>128.93884507995193</v>
      </c>
      <c r="E142" s="4">
        <f t="shared" si="7"/>
        <v>1</v>
      </c>
      <c r="F142" s="4">
        <f t="shared" si="6"/>
        <v>17.031960363508894</v>
      </c>
    </row>
    <row r="143" spans="2:6" x14ac:dyDescent="0.25">
      <c r="B143" s="9">
        <v>128</v>
      </c>
      <c r="C143" s="11">
        <f t="shared" si="4"/>
        <v>4.3150982510153897E-3</v>
      </c>
      <c r="D143" s="4">
        <f t="shared" si="5"/>
        <v>129.49522886484436</v>
      </c>
      <c r="E143" s="4">
        <f t="shared" si="7"/>
        <v>1</v>
      </c>
      <c r="F143" s="4">
        <f t="shared" si="6"/>
        <v>17.105454945884834</v>
      </c>
    </row>
    <row r="144" spans="2:6" x14ac:dyDescent="0.25">
      <c r="B144" s="9">
        <v>129</v>
      </c>
      <c r="C144" s="11">
        <f t="shared" ref="C144:C164" si="8">$D$9*SIN($D$8*B144)+$D$10</f>
        <v>5.2747443913769305E-3</v>
      </c>
      <c r="D144" s="4">
        <f t="shared" ref="D144:D164" si="9">D143*(1+C144)</f>
        <v>130.17828309700928</v>
      </c>
      <c r="E144" s="4">
        <f t="shared" si="7"/>
        <v>1</v>
      </c>
      <c r="F144" s="4">
        <f t="shared" ref="F144:F164" si="10">F143*(1+E143*C144)</f>
        <v>17.195681848422591</v>
      </c>
    </row>
    <row r="145" spans="2:6" x14ac:dyDescent="0.25">
      <c r="B145" s="9">
        <v>130</v>
      </c>
      <c r="C145" s="11">
        <f t="shared" si="8"/>
        <v>6.201670368266409E-3</v>
      </c>
      <c r="D145" s="4">
        <f t="shared" si="9"/>
        <v>130.9856058978838</v>
      </c>
      <c r="E145" s="4">
        <f t="shared" ref="E145:E164" si="11">IF(C146&gt;0,1,0)</f>
        <v>1</v>
      </c>
      <c r="F145" s="4">
        <f t="shared" si="10"/>
        <v>17.302323799004089</v>
      </c>
    </row>
    <row r="146" spans="2:6" x14ac:dyDescent="0.25">
      <c r="B146" s="9">
        <v>131</v>
      </c>
      <c r="C146" s="11">
        <f t="shared" si="8"/>
        <v>7.0866146437237529E-3</v>
      </c>
      <c r="D146" s="4">
        <f t="shared" si="9"/>
        <v>131.91385041075679</v>
      </c>
      <c r="E146" s="4">
        <f t="shared" si="11"/>
        <v>1</v>
      </c>
      <c r="F146" s="4">
        <f t="shared" si="10"/>
        <v>17.424938700208564</v>
      </c>
    </row>
    <row r="147" spans="2:6" x14ac:dyDescent="0.25">
      <c r="B147" s="9">
        <v>132</v>
      </c>
      <c r="C147" s="11">
        <f t="shared" si="8"/>
        <v>7.9207351470722449E-3</v>
      </c>
      <c r="D147" s="4">
        <f t="shared" si="9"/>
        <v>132.95870508209092</v>
      </c>
      <c r="E147" s="4">
        <f t="shared" si="11"/>
        <v>1</v>
      </c>
      <c r="F147" s="4">
        <f t="shared" si="10"/>
        <v>17.562957024606884</v>
      </c>
    </row>
    <row r="148" spans="2:6" x14ac:dyDescent="0.25">
      <c r="B148" s="9">
        <v>133</v>
      </c>
      <c r="C148" s="11">
        <f t="shared" si="8"/>
        <v>8.6956976219660226E-3</v>
      </c>
      <c r="D148" s="4">
        <f t="shared" si="9"/>
        <v>134.11487377769294</v>
      </c>
      <c r="E148" s="4">
        <f t="shared" si="11"/>
        <v>1</v>
      </c>
      <c r="F148" s="4">
        <f t="shared" si="10"/>
        <v>17.715679188240451</v>
      </c>
    </row>
    <row r="149" spans="2:6" x14ac:dyDescent="0.25">
      <c r="B149" s="9">
        <v>134</v>
      </c>
      <c r="C149" s="11">
        <f t="shared" si="8"/>
        <v>9.4037588995244861E-3</v>
      </c>
      <c r="D149" s="4">
        <f t="shared" si="9"/>
        <v>135.37605771553851</v>
      </c>
      <c r="E149" s="4">
        <f t="shared" si="11"/>
        <v>1</v>
      </c>
      <c r="F149" s="4">
        <f t="shared" si="10"/>
        <v>17.882273164067986</v>
      </c>
    </row>
    <row r="150" spans="2:6" x14ac:dyDescent="0.25">
      <c r="B150" s="9">
        <v>135</v>
      </c>
      <c r="C150" s="11">
        <f t="shared" si="8"/>
        <v>1.003784426551621E-2</v>
      </c>
      <c r="D150" s="4">
        <f t="shared" si="9"/>
        <v>136.73494150016663</v>
      </c>
      <c r="E150" s="4">
        <f t="shared" si="11"/>
        <v>1</v>
      </c>
      <c r="F150" s="4">
        <f t="shared" si="10"/>
        <v>18.061772637202321</v>
      </c>
    </row>
    <row r="151" spans="2:6" x14ac:dyDescent="0.25">
      <c r="B151" s="9">
        <v>136</v>
      </c>
      <c r="C151" s="11">
        <f t="shared" si="8"/>
        <v>1.0591618148564968E-2</v>
      </c>
      <c r="D151" s="4">
        <f t="shared" si="9"/>
        <v>138.18318578810278</v>
      </c>
      <c r="E151" s="4">
        <f t="shared" si="11"/>
        <v>1</v>
      </c>
      <c r="F151" s="4">
        <f t="shared" si="10"/>
        <v>18.253076036061767</v>
      </c>
    </row>
    <row r="152" spans="2:6" x14ac:dyDescent="0.25">
      <c r="B152" s="9">
        <v>137</v>
      </c>
      <c r="C152" s="11">
        <f t="shared" si="8"/>
        <v>1.1059547423084626E-2</v>
      </c>
      <c r="D152" s="4">
        <f t="shared" si="9"/>
        <v>139.7114292843992</v>
      </c>
      <c r="E152" s="4">
        <f t="shared" si="11"/>
        <v>1</v>
      </c>
      <c r="F152" s="4">
        <f t="shared" si="10"/>
        <v>18.454946796099762</v>
      </c>
    </row>
    <row r="153" spans="2:6" x14ac:dyDescent="0.25">
      <c r="B153" s="9">
        <v>138</v>
      </c>
      <c r="C153" s="11">
        <f t="shared" si="8"/>
        <v>1.1436956694441048E-2</v>
      </c>
      <c r="D153" s="4">
        <f t="shared" si="9"/>
        <v>141.30930285084332</v>
      </c>
      <c r="E153" s="4">
        <f t="shared" si="11"/>
        <v>1</v>
      </c>
      <c r="F153" s="4">
        <f t="shared" si="10"/>
        <v>18.666015223404969</v>
      </c>
    </row>
    <row r="154" spans="2:6" x14ac:dyDescent="0.25">
      <c r="B154" s="9">
        <v>139</v>
      </c>
      <c r="C154" s="11">
        <f t="shared" si="8"/>
        <v>1.172007501394976E-2</v>
      </c>
      <c r="D154" s="4">
        <f t="shared" si="9"/>
        <v>142.96545848042413</v>
      </c>
      <c r="E154" s="4">
        <f t="shared" si="11"/>
        <v>1</v>
      </c>
      <c r="F154" s="4">
        <f t="shared" si="10"/>
        <v>18.884782322034802</v>
      </c>
    </row>
    <row r="155" spans="2:6" x14ac:dyDescent="0.25">
      <c r="B155" s="9">
        <v>140</v>
      </c>
      <c r="C155" s="11">
        <f t="shared" si="8"/>
        <v>1.1906073556948704E-2</v>
      </c>
      <c r="D155" s="4">
        <f t="shared" si="9"/>
        <v>144.66761574519495</v>
      </c>
      <c r="E155" s="4">
        <f t="shared" si="11"/>
        <v>1</v>
      </c>
      <c r="F155" s="4">
        <f t="shared" si="10"/>
        <v>19.109625929467914</v>
      </c>
    </row>
    <row r="156" spans="2:6" x14ac:dyDescent="0.25">
      <c r="B156" s="9">
        <v>141</v>
      </c>
      <c r="C156" s="11">
        <f t="shared" si="8"/>
        <v>1.1993093887479178E-2</v>
      </c>
      <c r="D156" s="4">
        <f t="shared" si="9"/>
        <v>146.40262804330484</v>
      </c>
      <c r="E156" s="4">
        <f t="shared" si="11"/>
        <v>1</v>
      </c>
      <c r="F156" s="4">
        <f t="shared" si="10"/>
        <v>19.338809467394629</v>
      </c>
    </row>
    <row r="157" spans="2:6" x14ac:dyDescent="0.25">
      <c r="B157" s="9">
        <v>142</v>
      </c>
      <c r="C157" s="11">
        <f t="shared" si="8"/>
        <v>1.1980266527163616E-2</v>
      </c>
      <c r="D157" s="4">
        <f t="shared" si="9"/>
        <v>148.15657054754084</v>
      </c>
      <c r="E157" s="4">
        <f t="shared" si="11"/>
        <v>1</v>
      </c>
      <c r="F157" s="4">
        <f t="shared" si="10"/>
        <v>19.57049355913205</v>
      </c>
    </row>
    <row r="158" spans="2:6" x14ac:dyDescent="0.25">
      <c r="B158" s="9">
        <v>143</v>
      </c>
      <c r="C158" s="11">
        <f t="shared" si="8"/>
        <v>1.1867719642746133E-2</v>
      </c>
      <c r="D158" s="4">
        <f t="shared" si="9"/>
        <v>149.91485119002979</v>
      </c>
      <c r="E158" s="4">
        <f t="shared" si="11"/>
        <v>1</v>
      </c>
      <c r="F158" s="4">
        <f t="shared" si="10"/>
        <v>19.802750689961996</v>
      </c>
    </row>
    <row r="159" spans="2:6" x14ac:dyDescent="0.25">
      <c r="B159" s="9">
        <v>144</v>
      </c>
      <c r="C159" s="11">
        <f t="shared" si="8"/>
        <v>1.1656577765492775E-2</v>
      </c>
      <c r="D159" s="4">
        <f t="shared" si="9"/>
        <v>151.66234531112863</v>
      </c>
      <c r="E159" s="4">
        <f t="shared" si="11"/>
        <v>1</v>
      </c>
      <c r="F159" s="4">
        <f t="shared" si="10"/>
        <v>20.033582993350201</v>
      </c>
    </row>
    <row r="160" spans="2:6" x14ac:dyDescent="0.25">
      <c r="B160" s="9">
        <v>145</v>
      </c>
      <c r="C160" s="11">
        <f t="shared" si="8"/>
        <v>1.1348950555246829E-2</v>
      </c>
      <c r="D160" s="4">
        <f t="shared" si="9"/>
        <v>153.3835537691574</v>
      </c>
      <c r="E160" s="4">
        <f t="shared" si="11"/>
        <v>1</v>
      </c>
      <c r="F160" s="4">
        <f t="shared" si="10"/>
        <v>20.260943136186167</v>
      </c>
    </row>
    <row r="161" spans="2:6" x14ac:dyDescent="0.25">
      <c r="B161" s="9">
        <v>146</v>
      </c>
      <c r="C161" s="11">
        <f t="shared" si="8"/>
        <v>1.0947911721405034E-2</v>
      </c>
      <c r="D161" s="4">
        <f t="shared" si="9"/>
        <v>155.06278337533752</v>
      </c>
      <c r="E161" s="4">
        <f t="shared" si="11"/>
        <v>1</v>
      </c>
      <c r="F161" s="4">
        <f t="shared" si="10"/>
        <v>20.48275815303354</v>
      </c>
    </row>
    <row r="162" spans="2:6" x14ac:dyDescent="0.25">
      <c r="B162" s="9">
        <v>147</v>
      </c>
      <c r="C162" s="11">
        <f t="shared" si="8"/>
        <v>1.0457468311429335E-2</v>
      </c>
      <c r="D162" s="4">
        <f t="shared" si="9"/>
        <v>156.68434751876714</v>
      </c>
      <c r="E162" s="4">
        <f t="shared" si="11"/>
        <v>1</v>
      </c>
      <c r="F162" s="4">
        <f t="shared" si="10"/>
        <v>20.696955947349558</v>
      </c>
    </row>
    <row r="163" spans="2:6" x14ac:dyDescent="0.25">
      <c r="B163" s="9">
        <v>148</v>
      </c>
      <c r="C163" s="11">
        <f t="shared" si="8"/>
        <v>9.8825206737531632E-3</v>
      </c>
      <c r="D163" s="4">
        <f t="shared" si="9"/>
        <v>158.23278382237487</v>
      </c>
      <c r="E163" s="4">
        <f t="shared" si="11"/>
        <v>1</v>
      </c>
      <c r="F163" s="4">
        <f t="shared" si="10"/>
        <v>20.901494042383</v>
      </c>
    </row>
    <row r="164" spans="2:6" x14ac:dyDescent="0.25">
      <c r="B164" s="9">
        <v>149</v>
      </c>
      <c r="C164" s="11">
        <f t="shared" si="8"/>
        <v>9.2288134951197601E-3</v>
      </c>
      <c r="D164" s="4">
        <f t="shared" si="9"/>
        <v>159.69308467308517</v>
      </c>
      <c r="E164" s="4">
        <f t="shared" si="11"/>
        <v>0</v>
      </c>
      <c r="F164" s="4">
        <f t="shared" si="10"/>
        <v>21.094390032669509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Determ. Sine w.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Becker</dc:creator>
  <cp:lastModifiedBy>Denis Becker</cp:lastModifiedBy>
  <dcterms:created xsi:type="dcterms:W3CDTF">2015-06-05T18:17:20Z</dcterms:created>
  <dcterms:modified xsi:type="dcterms:W3CDTF">2023-05-13T19:10:55Z</dcterms:modified>
</cp:coreProperties>
</file>