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dennisb_ntnu_no/Documents/Teaching/!_NTNU/XXXX - Optimization Methods in Business Analytics/!_Bitcoin_Trading_Project/Code/2022_05_07_Stock_Reinforcement_Simplified/Datasets/"/>
    </mc:Choice>
  </mc:AlternateContent>
  <xr:revisionPtr revIDLastSave="351" documentId="11_F25DC773A252ABDACC104891415C5E945ADE58EF" xr6:coauthVersionLast="47" xr6:coauthVersionMax="47" xr10:uidLastSave="{F23F9735-DEB8-4408-BD01-7F5B95BCD9AA}"/>
  <bookViews>
    <workbookView xWindow="-120" yWindow="-120" windowWidth="29040" windowHeight="17520" xr2:uid="{00000000-000D-0000-FFFF-FFFF00000000}"/>
  </bookViews>
  <sheets>
    <sheet name="Export" sheetId="2" r:id="rId1"/>
    <sheet name="Determ. Sine w. Trend" sheetId="1" r:id="rId2"/>
    <sheet name="Determ. Sine w. Trend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3" l="1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2" i="3"/>
  <c r="C205" i="3"/>
  <c r="D206" i="3"/>
  <c r="E199" i="3"/>
  <c r="E12" i="1"/>
  <c r="D91" i="1" s="1"/>
  <c r="F12" i="1"/>
  <c r="E52" i="1" s="1"/>
  <c r="D12" i="1"/>
  <c r="C28" i="1" s="1"/>
  <c r="H27" i="1" s="1"/>
  <c r="H171" i="1"/>
  <c r="E293" i="3" l="1"/>
  <c r="C283" i="3"/>
  <c r="C275" i="3"/>
  <c r="D198" i="3"/>
  <c r="E277" i="3"/>
  <c r="C189" i="3"/>
  <c r="D276" i="3"/>
  <c r="D292" i="3"/>
  <c r="E269" i="3"/>
  <c r="C291" i="3"/>
  <c r="D262" i="3"/>
  <c r="E285" i="3"/>
  <c r="C253" i="3"/>
  <c r="D284" i="3"/>
  <c r="E207" i="3"/>
  <c r="C67" i="3"/>
  <c r="E292" i="3"/>
  <c r="D291" i="3"/>
  <c r="C290" i="3"/>
  <c r="E284" i="3"/>
  <c r="D283" i="3"/>
  <c r="C282" i="3"/>
  <c r="E276" i="3"/>
  <c r="D275" i="3"/>
  <c r="C274" i="3"/>
  <c r="E263" i="3"/>
  <c r="D254" i="3"/>
  <c r="C245" i="3"/>
  <c r="D190" i="3"/>
  <c r="C181" i="3"/>
  <c r="E62" i="3"/>
  <c r="E174" i="3"/>
  <c r="E182" i="3"/>
  <c r="E190" i="3"/>
  <c r="E198" i="3"/>
  <c r="E206" i="3"/>
  <c r="E214" i="3"/>
  <c r="E222" i="3"/>
  <c r="E230" i="3"/>
  <c r="E238" i="3"/>
  <c r="E246" i="3"/>
  <c r="E254" i="3"/>
  <c r="E262" i="3"/>
  <c r="E173" i="3"/>
  <c r="E181" i="3"/>
  <c r="E189" i="3"/>
  <c r="E197" i="3"/>
  <c r="E205" i="3"/>
  <c r="E213" i="3"/>
  <c r="E221" i="3"/>
  <c r="E229" i="3"/>
  <c r="E237" i="3"/>
  <c r="E245" i="3"/>
  <c r="E253" i="3"/>
  <c r="E261" i="3"/>
  <c r="E172" i="3"/>
  <c r="E180" i="3"/>
  <c r="E188" i="3"/>
  <c r="E196" i="3"/>
  <c r="E204" i="3"/>
  <c r="E212" i="3"/>
  <c r="E220" i="3"/>
  <c r="E228" i="3"/>
  <c r="E236" i="3"/>
  <c r="E244" i="3"/>
  <c r="E252" i="3"/>
  <c r="E260" i="3"/>
  <c r="E268" i="3"/>
  <c r="E179" i="3"/>
  <c r="E187" i="3"/>
  <c r="E195" i="3"/>
  <c r="E203" i="3"/>
  <c r="E211" i="3"/>
  <c r="E219" i="3"/>
  <c r="E227" i="3"/>
  <c r="E235" i="3"/>
  <c r="E243" i="3"/>
  <c r="E251" i="3"/>
  <c r="E259" i="3"/>
  <c r="E267" i="3"/>
  <c r="E178" i="3"/>
  <c r="E186" i="3"/>
  <c r="E194" i="3"/>
  <c r="E202" i="3"/>
  <c r="E210" i="3"/>
  <c r="E218" i="3"/>
  <c r="E226" i="3"/>
  <c r="E234" i="3"/>
  <c r="E242" i="3"/>
  <c r="E250" i="3"/>
  <c r="E258" i="3"/>
  <c r="E266" i="3"/>
  <c r="E177" i="3"/>
  <c r="E185" i="3"/>
  <c r="E193" i="3"/>
  <c r="E201" i="3"/>
  <c r="E209" i="3"/>
  <c r="E217" i="3"/>
  <c r="E225" i="3"/>
  <c r="E233" i="3"/>
  <c r="E241" i="3"/>
  <c r="E249" i="3"/>
  <c r="E257" i="3"/>
  <c r="E265" i="3"/>
  <c r="E176" i="3"/>
  <c r="E184" i="3"/>
  <c r="E192" i="3"/>
  <c r="E200" i="3"/>
  <c r="E208" i="3"/>
  <c r="E216" i="3"/>
  <c r="E224" i="3"/>
  <c r="E232" i="3"/>
  <c r="E240" i="3"/>
  <c r="E248" i="3"/>
  <c r="E256" i="3"/>
  <c r="E264" i="3"/>
  <c r="D293" i="3"/>
  <c r="C292" i="3"/>
  <c r="E286" i="3"/>
  <c r="D285" i="3"/>
  <c r="C284" i="3"/>
  <c r="E278" i="3"/>
  <c r="D277" i="3"/>
  <c r="C276" i="3"/>
  <c r="E270" i="3"/>
  <c r="D269" i="3"/>
  <c r="C261" i="3"/>
  <c r="E215" i="3"/>
  <c r="C197" i="3"/>
  <c r="D85" i="3"/>
  <c r="D173" i="3"/>
  <c r="D181" i="3"/>
  <c r="D189" i="3"/>
  <c r="D197" i="3"/>
  <c r="D205" i="3"/>
  <c r="D213" i="3"/>
  <c r="D221" i="3"/>
  <c r="D229" i="3"/>
  <c r="D237" i="3"/>
  <c r="D245" i="3"/>
  <c r="D253" i="3"/>
  <c r="D261" i="3"/>
  <c r="D172" i="3"/>
  <c r="D180" i="3"/>
  <c r="D188" i="3"/>
  <c r="D196" i="3"/>
  <c r="D204" i="3"/>
  <c r="D212" i="3"/>
  <c r="D220" i="3"/>
  <c r="D228" i="3"/>
  <c r="D236" i="3"/>
  <c r="D244" i="3"/>
  <c r="D252" i="3"/>
  <c r="D260" i="3"/>
  <c r="D268" i="3"/>
  <c r="D179" i="3"/>
  <c r="D187" i="3"/>
  <c r="D195" i="3"/>
  <c r="D203" i="3"/>
  <c r="D211" i="3"/>
  <c r="D219" i="3"/>
  <c r="D227" i="3"/>
  <c r="D235" i="3"/>
  <c r="D243" i="3"/>
  <c r="D251" i="3"/>
  <c r="D259" i="3"/>
  <c r="D267" i="3"/>
  <c r="D178" i="3"/>
  <c r="D186" i="3"/>
  <c r="D194" i="3"/>
  <c r="D202" i="3"/>
  <c r="D210" i="3"/>
  <c r="D218" i="3"/>
  <c r="D226" i="3"/>
  <c r="D234" i="3"/>
  <c r="D242" i="3"/>
  <c r="D250" i="3"/>
  <c r="D258" i="3"/>
  <c r="D266" i="3"/>
  <c r="D177" i="3"/>
  <c r="D185" i="3"/>
  <c r="D193" i="3"/>
  <c r="D201" i="3"/>
  <c r="D209" i="3"/>
  <c r="D217" i="3"/>
  <c r="D225" i="3"/>
  <c r="D233" i="3"/>
  <c r="D241" i="3"/>
  <c r="D249" i="3"/>
  <c r="D257" i="3"/>
  <c r="D265" i="3"/>
  <c r="D176" i="3"/>
  <c r="D184" i="3"/>
  <c r="D192" i="3"/>
  <c r="D200" i="3"/>
  <c r="D208" i="3"/>
  <c r="D216" i="3"/>
  <c r="D224" i="3"/>
  <c r="D232" i="3"/>
  <c r="D240" i="3"/>
  <c r="D248" i="3"/>
  <c r="D256" i="3"/>
  <c r="D264" i="3"/>
  <c r="D175" i="3"/>
  <c r="D183" i="3"/>
  <c r="D191" i="3"/>
  <c r="D199" i="3"/>
  <c r="D207" i="3"/>
  <c r="D215" i="3"/>
  <c r="D223" i="3"/>
  <c r="D231" i="3"/>
  <c r="D239" i="3"/>
  <c r="D247" i="3"/>
  <c r="D255" i="3"/>
  <c r="D263" i="3"/>
  <c r="C293" i="3"/>
  <c r="E287" i="3"/>
  <c r="D286" i="3"/>
  <c r="C285" i="3"/>
  <c r="E279" i="3"/>
  <c r="D278" i="3"/>
  <c r="C277" i="3"/>
  <c r="E271" i="3"/>
  <c r="D270" i="3"/>
  <c r="C269" i="3"/>
  <c r="E223" i="3"/>
  <c r="D214" i="3"/>
  <c r="C92" i="3"/>
  <c r="C172" i="3"/>
  <c r="C180" i="3"/>
  <c r="C188" i="3"/>
  <c r="C196" i="3"/>
  <c r="C204" i="3"/>
  <c r="C212" i="3"/>
  <c r="C220" i="3"/>
  <c r="C228" i="3"/>
  <c r="C236" i="3"/>
  <c r="C244" i="3"/>
  <c r="C252" i="3"/>
  <c r="C260" i="3"/>
  <c r="C268" i="3"/>
  <c r="C179" i="3"/>
  <c r="C187" i="3"/>
  <c r="C195" i="3"/>
  <c r="C203" i="3"/>
  <c r="C211" i="3"/>
  <c r="C219" i="3"/>
  <c r="C227" i="3"/>
  <c r="C235" i="3"/>
  <c r="C243" i="3"/>
  <c r="C251" i="3"/>
  <c r="C259" i="3"/>
  <c r="C267" i="3"/>
  <c r="C178" i="3"/>
  <c r="C186" i="3"/>
  <c r="C194" i="3"/>
  <c r="C202" i="3"/>
  <c r="C210" i="3"/>
  <c r="C218" i="3"/>
  <c r="C226" i="3"/>
  <c r="C234" i="3"/>
  <c r="C242" i="3"/>
  <c r="C250" i="3"/>
  <c r="C258" i="3"/>
  <c r="C266" i="3"/>
  <c r="C177" i="3"/>
  <c r="C185" i="3"/>
  <c r="C193" i="3"/>
  <c r="C201" i="3"/>
  <c r="C209" i="3"/>
  <c r="C217" i="3"/>
  <c r="C225" i="3"/>
  <c r="C233" i="3"/>
  <c r="C241" i="3"/>
  <c r="C249" i="3"/>
  <c r="C257" i="3"/>
  <c r="C265" i="3"/>
  <c r="C176" i="3"/>
  <c r="C184" i="3"/>
  <c r="C192" i="3"/>
  <c r="C200" i="3"/>
  <c r="C208" i="3"/>
  <c r="C216" i="3"/>
  <c r="C224" i="3"/>
  <c r="C232" i="3"/>
  <c r="C240" i="3"/>
  <c r="C248" i="3"/>
  <c r="C256" i="3"/>
  <c r="C264" i="3"/>
  <c r="C175" i="3"/>
  <c r="C183" i="3"/>
  <c r="C191" i="3"/>
  <c r="C199" i="3"/>
  <c r="C207" i="3"/>
  <c r="C215" i="3"/>
  <c r="C223" i="3"/>
  <c r="C231" i="3"/>
  <c r="C239" i="3"/>
  <c r="C247" i="3"/>
  <c r="C255" i="3"/>
  <c r="C263" i="3"/>
  <c r="C174" i="3"/>
  <c r="C182" i="3"/>
  <c r="C190" i="3"/>
  <c r="C198" i="3"/>
  <c r="C206" i="3"/>
  <c r="C214" i="3"/>
  <c r="C222" i="3"/>
  <c r="C230" i="3"/>
  <c r="C238" i="3"/>
  <c r="C246" i="3"/>
  <c r="C254" i="3"/>
  <c r="C262" i="3"/>
  <c r="E288" i="3"/>
  <c r="D287" i="3"/>
  <c r="C286" i="3"/>
  <c r="E280" i="3"/>
  <c r="D279" i="3"/>
  <c r="C278" i="3"/>
  <c r="E272" i="3"/>
  <c r="D271" i="3"/>
  <c r="C270" i="3"/>
  <c r="E231" i="3"/>
  <c r="D222" i="3"/>
  <c r="C213" i="3"/>
  <c r="E70" i="3"/>
  <c r="E289" i="3"/>
  <c r="D288" i="3"/>
  <c r="C287" i="3"/>
  <c r="E281" i="3"/>
  <c r="D280" i="3"/>
  <c r="C279" i="3"/>
  <c r="E273" i="3"/>
  <c r="D272" i="3"/>
  <c r="C271" i="3"/>
  <c r="E239" i="3"/>
  <c r="D230" i="3"/>
  <c r="C221" i="3"/>
  <c r="E175" i="3"/>
  <c r="E290" i="3"/>
  <c r="D289" i="3"/>
  <c r="C288" i="3"/>
  <c r="E282" i="3"/>
  <c r="D281" i="3"/>
  <c r="C280" i="3"/>
  <c r="E274" i="3"/>
  <c r="D273" i="3"/>
  <c r="C272" i="3"/>
  <c r="E247" i="3"/>
  <c r="D238" i="3"/>
  <c r="C229" i="3"/>
  <c r="E183" i="3"/>
  <c r="D174" i="3"/>
  <c r="C27" i="3"/>
  <c r="C43" i="3"/>
  <c r="E291" i="3"/>
  <c r="D290" i="3"/>
  <c r="C289" i="3"/>
  <c r="E283" i="3"/>
  <c r="D282" i="3"/>
  <c r="C281" i="3"/>
  <c r="E275" i="3"/>
  <c r="D274" i="3"/>
  <c r="C273" i="3"/>
  <c r="E255" i="3"/>
  <c r="D246" i="3"/>
  <c r="C237" i="3"/>
  <c r="E191" i="3"/>
  <c r="D182" i="3"/>
  <c r="C173" i="3"/>
  <c r="D29" i="3"/>
  <c r="C44" i="3"/>
  <c r="C73" i="3"/>
  <c r="C124" i="3"/>
  <c r="D45" i="3"/>
  <c r="C78" i="3"/>
  <c r="D125" i="3"/>
  <c r="D34" i="3"/>
  <c r="C52" i="3"/>
  <c r="C80" i="3"/>
  <c r="C33" i="3"/>
  <c r="C35" i="3"/>
  <c r="D53" i="3"/>
  <c r="C100" i="3"/>
  <c r="C22" i="3"/>
  <c r="C36" i="3"/>
  <c r="D61" i="3"/>
  <c r="D109" i="3"/>
  <c r="C25" i="3"/>
  <c r="C41" i="3"/>
  <c r="D26" i="3"/>
  <c r="D42" i="3"/>
  <c r="C65" i="3"/>
  <c r="D44" i="3"/>
  <c r="C57" i="3"/>
  <c r="D66" i="3"/>
  <c r="D78" i="3"/>
  <c r="C140" i="3"/>
  <c r="D149" i="3"/>
  <c r="D36" i="3"/>
  <c r="C49" i="3"/>
  <c r="C59" i="3"/>
  <c r="C68" i="3"/>
  <c r="C81" i="3"/>
  <c r="C156" i="3"/>
  <c r="C28" i="3"/>
  <c r="D37" i="3"/>
  <c r="D50" i="3"/>
  <c r="C60" i="3"/>
  <c r="D68" i="3"/>
  <c r="D81" i="3"/>
  <c r="D58" i="3"/>
  <c r="D28" i="3"/>
  <c r="C51" i="3"/>
  <c r="D60" i="3"/>
  <c r="D69" i="3"/>
  <c r="D83" i="3"/>
  <c r="D52" i="3"/>
  <c r="D74" i="3"/>
  <c r="D101" i="3"/>
  <c r="D75" i="3"/>
  <c r="C164" i="3"/>
  <c r="C77" i="3"/>
  <c r="E54" i="3"/>
  <c r="E29" i="3"/>
  <c r="E37" i="3"/>
  <c r="E45" i="3"/>
  <c r="E167" i="3"/>
  <c r="E159" i="3"/>
  <c r="E151" i="3"/>
  <c r="E143" i="3"/>
  <c r="E135" i="3"/>
  <c r="E127" i="3"/>
  <c r="E119" i="3"/>
  <c r="E111" i="3"/>
  <c r="E103" i="3"/>
  <c r="E95" i="3"/>
  <c r="E87" i="3"/>
  <c r="E168" i="3"/>
  <c r="E160" i="3"/>
  <c r="E152" i="3"/>
  <c r="E144" i="3"/>
  <c r="E136" i="3"/>
  <c r="E128" i="3"/>
  <c r="E120" i="3"/>
  <c r="E112" i="3"/>
  <c r="E104" i="3"/>
  <c r="E96" i="3"/>
  <c r="E88" i="3"/>
  <c r="E169" i="3"/>
  <c r="E161" i="3"/>
  <c r="E153" i="3"/>
  <c r="E145" i="3"/>
  <c r="E137" i="3"/>
  <c r="E129" i="3"/>
  <c r="E121" i="3"/>
  <c r="E113" i="3"/>
  <c r="E105" i="3"/>
  <c r="E97" i="3"/>
  <c r="E89" i="3"/>
  <c r="E81" i="3"/>
  <c r="E170" i="3"/>
  <c r="E162" i="3"/>
  <c r="E154" i="3"/>
  <c r="E146" i="3"/>
  <c r="E138" i="3"/>
  <c r="E130" i="3"/>
  <c r="E122" i="3"/>
  <c r="E114" i="3"/>
  <c r="E106" i="3"/>
  <c r="E98" i="3"/>
  <c r="E90" i="3"/>
  <c r="E171" i="3"/>
  <c r="E163" i="3"/>
  <c r="E155" i="3"/>
  <c r="E147" i="3"/>
  <c r="E139" i="3"/>
  <c r="E131" i="3"/>
  <c r="E123" i="3"/>
  <c r="E115" i="3"/>
  <c r="E107" i="3"/>
  <c r="E99" i="3"/>
  <c r="E91" i="3"/>
  <c r="E164" i="3"/>
  <c r="E156" i="3"/>
  <c r="E148" i="3"/>
  <c r="E140" i="3"/>
  <c r="E132" i="3"/>
  <c r="E124" i="3"/>
  <c r="E116" i="3"/>
  <c r="E108" i="3"/>
  <c r="E100" i="3"/>
  <c r="E92" i="3"/>
  <c r="E84" i="3"/>
  <c r="E165" i="3"/>
  <c r="E157" i="3"/>
  <c r="E149" i="3"/>
  <c r="E141" i="3"/>
  <c r="E133" i="3"/>
  <c r="E125" i="3"/>
  <c r="E117" i="3"/>
  <c r="E109" i="3"/>
  <c r="E101" i="3"/>
  <c r="E93" i="3"/>
  <c r="E85" i="3"/>
  <c r="E77" i="3"/>
  <c r="E126" i="3"/>
  <c r="E82" i="3"/>
  <c r="E79" i="3"/>
  <c r="E76" i="3"/>
  <c r="E71" i="3"/>
  <c r="E63" i="3"/>
  <c r="E55" i="3"/>
  <c r="E47" i="3"/>
  <c r="E39" i="3"/>
  <c r="E31" i="3"/>
  <c r="E23" i="3"/>
  <c r="E158" i="3"/>
  <c r="E86" i="3"/>
  <c r="E59" i="3"/>
  <c r="E35" i="3"/>
  <c r="E134" i="3"/>
  <c r="E72" i="3"/>
  <c r="E64" i="3"/>
  <c r="E56" i="3"/>
  <c r="E48" i="3"/>
  <c r="E40" i="3"/>
  <c r="E32" i="3"/>
  <c r="E24" i="3"/>
  <c r="E94" i="3"/>
  <c r="E67" i="3"/>
  <c r="E43" i="3"/>
  <c r="E27" i="3"/>
  <c r="E22" i="3"/>
  <c r="E142" i="3"/>
  <c r="E73" i="3"/>
  <c r="E65" i="3"/>
  <c r="E57" i="3"/>
  <c r="E49" i="3"/>
  <c r="E41" i="3"/>
  <c r="E33" i="3"/>
  <c r="E25" i="3"/>
  <c r="E51" i="3"/>
  <c r="E150" i="3"/>
  <c r="E83" i="3"/>
  <c r="E80" i="3"/>
  <c r="E74" i="3"/>
  <c r="E66" i="3"/>
  <c r="E58" i="3"/>
  <c r="E50" i="3"/>
  <c r="E42" i="3"/>
  <c r="E34" i="3"/>
  <c r="E26" i="3"/>
  <c r="E166" i="3"/>
  <c r="E102" i="3"/>
  <c r="E78" i="3"/>
  <c r="E75" i="3"/>
  <c r="E68" i="3"/>
  <c r="E60" i="3"/>
  <c r="E52" i="3"/>
  <c r="E44" i="3"/>
  <c r="E36" i="3"/>
  <c r="E28" i="3"/>
  <c r="E110" i="3"/>
  <c r="E69" i="3"/>
  <c r="E61" i="3"/>
  <c r="E53" i="3"/>
  <c r="E30" i="3"/>
  <c r="E118" i="3"/>
  <c r="E38" i="3"/>
  <c r="E46" i="3"/>
  <c r="D165" i="3"/>
  <c r="D22" i="3"/>
  <c r="C26" i="3"/>
  <c r="D27" i="3"/>
  <c r="C34" i="3"/>
  <c r="D35" i="3"/>
  <c r="C42" i="3"/>
  <c r="D43" i="3"/>
  <c r="C50" i="3"/>
  <c r="D51" i="3"/>
  <c r="C58" i="3"/>
  <c r="D59" i="3"/>
  <c r="C66" i="3"/>
  <c r="D67" i="3"/>
  <c r="C74" i="3"/>
  <c r="C86" i="3"/>
  <c r="D93" i="3"/>
  <c r="C148" i="3"/>
  <c r="D157" i="3"/>
  <c r="C24" i="3"/>
  <c r="D25" i="3"/>
  <c r="C32" i="3"/>
  <c r="D33" i="3"/>
  <c r="C40" i="3"/>
  <c r="D41" i="3"/>
  <c r="C48" i="3"/>
  <c r="D49" i="3"/>
  <c r="C56" i="3"/>
  <c r="D57" i="3"/>
  <c r="C64" i="3"/>
  <c r="D65" i="3"/>
  <c r="C72" i="3"/>
  <c r="D73" i="3"/>
  <c r="D77" i="3"/>
  <c r="D87" i="3"/>
  <c r="C132" i="3"/>
  <c r="D141" i="3"/>
  <c r="C23" i="3"/>
  <c r="D24" i="3"/>
  <c r="C31" i="3"/>
  <c r="D32" i="3"/>
  <c r="C39" i="3"/>
  <c r="D40" i="3"/>
  <c r="C47" i="3"/>
  <c r="D48" i="3"/>
  <c r="C55" i="3"/>
  <c r="D56" i="3"/>
  <c r="C63" i="3"/>
  <c r="D64" i="3"/>
  <c r="C71" i="3"/>
  <c r="D72" i="3"/>
  <c r="C82" i="3"/>
  <c r="D133" i="3"/>
  <c r="C165" i="3"/>
  <c r="C157" i="3"/>
  <c r="C149" i="3"/>
  <c r="C141" i="3"/>
  <c r="C133" i="3"/>
  <c r="C125" i="3"/>
  <c r="C117" i="3"/>
  <c r="C109" i="3"/>
  <c r="C101" i="3"/>
  <c r="C93" i="3"/>
  <c r="C85" i="3"/>
  <c r="C166" i="3"/>
  <c r="C158" i="3"/>
  <c r="C150" i="3"/>
  <c r="C142" i="3"/>
  <c r="C134" i="3"/>
  <c r="C126" i="3"/>
  <c r="C118" i="3"/>
  <c r="C110" i="3"/>
  <c r="C102" i="3"/>
  <c r="C94" i="3"/>
  <c r="C167" i="3"/>
  <c r="C159" i="3"/>
  <c r="C151" i="3"/>
  <c r="C143" i="3"/>
  <c r="C135" i="3"/>
  <c r="C127" i="3"/>
  <c r="C119" i="3"/>
  <c r="C111" i="3"/>
  <c r="C103" i="3"/>
  <c r="C95" i="3"/>
  <c r="C87" i="3"/>
  <c r="C79" i="3"/>
  <c r="C168" i="3"/>
  <c r="C160" i="3"/>
  <c r="C152" i="3"/>
  <c r="C144" i="3"/>
  <c r="C136" i="3"/>
  <c r="C128" i="3"/>
  <c r="C120" i="3"/>
  <c r="C112" i="3"/>
  <c r="C104" i="3"/>
  <c r="C96" i="3"/>
  <c r="C88" i="3"/>
  <c r="C169" i="3"/>
  <c r="C161" i="3"/>
  <c r="C153" i="3"/>
  <c r="C145" i="3"/>
  <c r="C137" i="3"/>
  <c r="C129" i="3"/>
  <c r="C121" i="3"/>
  <c r="C113" i="3"/>
  <c r="C105" i="3"/>
  <c r="C97" i="3"/>
  <c r="C89" i="3"/>
  <c r="C170" i="3"/>
  <c r="C162" i="3"/>
  <c r="C154" i="3"/>
  <c r="C146" i="3"/>
  <c r="C138" i="3"/>
  <c r="C130" i="3"/>
  <c r="C122" i="3"/>
  <c r="C114" i="3"/>
  <c r="C106" i="3"/>
  <c r="C98" i="3"/>
  <c r="C90" i="3"/>
  <c r="C171" i="3"/>
  <c r="C163" i="3"/>
  <c r="C155" i="3"/>
  <c r="C147" i="3"/>
  <c r="C139" i="3"/>
  <c r="C131" i="3"/>
  <c r="C123" i="3"/>
  <c r="C115" i="3"/>
  <c r="C107" i="3"/>
  <c r="C99" i="3"/>
  <c r="C91" i="3"/>
  <c r="C83" i="3"/>
  <c r="C75" i="3"/>
  <c r="D23" i="3"/>
  <c r="C30" i="3"/>
  <c r="D31" i="3"/>
  <c r="C38" i="3"/>
  <c r="D39" i="3"/>
  <c r="C46" i="3"/>
  <c r="D47" i="3"/>
  <c r="C54" i="3"/>
  <c r="D55" i="3"/>
  <c r="C62" i="3"/>
  <c r="D63" i="3"/>
  <c r="C70" i="3"/>
  <c r="D71" i="3"/>
  <c r="C76" i="3"/>
  <c r="D79" i="3"/>
  <c r="D82" i="3"/>
  <c r="C116" i="3"/>
  <c r="D166" i="3"/>
  <c r="D158" i="3"/>
  <c r="D150" i="3"/>
  <c r="D142" i="3"/>
  <c r="D134" i="3"/>
  <c r="D126" i="3"/>
  <c r="D118" i="3"/>
  <c r="D110" i="3"/>
  <c r="D102" i="3"/>
  <c r="D94" i="3"/>
  <c r="D86" i="3"/>
  <c r="D167" i="3"/>
  <c r="D159" i="3"/>
  <c r="D151" i="3"/>
  <c r="D143" i="3"/>
  <c r="D135" i="3"/>
  <c r="D127" i="3"/>
  <c r="D119" i="3"/>
  <c r="D111" i="3"/>
  <c r="D103" i="3"/>
  <c r="D95" i="3"/>
  <c r="D168" i="3"/>
  <c r="D160" i="3"/>
  <c r="D152" i="3"/>
  <c r="D144" i="3"/>
  <c r="D136" i="3"/>
  <c r="D128" i="3"/>
  <c r="D120" i="3"/>
  <c r="D112" i="3"/>
  <c r="D104" i="3"/>
  <c r="D96" i="3"/>
  <c r="D88" i="3"/>
  <c r="D80" i="3"/>
  <c r="D169" i="3"/>
  <c r="D161" i="3"/>
  <c r="D153" i="3"/>
  <c r="D145" i="3"/>
  <c r="D137" i="3"/>
  <c r="D129" i="3"/>
  <c r="D121" i="3"/>
  <c r="D113" i="3"/>
  <c r="D105" i="3"/>
  <c r="D97" i="3"/>
  <c r="D89" i="3"/>
  <c r="D170" i="3"/>
  <c r="D162" i="3"/>
  <c r="D154" i="3"/>
  <c r="D146" i="3"/>
  <c r="D138" i="3"/>
  <c r="D130" i="3"/>
  <c r="D122" i="3"/>
  <c r="D114" i="3"/>
  <c r="D106" i="3"/>
  <c r="D98" i="3"/>
  <c r="D90" i="3"/>
  <c r="D171" i="3"/>
  <c r="D163" i="3"/>
  <c r="D155" i="3"/>
  <c r="D147" i="3"/>
  <c r="D139" i="3"/>
  <c r="D131" i="3"/>
  <c r="D123" i="3"/>
  <c r="D115" i="3"/>
  <c r="D107" i="3"/>
  <c r="D99" i="3"/>
  <c r="D91" i="3"/>
  <c r="D164" i="3"/>
  <c r="D156" i="3"/>
  <c r="D148" i="3"/>
  <c r="D140" i="3"/>
  <c r="D132" i="3"/>
  <c r="D124" i="3"/>
  <c r="D116" i="3"/>
  <c r="D108" i="3"/>
  <c r="D100" i="3"/>
  <c r="D92" i="3"/>
  <c r="D84" i="3"/>
  <c r="D76" i="3"/>
  <c r="C29" i="3"/>
  <c r="D30" i="3"/>
  <c r="C37" i="3"/>
  <c r="D38" i="3"/>
  <c r="C45" i="3"/>
  <c r="D46" i="3"/>
  <c r="C53" i="3"/>
  <c r="D54" i="3"/>
  <c r="C61" i="3"/>
  <c r="D62" i="3"/>
  <c r="C69" i="3"/>
  <c r="D70" i="3"/>
  <c r="C84" i="3"/>
  <c r="C108" i="3"/>
  <c r="D117" i="3"/>
  <c r="E142" i="1"/>
  <c r="E44" i="1"/>
  <c r="E38" i="1"/>
  <c r="E132" i="1"/>
  <c r="E70" i="1"/>
  <c r="E30" i="1"/>
  <c r="E148" i="1"/>
  <c r="E60" i="1"/>
  <c r="E146" i="1"/>
  <c r="E92" i="1"/>
  <c r="E84" i="1"/>
  <c r="E164" i="1"/>
  <c r="E110" i="1"/>
  <c r="E134" i="1"/>
  <c r="E76" i="1"/>
  <c r="E158" i="1"/>
  <c r="E156" i="1"/>
  <c r="E100" i="1"/>
  <c r="E68" i="1"/>
  <c r="E27" i="1"/>
  <c r="E22" i="1"/>
  <c r="E94" i="1"/>
  <c r="E171" i="1"/>
  <c r="E118" i="1"/>
  <c r="E46" i="1"/>
  <c r="E166" i="1"/>
  <c r="E116" i="1"/>
  <c r="E140" i="1"/>
  <c r="E78" i="1"/>
  <c r="E163" i="1"/>
  <c r="E106" i="1"/>
  <c r="E36" i="1"/>
  <c r="E102" i="1"/>
  <c r="E126" i="1"/>
  <c r="E154" i="1"/>
  <c r="E124" i="1"/>
  <c r="E98" i="1"/>
  <c r="E62" i="1"/>
  <c r="E28" i="1"/>
  <c r="E122" i="1"/>
  <c r="D83" i="1"/>
  <c r="D139" i="1"/>
  <c r="D131" i="1"/>
  <c r="D115" i="1"/>
  <c r="D171" i="1"/>
  <c r="D107" i="1"/>
  <c r="E162" i="1"/>
  <c r="E138" i="1"/>
  <c r="E114" i="1"/>
  <c r="E90" i="1"/>
  <c r="D154" i="1"/>
  <c r="D147" i="1"/>
  <c r="D123" i="1"/>
  <c r="D163" i="1"/>
  <c r="D99" i="1"/>
  <c r="D155" i="1"/>
  <c r="D75" i="1"/>
  <c r="D43" i="1"/>
  <c r="D170" i="1"/>
  <c r="D162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59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19" i="1"/>
  <c r="D67" i="1"/>
  <c r="D35" i="1"/>
  <c r="D167" i="1"/>
  <c r="D151" i="1"/>
  <c r="D135" i="1"/>
  <c r="D111" i="1"/>
  <c r="D95" i="1"/>
  <c r="D79" i="1"/>
  <c r="D63" i="1"/>
  <c r="D47" i="1"/>
  <c r="D31" i="1"/>
  <c r="D166" i="1"/>
  <c r="D150" i="1"/>
  <c r="D134" i="1"/>
  <c r="D118" i="1"/>
  <c r="D102" i="1"/>
  <c r="D86" i="1"/>
  <c r="D78" i="1"/>
  <c r="D70" i="1"/>
  <c r="D62" i="1"/>
  <c r="D46" i="1"/>
  <c r="D38" i="1"/>
  <c r="D30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E170" i="1"/>
  <c r="E150" i="1"/>
  <c r="E130" i="1"/>
  <c r="E108" i="1"/>
  <c r="E86" i="1"/>
  <c r="E54" i="1"/>
  <c r="D51" i="1"/>
  <c r="D27" i="1"/>
  <c r="D159" i="1"/>
  <c r="D143" i="1"/>
  <c r="D127" i="1"/>
  <c r="D103" i="1"/>
  <c r="D87" i="1"/>
  <c r="D71" i="1"/>
  <c r="D55" i="1"/>
  <c r="D39" i="1"/>
  <c r="D23" i="1"/>
  <c r="D158" i="1"/>
  <c r="D142" i="1"/>
  <c r="D126" i="1"/>
  <c r="D110" i="1"/>
  <c r="D94" i="1"/>
  <c r="D54" i="1"/>
  <c r="D2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F28" i="1" s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6" i="1"/>
  <c r="E82" i="1"/>
  <c r="E74" i="1"/>
  <c r="E66" i="1"/>
  <c r="E58" i="1"/>
  <c r="E50" i="1"/>
  <c r="E42" i="1"/>
  <c r="E34" i="1"/>
  <c r="E25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4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3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C147" i="1"/>
  <c r="H146" i="1" s="1"/>
  <c r="C91" i="1"/>
  <c r="H90" i="1" s="1"/>
  <c r="C27" i="1"/>
  <c r="H26" i="1" s="1"/>
  <c r="C154" i="1"/>
  <c r="H153" i="1" s="1"/>
  <c r="C138" i="1"/>
  <c r="H137" i="1" s="1"/>
  <c r="C130" i="1"/>
  <c r="H129" i="1" s="1"/>
  <c r="C122" i="1"/>
  <c r="H121" i="1" s="1"/>
  <c r="C114" i="1"/>
  <c r="H113" i="1" s="1"/>
  <c r="C106" i="1"/>
  <c r="H105" i="1" s="1"/>
  <c r="C98" i="1"/>
  <c r="H97" i="1" s="1"/>
  <c r="C90" i="1"/>
  <c r="H89" i="1" s="1"/>
  <c r="C82" i="1"/>
  <c r="H81" i="1" s="1"/>
  <c r="C74" i="1"/>
  <c r="H73" i="1" s="1"/>
  <c r="C66" i="1"/>
  <c r="H65" i="1" s="1"/>
  <c r="C58" i="1"/>
  <c r="H57" i="1" s="1"/>
  <c r="C50" i="1"/>
  <c r="H49" i="1" s="1"/>
  <c r="C42" i="1"/>
  <c r="H41" i="1" s="1"/>
  <c r="C34" i="1"/>
  <c r="H33" i="1" s="1"/>
  <c r="C26" i="1"/>
  <c r="H25" i="1" s="1"/>
  <c r="C171" i="1"/>
  <c r="H170" i="1" s="1"/>
  <c r="C123" i="1"/>
  <c r="H122" i="1" s="1"/>
  <c r="C67" i="1"/>
  <c r="H66" i="1" s="1"/>
  <c r="C170" i="1"/>
  <c r="H169" i="1" s="1"/>
  <c r="C169" i="1"/>
  <c r="H168" i="1" s="1"/>
  <c r="C161" i="1"/>
  <c r="H160" i="1" s="1"/>
  <c r="C153" i="1"/>
  <c r="H152" i="1" s="1"/>
  <c r="C145" i="1"/>
  <c r="H144" i="1" s="1"/>
  <c r="C137" i="1"/>
  <c r="H136" i="1" s="1"/>
  <c r="C129" i="1"/>
  <c r="H128" i="1" s="1"/>
  <c r="C121" i="1"/>
  <c r="H120" i="1" s="1"/>
  <c r="C113" i="1"/>
  <c r="H112" i="1" s="1"/>
  <c r="C105" i="1"/>
  <c r="H104" i="1" s="1"/>
  <c r="C97" i="1"/>
  <c r="H96" i="1" s="1"/>
  <c r="C89" i="1"/>
  <c r="H88" i="1" s="1"/>
  <c r="C81" i="1"/>
  <c r="H80" i="1" s="1"/>
  <c r="C73" i="1"/>
  <c r="H72" i="1" s="1"/>
  <c r="C65" i="1"/>
  <c r="H64" i="1" s="1"/>
  <c r="C57" i="1"/>
  <c r="H56" i="1" s="1"/>
  <c r="C49" i="1"/>
  <c r="H48" i="1" s="1"/>
  <c r="C41" i="1"/>
  <c r="H40" i="1" s="1"/>
  <c r="C33" i="1"/>
  <c r="H32" i="1" s="1"/>
  <c r="C25" i="1"/>
  <c r="H24" i="1" s="1"/>
  <c r="C139" i="1"/>
  <c r="H138" i="1" s="1"/>
  <c r="C99" i="1"/>
  <c r="H98" i="1" s="1"/>
  <c r="C51" i="1"/>
  <c r="H50" i="1" s="1"/>
  <c r="C168" i="1"/>
  <c r="H167" i="1" s="1"/>
  <c r="C160" i="1"/>
  <c r="H159" i="1" s="1"/>
  <c r="C152" i="1"/>
  <c r="H151" i="1" s="1"/>
  <c r="C144" i="1"/>
  <c r="H143" i="1" s="1"/>
  <c r="C136" i="1"/>
  <c r="H135" i="1" s="1"/>
  <c r="C128" i="1"/>
  <c r="H127" i="1" s="1"/>
  <c r="C120" i="1"/>
  <c r="H119" i="1" s="1"/>
  <c r="C112" i="1"/>
  <c r="H111" i="1" s="1"/>
  <c r="C104" i="1"/>
  <c r="H103" i="1" s="1"/>
  <c r="C96" i="1"/>
  <c r="H95" i="1" s="1"/>
  <c r="C88" i="1"/>
  <c r="H87" i="1" s="1"/>
  <c r="C80" i="1"/>
  <c r="H79" i="1" s="1"/>
  <c r="C72" i="1"/>
  <c r="H71" i="1" s="1"/>
  <c r="C64" i="1"/>
  <c r="H63" i="1" s="1"/>
  <c r="C56" i="1"/>
  <c r="H55" i="1" s="1"/>
  <c r="C48" i="1"/>
  <c r="H47" i="1" s="1"/>
  <c r="C40" i="1"/>
  <c r="H39" i="1" s="1"/>
  <c r="C32" i="1"/>
  <c r="H31" i="1" s="1"/>
  <c r="C23" i="1"/>
  <c r="G23" i="1" s="1"/>
  <c r="C75" i="1"/>
  <c r="H74" i="1" s="1"/>
  <c r="C167" i="1"/>
  <c r="H166" i="1" s="1"/>
  <c r="C159" i="1"/>
  <c r="H158" i="1" s="1"/>
  <c r="C151" i="1"/>
  <c r="H150" i="1" s="1"/>
  <c r="C143" i="1"/>
  <c r="H142" i="1" s="1"/>
  <c r="C135" i="1"/>
  <c r="H134" i="1" s="1"/>
  <c r="C127" i="1"/>
  <c r="H126" i="1" s="1"/>
  <c r="C119" i="1"/>
  <c r="H118" i="1" s="1"/>
  <c r="C111" i="1"/>
  <c r="H110" i="1" s="1"/>
  <c r="C103" i="1"/>
  <c r="H102" i="1" s="1"/>
  <c r="C95" i="1"/>
  <c r="H94" i="1" s="1"/>
  <c r="C87" i="1"/>
  <c r="H86" i="1" s="1"/>
  <c r="C79" i="1"/>
  <c r="H78" i="1" s="1"/>
  <c r="C71" i="1"/>
  <c r="H70" i="1" s="1"/>
  <c r="C63" i="1"/>
  <c r="H62" i="1" s="1"/>
  <c r="C55" i="1"/>
  <c r="H54" i="1" s="1"/>
  <c r="C47" i="1"/>
  <c r="H46" i="1" s="1"/>
  <c r="C39" i="1"/>
  <c r="H38" i="1" s="1"/>
  <c r="C31" i="1"/>
  <c r="H30" i="1" s="1"/>
  <c r="C24" i="1"/>
  <c r="H23" i="1" s="1"/>
  <c r="C163" i="1"/>
  <c r="H162" i="1" s="1"/>
  <c r="C115" i="1"/>
  <c r="H114" i="1" s="1"/>
  <c r="C59" i="1"/>
  <c r="H58" i="1" s="1"/>
  <c r="C162" i="1"/>
  <c r="H161" i="1" s="1"/>
  <c r="C166" i="1"/>
  <c r="H165" i="1" s="1"/>
  <c r="C158" i="1"/>
  <c r="H157" i="1" s="1"/>
  <c r="C150" i="1"/>
  <c r="H149" i="1" s="1"/>
  <c r="C142" i="1"/>
  <c r="H141" i="1" s="1"/>
  <c r="C134" i="1"/>
  <c r="H133" i="1" s="1"/>
  <c r="C126" i="1"/>
  <c r="H125" i="1" s="1"/>
  <c r="C118" i="1"/>
  <c r="H117" i="1" s="1"/>
  <c r="C110" i="1"/>
  <c r="H109" i="1" s="1"/>
  <c r="C102" i="1"/>
  <c r="H101" i="1" s="1"/>
  <c r="C94" i="1"/>
  <c r="H93" i="1" s="1"/>
  <c r="C86" i="1"/>
  <c r="H85" i="1" s="1"/>
  <c r="C78" i="1"/>
  <c r="H77" i="1" s="1"/>
  <c r="C70" i="1"/>
  <c r="H69" i="1" s="1"/>
  <c r="C62" i="1"/>
  <c r="H61" i="1" s="1"/>
  <c r="C54" i="1"/>
  <c r="H53" i="1" s="1"/>
  <c r="C46" i="1"/>
  <c r="H45" i="1" s="1"/>
  <c r="C38" i="1"/>
  <c r="H37" i="1" s="1"/>
  <c r="C30" i="1"/>
  <c r="H29" i="1" s="1"/>
  <c r="C131" i="1"/>
  <c r="H130" i="1" s="1"/>
  <c r="C83" i="1"/>
  <c r="H82" i="1" s="1"/>
  <c r="C35" i="1"/>
  <c r="H34" i="1" s="1"/>
  <c r="C146" i="1"/>
  <c r="H145" i="1" s="1"/>
  <c r="C165" i="1"/>
  <c r="H164" i="1" s="1"/>
  <c r="C157" i="1"/>
  <c r="H156" i="1" s="1"/>
  <c r="C149" i="1"/>
  <c r="H148" i="1" s="1"/>
  <c r="C141" i="1"/>
  <c r="H140" i="1" s="1"/>
  <c r="C133" i="1"/>
  <c r="H132" i="1" s="1"/>
  <c r="C125" i="1"/>
  <c r="H124" i="1" s="1"/>
  <c r="C117" i="1"/>
  <c r="H116" i="1" s="1"/>
  <c r="C109" i="1"/>
  <c r="H108" i="1" s="1"/>
  <c r="C101" i="1"/>
  <c r="H100" i="1" s="1"/>
  <c r="C93" i="1"/>
  <c r="H92" i="1" s="1"/>
  <c r="C85" i="1"/>
  <c r="H84" i="1" s="1"/>
  <c r="C77" i="1"/>
  <c r="H76" i="1" s="1"/>
  <c r="C69" i="1"/>
  <c r="H68" i="1" s="1"/>
  <c r="C61" i="1"/>
  <c r="H60" i="1" s="1"/>
  <c r="C53" i="1"/>
  <c r="H52" i="1" s="1"/>
  <c r="C45" i="1"/>
  <c r="H44" i="1" s="1"/>
  <c r="C37" i="1"/>
  <c r="H36" i="1" s="1"/>
  <c r="C29" i="1"/>
  <c r="H28" i="1" s="1"/>
  <c r="C155" i="1"/>
  <c r="H154" i="1" s="1"/>
  <c r="C107" i="1"/>
  <c r="H106" i="1" s="1"/>
  <c r="C43" i="1"/>
  <c r="H42" i="1" s="1"/>
  <c r="C22" i="1"/>
  <c r="C164" i="1"/>
  <c r="H163" i="1" s="1"/>
  <c r="C156" i="1"/>
  <c r="H155" i="1" s="1"/>
  <c r="C148" i="1"/>
  <c r="H147" i="1" s="1"/>
  <c r="C140" i="1"/>
  <c r="H139" i="1" s="1"/>
  <c r="C132" i="1"/>
  <c r="H131" i="1" s="1"/>
  <c r="C124" i="1"/>
  <c r="H123" i="1" s="1"/>
  <c r="C116" i="1"/>
  <c r="H115" i="1" s="1"/>
  <c r="C108" i="1"/>
  <c r="H107" i="1" s="1"/>
  <c r="C100" i="1"/>
  <c r="H99" i="1" s="1"/>
  <c r="C92" i="1"/>
  <c r="H91" i="1" s="1"/>
  <c r="C84" i="1"/>
  <c r="H83" i="1" s="1"/>
  <c r="C76" i="1"/>
  <c r="H75" i="1" s="1"/>
  <c r="C68" i="1"/>
  <c r="H67" i="1" s="1"/>
  <c r="C60" i="1"/>
  <c r="H59" i="1" s="1"/>
  <c r="C52" i="1"/>
  <c r="H51" i="1" s="1"/>
  <c r="C44" i="1"/>
  <c r="H43" i="1" s="1"/>
  <c r="C36" i="1"/>
  <c r="H35" i="1" s="1"/>
  <c r="F205" i="3" l="1"/>
  <c r="F283" i="3"/>
  <c r="F189" i="3"/>
  <c r="F140" i="3"/>
  <c r="F253" i="3"/>
  <c r="F78" i="3"/>
  <c r="F51" i="3"/>
  <c r="F59" i="3"/>
  <c r="F275" i="3"/>
  <c r="F291" i="3"/>
  <c r="F28" i="3"/>
  <c r="F44" i="3"/>
  <c r="F183" i="3"/>
  <c r="F220" i="3"/>
  <c r="F43" i="3"/>
  <c r="F173" i="3"/>
  <c r="F221" i="3"/>
  <c r="F270" i="3"/>
  <c r="F206" i="3"/>
  <c r="F239" i="3"/>
  <c r="F175" i="3"/>
  <c r="F208" i="3"/>
  <c r="F241" i="3"/>
  <c r="F177" i="3"/>
  <c r="F210" i="3"/>
  <c r="F243" i="3"/>
  <c r="F179" i="3"/>
  <c r="F212" i="3"/>
  <c r="F261" i="3"/>
  <c r="F274" i="3"/>
  <c r="F249" i="3"/>
  <c r="F281" i="3"/>
  <c r="F280" i="3"/>
  <c r="F287" i="3"/>
  <c r="F262" i="3"/>
  <c r="F198" i="3"/>
  <c r="F231" i="3"/>
  <c r="F264" i="3"/>
  <c r="F200" i="3"/>
  <c r="F233" i="3"/>
  <c r="F266" i="3"/>
  <c r="F202" i="3"/>
  <c r="F235" i="3"/>
  <c r="F268" i="3"/>
  <c r="F204" i="3"/>
  <c r="F269" i="3"/>
  <c r="F285" i="3"/>
  <c r="F292" i="3"/>
  <c r="F216" i="3"/>
  <c r="F254" i="3"/>
  <c r="F190" i="3"/>
  <c r="F223" i="3"/>
  <c r="F256" i="3"/>
  <c r="F192" i="3"/>
  <c r="F225" i="3"/>
  <c r="F258" i="3"/>
  <c r="F194" i="3"/>
  <c r="F227" i="3"/>
  <c r="F260" i="3"/>
  <c r="F196" i="3"/>
  <c r="F218" i="3"/>
  <c r="F52" i="3"/>
  <c r="F237" i="3"/>
  <c r="F229" i="3"/>
  <c r="F271" i="3"/>
  <c r="F278" i="3"/>
  <c r="F246" i="3"/>
  <c r="F182" i="3"/>
  <c r="F215" i="3"/>
  <c r="F248" i="3"/>
  <c r="F184" i="3"/>
  <c r="F217" i="3"/>
  <c r="F250" i="3"/>
  <c r="F186" i="3"/>
  <c r="F219" i="3"/>
  <c r="F252" i="3"/>
  <c r="F188" i="3"/>
  <c r="F276" i="3"/>
  <c r="F181" i="3"/>
  <c r="F282" i="3"/>
  <c r="F214" i="3"/>
  <c r="F251" i="3"/>
  <c r="F289" i="3"/>
  <c r="F288" i="3"/>
  <c r="F238" i="3"/>
  <c r="F174" i="3"/>
  <c r="F207" i="3"/>
  <c r="F240" i="3"/>
  <c r="F176" i="3"/>
  <c r="F209" i="3"/>
  <c r="F242" i="3"/>
  <c r="F178" i="3"/>
  <c r="F211" i="3"/>
  <c r="F244" i="3"/>
  <c r="F180" i="3"/>
  <c r="F185" i="3"/>
  <c r="F68" i="3"/>
  <c r="F213" i="3"/>
  <c r="F230" i="3"/>
  <c r="F263" i="3"/>
  <c r="F199" i="3"/>
  <c r="F232" i="3"/>
  <c r="F265" i="3"/>
  <c r="F201" i="3"/>
  <c r="F234" i="3"/>
  <c r="F267" i="3"/>
  <c r="F203" i="3"/>
  <c r="F236" i="3"/>
  <c r="F172" i="3"/>
  <c r="F277" i="3"/>
  <c r="F293" i="3"/>
  <c r="F245" i="3"/>
  <c r="F247" i="3"/>
  <c r="F187" i="3"/>
  <c r="F81" i="3"/>
  <c r="F273" i="3"/>
  <c r="F272" i="3"/>
  <c r="F279" i="3"/>
  <c r="F286" i="3"/>
  <c r="F222" i="3"/>
  <c r="F255" i="3"/>
  <c r="F191" i="3"/>
  <c r="F224" i="3"/>
  <c r="F257" i="3"/>
  <c r="F193" i="3"/>
  <c r="F226" i="3"/>
  <c r="F259" i="3"/>
  <c r="F195" i="3"/>
  <c r="F228" i="3"/>
  <c r="F197" i="3"/>
  <c r="F284" i="3"/>
  <c r="F290" i="3"/>
  <c r="F124" i="3"/>
  <c r="F60" i="3"/>
  <c r="F22" i="3"/>
  <c r="F36" i="3"/>
  <c r="F80" i="3"/>
  <c r="F65" i="3"/>
  <c r="F73" i="3"/>
  <c r="F67" i="3"/>
  <c r="F49" i="3"/>
  <c r="F120" i="1"/>
  <c r="F57" i="3"/>
  <c r="F25" i="3"/>
  <c r="F27" i="3"/>
  <c r="F33" i="3"/>
  <c r="F92" i="3"/>
  <c r="F156" i="3"/>
  <c r="F77" i="3"/>
  <c r="F100" i="3"/>
  <c r="F164" i="3"/>
  <c r="F41" i="3"/>
  <c r="F32" i="1"/>
  <c r="F35" i="3"/>
  <c r="F76" i="3"/>
  <c r="F91" i="3"/>
  <c r="F130" i="3"/>
  <c r="F105" i="3"/>
  <c r="F144" i="3"/>
  <c r="F94" i="3"/>
  <c r="F133" i="3"/>
  <c r="F64" i="3"/>
  <c r="F74" i="3"/>
  <c r="F108" i="3"/>
  <c r="F99" i="3"/>
  <c r="F163" i="3"/>
  <c r="F138" i="3"/>
  <c r="F113" i="3"/>
  <c r="F88" i="3"/>
  <c r="F152" i="3"/>
  <c r="F119" i="3"/>
  <c r="F102" i="3"/>
  <c r="F166" i="3"/>
  <c r="F141" i="3"/>
  <c r="F71" i="3"/>
  <c r="F39" i="3"/>
  <c r="F132" i="3"/>
  <c r="F32" i="3"/>
  <c r="F53" i="3"/>
  <c r="F46" i="3"/>
  <c r="F155" i="3"/>
  <c r="F169" i="3"/>
  <c r="F111" i="3"/>
  <c r="F158" i="3"/>
  <c r="F42" i="3"/>
  <c r="F84" i="3"/>
  <c r="F45" i="3"/>
  <c r="F70" i="3"/>
  <c r="F38" i="3"/>
  <c r="F107" i="3"/>
  <c r="F171" i="3"/>
  <c r="F146" i="3"/>
  <c r="F121" i="3"/>
  <c r="F96" i="3"/>
  <c r="F160" i="3"/>
  <c r="F127" i="3"/>
  <c r="F110" i="3"/>
  <c r="F85" i="3"/>
  <c r="F149" i="3"/>
  <c r="F66" i="3"/>
  <c r="F34" i="3"/>
  <c r="F129" i="3"/>
  <c r="F118" i="3"/>
  <c r="F31" i="3"/>
  <c r="F69" i="3"/>
  <c r="F30" i="3"/>
  <c r="F123" i="3"/>
  <c r="F98" i="3"/>
  <c r="F162" i="3"/>
  <c r="F137" i="3"/>
  <c r="F112" i="3"/>
  <c r="F79" i="3"/>
  <c r="F143" i="3"/>
  <c r="F126" i="3"/>
  <c r="F101" i="3"/>
  <c r="F165" i="3"/>
  <c r="F58" i="3"/>
  <c r="F26" i="3"/>
  <c r="F115" i="3"/>
  <c r="F104" i="3"/>
  <c r="F93" i="3"/>
  <c r="F63" i="3"/>
  <c r="F24" i="3"/>
  <c r="F62" i="3"/>
  <c r="F116" i="3"/>
  <c r="F131" i="3"/>
  <c r="F106" i="3"/>
  <c r="F170" i="3"/>
  <c r="F145" i="3"/>
  <c r="F120" i="3"/>
  <c r="F87" i="3"/>
  <c r="F151" i="3"/>
  <c r="F134" i="3"/>
  <c r="F109" i="3"/>
  <c r="F55" i="3"/>
  <c r="I23" i="3"/>
  <c r="G23" i="3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F23" i="3"/>
  <c r="F72" i="3"/>
  <c r="F48" i="3"/>
  <c r="F148" i="3"/>
  <c r="F154" i="3"/>
  <c r="F168" i="3"/>
  <c r="F157" i="3"/>
  <c r="F56" i="3"/>
  <c r="F37" i="3"/>
  <c r="F61" i="3"/>
  <c r="F29" i="3"/>
  <c r="F54" i="3"/>
  <c r="F75" i="3"/>
  <c r="F139" i="3"/>
  <c r="F114" i="3"/>
  <c r="F89" i="3"/>
  <c r="F153" i="3"/>
  <c r="F128" i="3"/>
  <c r="F95" i="3"/>
  <c r="F159" i="3"/>
  <c r="F142" i="3"/>
  <c r="F117" i="3"/>
  <c r="F82" i="3"/>
  <c r="F50" i="3"/>
  <c r="F90" i="3"/>
  <c r="F135" i="3"/>
  <c r="F83" i="3"/>
  <c r="F147" i="3"/>
  <c r="F122" i="3"/>
  <c r="F97" i="3"/>
  <c r="F161" i="3"/>
  <c r="F136" i="3"/>
  <c r="F103" i="3"/>
  <c r="F167" i="3"/>
  <c r="F150" i="3"/>
  <c r="F125" i="3"/>
  <c r="F47" i="3"/>
  <c r="F40" i="3"/>
  <c r="F86" i="3"/>
  <c r="F86" i="1"/>
  <c r="F26" i="1"/>
  <c r="F81" i="1"/>
  <c r="F122" i="1"/>
  <c r="F155" i="1"/>
  <c r="F34" i="1"/>
  <c r="F153" i="1"/>
  <c r="F66" i="1"/>
  <c r="F130" i="1"/>
  <c r="F67" i="1"/>
  <c r="F45" i="1"/>
  <c r="F104" i="1"/>
  <c r="F109" i="1"/>
  <c r="F169" i="1"/>
  <c r="F68" i="1"/>
  <c r="F111" i="1"/>
  <c r="F73" i="1"/>
  <c r="F115" i="1"/>
  <c r="F24" i="1"/>
  <c r="F101" i="1"/>
  <c r="F159" i="1"/>
  <c r="F49" i="1"/>
  <c r="F57" i="1"/>
  <c r="F121" i="1"/>
  <c r="F128" i="1"/>
  <c r="F131" i="1"/>
  <c r="F90" i="1"/>
  <c r="F139" i="1"/>
  <c r="F165" i="1"/>
  <c r="F22" i="1"/>
  <c r="F118" i="1"/>
  <c r="F40" i="1"/>
  <c r="F168" i="1"/>
  <c r="F145" i="1"/>
  <c r="F58" i="1"/>
  <c r="F64" i="1"/>
  <c r="F170" i="1"/>
  <c r="F113" i="1"/>
  <c r="F96" i="1"/>
  <c r="F116" i="1"/>
  <c r="F27" i="1"/>
  <c r="F37" i="1"/>
  <c r="F95" i="1"/>
  <c r="F72" i="1"/>
  <c r="F39" i="1"/>
  <c r="F47" i="1"/>
  <c r="F43" i="1"/>
  <c r="F30" i="1"/>
  <c r="F79" i="1"/>
  <c r="F89" i="1"/>
  <c r="F103" i="1"/>
  <c r="F91" i="1"/>
  <c r="F158" i="1"/>
  <c r="F143" i="1"/>
  <c r="F36" i="1"/>
  <c r="F25" i="1"/>
  <c r="F98" i="1"/>
  <c r="F123" i="1"/>
  <c r="F60" i="1"/>
  <c r="F167" i="1"/>
  <c r="F87" i="1"/>
  <c r="F137" i="1"/>
  <c r="F82" i="1"/>
  <c r="F125" i="1"/>
  <c r="F142" i="1"/>
  <c r="F59" i="1"/>
  <c r="F29" i="1"/>
  <c r="F133" i="1"/>
  <c r="F150" i="1"/>
  <c r="F31" i="1"/>
  <c r="F127" i="1"/>
  <c r="F83" i="1"/>
  <c r="F152" i="1"/>
  <c r="F61" i="1"/>
  <c r="F54" i="1"/>
  <c r="F44" i="1"/>
  <c r="F63" i="1"/>
  <c r="F135" i="1"/>
  <c r="F171" i="1"/>
  <c r="F56" i="1"/>
  <c r="F160" i="1"/>
  <c r="F105" i="1"/>
  <c r="F154" i="1"/>
  <c r="F99" i="1"/>
  <c r="F84" i="1"/>
  <c r="F69" i="1"/>
  <c r="F78" i="1"/>
  <c r="F52" i="1"/>
  <c r="F71" i="1"/>
  <c r="F151" i="1"/>
  <c r="G24" i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F108" i="1"/>
  <c r="F148" i="1"/>
  <c r="F23" i="1"/>
  <c r="F114" i="1"/>
  <c r="F92" i="1"/>
  <c r="F62" i="1"/>
  <c r="F88" i="1"/>
  <c r="F50" i="1"/>
  <c r="F141" i="1"/>
  <c r="F146" i="1"/>
  <c r="F124" i="1"/>
  <c r="F157" i="1"/>
  <c r="F94" i="1"/>
  <c r="F55" i="1"/>
  <c r="F119" i="1"/>
  <c r="F41" i="1"/>
  <c r="F140" i="1"/>
  <c r="F77" i="1"/>
  <c r="F110" i="1"/>
  <c r="F93" i="1"/>
  <c r="F162" i="1"/>
  <c r="F136" i="1"/>
  <c r="F107" i="1"/>
  <c r="F76" i="1"/>
  <c r="F156" i="1"/>
  <c r="F46" i="1"/>
  <c r="F126" i="1"/>
  <c r="F35" i="1"/>
  <c r="F163" i="1"/>
  <c r="F48" i="1"/>
  <c r="F112" i="1"/>
  <c r="F33" i="1"/>
  <c r="F97" i="1"/>
  <c r="F161" i="1"/>
  <c r="F74" i="1"/>
  <c r="F138" i="1"/>
  <c r="F51" i="1"/>
  <c r="F132" i="1"/>
  <c r="F53" i="1"/>
  <c r="F117" i="1"/>
  <c r="F38" i="1"/>
  <c r="F102" i="1"/>
  <c r="F166" i="1"/>
  <c r="F144" i="1"/>
  <c r="F75" i="1"/>
  <c r="F80" i="1"/>
  <c r="F65" i="1"/>
  <c r="F129" i="1"/>
  <c r="F42" i="1"/>
  <c r="F106" i="1"/>
  <c r="F147" i="1"/>
  <c r="F100" i="1"/>
  <c r="F164" i="1"/>
  <c r="F85" i="1"/>
  <c r="F149" i="1"/>
  <c r="F70" i="1"/>
  <c r="F134" i="1"/>
  <c r="I23" i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24" i="3" l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56" i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</calcChain>
</file>

<file path=xl/sharedStrings.xml><?xml version="1.0" encoding="utf-8"?>
<sst xmlns="http://schemas.openxmlformats.org/spreadsheetml/2006/main" count="43" uniqueCount="18">
  <si>
    <t>Here, we create a deterministic time series</t>
  </si>
  <si>
    <t>It is a sine curve with linear trend.</t>
  </si>
  <si>
    <t>Date</t>
  </si>
  <si>
    <t>Start parameter</t>
  </si>
  <si>
    <t>Inner sine paramaters</t>
  </si>
  <si>
    <t>Depending on the parameters a straight line may interszsect several prices.</t>
  </si>
  <si>
    <t xml:space="preserve">This means, if we use only one price as state (signal) then we may not exactly learn what to do. </t>
  </si>
  <si>
    <t>However, if we use a price difference or another (close by) price in addition, an RL algorithm should make the optimal buy/sell decisions.</t>
  </si>
  <si>
    <t>Return</t>
  </si>
  <si>
    <t>Constant</t>
  </si>
  <si>
    <t>Price</t>
  </si>
  <si>
    <t>Optimal Decision</t>
  </si>
  <si>
    <t>Opt. Profit</t>
  </si>
  <si>
    <t>The time series does start here</t>
  </si>
  <si>
    <t>Sine 1</t>
  </si>
  <si>
    <t>Sine 2</t>
  </si>
  <si>
    <t>Sine 3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</si>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</sst>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\ 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0" fillId="0" borderId="0" xfId="0" applyNumberFormat="1"/>
    <xf numFmtId="2" fontId="0" fillId="0" borderId="0" xfId="0" applyNumberFormat="1"/>
    <xf numFmtId="1" fontId="0" fillId="2" borderId="1" xfId="0" applyNumberFormat="1" applyFill="1" applyBorder="1"/>
    <xf numFmtId="0" fontId="0" fillId="0" borderId="1" xfId="0" applyBorder="1" applyAlignment="1">
      <alignment horizontal="right"/>
    </xf>
    <xf numFmtId="165" fontId="0" fillId="2" borderId="1" xfId="1" applyNumberFormat="1" applyFont="1" applyFill="1" applyBorder="1"/>
    <xf numFmtId="0" fontId="2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'Determ. Sine w. Trend'!$F$21</c:f>
              <c:strCache>
                <c:ptCount val="1"/>
                <c:pt idx="0">
                  <c:v>Return</c:v>
                </c:pt>
              </c:strCache>
            </c:strRef>
          </c:tx>
          <c:marker>
            <c:symbol val="none"/>
          </c:marker>
          <c:cat>
            <c:numRef>
              <c:f>'Determ. Sine w. Trend'!$B$22:$B$171</c:f>
              <c:numCache>
                <c:formatCode>0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'Determ. Sine w. Trend'!$F$22:$F$171</c:f>
              <c:numCache>
                <c:formatCode>0.0000\ %</c:formatCode>
                <c:ptCount val="150"/>
                <c:pt idx="0">
                  <c:v>2.0039358209350176E-2</c:v>
                </c:pt>
                <c:pt idx="1">
                  <c:v>5.7570995809354012E-3</c:v>
                </c:pt>
                <c:pt idx="2">
                  <c:v>-5.630299612030697E-3</c:v>
                </c:pt>
                <c:pt idx="3">
                  <c:v>1.9019989289717928E-2</c:v>
                </c:pt>
                <c:pt idx="4">
                  <c:v>2.7543179964878241E-2</c:v>
                </c:pt>
                <c:pt idx="5">
                  <c:v>1.2545301671423958E-2</c:v>
                </c:pt>
                <c:pt idx="6">
                  <c:v>1.6617350629324554E-2</c:v>
                </c:pt>
                <c:pt idx="7">
                  <c:v>1.363865819774787E-2</c:v>
                </c:pt>
                <c:pt idx="8">
                  <c:v>-2.3644714732044044E-3</c:v>
                </c:pt>
                <c:pt idx="9">
                  <c:v>1.4857798989115083E-2</c:v>
                </c:pt>
                <c:pt idx="10">
                  <c:v>3.3943176827865788E-2</c:v>
                </c:pt>
                <c:pt idx="11">
                  <c:v>1.7691747768024693E-2</c:v>
                </c:pt>
                <c:pt idx="12">
                  <c:v>1.1769117934457313E-2</c:v>
                </c:pt>
                <c:pt idx="13">
                  <c:v>1.7717319200439466E-2</c:v>
                </c:pt>
                <c:pt idx="14">
                  <c:v>4.6185782119481837E-3</c:v>
                </c:pt>
                <c:pt idx="15">
                  <c:v>1.0748938244726419E-2</c:v>
                </c:pt>
                <c:pt idx="16">
                  <c:v>3.5732530536186621E-2</c:v>
                </c:pt>
                <c:pt idx="17">
                  <c:v>2.5544943324907324E-2</c:v>
                </c:pt>
                <c:pt idx="18">
                  <c:v>8.4167866398820127E-3</c:v>
                </c:pt>
                <c:pt idx="19">
                  <c:v>1.6891915197103678E-2</c:v>
                </c:pt>
                <c:pt idx="20">
                  <c:v>1.2956515698987522E-2</c:v>
                </c:pt>
                <c:pt idx="21">
                  <c:v>9.3667771300150124E-3</c:v>
                </c:pt>
                <c:pt idx="22">
                  <c:v>3.2847941942007325E-2</c:v>
                </c:pt>
                <c:pt idx="23">
                  <c:v>3.3193538386409975E-2</c:v>
                </c:pt>
                <c:pt idx="24">
                  <c:v>8.6624624302670886E-3</c:v>
                </c:pt>
                <c:pt idx="25">
                  <c:v>1.2133932870633824E-2</c:v>
                </c:pt>
                <c:pt idx="26">
                  <c:v>1.9518239209675929E-2</c:v>
                </c:pt>
                <c:pt idx="27">
                  <c:v>1.1987038490617278E-2</c:v>
                </c:pt>
                <c:pt idx="28">
                  <c:v>2.7172934339097787E-2</c:v>
                </c:pt>
                <c:pt idx="29">
                  <c:v>3.7643003607755951E-2</c:v>
                </c:pt>
                <c:pt idx="30">
                  <c:v>1.2798387580832002E-2</c:v>
                </c:pt>
                <c:pt idx="31">
                  <c:v>6.0113010607541996E-3</c:v>
                </c:pt>
                <c:pt idx="32">
                  <c:v>2.1787343866864952E-2</c:v>
                </c:pt>
                <c:pt idx="33">
                  <c:v>1.7877113627496988E-2</c:v>
                </c:pt>
                <c:pt idx="34">
                  <c:v>2.1653663261993961E-2</c:v>
                </c:pt>
                <c:pt idx="35">
                  <c:v>3.714252365411385E-2</c:v>
                </c:pt>
                <c:pt idx="36">
                  <c:v>1.914712307652219E-2</c:v>
                </c:pt>
                <c:pt idx="37">
                  <c:v>1.4998020557055926E-3</c:v>
                </c:pt>
                <c:pt idx="38">
                  <c:v>1.8978129596620957E-2</c:v>
                </c:pt>
                <c:pt idx="39">
                  <c:v>2.4606156827485688E-2</c:v>
                </c:pt>
                <c:pt idx="40">
                  <c:v>1.8944927288212572E-2</c:v>
                </c:pt>
                <c:pt idx="41">
                  <c:v>3.1960315898297391E-2</c:v>
                </c:pt>
                <c:pt idx="42">
                  <c:v>2.4805712033649632E-2</c:v>
                </c:pt>
                <c:pt idx="43">
                  <c:v>6.2188201225362762E-4</c:v>
                </c:pt>
                <c:pt idx="44">
                  <c:v>1.2380070569009442E-2</c:v>
                </c:pt>
                <c:pt idx="45">
                  <c:v>2.9136760489710499E-2</c:v>
                </c:pt>
                <c:pt idx="46">
                  <c:v>2.0200726122485906E-2</c:v>
                </c:pt>
                <c:pt idx="47">
                  <c:v>2.4257245224145164E-2</c:v>
                </c:pt>
                <c:pt idx="48">
                  <c:v>2.6957686863646246E-2</c:v>
                </c:pt>
                <c:pt idx="49">
                  <c:v>3.5301124542715693E-3</c:v>
                </c:pt>
                <c:pt idx="50">
                  <c:v>4.7753879723969241E-3</c:v>
                </c:pt>
                <c:pt idx="51">
                  <c:v>2.9204322716234105E-2</c:v>
                </c:pt>
                <c:pt idx="52">
                  <c:v>2.4557525287447167E-2</c:v>
                </c:pt>
                <c:pt idx="53">
                  <c:v>1.7116256681556696E-2</c:v>
                </c:pt>
                <c:pt idx="54">
                  <c:v>2.4158873217601427E-2</c:v>
                </c:pt>
                <c:pt idx="55">
                  <c:v>8.4504345912222081E-3</c:v>
                </c:pt>
                <c:pt idx="56">
                  <c:v>-8.0658482179264863E-4</c:v>
                </c:pt>
                <c:pt idx="57">
                  <c:v>2.4359179812002463E-2</c:v>
                </c:pt>
                <c:pt idx="58">
                  <c:v>2.9543916446291972E-2</c:v>
                </c:pt>
                <c:pt idx="59">
                  <c:v>1.316673103760928E-2</c:v>
                </c:pt>
                <c:pt idx="60">
                  <c:v>1.7014067770482671E-2</c:v>
                </c:pt>
                <c:pt idx="61">
                  <c:v>1.2510183868001233E-2</c:v>
                </c:pt>
                <c:pt idx="62">
                  <c:v>-2.4349273327780238E-3</c:v>
                </c:pt>
                <c:pt idx="63">
                  <c:v>1.6198577280603293E-2</c:v>
                </c:pt>
                <c:pt idx="64">
                  <c:v>3.2230074314592974E-2</c:v>
                </c:pt>
                <c:pt idx="65">
                  <c:v>1.3425608438841299E-2</c:v>
                </c:pt>
                <c:pt idx="66">
                  <c:v>7.9368289148400665E-3</c:v>
                </c:pt>
                <c:pt idx="67">
                  <c:v>1.3074477092468575E-2</c:v>
                </c:pt>
                <c:pt idx="68">
                  <c:v>-1.1467926817455149E-4</c:v>
                </c:pt>
                <c:pt idx="69">
                  <c:v>7.6817955990718095E-3</c:v>
                </c:pt>
                <c:pt idx="70">
                  <c:v>3.0594694361361308E-2</c:v>
                </c:pt>
                <c:pt idx="71">
                  <c:v>1.6878301022701762E-2</c:v>
                </c:pt>
                <c:pt idx="72">
                  <c:v>9.9239892840673888E-5</c:v>
                </c:pt>
                <c:pt idx="73">
                  <c:v>8.9836887673227211E-3</c:v>
                </c:pt>
                <c:pt idx="74">
                  <c:v>4.2607935787858219E-3</c:v>
                </c:pt>
                <c:pt idx="75">
                  <c:v>1.8363996862813363E-3</c:v>
                </c:pt>
                <c:pt idx="76">
                  <c:v>2.448803348604512E-2</c:v>
                </c:pt>
                <c:pt idx="77">
                  <c:v>2.0986821016007112E-2</c:v>
                </c:pt>
                <c:pt idx="78">
                  <c:v>-3.9551614007444242E-3</c:v>
                </c:pt>
                <c:pt idx="79">
                  <c:v>1.1290364064469142E-3</c:v>
                </c:pt>
                <c:pt idx="80">
                  <c:v>7.8184409314428268E-3</c:v>
                </c:pt>
                <c:pt idx="81">
                  <c:v>4.3888183989046307E-4</c:v>
                </c:pt>
                <c:pt idx="82">
                  <c:v>1.5752165957861292E-2</c:v>
                </c:pt>
                <c:pt idx="83">
                  <c:v>2.2892207785638049E-2</c:v>
                </c:pt>
                <c:pt idx="84">
                  <c:v>-3.4099248056456873E-3</c:v>
                </c:pt>
                <c:pt idx="85">
                  <c:v>-7.8972947711428518E-3</c:v>
                </c:pt>
                <c:pt idx="86">
                  <c:v>8.0607230807367425E-3</c:v>
                </c:pt>
                <c:pt idx="87">
                  <c:v>3.2642601331334389E-3</c:v>
                </c:pt>
                <c:pt idx="88">
                  <c:v>7.4409846511530034E-3</c:v>
                </c:pt>
                <c:pt idx="89">
                  <c:v>2.0763641321678045E-2</c:v>
                </c:pt>
                <c:pt idx="90">
                  <c:v>5.0876375788305034E-4</c:v>
                </c:pt>
                <c:pt idx="91">
                  <c:v>-1.4922111132450554E-2</c:v>
                </c:pt>
                <c:pt idx="92">
                  <c:v>4.0504985522891489E-3</c:v>
                </c:pt>
                <c:pt idx="93">
                  <c:v>8.2413810959368634E-3</c:v>
                </c:pt>
                <c:pt idx="94">
                  <c:v>2.4900957063963688E-3</c:v>
                </c:pt>
                <c:pt idx="95">
                  <c:v>1.4680120120285894E-2</c:v>
                </c:pt>
                <c:pt idx="96">
                  <c:v>5.1393321789932134E-3</c:v>
                </c:pt>
                <c:pt idx="97">
                  <c:v>-1.7577124121640253E-2</c:v>
                </c:pt>
                <c:pt idx="98">
                  <c:v>-3.1141109119707869E-3</c:v>
                </c:pt>
                <c:pt idx="99">
                  <c:v>1.2440527649345366E-2</c:v>
                </c:pt>
                <c:pt idx="100">
                  <c:v>2.4359699364498175E-3</c:v>
                </c:pt>
                <c:pt idx="101">
                  <c:v>6.6423847276822507E-3</c:v>
                </c:pt>
                <c:pt idx="102">
                  <c:v>7.6368735482707723E-3</c:v>
                </c:pt>
                <c:pt idx="103">
                  <c:v>-1.5326076677425667E-2</c:v>
                </c:pt>
                <c:pt idx="104">
                  <c:v>-1.0752835331288768E-2</c:v>
                </c:pt>
                <c:pt idx="105">
                  <c:v>1.3443203229249434E-2</c:v>
                </c:pt>
                <c:pt idx="106">
                  <c:v>6.7616534082751336E-3</c:v>
                </c:pt>
                <c:pt idx="107">
                  <c:v>-2.9304680200802069E-4</c:v>
                </c:pt>
                <c:pt idx="108">
                  <c:v>6.3002759802521947E-3</c:v>
                </c:pt>
                <c:pt idx="109">
                  <c:v>-9.6705053898398143E-3</c:v>
                </c:pt>
                <c:pt idx="110">
                  <c:v>-1.5781672545593289E-2</c:v>
                </c:pt>
                <c:pt idx="111">
                  <c:v>1.0471258417915902E-2</c:v>
                </c:pt>
                <c:pt idx="112">
                  <c:v>1.3162979806291124E-2</c:v>
                </c:pt>
                <c:pt idx="113">
                  <c:v>-3.3678398349481341E-3</c:v>
                </c:pt>
                <c:pt idx="114">
                  <c:v>1.3711608690770687E-3</c:v>
                </c:pt>
                <c:pt idx="115">
                  <c:v>-3.4430760381791315E-3</c:v>
                </c:pt>
                <c:pt idx="116">
                  <c:v>-1.6084937754006511E-2</c:v>
                </c:pt>
                <c:pt idx="117">
                  <c:v>4.7620428145737984E-3</c:v>
                </c:pt>
                <c:pt idx="118">
                  <c:v>1.8612878074842628E-2</c:v>
                </c:pt>
                <c:pt idx="119">
                  <c:v>-1.3523324258497005E-3</c:v>
                </c:pt>
                <c:pt idx="120">
                  <c:v>-5.0588407447558301E-3</c:v>
                </c:pt>
                <c:pt idx="121">
                  <c:v>4.8993500942540007E-4</c:v>
                </c:pt>
                <c:pt idx="122">
                  <c:v>-1.1460964604395841E-2</c:v>
                </c:pt>
                <c:pt idx="123">
                  <c:v>-9.8162739973400685E-4</c:v>
                </c:pt>
                <c:pt idx="124">
                  <c:v>2.0740562797620841E-2</c:v>
                </c:pt>
                <c:pt idx="125">
                  <c:v>4.9036586287104778E-3</c:v>
                </c:pt>
                <c:pt idx="126">
                  <c:v>-9.991435871394715E-3</c:v>
                </c:pt>
                <c:pt idx="127">
                  <c:v>5.2853310493893892E-4</c:v>
                </c:pt>
                <c:pt idx="128">
                  <c:v>-3.7138687696084468E-3</c:v>
                </c:pt>
                <c:pt idx="129">
                  <c:v>-3.8181728624772943E-3</c:v>
                </c:pt>
                <c:pt idx="130">
                  <c:v>1.890050278400358E-2</c:v>
                </c:pt>
                <c:pt idx="131">
                  <c:v>1.2848824678196022E-2</c:v>
                </c:pt>
                <c:pt idx="132">
                  <c:v>-1.0888626465526552E-2</c:v>
                </c:pt>
                <c:pt idx="133">
                  <c:v>-2.9475476341157235E-3</c:v>
                </c:pt>
                <c:pt idx="134">
                  <c:v>4.1502091901566372E-3</c:v>
                </c:pt>
                <c:pt idx="135">
                  <c:v>-1.9149061682950004E-3</c:v>
                </c:pt>
                <c:pt idx="136">
                  <c:v>1.4447306806077819E-2</c:v>
                </c:pt>
                <c:pt idx="137">
                  <c:v>1.936635174081474E-2</c:v>
                </c:pt>
                <c:pt idx="138">
                  <c:v>-6.8436647398836068E-3</c:v>
                </c:pt>
                <c:pt idx="139">
                  <c:v>-7.7743195439411491E-3</c:v>
                </c:pt>
                <c:pt idx="140">
                  <c:v>9.2591247234685321E-3</c:v>
                </c:pt>
                <c:pt idx="141">
                  <c:v>4.5945939380589952E-3</c:v>
                </c:pt>
                <c:pt idx="142">
                  <c:v>1.0093032834538461E-2</c:v>
                </c:pt>
                <c:pt idx="143">
                  <c:v>2.2154539506333538E-2</c:v>
                </c:pt>
                <c:pt idx="144">
                  <c:v>9.7554975442697665E-4</c:v>
                </c:pt>
                <c:pt idx="145">
                  <c:v>-1.1018061622588617E-2</c:v>
                </c:pt>
                <c:pt idx="146">
                  <c:v>1.0139391331631893E-2</c:v>
                </c:pt>
                <c:pt idx="147">
                  <c:v>1.363325899577985E-2</c:v>
                </c:pt>
                <c:pt idx="148">
                  <c:v>8.6396671047652435E-3</c:v>
                </c:pt>
                <c:pt idx="149">
                  <c:v>2.0728550483535214E-2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7-4376-896E-90EE5771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937008"/>
        <c:axId val="1690940336"/>
      </c:lineChart>
      <c:catAx>
        <c:axId val="169093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40336"/>
        <c:crosses val="autoZero"/>
        <c:auto val="1"/>
        <c:lblAlgn val="ctr"/>
        <c:lblOffset val="100"/>
        <c:noMultiLvlLbl val="1"/>
      </c:catAx>
      <c:valAx>
        <c:axId val="16909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</a:t>
                </a:r>
              </a:p>
            </c:rich>
          </c:tx>
          <c:overlay val="0"/>
        </c:title>
        <c:numFmt formatCode="0.000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37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'Determ. Sine w. Trend'!$G$21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numRef>
              <c:f>'Determ. Sine w. Trend'!$B$22:$B$171</c:f>
              <c:numCache>
                <c:formatCode>0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'Determ. Sine w. Trend'!$G$22:$G$171</c:f>
              <c:numCache>
                <c:formatCode>General</c:formatCode>
                <c:ptCount val="150"/>
                <c:pt idx="0">
                  <c:v>1</c:v>
                </c:pt>
                <c:pt idx="1">
                  <c:v>1.2377026264271347</c:v>
                </c:pt>
                <c:pt idx="2">
                  <c:v>1.5797487384829123</c:v>
                </c:pt>
                <c:pt idx="3">
                  <c:v>2.0766848657851327</c:v>
                </c:pt>
                <c:pt idx="4">
                  <c:v>2.8082474346335733</c:v>
                </c:pt>
                <c:pt idx="5">
                  <c:v>3.9018304954211001</c:v>
                </c:pt>
                <c:pt idx="6">
                  <c:v>5.5637740894189678</c:v>
                </c:pt>
                <c:pt idx="7">
                  <c:v>8.1330091013299235</c:v>
                </c:pt>
                <c:pt idx="8">
                  <c:v>12.174139784683103</c:v>
                </c:pt>
                <c:pt idx="9">
                  <c:v>18.640874809866283</c:v>
                </c:pt>
                <c:pt idx="10">
                  <c:v>29.166304468756387</c:v>
                </c:pt>
                <c:pt idx="11">
                  <c:v>46.584288538885268</c:v>
                </c:pt>
                <c:pt idx="12">
                  <c:v>75.876164200999824</c:v>
                </c:pt>
                <c:pt idx="13">
                  <c:v>125.90774384312972</c:v>
                </c:pt>
                <c:pt idx="14">
                  <c:v>212.64828868214775</c:v>
                </c:pt>
                <c:pt idx="15">
                  <c:v>365.19283378764646</c:v>
                </c:pt>
                <c:pt idx="16">
                  <c:v>637.13116493027906</c:v>
                </c:pt>
                <c:pt idx="17">
                  <c:v>1128.1929247002367</c:v>
                </c:pt>
                <c:pt idx="18">
                  <c:v>2025.7850433053111</c:v>
                </c:pt>
                <c:pt idx="19">
                  <c:v>3685.2910699712947</c:v>
                </c:pt>
                <c:pt idx="20">
                  <c:v>6786.3565759237872</c:v>
                </c:pt>
                <c:pt idx="21">
                  <c:v>12638.93917458109</c:v>
                </c:pt>
                <c:pt idx="22">
                  <c:v>23785.950250346879</c:v>
                </c:pt>
                <c:pt idx="23">
                  <c:v>45195.694588272454</c:v>
                </c:pt>
                <c:pt idx="24">
                  <c:v>86631.247889899969</c:v>
                </c:pt>
                <c:pt idx="25">
                  <c:v>167374.95698940253</c:v>
                </c:pt>
                <c:pt idx="26">
                  <c:v>325675.51321853424</c:v>
                </c:pt>
                <c:pt idx="27">
                  <c:v>637677.82018972316</c:v>
                </c:pt>
                <c:pt idx="28">
                  <c:v>1255405.9536180079</c:v>
                </c:pt>
                <c:pt idx="29">
                  <c:v>2483022.9973476101</c:v>
                </c:pt>
                <c:pt idx="30">
                  <c:v>4929917.3396389503</c:v>
                </c:pt>
                <c:pt idx="31">
                  <c:v>9817725.0419189371</c:v>
                </c:pt>
                <c:pt idx="32">
                  <c:v>19595009.348103505</c:v>
                </c:pt>
                <c:pt idx="33">
                  <c:v>39164743.955350854</c:v>
                </c:pt>
                <c:pt idx="34">
                  <c:v>78327205.398430556</c:v>
                </c:pt>
                <c:pt idx="35">
                  <c:v>156621012.31471181</c:v>
                </c:pt>
                <c:pt idx="36">
                  <c:v>312867133.64853722</c:v>
                </c:pt>
                <c:pt idx="37">
                  <c:v>623870581.04306257</c:v>
                </c:pt>
                <c:pt idx="38">
                  <c:v>1240809813.9479537</c:v>
                </c:pt>
                <c:pt idx="39">
                  <c:v>2459476529.4636617</c:v>
                </c:pt>
                <c:pt idx="40">
                  <c:v>4854631920.8823738</c:v>
                </c:pt>
                <c:pt idx="41">
                  <c:v>9534414545.1918793</c:v>
                </c:pt>
                <c:pt idx="42">
                  <c:v>18616670867.258503</c:v>
                </c:pt>
                <c:pt idx="43">
                  <c:v>36109741382.767403</c:v>
                </c:pt>
                <c:pt idx="44">
                  <c:v>69518890122.78508</c:v>
                </c:pt>
                <c:pt idx="45">
                  <c:v>132732238027.21085</c:v>
                </c:pt>
                <c:pt idx="46">
                  <c:v>251119924028.8439</c:v>
                </c:pt>
                <c:pt idx="47">
                  <c:v>470381011509.84955</c:v>
                </c:pt>
                <c:pt idx="48">
                  <c:v>871588017980.38953</c:v>
                </c:pt>
                <c:pt idx="49">
                  <c:v>1596211880742.1587</c:v>
                </c:pt>
                <c:pt idx="50">
                  <c:v>2886743446056.2983</c:v>
                </c:pt>
                <c:pt idx="51">
                  <c:v>5150862302431.3301</c:v>
                </c:pt>
                <c:pt idx="52">
                  <c:v>9059752334242.832</c:v>
                </c:pt>
                <c:pt idx="53">
                  <c:v>15693587868501.9</c:v>
                </c:pt>
                <c:pt idx="54">
                  <c:v>26748320116634.875</c:v>
                </c:pt>
                <c:pt idx="55">
                  <c:v>44815825497017.406</c:v>
                </c:pt>
                <c:pt idx="56">
                  <c:v>73741527752038.281</c:v>
                </c:pt>
                <c:pt idx="57">
                  <c:v>119046424134156.09</c:v>
                </c:pt>
                <c:pt idx="58">
                  <c:v>188370805623718.56</c:v>
                </c:pt>
                <c:pt idx="59">
                  <c:v>291853331757265.94</c:v>
                </c:pt>
                <c:pt idx="60">
                  <c:v>442304124648801.44</c:v>
                </c:pt>
                <c:pt idx="61">
                  <c:v>654973950482703.25</c:v>
                </c:pt>
                <c:pt idx="62">
                  <c:v>946682740863122.38</c:v>
                </c:pt>
                <c:pt idx="63">
                  <c:v>1334078732608254.5</c:v>
                </c:pt>
                <c:pt idx="64">
                  <c:v>1830888371148963.8</c:v>
                </c:pt>
                <c:pt idx="65">
                  <c:v>2444214279742112.5</c:v>
                </c:pt>
                <c:pt idx="66">
                  <c:v>3170246992280165.5</c:v>
                </c:pt>
                <c:pt idx="67">
                  <c:v>3990134207688754.5</c:v>
                </c:pt>
                <c:pt idx="68">
                  <c:v>4867100317117594</c:v>
                </c:pt>
                <c:pt idx="69">
                  <c:v>5746080469855869</c:v>
                </c:pt>
                <c:pt idx="70">
                  <c:v>6556967392074574</c:v>
                </c:pt>
                <c:pt idx="71">
                  <c:v>7221961821322397</c:v>
                </c:pt>
                <c:pt idx="72">
                  <c:v>7666500418561697</c:v>
                </c:pt>
                <c:pt idx="73">
                  <c:v>7832027643002967</c:v>
                </c:pt>
                <c:pt idx="74">
                  <c:v>7687868938297693</c:v>
                </c:pt>
                <c:pt idx="75">
                  <c:v>7239096174241066</c:v>
                </c:pt>
                <c:pt idx="76">
                  <c:v>6527865155136285</c:v>
                </c:pt>
                <c:pt idx="77">
                  <c:v>5627242577578283</c:v>
                </c:pt>
                <c:pt idx="78">
                  <c:v>4628618464593506</c:v>
                </c:pt>
                <c:pt idx="79">
                  <c:v>3625712186695198.5</c:v>
                </c:pt>
                <c:pt idx="80">
                  <c:v>2699193698874995.5</c:v>
                </c:pt>
                <c:pt idx="81">
                  <c:v>1905635306523013</c:v>
                </c:pt>
                <c:pt idx="82">
                  <c:v>1272992610606894.3</c:v>
                </c:pt>
                <c:pt idx="83">
                  <c:v>802697000324246.88</c:v>
                </c:pt>
                <c:pt idx="84">
                  <c:v>476556631998286.63</c:v>
                </c:pt>
                <c:pt idx="85">
                  <c:v>265670579951302.97</c:v>
                </c:pt>
                <c:pt idx="86">
                  <c:v>138672804238002.17</c:v>
                </c:pt>
                <c:pt idx="87">
                  <c:v>67565646459805.922</c:v>
                </c:pt>
                <c:pt idx="88">
                  <c:v>30628112450781.348</c:v>
                </c:pt>
                <c:pt idx="89">
                  <c:v>12871825738732.092</c:v>
                </c:pt>
                <c:pt idx="90">
                  <c:v>4996097589649.2646</c:v>
                </c:pt>
                <c:pt idx="91">
                  <c:v>1783613124326.2214</c:v>
                </c:pt>
                <c:pt idx="92">
                  <c:v>583043631270.78552</c:v>
                </c:pt>
                <c:pt idx="93">
                  <c:v>173661709405.87131</c:v>
                </c:pt>
                <c:pt idx="94">
                  <c:v>46878526496.470131</c:v>
                </c:pt>
                <c:pt idx="95">
                  <c:v>11400740667.582706</c:v>
                </c:pt>
                <c:pt idx="96">
                  <c:v>2481531874.3535943</c:v>
                </c:pt>
                <c:pt idx="97">
                  <c:v>479884220.82494915</c:v>
                </c:pt>
                <c:pt idx="98">
                  <c:v>81767868.95722647</c:v>
                </c:pt>
                <c:pt idx="99">
                  <c:v>12161057.062753908</c:v>
                </c:pt>
                <c:pt idx="100">
                  <c:v>1561774.3599184486</c:v>
                </c:pt>
                <c:pt idx="101">
                  <c:v>171039.57975257121</c:v>
                </c:pt>
                <c:pt idx="102">
                  <c:v>15741.241067647927</c:v>
                </c:pt>
                <c:pt idx="103">
                  <c:v>1196.3633051234137</c:v>
                </c:pt>
                <c:pt idx="104">
                  <c:v>73.515499953934011</c:v>
                </c:pt>
                <c:pt idx="105">
                  <c:v>3.5579977347457876</c:v>
                </c:pt>
                <c:pt idx="106">
                  <c:v>0.13118006550232447</c:v>
                </c:pt>
                <c:pt idx="107">
                  <c:v>3.5262535412907744E-3</c:v>
                </c:pt>
                <c:pt idx="108">
                  <c:v>6.5058485371961779E-5</c:v>
                </c:pt>
                <c:pt idx="109">
                  <c:v>7.5394639619742247E-7</c:v>
                </c:pt>
                <c:pt idx="110">
                  <c:v>4.7566450741720573E-9</c:v>
                </c:pt>
                <c:pt idx="111">
                  <c:v>1.2457359973325213E-11</c:v>
                </c:pt>
                <c:pt idx="112">
                  <c:v>6.5336009383147716E-15</c:v>
                </c:pt>
                <c:pt idx="113">
                  <c:v>1.8923706132904767E-19</c:v>
                </c:pt>
                <c:pt idx="114">
                  <c:v>2.1444164195998739E-22</c:v>
                </c:pt>
                <c:pt idx="115">
                  <c:v>8.224675788011518E-25</c:v>
                </c:pt>
                <c:pt idx="116">
                  <c:v>6.6876834871382651E-27</c:v>
                </c:pt>
                <c:pt idx="117">
                  <c:v>9.3720344634215946E-29</c:v>
                </c:pt>
                <c:pt idx="118">
                  <c:v>2.0125385025468688E-30</c:v>
                </c:pt>
                <c:pt idx="119">
                  <c:v>6.1381016649958554E-32</c:v>
                </c:pt>
                <c:pt idx="120">
                  <c:v>2.5212697808110231E-33</c:v>
                </c:pt>
                <c:pt idx="121">
                  <c:v>1.3409682035378878E-34</c:v>
                </c:pt>
                <c:pt idx="122">
                  <c:v>8.9591994603866604E-36</c:v>
                </c:pt>
                <c:pt idx="123">
                  <c:v>7.3402295913283884E-37</c:v>
                </c:pt>
                <c:pt idx="124">
                  <c:v>7.2313258370525024E-38</c:v>
                </c:pt>
                <c:pt idx="125">
                  <c:v>8.4277735927903573E-39</c:v>
                </c:pt>
                <c:pt idx="126">
                  <c:v>1.1460734080718229E-39</c:v>
                </c:pt>
                <c:pt idx="127">
                  <c:v>1.797183591180549E-40</c:v>
                </c:pt>
                <c:pt idx="128">
                  <c:v>3.2167025886563684E-41</c:v>
                </c:pt>
                <c:pt idx="129">
                  <c:v>6.5129444563945519E-42</c:v>
                </c:pt>
                <c:pt idx="130">
                  <c:v>1.4799722710682087E-42</c:v>
                </c:pt>
                <c:pt idx="131">
                  <c:v>3.7478016703104402E-43</c:v>
                </c:pt>
                <c:pt idx="132">
                  <c:v>1.0509897530056646E-43</c:v>
                </c:pt>
                <c:pt idx="133">
                  <c:v>3.2451749905389776E-44</c:v>
                </c:pt>
                <c:pt idx="134">
                  <c:v>1.097595887538027E-44</c:v>
                </c:pt>
                <c:pt idx="135">
                  <c:v>4.0472022186941073E-45</c:v>
                </c:pt>
                <c:pt idx="136">
                  <c:v>1.619903498942989E-45</c:v>
                </c:pt>
                <c:pt idx="137">
                  <c:v>7.0098318683293005E-46</c:v>
                </c:pt>
                <c:pt idx="138">
                  <c:v>3.2674069434412795E-46</c:v>
                </c:pt>
                <c:pt idx="139">
                  <c:v>1.6348735853110362E-46</c:v>
                </c:pt>
                <c:pt idx="140">
                  <c:v>8.7530775450954535E-47</c:v>
                </c:pt>
                <c:pt idx="141">
                  <c:v>4.9995897354675633E-47</c:v>
                </c:pt>
                <c:pt idx="142">
                  <c:v>3.0379995828914918E-47</c:v>
                </c:pt>
                <c:pt idx="143">
                  <c:v>1.9587394158271008E-47</c:v>
                </c:pt>
                <c:pt idx="144">
                  <c:v>1.3366661734457969E-47</c:v>
                </c:pt>
                <c:pt idx="145">
                  <c:v>9.6318092866678768E-48</c:v>
                </c:pt>
                <c:pt idx="146">
                  <c:v>7.312513674673543E-48</c:v>
                </c:pt>
                <c:pt idx="147">
                  <c:v>5.8369205841051875E-48</c:v>
                </c:pt>
                <c:pt idx="148">
                  <c:v>4.8886427033606443E-48</c:v>
                </c:pt>
                <c:pt idx="149">
                  <c:v>4.2879556437502371E-48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7-4376-896E-90EE5771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937008"/>
        <c:axId val="1690940336"/>
      </c:lineChart>
      <c:catAx>
        <c:axId val="16909370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40336"/>
        <c:crosses val="autoZero"/>
        <c:auto val="1"/>
        <c:lblAlgn val="ctr"/>
        <c:lblOffset val="100"/>
        <c:noMultiLvlLbl val="1"/>
      </c:catAx>
      <c:valAx>
        <c:axId val="16909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37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'Determ. Sine w. Trend'!$G$21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'Determ. Sine w. Trend'!$B$22:$B$171</c:f>
              <c:numCache>
                <c:formatCode>0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'Determ. Sine w. Trend'!$F$24:$F$173</c:f>
              <c:numCache>
                <c:formatCode>0.0000\ %</c:formatCode>
                <c:ptCount val="150"/>
                <c:pt idx="0">
                  <c:v>-5.630299612030697E-3</c:v>
                </c:pt>
                <c:pt idx="1">
                  <c:v>1.9019989289717928E-2</c:v>
                </c:pt>
                <c:pt idx="2">
                  <c:v>2.7543179964878241E-2</c:v>
                </c:pt>
                <c:pt idx="3">
                  <c:v>1.2545301671423958E-2</c:v>
                </c:pt>
                <c:pt idx="4">
                  <c:v>1.6617350629324554E-2</c:v>
                </c:pt>
                <c:pt idx="5">
                  <c:v>1.363865819774787E-2</c:v>
                </c:pt>
                <c:pt idx="6">
                  <c:v>-2.3644714732044044E-3</c:v>
                </c:pt>
                <c:pt idx="7">
                  <c:v>1.4857798989115083E-2</c:v>
                </c:pt>
                <c:pt idx="8">
                  <c:v>3.3943176827865788E-2</c:v>
                </c:pt>
                <c:pt idx="9">
                  <c:v>1.7691747768024693E-2</c:v>
                </c:pt>
                <c:pt idx="10">
                  <c:v>1.1769117934457313E-2</c:v>
                </c:pt>
                <c:pt idx="11">
                  <c:v>1.7717319200439466E-2</c:v>
                </c:pt>
                <c:pt idx="12">
                  <c:v>4.6185782119481837E-3</c:v>
                </c:pt>
                <c:pt idx="13">
                  <c:v>1.0748938244726419E-2</c:v>
                </c:pt>
                <c:pt idx="14">
                  <c:v>3.5732530536186621E-2</c:v>
                </c:pt>
                <c:pt idx="15">
                  <c:v>2.5544943324907324E-2</c:v>
                </c:pt>
                <c:pt idx="16">
                  <c:v>8.4167866398820127E-3</c:v>
                </c:pt>
                <c:pt idx="17">
                  <c:v>1.6891915197103678E-2</c:v>
                </c:pt>
                <c:pt idx="18">
                  <c:v>1.2956515698987522E-2</c:v>
                </c:pt>
                <c:pt idx="19">
                  <c:v>9.3667771300150124E-3</c:v>
                </c:pt>
                <c:pt idx="20">
                  <c:v>3.2847941942007325E-2</c:v>
                </c:pt>
                <c:pt idx="21">
                  <c:v>3.3193538386409975E-2</c:v>
                </c:pt>
                <c:pt idx="22">
                  <c:v>8.6624624302670886E-3</c:v>
                </c:pt>
                <c:pt idx="23">
                  <c:v>1.2133932870633824E-2</c:v>
                </c:pt>
                <c:pt idx="24">
                  <c:v>1.9518239209675929E-2</c:v>
                </c:pt>
                <c:pt idx="25">
                  <c:v>1.1987038490617278E-2</c:v>
                </c:pt>
                <c:pt idx="26">
                  <c:v>2.7172934339097787E-2</c:v>
                </c:pt>
                <c:pt idx="27">
                  <c:v>3.7643003607755951E-2</c:v>
                </c:pt>
                <c:pt idx="28">
                  <c:v>1.2798387580832002E-2</c:v>
                </c:pt>
                <c:pt idx="29">
                  <c:v>6.0113010607541996E-3</c:v>
                </c:pt>
                <c:pt idx="30">
                  <c:v>2.1787343866864952E-2</c:v>
                </c:pt>
                <c:pt idx="31">
                  <c:v>1.7877113627496988E-2</c:v>
                </c:pt>
                <c:pt idx="32">
                  <c:v>2.1653663261993961E-2</c:v>
                </c:pt>
                <c:pt idx="33">
                  <c:v>3.714252365411385E-2</c:v>
                </c:pt>
                <c:pt idx="34">
                  <c:v>1.914712307652219E-2</c:v>
                </c:pt>
                <c:pt idx="35">
                  <c:v>1.4998020557055926E-3</c:v>
                </c:pt>
                <c:pt idx="36">
                  <c:v>1.8978129596620957E-2</c:v>
                </c:pt>
                <c:pt idx="37">
                  <c:v>2.4606156827485688E-2</c:v>
                </c:pt>
                <c:pt idx="38">
                  <c:v>1.8944927288212572E-2</c:v>
                </c:pt>
                <c:pt idx="39">
                  <c:v>3.1960315898297391E-2</c:v>
                </c:pt>
                <c:pt idx="40">
                  <c:v>2.4805712033649632E-2</c:v>
                </c:pt>
                <c:pt idx="41">
                  <c:v>6.2188201225362762E-4</c:v>
                </c:pt>
                <c:pt idx="42">
                  <c:v>1.2380070569009442E-2</c:v>
                </c:pt>
                <c:pt idx="43">
                  <c:v>2.9136760489710499E-2</c:v>
                </c:pt>
                <c:pt idx="44">
                  <c:v>2.0200726122485906E-2</c:v>
                </c:pt>
                <c:pt idx="45">
                  <c:v>2.4257245224145164E-2</c:v>
                </c:pt>
                <c:pt idx="46">
                  <c:v>2.6957686863646246E-2</c:v>
                </c:pt>
                <c:pt idx="47">
                  <c:v>3.5301124542715693E-3</c:v>
                </c:pt>
                <c:pt idx="48">
                  <c:v>4.7753879723969241E-3</c:v>
                </c:pt>
                <c:pt idx="49">
                  <c:v>2.9204322716234105E-2</c:v>
                </c:pt>
                <c:pt idx="50">
                  <c:v>2.4557525287447167E-2</c:v>
                </c:pt>
                <c:pt idx="51">
                  <c:v>1.7116256681556696E-2</c:v>
                </c:pt>
                <c:pt idx="52">
                  <c:v>2.4158873217601427E-2</c:v>
                </c:pt>
                <c:pt idx="53">
                  <c:v>8.4504345912222081E-3</c:v>
                </c:pt>
                <c:pt idx="54">
                  <c:v>-8.0658482179264863E-4</c:v>
                </c:pt>
                <c:pt idx="55">
                  <c:v>2.4359179812002463E-2</c:v>
                </c:pt>
                <c:pt idx="56">
                  <c:v>2.9543916446291972E-2</c:v>
                </c:pt>
                <c:pt idx="57">
                  <c:v>1.316673103760928E-2</c:v>
                </c:pt>
                <c:pt idx="58">
                  <c:v>1.7014067770482671E-2</c:v>
                </c:pt>
                <c:pt idx="59">
                  <c:v>1.2510183868001233E-2</c:v>
                </c:pt>
                <c:pt idx="60">
                  <c:v>-2.4349273327780238E-3</c:v>
                </c:pt>
                <c:pt idx="61">
                  <c:v>1.6198577280603293E-2</c:v>
                </c:pt>
                <c:pt idx="62">
                  <c:v>3.2230074314592974E-2</c:v>
                </c:pt>
                <c:pt idx="63">
                  <c:v>1.3425608438841299E-2</c:v>
                </c:pt>
                <c:pt idx="64">
                  <c:v>7.9368289148400665E-3</c:v>
                </c:pt>
                <c:pt idx="65">
                  <c:v>1.3074477092468575E-2</c:v>
                </c:pt>
                <c:pt idx="66">
                  <c:v>-1.1467926817455149E-4</c:v>
                </c:pt>
                <c:pt idx="67">
                  <c:v>7.6817955990718095E-3</c:v>
                </c:pt>
                <c:pt idx="68">
                  <c:v>3.0594694361361308E-2</c:v>
                </c:pt>
                <c:pt idx="69">
                  <c:v>1.6878301022701762E-2</c:v>
                </c:pt>
                <c:pt idx="70">
                  <c:v>9.9239892840673888E-5</c:v>
                </c:pt>
                <c:pt idx="71">
                  <c:v>8.9836887673227211E-3</c:v>
                </c:pt>
                <c:pt idx="72">
                  <c:v>4.2607935787858219E-3</c:v>
                </c:pt>
                <c:pt idx="73">
                  <c:v>1.8363996862813363E-3</c:v>
                </c:pt>
                <c:pt idx="74">
                  <c:v>2.448803348604512E-2</c:v>
                </c:pt>
                <c:pt idx="75">
                  <c:v>2.0986821016007112E-2</c:v>
                </c:pt>
                <c:pt idx="76">
                  <c:v>-3.9551614007444242E-3</c:v>
                </c:pt>
                <c:pt idx="77">
                  <c:v>1.1290364064469142E-3</c:v>
                </c:pt>
                <c:pt idx="78">
                  <c:v>7.8184409314428268E-3</c:v>
                </c:pt>
                <c:pt idx="79">
                  <c:v>4.3888183989046307E-4</c:v>
                </c:pt>
                <c:pt idx="80">
                  <c:v>1.5752165957861292E-2</c:v>
                </c:pt>
                <c:pt idx="81">
                  <c:v>2.2892207785638049E-2</c:v>
                </c:pt>
                <c:pt idx="82">
                  <c:v>-3.4099248056456873E-3</c:v>
                </c:pt>
                <c:pt idx="83">
                  <c:v>-7.8972947711428518E-3</c:v>
                </c:pt>
                <c:pt idx="84">
                  <c:v>8.0607230807367425E-3</c:v>
                </c:pt>
                <c:pt idx="85">
                  <c:v>3.2642601331334389E-3</c:v>
                </c:pt>
                <c:pt idx="86">
                  <c:v>7.4409846511530034E-3</c:v>
                </c:pt>
                <c:pt idx="87">
                  <c:v>2.0763641321678045E-2</c:v>
                </c:pt>
                <c:pt idx="88">
                  <c:v>5.0876375788305034E-4</c:v>
                </c:pt>
                <c:pt idx="89">
                  <c:v>-1.4922111132450554E-2</c:v>
                </c:pt>
                <c:pt idx="90">
                  <c:v>4.0504985522891489E-3</c:v>
                </c:pt>
                <c:pt idx="91">
                  <c:v>8.2413810959368634E-3</c:v>
                </c:pt>
                <c:pt idx="92">
                  <c:v>2.4900957063963688E-3</c:v>
                </c:pt>
                <c:pt idx="93">
                  <c:v>1.4680120120285894E-2</c:v>
                </c:pt>
                <c:pt idx="94">
                  <c:v>5.1393321789932134E-3</c:v>
                </c:pt>
                <c:pt idx="95">
                  <c:v>-1.7577124121640253E-2</c:v>
                </c:pt>
                <c:pt idx="96">
                  <c:v>-3.1141109119707869E-3</c:v>
                </c:pt>
                <c:pt idx="97">
                  <c:v>1.2440527649345366E-2</c:v>
                </c:pt>
                <c:pt idx="98">
                  <c:v>2.4359699364498175E-3</c:v>
                </c:pt>
                <c:pt idx="99">
                  <c:v>6.6423847276822507E-3</c:v>
                </c:pt>
                <c:pt idx="100">
                  <c:v>7.6368735482707723E-3</c:v>
                </c:pt>
                <c:pt idx="101">
                  <c:v>-1.5326076677425667E-2</c:v>
                </c:pt>
                <c:pt idx="102">
                  <c:v>-1.0752835331288768E-2</c:v>
                </c:pt>
                <c:pt idx="103">
                  <c:v>1.3443203229249434E-2</c:v>
                </c:pt>
                <c:pt idx="104">
                  <c:v>6.7616534082751336E-3</c:v>
                </c:pt>
                <c:pt idx="105">
                  <c:v>-2.9304680200802069E-4</c:v>
                </c:pt>
                <c:pt idx="106">
                  <c:v>6.3002759802521947E-3</c:v>
                </c:pt>
                <c:pt idx="107">
                  <c:v>-9.6705053898398143E-3</c:v>
                </c:pt>
                <c:pt idx="108">
                  <c:v>-1.5781672545593289E-2</c:v>
                </c:pt>
                <c:pt idx="109">
                  <c:v>1.0471258417915902E-2</c:v>
                </c:pt>
                <c:pt idx="110">
                  <c:v>1.3162979806291124E-2</c:v>
                </c:pt>
                <c:pt idx="111">
                  <c:v>-3.3678398349481341E-3</c:v>
                </c:pt>
                <c:pt idx="112">
                  <c:v>1.3711608690770687E-3</c:v>
                </c:pt>
                <c:pt idx="113">
                  <c:v>-3.4430760381791315E-3</c:v>
                </c:pt>
                <c:pt idx="114">
                  <c:v>-1.6084937754006511E-2</c:v>
                </c:pt>
                <c:pt idx="115">
                  <c:v>4.7620428145737984E-3</c:v>
                </c:pt>
                <c:pt idx="116">
                  <c:v>1.8612878074842628E-2</c:v>
                </c:pt>
                <c:pt idx="117">
                  <c:v>-1.3523324258497005E-3</c:v>
                </c:pt>
                <c:pt idx="118">
                  <c:v>-5.0588407447558301E-3</c:v>
                </c:pt>
                <c:pt idx="119">
                  <c:v>4.8993500942540007E-4</c:v>
                </c:pt>
                <c:pt idx="120">
                  <c:v>-1.1460964604395841E-2</c:v>
                </c:pt>
                <c:pt idx="121">
                  <c:v>-9.8162739973400685E-4</c:v>
                </c:pt>
                <c:pt idx="122">
                  <c:v>2.0740562797620841E-2</c:v>
                </c:pt>
                <c:pt idx="123">
                  <c:v>4.9036586287104778E-3</c:v>
                </c:pt>
                <c:pt idx="124">
                  <c:v>-9.991435871394715E-3</c:v>
                </c:pt>
                <c:pt idx="125">
                  <c:v>5.2853310493893892E-4</c:v>
                </c:pt>
                <c:pt idx="126">
                  <c:v>-3.7138687696084468E-3</c:v>
                </c:pt>
                <c:pt idx="127">
                  <c:v>-3.8181728624772943E-3</c:v>
                </c:pt>
                <c:pt idx="128">
                  <c:v>1.890050278400358E-2</c:v>
                </c:pt>
                <c:pt idx="129">
                  <c:v>1.2848824678196022E-2</c:v>
                </c:pt>
                <c:pt idx="130">
                  <c:v>-1.0888626465526552E-2</c:v>
                </c:pt>
                <c:pt idx="131">
                  <c:v>-2.9475476341157235E-3</c:v>
                </c:pt>
                <c:pt idx="132">
                  <c:v>4.1502091901566372E-3</c:v>
                </c:pt>
                <c:pt idx="133">
                  <c:v>-1.9149061682950004E-3</c:v>
                </c:pt>
                <c:pt idx="134">
                  <c:v>1.4447306806077819E-2</c:v>
                </c:pt>
                <c:pt idx="135">
                  <c:v>1.936635174081474E-2</c:v>
                </c:pt>
                <c:pt idx="136">
                  <c:v>-6.8436647398836068E-3</c:v>
                </c:pt>
                <c:pt idx="137">
                  <c:v>-7.7743195439411491E-3</c:v>
                </c:pt>
                <c:pt idx="138">
                  <c:v>9.2591247234685321E-3</c:v>
                </c:pt>
                <c:pt idx="139">
                  <c:v>4.5945939380589952E-3</c:v>
                </c:pt>
                <c:pt idx="140">
                  <c:v>1.0093032834538461E-2</c:v>
                </c:pt>
                <c:pt idx="141">
                  <c:v>2.2154539506333538E-2</c:v>
                </c:pt>
                <c:pt idx="142">
                  <c:v>9.7554975442697665E-4</c:v>
                </c:pt>
                <c:pt idx="143">
                  <c:v>-1.1018061622588617E-2</c:v>
                </c:pt>
                <c:pt idx="144">
                  <c:v>1.0139391331631893E-2</c:v>
                </c:pt>
                <c:pt idx="145">
                  <c:v>1.363325899577985E-2</c:v>
                </c:pt>
                <c:pt idx="146">
                  <c:v>8.6396671047652435E-3</c:v>
                </c:pt>
                <c:pt idx="147">
                  <c:v>2.0728550483535214E-2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1-41C8-B456-4FDCA80E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937008"/>
        <c:axId val="1690940336"/>
      </c:lineChart>
      <c:catAx>
        <c:axId val="169093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40336"/>
        <c:crosses val="autoZero"/>
        <c:auto val="1"/>
        <c:lblAlgn val="ctr"/>
        <c:lblOffset val="100"/>
        <c:noMultiLvlLbl val="1"/>
      </c:catAx>
      <c:valAx>
        <c:axId val="16909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Optimal Investment Value</a:t>
                </a:r>
              </a:p>
            </c:rich>
          </c:tx>
          <c:overlay val="0"/>
        </c:title>
        <c:numFmt formatCode="0.000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37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'Determ. Sine w. Trend (2)'!$F$21</c:f>
              <c:strCache>
                <c:ptCount val="1"/>
                <c:pt idx="0">
                  <c:v>Return</c:v>
                </c:pt>
              </c:strCache>
            </c:strRef>
          </c:tx>
          <c:marker>
            <c:symbol val="none"/>
          </c:marker>
          <c:cat>
            <c:numRef>
              <c:f>'Determ. Sine w. Trend (2)'!$B$22:$B$293</c:f>
              <c:numCache>
                <c:formatCode>0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</c:numCache>
            </c:numRef>
          </c:cat>
          <c:val>
            <c:numRef>
              <c:f>'Determ. Sine w. Trend (2)'!$F$22:$F$293</c:f>
              <c:numCache>
                <c:formatCode>0.0000\ %</c:formatCode>
                <c:ptCount val="272"/>
                <c:pt idx="0">
                  <c:v>-1.3473908322172436E-2</c:v>
                </c:pt>
                <c:pt idx="1">
                  <c:v>-1.1729658486293581E-2</c:v>
                </c:pt>
                <c:pt idx="2">
                  <c:v>1.5147271541426475E-2</c:v>
                </c:pt>
                <c:pt idx="3">
                  <c:v>2.3597288366447491E-2</c:v>
                </c:pt>
                <c:pt idx="4">
                  <c:v>1.6397098516254493E-2</c:v>
                </c:pt>
                <c:pt idx="5">
                  <c:v>1.5949255293457185E-2</c:v>
                </c:pt>
                <c:pt idx="6">
                  <c:v>1.1411442510562014E-2</c:v>
                </c:pt>
                <c:pt idx="7">
                  <c:v>-2.1500005533873472E-3</c:v>
                </c:pt>
                <c:pt idx="8">
                  <c:v>4.2528548979784905E-4</c:v>
                </c:pt>
                <c:pt idx="9">
                  <c:v>1.654448881986436E-2</c:v>
                </c:pt>
                <c:pt idx="10">
                  <c:v>1.3202677641291611E-2</c:v>
                </c:pt>
                <c:pt idx="11">
                  <c:v>-3.3138176252080556E-4</c:v>
                </c:pt>
                <c:pt idx="12">
                  <c:v>1.2467338449472464E-2</c:v>
                </c:pt>
                <c:pt idx="13">
                  <c:v>3.3120337745620093E-2</c:v>
                </c:pt>
                <c:pt idx="14">
                  <c:v>1.8178639324292312E-2</c:v>
                </c:pt>
                <c:pt idx="15">
                  <c:v>-1.197510310878881E-2</c:v>
                </c:pt>
                <c:pt idx="16">
                  <c:v>-9.7774178911057916E-3</c:v>
                </c:pt>
                <c:pt idx="17">
                  <c:v>1.3092076547531304E-2</c:v>
                </c:pt>
                <c:pt idx="18">
                  <c:v>2.0462449543351604E-2</c:v>
                </c:pt>
                <c:pt idx="19">
                  <c:v>1.8539963489050421E-2</c:v>
                </c:pt>
                <c:pt idx="20">
                  <c:v>2.0144259681150085E-2</c:v>
                </c:pt>
                <c:pt idx="21">
                  <c:v>1.0047686918690598E-2</c:v>
                </c:pt>
                <c:pt idx="22">
                  <c:v>-6.6296449273859203E-3</c:v>
                </c:pt>
                <c:pt idx="23">
                  <c:v>3.2466626884780983E-4</c:v>
                </c:pt>
                <c:pt idx="24">
                  <c:v>1.9730059323694288E-2</c:v>
                </c:pt>
                <c:pt idx="25">
                  <c:v>1.4198005720291514E-2</c:v>
                </c:pt>
                <c:pt idx="26">
                  <c:v>-1.107075271137745E-3</c:v>
                </c:pt>
                <c:pt idx="27">
                  <c:v>1.2085349385204804E-2</c:v>
                </c:pt>
                <c:pt idx="28">
                  <c:v>3.1846864908695857E-2</c:v>
                </c:pt>
                <c:pt idx="29">
                  <c:v>1.6986907467647458E-2</c:v>
                </c:pt>
                <c:pt idx="30">
                  <c:v>-9.8021296724344707E-3</c:v>
                </c:pt>
                <c:pt idx="31">
                  <c:v>-7.1751633835789499E-3</c:v>
                </c:pt>
                <c:pt idx="32">
                  <c:v>1.0774564629609757E-2</c:v>
                </c:pt>
                <c:pt idx="33">
                  <c:v>1.6926000470088909E-2</c:v>
                </c:pt>
                <c:pt idx="34">
                  <c:v>2.0599448527973654E-2</c:v>
                </c:pt>
                <c:pt idx="35">
                  <c:v>2.4282555934603725E-2</c:v>
                </c:pt>
                <c:pt idx="36">
                  <c:v>8.8996353912445605E-3</c:v>
                </c:pt>
                <c:pt idx="37">
                  <c:v>-1.0558737756973973E-2</c:v>
                </c:pt>
                <c:pt idx="38">
                  <c:v>1.1084979487453739E-4</c:v>
                </c:pt>
                <c:pt idx="39">
                  <c:v>2.2006250700636935E-2</c:v>
                </c:pt>
                <c:pt idx="40">
                  <c:v>1.5050966235306443E-2</c:v>
                </c:pt>
                <c:pt idx="41">
                  <c:v>-8.5178178721644071E-4</c:v>
                </c:pt>
                <c:pt idx="42">
                  <c:v>1.2128549530459174E-2</c:v>
                </c:pt>
                <c:pt idx="43">
                  <c:v>2.9686934908805862E-2</c:v>
                </c:pt>
                <c:pt idx="44">
                  <c:v>1.5200367457235332E-2</c:v>
                </c:pt>
                <c:pt idx="45">
                  <c:v>-7.1004439869725901E-3</c:v>
                </c:pt>
                <c:pt idx="46">
                  <c:v>-4.0442467944743401E-3</c:v>
                </c:pt>
                <c:pt idx="47">
                  <c:v>8.3515375342631589E-3</c:v>
                </c:pt>
                <c:pt idx="48">
                  <c:v>1.3194216330046075E-2</c:v>
                </c:pt>
                <c:pt idx="49">
                  <c:v>2.2466214655601245E-2</c:v>
                </c:pt>
                <c:pt idx="50">
                  <c:v>2.8123995853610945E-2</c:v>
                </c:pt>
                <c:pt idx="51">
                  <c:v>7.9982251063860817E-3</c:v>
                </c:pt>
                <c:pt idx="52">
                  <c:v>-1.3732412650612735E-2</c:v>
                </c:pt>
                <c:pt idx="53">
                  <c:v>-1.7804055427950161E-4</c:v>
                </c:pt>
                <c:pt idx="54">
                  <c:v>2.3263878098625922E-2</c:v>
                </c:pt>
                <c:pt idx="55">
                  <c:v>1.5699672476427815E-2</c:v>
                </c:pt>
                <c:pt idx="56">
                  <c:v>4.2105003261457864E-4</c:v>
                </c:pt>
                <c:pt idx="57">
                  <c:v>1.2622124645715752E-2</c:v>
                </c:pt>
                <c:pt idx="58">
                  <c:v>2.6759193497399456E-2</c:v>
                </c:pt>
                <c:pt idx="59">
                  <c:v>1.2877819283533661E-2</c:v>
                </c:pt>
                <c:pt idx="60">
                  <c:v>-4.0406248266517154E-3</c:v>
                </c:pt>
                <c:pt idx="61">
                  <c:v>-5.3936131613238278E-4</c:v>
                </c:pt>
                <c:pt idx="62">
                  <c:v>5.9798387142493527E-3</c:v>
                </c:pt>
                <c:pt idx="63">
                  <c:v>9.4879637158156536E-3</c:v>
                </c:pt>
                <c:pt idx="64">
                  <c:v>2.4048243900364412E-2</c:v>
                </c:pt>
                <c:pt idx="65">
                  <c:v>3.14419999145941E-2</c:v>
                </c:pt>
                <c:pt idx="66">
                  <c:v>7.3539939695684555E-3</c:v>
                </c:pt>
                <c:pt idx="67">
                  <c:v>-1.5986691806201159E-2</c:v>
                </c:pt>
                <c:pt idx="68">
                  <c:v>-4.9480291443293641E-4</c:v>
                </c:pt>
                <c:pt idx="69">
                  <c:v>2.3450977392682641E-2</c:v>
                </c:pt>
                <c:pt idx="70">
                  <c:v>1.6092593635544852E-2</c:v>
                </c:pt>
                <c:pt idx="71">
                  <c:v>2.6412521475117235E-3</c:v>
                </c:pt>
                <c:pt idx="72">
                  <c:v>1.3563278015984727E-2</c:v>
                </c:pt>
                <c:pt idx="73">
                  <c:v>2.3222494664558245E-2</c:v>
                </c:pt>
                <c:pt idx="74">
                  <c:v>1.0112563687598268E-2</c:v>
                </c:pt>
                <c:pt idx="75">
                  <c:v>-8.0804508699930042E-4</c:v>
                </c:pt>
                <c:pt idx="76">
                  <c:v>3.1595711602794788E-3</c:v>
                </c:pt>
                <c:pt idx="77">
                  <c:v>3.8072110468416196E-3</c:v>
                </c:pt>
                <c:pt idx="78">
                  <c:v>6.0303168393086365E-3</c:v>
                </c:pt>
                <c:pt idx="79">
                  <c:v>2.5275624493775774E-2</c:v>
                </c:pt>
                <c:pt idx="80">
                  <c:v>3.4036505253042984E-2</c:v>
                </c:pt>
                <c:pt idx="81">
                  <c:v>6.9576242216694423E-3</c:v>
                </c:pt>
                <c:pt idx="82">
                  <c:v>-1.7207803848615207E-2</c:v>
                </c:pt>
                <c:pt idx="83">
                  <c:v>-7.8745111155455877E-4</c:v>
                </c:pt>
                <c:pt idx="84">
                  <c:v>2.2575508624185454E-2</c:v>
                </c:pt>
                <c:pt idx="85">
                  <c:v>1.6193212625265161E-2</c:v>
                </c:pt>
                <c:pt idx="86">
                  <c:v>5.6864158531838224E-3</c:v>
                </c:pt>
                <c:pt idx="87">
                  <c:v>1.4919886338372171E-2</c:v>
                </c:pt>
                <c:pt idx="88">
                  <c:v>1.9266296409097553E-2</c:v>
                </c:pt>
                <c:pt idx="89">
                  <c:v>7.0281143703763878E-3</c:v>
                </c:pt>
                <c:pt idx="90">
                  <c:v>2.408054750981584E-3</c:v>
                </c:pt>
                <c:pt idx="91">
                  <c:v>6.8572012911730625E-3</c:v>
                </c:pt>
                <c:pt idx="92">
                  <c:v>1.9640061383304624E-3</c:v>
                </c:pt>
                <c:pt idx="93">
                  <c:v>3.0338426387216599E-3</c:v>
                </c:pt>
                <c:pt idx="94">
                  <c:v>2.610372555616651E-2</c:v>
                </c:pt>
                <c:pt idx="95">
                  <c:v>3.5745523617715047E-2</c:v>
                </c:pt>
                <c:pt idx="96">
                  <c:v>6.78189796794605E-3</c:v>
                </c:pt>
                <c:pt idx="97">
                  <c:v>-1.7338687050596407E-2</c:v>
                </c:pt>
                <c:pt idx="98">
                  <c:v>-1.0039174528723369E-3</c:v>
                </c:pt>
                <c:pt idx="99">
                  <c:v>2.0704668217996634E-2</c:v>
                </c:pt>
                <c:pt idx="100">
                  <c:v>1.598378867343251E-2</c:v>
                </c:pt>
                <c:pt idx="101">
                  <c:v>9.3892775377533624E-3</c:v>
                </c:pt>
                <c:pt idx="102">
                  <c:v>1.6631016994053806E-2</c:v>
                </c:pt>
                <c:pt idx="103">
                  <c:v>1.5099480603777917E-2</c:v>
                </c:pt>
                <c:pt idx="104">
                  <c:v>3.7719183205865E-3</c:v>
                </c:pt>
                <c:pt idx="105">
                  <c:v>5.4254407128359111E-3</c:v>
                </c:pt>
                <c:pt idx="106">
                  <c:v>1.0353697691212242E-2</c:v>
                </c:pt>
                <c:pt idx="107">
                  <c:v>5.5621728577882196E-4</c:v>
                </c:pt>
                <c:pt idx="108">
                  <c:v>6.8828964846128805E-4</c:v>
                </c:pt>
                <c:pt idx="109">
                  <c:v>2.6514618780532177E-2</c:v>
                </c:pt>
                <c:pt idx="110">
                  <c:v>3.6454633225651588E-2</c:v>
                </c:pt>
                <c:pt idx="111">
                  <c:v>6.7848797313515121E-3</c:v>
                </c:pt>
                <c:pt idx="112">
                  <c:v>-1.6382299915965744E-2</c:v>
                </c:pt>
                <c:pt idx="113">
                  <c:v>-1.0968031373573776E-3</c:v>
                </c:pt>
                <c:pt idx="114">
                  <c:v>1.796086091996759E-2</c:v>
                </c:pt>
                <c:pt idx="115">
                  <c:v>1.5467919998856928E-2</c:v>
                </c:pt>
                <c:pt idx="116">
                  <c:v>1.3547562618768235E-2</c:v>
                </c:pt>
                <c:pt idx="117">
                  <c:v>1.8609344182231282E-2</c:v>
                </c:pt>
                <c:pt idx="118">
                  <c:v>1.0938264345898606E-2</c:v>
                </c:pt>
                <c:pt idx="119">
                  <c:v>5.0740977307646082E-4</c:v>
                </c:pt>
                <c:pt idx="120">
                  <c:v>8.0790736260377381E-3</c:v>
                </c:pt>
                <c:pt idx="121">
                  <c:v>1.3456212314188785E-2</c:v>
                </c:pt>
                <c:pt idx="122">
                  <c:v>-3.3978542427238329E-4</c:v>
                </c:pt>
                <c:pt idx="123">
                  <c:v>-8.5059787457893339E-4</c:v>
                </c:pt>
                <c:pt idx="124">
                  <c:v>2.651672204594345E-2</c:v>
                </c:pt>
                <c:pt idx="125">
                  <c:v>3.6103842713233816E-2</c:v>
                </c:pt>
                <c:pt idx="126">
                  <c:v>6.914059566110832E-3</c:v>
                </c:pt>
                <c:pt idx="127">
                  <c:v>-1.4401543846540283E-2</c:v>
                </c:pt>
                <c:pt idx="128">
                  <c:v>-1.0278103742603368E-3</c:v>
                </c:pt>
                <c:pt idx="129">
                  <c:v>1.4514573820827027E-2</c:v>
                </c:pt>
                <c:pt idx="130">
                  <c:v>1.4671677943310066E-2</c:v>
                </c:pt>
                <c:pt idx="131">
                  <c:v>1.7935701623723106E-2</c:v>
                </c:pt>
                <c:pt idx="132">
                  <c:v>2.0745378424712815E-2</c:v>
                </c:pt>
                <c:pt idx="133">
                  <c:v>6.9939126215772928E-3</c:v>
                </c:pt>
                <c:pt idx="134">
                  <c:v>-2.5951648323062244E-3</c:v>
                </c:pt>
                <c:pt idx="135">
                  <c:v>1.0230032555353664E-2</c:v>
                </c:pt>
                <c:pt idx="136">
                  <c:v>1.5990197972421315E-2</c:v>
                </c:pt>
                <c:pt idx="137">
                  <c:v>-6.8055393993715803E-4</c:v>
                </c:pt>
                <c:pt idx="138">
                  <c:v>-1.4704752078515265E-3</c:v>
                </c:pt>
                <c:pt idx="139">
                  <c:v>2.6142755904525521E-2</c:v>
                </c:pt>
                <c:pt idx="140">
                  <c:v>3.4691413215794657E-2</c:v>
                </c:pt>
                <c:pt idx="141">
                  <c:v>7.1111284651821267E-3</c:v>
                </c:pt>
                <c:pt idx="142">
                  <c:v>-1.1515796993772432E-2</c:v>
                </c:pt>
                <c:pt idx="143">
                  <c:v>-7.7151141865858079E-4</c:v>
                </c:pt>
                <c:pt idx="144">
                  <c:v>1.0574571579234139E-2</c:v>
                </c:pt>
                <c:pt idx="145">
                  <c:v>1.3643177454250473E-2</c:v>
                </c:pt>
                <c:pt idx="146">
                  <c:v>2.2317730380409198E-2</c:v>
                </c:pt>
                <c:pt idx="147">
                  <c:v>2.2913303258655909E-2</c:v>
                </c:pt>
                <c:pt idx="148">
                  <c:v>3.4609624109276198E-3</c:v>
                </c:pt>
                <c:pt idx="149">
                  <c:v>-5.3686261791271381E-3</c:v>
                </c:pt>
                <c:pt idx="150">
                  <c:v>1.1772682027838339E-2</c:v>
                </c:pt>
                <c:pt idx="151">
                  <c:v>1.7809905903086412E-2</c:v>
                </c:pt>
                <c:pt idx="152">
                  <c:v>-4.5675901487806335E-4</c:v>
                </c:pt>
                <c:pt idx="153">
                  <c:v>-1.1094324964635131E-3</c:v>
                </c:pt>
                <c:pt idx="154">
                  <c:v>2.5446211026496975E-2</c:v>
                </c:pt>
                <c:pt idx="155">
                  <c:v>3.227439756145932E-2</c:v>
                </c:pt>
                <c:pt idx="156">
                  <c:v>7.3170196949384012E-3</c:v>
                </c:pt>
                <c:pt idx="157">
                  <c:v>-7.8942530998014956E-3</c:v>
                </c:pt>
                <c:pt idx="158">
                  <c:v>-3.1815551523399835E-4</c:v>
                </c:pt>
                <c:pt idx="159">
                  <c:v>6.3759837904347662E-3</c:v>
                </c:pt>
                <c:pt idx="160">
                  <c:v>1.2450553752374423E-2</c:v>
                </c:pt>
                <c:pt idx="161">
                  <c:v>2.6460625136247799E-2</c:v>
                </c:pt>
                <c:pt idx="162">
                  <c:v>2.4978102391400657E-2</c:v>
                </c:pt>
                <c:pt idx="163">
                  <c:v>5.0662706726962124E-4</c:v>
                </c:pt>
                <c:pt idx="164">
                  <c:v>-7.6588640894890512E-3</c:v>
                </c:pt>
                <c:pt idx="165">
                  <c:v>1.2639706959917178E-2</c:v>
                </c:pt>
                <c:pt idx="166">
                  <c:v>1.8807427302658459E-2</c:v>
                </c:pt>
                <c:pt idx="167">
                  <c:v>3.0771787878579315E-4</c:v>
                </c:pt>
                <c:pt idx="168">
                  <c:v>2.3976841995008644E-4</c:v>
                </c:pt>
                <c:pt idx="169">
                  <c:v>2.4496616195320939E-2</c:v>
                </c:pt>
                <c:pt idx="170">
                  <c:v>2.8965843647585469E-2</c:v>
                </c:pt>
                <c:pt idx="171">
                  <c:v>7.4768376022212209E-3</c:v>
                </c:pt>
                <c:pt idx="172">
                  <c:v>-3.7464428144068536E-3</c:v>
                </c:pt>
                <c:pt idx="173">
                  <c:v>3.2471787180432012E-4</c:v>
                </c:pt>
                <c:pt idx="174">
                  <c:v>2.166973625039802E-3</c:v>
                </c:pt>
                <c:pt idx="175">
                  <c:v>1.1178424497260166E-2</c:v>
                </c:pt>
                <c:pt idx="176">
                  <c:v>3.0147306341579444E-2</c:v>
                </c:pt>
                <c:pt idx="177">
                  <c:v>2.6803567559710778E-2</c:v>
                </c:pt>
                <c:pt idx="178">
                  <c:v>-1.7380300734237616E-3</c:v>
                </c:pt>
                <c:pt idx="179">
                  <c:v>-9.3343583384027009E-3</c:v>
                </c:pt>
                <c:pt idx="180">
                  <c:v>1.2804774566917596E-2</c:v>
                </c:pt>
                <c:pt idx="181">
                  <c:v>1.8919717500168999E-2</c:v>
                </c:pt>
                <c:pt idx="182">
                  <c:v>1.5586703106011627E-3</c:v>
                </c:pt>
                <c:pt idx="183">
                  <c:v>2.528536247073122E-3</c:v>
                </c:pt>
                <c:pt idx="184">
                  <c:v>2.3373966685282931E-2</c:v>
                </c:pt>
                <c:pt idx="185">
                  <c:v>2.4928801347429246E-2</c:v>
                </c:pt>
                <c:pt idx="186">
                  <c:v>7.5443099054003666E-3</c:v>
                </c:pt>
                <c:pt idx="187">
                  <c:v>6.8952307511858241E-4</c:v>
                </c:pt>
                <c:pt idx="188">
                  <c:v>1.1320067143679204E-3</c:v>
                </c:pt>
                <c:pt idx="189">
                  <c:v>-1.8052453531024835E-3</c:v>
                </c:pt>
                <c:pt idx="190">
                  <c:v>9.9230234955640997E-3</c:v>
                </c:pt>
                <c:pt idx="191">
                  <c:v>3.3188572405417102E-2</c:v>
                </c:pt>
                <c:pt idx="192">
                  <c:v>2.8260708194892556E-2</c:v>
                </c:pt>
                <c:pt idx="193">
                  <c:v>-3.184677090219145E-3</c:v>
                </c:pt>
                <c:pt idx="194">
                  <c:v>-1.029462876576444E-2</c:v>
                </c:pt>
                <c:pt idx="195">
                  <c:v>1.2282729468405721E-2</c:v>
                </c:pt>
                <c:pt idx="196">
                  <c:v>1.813315102206171E-2</c:v>
                </c:pt>
                <c:pt idx="197">
                  <c:v>3.2161843658435997E-3</c:v>
                </c:pt>
                <c:pt idx="198">
                  <c:v>5.6544758494046924E-3</c:v>
                </c:pt>
                <c:pt idx="199">
                  <c:v>2.2162717666506807E-2</c:v>
                </c:pt>
                <c:pt idx="200">
                  <c:v>2.0367457534398836E-2</c:v>
                </c:pt>
                <c:pt idx="201">
                  <c:v>7.4854392536352916E-3</c:v>
                </c:pt>
                <c:pt idx="202">
                  <c:v>5.1603182856972208E-3</c:v>
                </c:pt>
                <c:pt idx="203">
                  <c:v>2.062166344948985E-3</c:v>
                </c:pt>
                <c:pt idx="204">
                  <c:v>-5.3082442337745658E-3</c:v>
                </c:pt>
                <c:pt idx="205">
                  <c:v>8.7862887603845554E-3</c:v>
                </c:pt>
                <c:pt idx="206">
                  <c:v>3.5433294923776046E-2</c:v>
                </c:pt>
                <c:pt idx="207">
                  <c:v>2.9236043714137551E-2</c:v>
                </c:pt>
                <c:pt idx="208">
                  <c:v>-3.7917134482707577E-3</c:v>
                </c:pt>
                <c:pt idx="209">
                  <c:v>-1.0477076076883479E-2</c:v>
                </c:pt>
                <c:pt idx="210">
                  <c:v>1.1127377601613911E-2</c:v>
                </c:pt>
                <c:pt idx="211">
                  <c:v>1.648529415107294E-2</c:v>
                </c:pt>
                <c:pt idx="212">
                  <c:v>5.1806414981167342E-3</c:v>
                </c:pt>
                <c:pt idx="213">
                  <c:v>9.4665172978019175E-3</c:v>
                </c:pt>
                <c:pt idx="214">
                  <c:v>2.0945764229822549E-2</c:v>
                </c:pt>
                <c:pt idx="215">
                  <c:v>1.5515891136578688E-2</c:v>
                </c:pt>
                <c:pt idx="216">
                  <c:v>7.2810919711250605E-3</c:v>
                </c:pt>
                <c:pt idx="217">
                  <c:v>9.4116113453528612E-3</c:v>
                </c:pt>
                <c:pt idx="218">
                  <c:v>3.0596724389610362E-3</c:v>
                </c:pt>
                <c:pt idx="219">
                  <c:v>-8.1372791084443567E-3</c:v>
                </c:pt>
                <c:pt idx="220">
                  <c:v>7.8692678526115535E-3</c:v>
                </c:pt>
                <c:pt idx="221">
                  <c:v>3.6776315158407562E-2</c:v>
                </c:pt>
                <c:pt idx="222">
                  <c:v>2.9639251056039463E-2</c:v>
                </c:pt>
                <c:pt idx="223">
                  <c:v>-3.5655089302604418E-3</c:v>
                </c:pt>
                <c:pt idx="224">
                  <c:v>-9.8617596947994293E-3</c:v>
                </c:pt>
                <c:pt idx="225">
                  <c:v>9.4270573255435513E-3</c:v>
                </c:pt>
                <c:pt idx="226">
                  <c:v>1.4063740814942782E-2</c:v>
                </c:pt>
                <c:pt idx="227">
                  <c:v>7.3396843404272081E-3</c:v>
                </c:pt>
                <c:pt idx="228">
                  <c:v>1.377288697649035E-2</c:v>
                </c:pt>
                <c:pt idx="229">
                  <c:v>1.9798818126298294E-2</c:v>
                </c:pt>
                <c:pt idx="230">
                  <c:v>1.0625079676920113E-2</c:v>
                </c:pt>
                <c:pt idx="231">
                  <c:v>6.9283419575171395E-3</c:v>
                </c:pt>
                <c:pt idx="232">
                  <c:v>1.3202311496065043E-2</c:v>
                </c:pt>
                <c:pt idx="233">
                  <c:v>4.0586793505322169E-3</c:v>
                </c:pt>
                <c:pt idx="234">
                  <c:v>-1.0126528960356767E-2</c:v>
                </c:pt>
                <c:pt idx="235">
                  <c:v>7.2652612301789326E-3</c:v>
                </c:pt>
                <c:pt idx="236">
                  <c:v>3.7163621172393503E-2</c:v>
                </c:pt>
                <c:pt idx="237">
                  <c:v>2.9409665190330309E-2</c:v>
                </c:pt>
                <c:pt idx="238">
                  <c:v>-2.5588666583653778E-3</c:v>
                </c:pt>
                <c:pt idx="239">
                  <c:v>-8.4737735078588231E-3</c:v>
                </c:pt>
                <c:pt idx="240">
                  <c:v>7.2983237056049406E-3</c:v>
                </c:pt>
                <c:pt idx="241">
                  <c:v>1.1002028511152125E-2</c:v>
                </c:pt>
                <c:pt idx="242">
                  <c:v>9.575675517251225E-3</c:v>
                </c:pt>
                <c:pt idx="243">
                  <c:v>1.8351491482831748E-2</c:v>
                </c:pt>
                <c:pt idx="244">
                  <c:v>1.8785552665451597E-2</c:v>
                </c:pt>
                <c:pt idx="245">
                  <c:v>5.9488922409510533E-3</c:v>
                </c:pt>
                <c:pt idx="246">
                  <c:v>6.440480064069309E-3</c:v>
                </c:pt>
                <c:pt idx="247">
                  <c:v>1.6318039141389476E-2</c:v>
                </c:pt>
                <c:pt idx="248">
                  <c:v>4.987636525349815E-3</c:v>
                </c:pt>
                <c:pt idx="249">
                  <c:v>-1.1158043868477912E-2</c:v>
                </c:pt>
                <c:pt idx="250">
                  <c:v>7.0531554897313303E-3</c:v>
                </c:pt>
                <c:pt idx="251">
                  <c:v>3.6594547489188382E-2</c:v>
                </c:pt>
                <c:pt idx="252">
                  <c:v>2.8521187899922341E-2</c:v>
                </c:pt>
                <c:pt idx="253">
                  <c:v>-8.6685809270734687E-4</c:v>
                </c:pt>
                <c:pt idx="254">
                  <c:v>-6.3830178782128179E-3</c:v>
                </c:pt>
                <c:pt idx="255">
                  <c:v>4.878176953167686E-3</c:v>
                </c:pt>
                <c:pt idx="256">
                  <c:v>7.4728234155418006E-3</c:v>
                </c:pt>
                <c:pt idx="257">
                  <c:v>1.1773162885218999E-2</c:v>
                </c:pt>
                <c:pt idx="258">
                  <c:v>2.2962140720519275E-2</c:v>
                </c:pt>
                <c:pt idx="259">
                  <c:v>1.7953824468371838E-2</c:v>
                </c:pt>
                <c:pt idx="260">
                  <c:v>1.7298650603020087E-3</c:v>
                </c:pt>
                <c:pt idx="261">
                  <c:v>5.8456974703784458E-3</c:v>
                </c:pt>
                <c:pt idx="262">
                  <c:v>1.8583055689603799E-2</c:v>
                </c:pt>
                <c:pt idx="263">
                  <c:v>5.7745513426198979E-3</c:v>
                </c:pt>
                <c:pt idx="264">
                  <c:v>-1.1167912442061471E-2</c:v>
                </c:pt>
                <c:pt idx="265">
                  <c:v>7.2914002751331228E-3</c:v>
                </c:pt>
                <c:pt idx="266">
                  <c:v>3.5120914650811942E-2</c:v>
                </c:pt>
                <c:pt idx="267">
                  <c:v>2.69852472253315E-2</c:v>
                </c:pt>
                <c:pt idx="268">
                  <c:v>1.3796709890742456E-3</c:v>
                </c:pt>
                <c:pt idx="269">
                  <c:v>-3.7013188521018113E-3</c:v>
                </c:pt>
                <c:pt idx="270">
                  <c:v>2.3153424119465253E-3</c:v>
                </c:pt>
                <c:pt idx="271">
                  <c:v>3.6787275499220338E-3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C-49C6-B59E-7214DDFEF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937008"/>
        <c:axId val="1690940336"/>
      </c:lineChart>
      <c:catAx>
        <c:axId val="169093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40336"/>
        <c:crosses val="autoZero"/>
        <c:auto val="1"/>
        <c:lblAlgn val="ctr"/>
        <c:lblOffset val="100"/>
        <c:noMultiLvlLbl val="1"/>
      </c:catAx>
      <c:valAx>
        <c:axId val="16909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</a:t>
                </a:r>
              </a:p>
            </c:rich>
          </c:tx>
          <c:overlay val="0"/>
        </c:title>
        <c:numFmt formatCode="0.000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37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'Determ. Sine w. Trend (2)'!$G$21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numRef>
              <c:f>'Determ. Sine w. Trend (2)'!$B$22:$B$171</c:f>
              <c:numCache>
                <c:formatCode>0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'Determ. Sine w. Trend (2)'!$G$22:$G$171</c:f>
              <c:numCache>
                <c:formatCode>General</c:formatCode>
                <c:ptCount val="150"/>
                <c:pt idx="0">
                  <c:v>1</c:v>
                </c:pt>
                <c:pt idx="1">
                  <c:v>5.3186224407391069E-2</c:v>
                </c:pt>
                <c:pt idx="2">
                  <c:v>3.2318597347891456E-2</c:v>
                </c:pt>
                <c:pt idx="3">
                  <c:v>4.5991154384008283E-2</c:v>
                </c:pt>
                <c:pt idx="4">
                  <c:v>9.0009183648199195E-2</c:v>
                </c:pt>
                <c:pt idx="5">
                  <c:v>0.16693093371186773</c:v>
                </c:pt>
                <c:pt idx="6">
                  <c:v>0.19760086680560018</c:v>
                </c:pt>
                <c:pt idx="7">
                  <c:v>7.7195680176176215E-2</c:v>
                </c:pt>
                <c:pt idx="8">
                  <c:v>2.203456144474674E-4</c:v>
                </c:pt>
                <c:pt idx="9">
                  <c:v>6.1304567022147315E-5</c:v>
                </c:pt>
                <c:pt idx="10">
                  <c:v>6.3365813374004313E-5</c:v>
                </c:pt>
                <c:pt idx="11">
                  <c:v>1.1194611538995619E-4</c:v>
                </c:pt>
                <c:pt idx="12">
                  <c:v>2.2275224867634354E-4</c:v>
                </c:pt>
                <c:pt idx="13">
                  <c:v>3.4630567412903806E-4</c:v>
                </c:pt>
                <c:pt idx="14">
                  <c:v>2.5994505261009015E-4</c:v>
                </c:pt>
                <c:pt idx="15">
                  <c:v>2.9226393370764291E-5</c:v>
                </c:pt>
                <c:pt idx="16">
                  <c:v>1.8862965338646788E-6</c:v>
                </c:pt>
                <c:pt idx="17">
                  <c:v>1.204963641928586E-6</c:v>
                </c:pt>
                <c:pt idx="18">
                  <c:v>1.7511521726785405E-6</c:v>
                </c:pt>
                <c:pt idx="19">
                  <c:v>3.4432893998783345E-6</c:v>
                </c:pt>
                <c:pt idx="20">
                  <c:v>6.3241368913979753E-6</c:v>
                </c:pt>
                <c:pt idx="21">
                  <c:v>7.276385655300183E-6</c:v>
                </c:pt>
                <c:pt idx="22">
                  <c:v>2.6511443569615267E-6</c:v>
                </c:pt>
                <c:pt idx="23">
                  <c:v>2.3318363716554637E-9</c:v>
                </c:pt>
                <c:pt idx="24">
                  <c:v>7.0398005277235993E-10</c:v>
                </c:pt>
                <c:pt idx="25">
                  <c:v>7.5129319521557233E-10</c:v>
                </c:pt>
                <c:pt idx="26">
                  <c:v>1.3431757666670423E-9</c:v>
                </c:pt>
                <c:pt idx="27">
                  <c:v>2.6654931721279361E-9</c:v>
                </c:pt>
                <c:pt idx="28">
                  <c:v>4.0685476038544975E-9</c:v>
                </c:pt>
                <c:pt idx="29">
                  <c:v>2.9220445737438586E-9</c:v>
                </c:pt>
                <c:pt idx="30">
                  <c:v>2.8473977831577207E-10</c:v>
                </c:pt>
                <c:pt idx="31">
                  <c:v>2.1911676383515887E-11</c:v>
                </c:pt>
                <c:pt idx="32">
                  <c:v>1.4688622447884745E-11</c:v>
                </c:pt>
                <c:pt idx="33">
                  <c:v>2.1783173509139739E-11</c:v>
                </c:pt>
                <c:pt idx="34">
                  <c:v>4.300887811743184E-11</c:v>
                </c:pt>
                <c:pt idx="35">
                  <c:v>7.8180087286908319E-11</c:v>
                </c:pt>
                <c:pt idx="36">
                  <c:v>8.7346614282194848E-11</c:v>
                </c:pt>
                <c:pt idx="37">
                  <c:v>2.9588863991551993E-11</c:v>
                </c:pt>
                <c:pt idx="38">
                  <c:v>1.0229966933321688E-15</c:v>
                </c:pt>
                <c:pt idx="39">
                  <c:v>3.3387362029804667E-16</c:v>
                </c:pt>
                <c:pt idx="40">
                  <c:v>3.6750040209684236E-16</c:v>
                </c:pt>
                <c:pt idx="41">
                  <c:v>6.6447071728160691E-16</c:v>
                </c:pt>
                <c:pt idx="42">
                  <c:v>1.3143308980758894E-15</c:v>
                </c:pt>
                <c:pt idx="43">
                  <c:v>1.9681992037535332E-15</c:v>
                </c:pt>
                <c:pt idx="44">
                  <c:v>1.3503859032835619E-15</c:v>
                </c:pt>
                <c:pt idx="45">
                  <c:v>1.1272812492266042E-16</c:v>
                </c:pt>
                <c:pt idx="46">
                  <c:v>1.0191707477349361E-17</c:v>
                </c:pt>
                <c:pt idx="47">
                  <c:v>7.1574937171666818E-18</c:v>
                </c:pt>
                <c:pt idx="48">
                  <c:v>1.0823306842655896E-17</c:v>
                </c:pt>
                <c:pt idx="49">
                  <c:v>2.1445465847161709E-17</c:v>
                </c:pt>
                <c:pt idx="50">
                  <c:v>3.8557920714007376E-17</c:v>
                </c:pt>
                <c:pt idx="51">
                  <c:v>4.1788744519161577E-17</c:v>
                </c:pt>
                <c:pt idx="52">
                  <c:v>1.3117621863999956E-17</c:v>
                </c:pt>
                <c:pt idx="53">
                  <c:v>4.2026090322151238E-21</c:v>
                </c:pt>
                <c:pt idx="54">
                  <c:v>1.4776322957121466E-21</c:v>
                </c:pt>
                <c:pt idx="55">
                  <c:v>1.6758008545312692E-21</c:v>
                </c:pt>
                <c:pt idx="56">
                  <c:v>3.0624105187849229E-21</c:v>
                </c:pt>
                <c:pt idx="57">
                  <c:v>6.0343167279306001E-21</c:v>
                </c:pt>
                <c:pt idx="58">
                  <c:v>8.8586373561156143E-21</c:v>
                </c:pt>
                <c:pt idx="59">
                  <c:v>5.7967034121468368E-21</c:v>
                </c:pt>
                <c:pt idx="60">
                  <c:v>4.0894549334389837E-22</c:v>
                </c:pt>
                <c:pt idx="61">
                  <c:v>4.2896134203515224E-23</c:v>
                </c:pt>
                <c:pt idx="62">
                  <c:v>3.1509474172552977E-23</c:v>
                </c:pt>
                <c:pt idx="63">
                  <c:v>4.8548322524798927E-23</c:v>
                </c:pt>
                <c:pt idx="64">
                  <c:v>9.6480689256303685E-23</c:v>
                </c:pt>
                <c:pt idx="65">
                  <c:v>1.714689187005125E-22</c:v>
                </c:pt>
                <c:pt idx="66">
                  <c:v>1.8008339034460443E-22</c:v>
                </c:pt>
                <c:pt idx="67">
                  <c:v>5.2193577271759469E-23</c:v>
                </c:pt>
                <c:pt idx="68">
                  <c:v>9.0642015777750486E-26</c:v>
                </c:pt>
                <c:pt idx="69">
                  <c:v>3.4223035342666711E-26</c:v>
                </c:pt>
                <c:pt idx="70">
                  <c:v>3.9950455388926411E-26</c:v>
                </c:pt>
                <c:pt idx="71">
                  <c:v>7.3742340941452348E-26</c:v>
                </c:pt>
                <c:pt idx="72">
                  <c:v>1.4466656233477953E-25</c:v>
                </c:pt>
                <c:pt idx="73">
                  <c:v>2.0804001243990859E-25</c:v>
                </c:pt>
                <c:pt idx="74">
                  <c:v>1.2960909796591437E-25</c:v>
                </c:pt>
                <c:pt idx="75">
                  <c:v>7.6039690700320314E-27</c:v>
                </c:pt>
                <c:pt idx="76">
                  <c:v>9.154539426045061E-28</c:v>
                </c:pt>
                <c:pt idx="77">
                  <c:v>7.0226274516815871E-28</c:v>
                </c:pt>
                <c:pt idx="78">
                  <c:v>1.1016609937160519E-27</c:v>
                </c:pt>
                <c:pt idx="79">
                  <c:v>2.1946114347387347E-27</c:v>
                </c:pt>
                <c:pt idx="80">
                  <c:v>3.8529481146950268E-27</c:v>
                </c:pt>
                <c:pt idx="81">
                  <c:v>3.9170236663779906E-27</c:v>
                </c:pt>
                <c:pt idx="82">
                  <c:v>1.0441216045245146E-27</c:v>
                </c:pt>
                <c:pt idx="83">
                  <c:v>4.4707071333518724E-30</c:v>
                </c:pt>
                <c:pt idx="84">
                  <c:v>1.8071951688200745E-30</c:v>
                </c:pt>
                <c:pt idx="85">
                  <c:v>2.1693750121500275E-30</c:v>
                </c:pt>
                <c:pt idx="86">
                  <c:v>4.0422009556357288E-30</c:v>
                </c:pt>
                <c:pt idx="87">
                  <c:v>7.8905143434360554E-30</c:v>
                </c:pt>
                <c:pt idx="88">
                  <c:v>1.1106630768091868E-29</c:v>
                </c:pt>
                <c:pt idx="89">
                  <c:v>6.5759234891135629E-30</c:v>
                </c:pt>
                <c:pt idx="90">
                  <c:v>3.1468100766124686E-31</c:v>
                </c:pt>
                <c:pt idx="91">
                  <c:v>4.3074596197432191E-32</c:v>
                </c:pt>
                <c:pt idx="92">
                  <c:v>3.4457521487556591E-32</c:v>
                </c:pt>
                <c:pt idx="93">
                  <c:v>5.4996433742817222E-32</c:v>
                </c:pt>
                <c:pt idx="94">
                  <c:v>1.0975924815251639E-31</c:v>
                </c:pt>
                <c:pt idx="95">
                  <c:v>1.902336664364638E-31</c:v>
                </c:pt>
                <c:pt idx="96">
                  <c:v>1.8700016312966344E-31</c:v>
                </c:pt>
                <c:pt idx="97">
                  <c:v>4.5650336790143002E-32</c:v>
                </c:pt>
                <c:pt idx="98">
                  <c:v>3.6305310384348648E-34</c:v>
                </c:pt>
                <c:pt idx="99">
                  <c:v>1.5668343040957157E-34</c:v>
                </c:pt>
                <c:pt idx="100">
                  <c:v>1.9322788434552033E-34</c:v>
                </c:pt>
                <c:pt idx="101">
                  <c:v>3.6322650803450159E-34</c:v>
                </c:pt>
                <c:pt idx="102">
                  <c:v>7.0509801784032368E-34</c:v>
                </c:pt>
                <c:pt idx="103">
                  <c:v>9.7067948922790213E-34</c:v>
                </c:pt>
                <c:pt idx="104">
                  <c:v>5.4513766842176088E-34</c:v>
                </c:pt>
                <c:pt idx="105">
                  <c:v>2.0778057793702706E-35</c:v>
                </c:pt>
                <c:pt idx="106">
                  <c:v>3.2071177669300972E-36</c:v>
                </c:pt>
                <c:pt idx="107">
                  <c:v>2.6715497890166791E-36</c:v>
                </c:pt>
                <c:pt idx="108">
                  <c:v>4.3351902211093535E-36</c:v>
                </c:pt>
                <c:pt idx="109">
                  <c:v>8.6629452460097552E-36</c:v>
                </c:pt>
                <c:pt idx="110">
                  <c:v>1.4812867980706622E-35</c:v>
                </c:pt>
                <c:pt idx="111">
                  <c:v>1.4063246301100839E-35</c:v>
                </c:pt>
                <c:pt idx="112">
                  <c:v>3.1295405983413309E-36</c:v>
                </c:pt>
                <c:pt idx="113">
                  <c:v>3.988872233186773E-38</c:v>
                </c:pt>
                <c:pt idx="114">
                  <c:v>1.8331095291139294E-38</c:v>
                </c:pt>
                <c:pt idx="115">
                  <c:v>2.3203525272623803E-38</c:v>
                </c:pt>
                <c:pt idx="116">
                  <c:v>4.3976926972300694E-38</c:v>
                </c:pt>
                <c:pt idx="117">
                  <c:v>8.4845409748620455E-38</c:v>
                </c:pt>
                <c:pt idx="118">
                  <c:v>1.1414246129752035E-37</c:v>
                </c:pt>
                <c:pt idx="119">
                  <c:v>6.0681816405641274E-38</c:v>
                </c:pt>
                <c:pt idx="120">
                  <c:v>1.7879725148226265E-39</c:v>
                </c:pt>
                <c:pt idx="121">
                  <c:v>3.0891744984770177E-40</c:v>
                </c:pt>
                <c:pt idx="122">
                  <c:v>2.6760029191128312E-40</c:v>
                </c:pt>
                <c:pt idx="123">
                  <c:v>4.4118746232594464E-40</c:v>
                </c:pt>
                <c:pt idx="124">
                  <c:v>8.822376496085478E-40</c:v>
                </c:pt>
                <c:pt idx="125">
                  <c:v>1.4873022510495695E-39</c:v>
                </c:pt>
                <c:pt idx="126">
                  <c:v>1.3621346626860076E-39</c:v>
                </c:pt>
                <c:pt idx="127">
                  <c:v>2.7491493331883675E-40</c:v>
                </c:pt>
                <c:pt idx="128">
                  <c:v>5.1286059209075328E-42</c:v>
                </c:pt>
                <c:pt idx="129">
                  <c:v>2.5035349827081608E-42</c:v>
                </c:pt>
                <c:pt idx="130">
                  <c:v>3.2497501879627662E-42</c:v>
                </c:pt>
                <c:pt idx="131">
                  <c:v>6.206187470982954E-42</c:v>
                </c:pt>
                <c:pt idx="132">
                  <c:v>1.1893379804328648E-41</c:v>
                </c:pt>
                <c:pt idx="133">
                  <c:v>1.5622536831023975E-41</c:v>
                </c:pt>
                <c:pt idx="134">
                  <c:v>7.8454818373558763E-42</c:v>
                </c:pt>
                <c:pt idx="135">
                  <c:v>1.7190779489245703E-43</c:v>
                </c:pt>
                <c:pt idx="136">
                  <c:v>3.3029474270580871E-44</c:v>
                </c:pt>
                <c:pt idx="137">
                  <c:v>2.9714912442359351E-44</c:v>
                </c:pt>
                <c:pt idx="138">
                  <c:v>4.9739886991516871E-44</c:v>
                </c:pt>
                <c:pt idx="139">
                  <c:v>9.9477899008619311E-44</c:v>
                </c:pt>
                <c:pt idx="140">
                  <c:v>1.6523001800304131E-43</c:v>
                </c:pt>
                <c:pt idx="141">
                  <c:v>1.4579671243702018E-43</c:v>
                </c:pt>
                <c:pt idx="142">
                  <c:v>2.6538265928181509E-44</c:v>
                </c:pt>
                <c:pt idx="143">
                  <c:v>6.8135286407267562E-46</c:v>
                </c:pt>
                <c:pt idx="144">
                  <c:v>3.524810846404585E-46</c:v>
                </c:pt>
                <c:pt idx="145">
                  <c:v>4.6879660879535362E-46</c:v>
                </c:pt>
                <c:pt idx="146">
                  <c:v>9.0158396727797632E-46</c:v>
                </c:pt>
                <c:pt idx="147">
                  <c:v>1.7151700829617891E-45</c:v>
                </c:pt>
                <c:pt idx="148">
                  <c:v>2.197894725559368E-45</c:v>
                </c:pt>
                <c:pt idx="149">
                  <c:v>1.0402870277193414E-45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5-4BAD-9F87-0F78AFB6B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937008"/>
        <c:axId val="1690940336"/>
      </c:lineChart>
      <c:catAx>
        <c:axId val="16909370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40336"/>
        <c:crosses val="autoZero"/>
        <c:auto val="1"/>
        <c:lblAlgn val="ctr"/>
        <c:lblOffset val="100"/>
        <c:noMultiLvlLbl val="1"/>
      </c:catAx>
      <c:valAx>
        <c:axId val="16909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37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'Determ. Sine w. Trend (2)'!$G$21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'Determ. Sine w. Trend (2)'!$B$22:$B$171</c:f>
              <c:numCache>
                <c:formatCode>0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'Determ. Sine w. Trend (2)'!$F$24:$F$173</c:f>
              <c:numCache>
                <c:formatCode>0.0000\ %</c:formatCode>
                <c:ptCount val="150"/>
                <c:pt idx="0">
                  <c:v>1.5147271541426475E-2</c:v>
                </c:pt>
                <c:pt idx="1">
                  <c:v>2.3597288366447491E-2</c:v>
                </c:pt>
                <c:pt idx="2">
                  <c:v>1.6397098516254493E-2</c:v>
                </c:pt>
                <c:pt idx="3">
                  <c:v>1.5949255293457185E-2</c:v>
                </c:pt>
                <c:pt idx="4">
                  <c:v>1.1411442510562014E-2</c:v>
                </c:pt>
                <c:pt idx="5">
                  <c:v>-2.1500005533873472E-3</c:v>
                </c:pt>
                <c:pt idx="6">
                  <c:v>4.2528548979784905E-4</c:v>
                </c:pt>
                <c:pt idx="7">
                  <c:v>1.654448881986436E-2</c:v>
                </c:pt>
                <c:pt idx="8">
                  <c:v>1.3202677641291611E-2</c:v>
                </c:pt>
                <c:pt idx="9">
                  <c:v>-3.3138176252080556E-4</c:v>
                </c:pt>
                <c:pt idx="10">
                  <c:v>1.2467338449472464E-2</c:v>
                </c:pt>
                <c:pt idx="11">
                  <c:v>3.3120337745620093E-2</c:v>
                </c:pt>
                <c:pt idx="12">
                  <c:v>1.8178639324292312E-2</c:v>
                </c:pt>
                <c:pt idx="13">
                  <c:v>-1.197510310878881E-2</c:v>
                </c:pt>
                <c:pt idx="14">
                  <c:v>-9.7774178911057916E-3</c:v>
                </c:pt>
                <c:pt idx="15">
                  <c:v>1.3092076547531304E-2</c:v>
                </c:pt>
                <c:pt idx="16">
                  <c:v>2.0462449543351604E-2</c:v>
                </c:pt>
                <c:pt idx="17">
                  <c:v>1.8539963489050421E-2</c:v>
                </c:pt>
                <c:pt idx="18">
                  <c:v>2.0144259681150085E-2</c:v>
                </c:pt>
                <c:pt idx="19">
                  <c:v>1.0047686918690598E-2</c:v>
                </c:pt>
                <c:pt idx="20">
                  <c:v>-6.6296449273859203E-3</c:v>
                </c:pt>
                <c:pt idx="21">
                  <c:v>3.2466626884780983E-4</c:v>
                </c:pt>
                <c:pt idx="22">
                  <c:v>1.9730059323694288E-2</c:v>
                </c:pt>
                <c:pt idx="23">
                  <c:v>1.4198005720291514E-2</c:v>
                </c:pt>
                <c:pt idx="24">
                  <c:v>-1.107075271137745E-3</c:v>
                </c:pt>
                <c:pt idx="25">
                  <c:v>1.2085349385204804E-2</c:v>
                </c:pt>
                <c:pt idx="26">
                  <c:v>3.1846864908695857E-2</c:v>
                </c:pt>
                <c:pt idx="27">
                  <c:v>1.6986907467647458E-2</c:v>
                </c:pt>
                <c:pt idx="28">
                  <c:v>-9.8021296724344707E-3</c:v>
                </c:pt>
                <c:pt idx="29">
                  <c:v>-7.1751633835789499E-3</c:v>
                </c:pt>
                <c:pt idx="30">
                  <c:v>1.0774564629609757E-2</c:v>
                </c:pt>
                <c:pt idx="31">
                  <c:v>1.6926000470088909E-2</c:v>
                </c:pt>
                <c:pt idx="32">
                  <c:v>2.0599448527973654E-2</c:v>
                </c:pt>
                <c:pt idx="33">
                  <c:v>2.4282555934603725E-2</c:v>
                </c:pt>
                <c:pt idx="34">
                  <c:v>8.8996353912445605E-3</c:v>
                </c:pt>
                <c:pt idx="35">
                  <c:v>-1.0558737756973973E-2</c:v>
                </c:pt>
                <c:pt idx="36">
                  <c:v>1.1084979487453739E-4</c:v>
                </c:pt>
                <c:pt idx="37">
                  <c:v>2.2006250700636935E-2</c:v>
                </c:pt>
                <c:pt idx="38">
                  <c:v>1.5050966235306443E-2</c:v>
                </c:pt>
                <c:pt idx="39">
                  <c:v>-8.5178178721644071E-4</c:v>
                </c:pt>
                <c:pt idx="40">
                  <c:v>1.2128549530459174E-2</c:v>
                </c:pt>
                <c:pt idx="41">
                  <c:v>2.9686934908805862E-2</c:v>
                </c:pt>
                <c:pt idx="42">
                  <c:v>1.5200367457235332E-2</c:v>
                </c:pt>
                <c:pt idx="43">
                  <c:v>-7.1004439869725901E-3</c:v>
                </c:pt>
                <c:pt idx="44">
                  <c:v>-4.0442467944743401E-3</c:v>
                </c:pt>
                <c:pt idx="45">
                  <c:v>8.3515375342631589E-3</c:v>
                </c:pt>
                <c:pt idx="46">
                  <c:v>1.3194216330046075E-2</c:v>
                </c:pt>
                <c:pt idx="47">
                  <c:v>2.2466214655601245E-2</c:v>
                </c:pt>
                <c:pt idx="48">
                  <c:v>2.8123995853610945E-2</c:v>
                </c:pt>
                <c:pt idx="49">
                  <c:v>7.9982251063860817E-3</c:v>
                </c:pt>
                <c:pt idx="50">
                  <c:v>-1.3732412650612735E-2</c:v>
                </c:pt>
                <c:pt idx="51">
                  <c:v>-1.7804055427950161E-4</c:v>
                </c:pt>
                <c:pt idx="52">
                  <c:v>2.3263878098625922E-2</c:v>
                </c:pt>
                <c:pt idx="53">
                  <c:v>1.5699672476427815E-2</c:v>
                </c:pt>
                <c:pt idx="54">
                  <c:v>4.2105003261457864E-4</c:v>
                </c:pt>
                <c:pt idx="55">
                  <c:v>1.2622124645715752E-2</c:v>
                </c:pt>
                <c:pt idx="56">
                  <c:v>2.6759193497399456E-2</c:v>
                </c:pt>
                <c:pt idx="57">
                  <c:v>1.2877819283533661E-2</c:v>
                </c:pt>
                <c:pt idx="58">
                  <c:v>-4.0406248266517154E-3</c:v>
                </c:pt>
                <c:pt idx="59">
                  <c:v>-5.3936131613238278E-4</c:v>
                </c:pt>
                <c:pt idx="60">
                  <c:v>5.9798387142493527E-3</c:v>
                </c:pt>
                <c:pt idx="61">
                  <c:v>9.4879637158156536E-3</c:v>
                </c:pt>
                <c:pt idx="62">
                  <c:v>2.4048243900364412E-2</c:v>
                </c:pt>
                <c:pt idx="63">
                  <c:v>3.14419999145941E-2</c:v>
                </c:pt>
                <c:pt idx="64">
                  <c:v>7.3539939695684555E-3</c:v>
                </c:pt>
                <c:pt idx="65">
                  <c:v>-1.5986691806201159E-2</c:v>
                </c:pt>
                <c:pt idx="66">
                  <c:v>-4.9480291443293641E-4</c:v>
                </c:pt>
                <c:pt idx="67">
                  <c:v>2.3450977392682641E-2</c:v>
                </c:pt>
                <c:pt idx="68">
                  <c:v>1.6092593635544852E-2</c:v>
                </c:pt>
                <c:pt idx="69">
                  <c:v>2.6412521475117235E-3</c:v>
                </c:pt>
                <c:pt idx="70">
                  <c:v>1.3563278015984727E-2</c:v>
                </c:pt>
                <c:pt idx="71">
                  <c:v>2.3222494664558245E-2</c:v>
                </c:pt>
                <c:pt idx="72">
                  <c:v>1.0112563687598268E-2</c:v>
                </c:pt>
                <c:pt idx="73">
                  <c:v>-8.0804508699930042E-4</c:v>
                </c:pt>
                <c:pt idx="74">
                  <c:v>3.1595711602794788E-3</c:v>
                </c:pt>
                <c:pt idx="75">
                  <c:v>3.8072110468416196E-3</c:v>
                </c:pt>
                <c:pt idx="76">
                  <c:v>6.0303168393086365E-3</c:v>
                </c:pt>
                <c:pt idx="77">
                  <c:v>2.5275624493775774E-2</c:v>
                </c:pt>
                <c:pt idx="78">
                  <c:v>3.4036505253042984E-2</c:v>
                </c:pt>
                <c:pt idx="79">
                  <c:v>6.9576242216694423E-3</c:v>
                </c:pt>
                <c:pt idx="80">
                  <c:v>-1.7207803848615207E-2</c:v>
                </c:pt>
                <c:pt idx="81">
                  <c:v>-7.8745111155455877E-4</c:v>
                </c:pt>
                <c:pt idx="82">
                  <c:v>2.2575508624185454E-2</c:v>
                </c:pt>
                <c:pt idx="83">
                  <c:v>1.6193212625265161E-2</c:v>
                </c:pt>
                <c:pt idx="84">
                  <c:v>5.6864158531838224E-3</c:v>
                </c:pt>
                <c:pt idx="85">
                  <c:v>1.4919886338372171E-2</c:v>
                </c:pt>
                <c:pt idx="86">
                  <c:v>1.9266296409097553E-2</c:v>
                </c:pt>
                <c:pt idx="87">
                  <c:v>7.0281143703763878E-3</c:v>
                </c:pt>
                <c:pt idx="88">
                  <c:v>2.408054750981584E-3</c:v>
                </c:pt>
                <c:pt idx="89">
                  <c:v>6.8572012911730625E-3</c:v>
                </c:pt>
                <c:pt idx="90">
                  <c:v>1.9640061383304624E-3</c:v>
                </c:pt>
                <c:pt idx="91">
                  <c:v>3.0338426387216599E-3</c:v>
                </c:pt>
                <c:pt idx="92">
                  <c:v>2.610372555616651E-2</c:v>
                </c:pt>
                <c:pt idx="93">
                  <c:v>3.5745523617715047E-2</c:v>
                </c:pt>
                <c:pt idx="94">
                  <c:v>6.78189796794605E-3</c:v>
                </c:pt>
                <c:pt idx="95">
                  <c:v>-1.7338687050596407E-2</c:v>
                </c:pt>
                <c:pt idx="96">
                  <c:v>-1.0039174528723369E-3</c:v>
                </c:pt>
                <c:pt idx="97">
                  <c:v>2.0704668217996634E-2</c:v>
                </c:pt>
                <c:pt idx="98">
                  <c:v>1.598378867343251E-2</c:v>
                </c:pt>
                <c:pt idx="99">
                  <c:v>9.3892775377533624E-3</c:v>
                </c:pt>
                <c:pt idx="100">
                  <c:v>1.6631016994053806E-2</c:v>
                </c:pt>
                <c:pt idx="101">
                  <c:v>1.5099480603777917E-2</c:v>
                </c:pt>
                <c:pt idx="102">
                  <c:v>3.7719183205865E-3</c:v>
                </c:pt>
                <c:pt idx="103">
                  <c:v>5.4254407128359111E-3</c:v>
                </c:pt>
                <c:pt idx="104">
                  <c:v>1.0353697691212242E-2</c:v>
                </c:pt>
                <c:pt idx="105">
                  <c:v>5.5621728577882196E-4</c:v>
                </c:pt>
                <c:pt idx="106">
                  <c:v>6.8828964846128805E-4</c:v>
                </c:pt>
                <c:pt idx="107">
                  <c:v>2.6514618780532177E-2</c:v>
                </c:pt>
                <c:pt idx="108">
                  <c:v>3.6454633225651588E-2</c:v>
                </c:pt>
                <c:pt idx="109">
                  <c:v>6.7848797313515121E-3</c:v>
                </c:pt>
                <c:pt idx="110">
                  <c:v>-1.6382299915965744E-2</c:v>
                </c:pt>
                <c:pt idx="111">
                  <c:v>-1.0968031373573776E-3</c:v>
                </c:pt>
                <c:pt idx="112">
                  <c:v>1.796086091996759E-2</c:v>
                </c:pt>
                <c:pt idx="113">
                  <c:v>1.5467919998856928E-2</c:v>
                </c:pt>
                <c:pt idx="114">
                  <c:v>1.3547562618768235E-2</c:v>
                </c:pt>
                <c:pt idx="115">
                  <c:v>1.8609344182231282E-2</c:v>
                </c:pt>
                <c:pt idx="116">
                  <c:v>1.0938264345898606E-2</c:v>
                </c:pt>
                <c:pt idx="117">
                  <c:v>5.0740977307646082E-4</c:v>
                </c:pt>
                <c:pt idx="118">
                  <c:v>8.0790736260377381E-3</c:v>
                </c:pt>
                <c:pt idx="119">
                  <c:v>1.3456212314188785E-2</c:v>
                </c:pt>
                <c:pt idx="120">
                  <c:v>-3.3978542427238329E-4</c:v>
                </c:pt>
                <c:pt idx="121">
                  <c:v>-8.5059787457893339E-4</c:v>
                </c:pt>
                <c:pt idx="122">
                  <c:v>2.651672204594345E-2</c:v>
                </c:pt>
                <c:pt idx="123">
                  <c:v>3.6103842713233816E-2</c:v>
                </c:pt>
                <c:pt idx="124">
                  <c:v>6.914059566110832E-3</c:v>
                </c:pt>
                <c:pt idx="125">
                  <c:v>-1.4401543846540283E-2</c:v>
                </c:pt>
                <c:pt idx="126">
                  <c:v>-1.0278103742603368E-3</c:v>
                </c:pt>
                <c:pt idx="127">
                  <c:v>1.4514573820827027E-2</c:v>
                </c:pt>
                <c:pt idx="128">
                  <c:v>1.4671677943310066E-2</c:v>
                </c:pt>
                <c:pt idx="129">
                  <c:v>1.7935701623723106E-2</c:v>
                </c:pt>
                <c:pt idx="130">
                  <c:v>2.0745378424712815E-2</c:v>
                </c:pt>
                <c:pt idx="131">
                  <c:v>6.9939126215772928E-3</c:v>
                </c:pt>
                <c:pt idx="132">
                  <c:v>-2.5951648323062244E-3</c:v>
                </c:pt>
                <c:pt idx="133">
                  <c:v>1.0230032555353664E-2</c:v>
                </c:pt>
                <c:pt idx="134">
                  <c:v>1.5990197972421315E-2</c:v>
                </c:pt>
                <c:pt idx="135">
                  <c:v>-6.8055393993715803E-4</c:v>
                </c:pt>
                <c:pt idx="136">
                  <c:v>-1.4704752078515265E-3</c:v>
                </c:pt>
                <c:pt idx="137">
                  <c:v>2.6142755904525521E-2</c:v>
                </c:pt>
                <c:pt idx="138">
                  <c:v>3.4691413215794657E-2</c:v>
                </c:pt>
                <c:pt idx="139">
                  <c:v>7.1111284651821267E-3</c:v>
                </c:pt>
                <c:pt idx="140">
                  <c:v>-1.1515796993772432E-2</c:v>
                </c:pt>
                <c:pt idx="141">
                  <c:v>-7.7151141865858079E-4</c:v>
                </c:pt>
                <c:pt idx="142">
                  <c:v>1.0574571579234139E-2</c:v>
                </c:pt>
                <c:pt idx="143">
                  <c:v>1.3643177454250473E-2</c:v>
                </c:pt>
                <c:pt idx="144">
                  <c:v>2.2317730380409198E-2</c:v>
                </c:pt>
                <c:pt idx="145">
                  <c:v>2.2913303258655909E-2</c:v>
                </c:pt>
                <c:pt idx="146">
                  <c:v>3.4609624109276198E-3</c:v>
                </c:pt>
                <c:pt idx="147">
                  <c:v>-5.3686261791271381E-3</c:v>
                </c:pt>
                <c:pt idx="148">
                  <c:v>1.1772682027838339E-2</c:v>
                </c:pt>
                <c:pt idx="149">
                  <c:v>1.7809905903086412E-2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B-4A9F-B134-D417C8B2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937008"/>
        <c:axId val="1690940336"/>
      </c:lineChart>
      <c:catAx>
        <c:axId val="169093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40336"/>
        <c:crosses val="autoZero"/>
        <c:auto val="1"/>
        <c:lblAlgn val="ctr"/>
        <c:lblOffset val="100"/>
        <c:noMultiLvlLbl val="1"/>
      </c:catAx>
      <c:valAx>
        <c:axId val="16909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Optimal Investment Value</a:t>
                </a:r>
              </a:p>
            </c:rich>
          </c:tx>
          <c:overlay val="0"/>
        </c:title>
        <c:numFmt formatCode="0.000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37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50904</xdr:colOff>
      <xdr:row>3</xdr:row>
      <xdr:rowOff>71265</xdr:rowOff>
    </xdr:from>
    <xdr:to>
      <xdr:col>21</xdr:col>
      <xdr:colOff>231913</xdr:colOff>
      <xdr:row>24</xdr:row>
      <xdr:rowOff>155747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4B388-DBD2-48A4-98AA-2D492EB2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97839</xdr:colOff>
      <xdr:row>29</xdr:row>
      <xdr:rowOff>76786</xdr:rowOff>
    </xdr:from>
    <xdr:to>
      <xdr:col>19</xdr:col>
      <xdr:colOff>425002</xdr:colOff>
      <xdr:row>43</xdr:row>
      <xdr:rowOff>161269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FB463-5C66-0BCB-19BA-777111F6D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381000</xdr:colOff>
      <xdr:row>45</xdr:row>
      <xdr:rowOff>16565</xdr:rowOff>
    </xdr:from>
    <xdr:to>
      <xdr:col>18</xdr:col>
      <xdr:colOff>95250</xdr:colOff>
      <xdr:row>59</xdr:row>
      <xdr:rowOff>101048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5DD3FC-1C73-45CD-945B-8ADC8C36B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92318</xdr:colOff>
      <xdr:row>3</xdr:row>
      <xdr:rowOff>170657</xdr:rowOff>
    </xdr:from>
    <xdr:to>
      <xdr:col>23</xdr:col>
      <xdr:colOff>273327</xdr:colOff>
      <xdr:row>25</xdr:row>
      <xdr:rowOff>64639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232D5-38DB-4A36-B59F-A151E026A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97839</xdr:colOff>
      <xdr:row>29</xdr:row>
      <xdr:rowOff>76786</xdr:rowOff>
    </xdr:from>
    <xdr:to>
      <xdr:col>19</xdr:col>
      <xdr:colOff>425002</xdr:colOff>
      <xdr:row>43</xdr:row>
      <xdr:rowOff>161269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B5099-4B00-439D-BBF4-96C5FE7D0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381000</xdr:colOff>
      <xdr:row>45</xdr:row>
      <xdr:rowOff>16565</xdr:rowOff>
    </xdr:from>
    <xdr:to>
      <xdr:col>18</xdr:col>
      <xdr:colOff>95250</xdr:colOff>
      <xdr:row>59</xdr:row>
      <xdr:rowOff>101048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12DCD8-EC37-4842-9F57-18A612F25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734D-E3D8-450E-BC72-DD10450AA5D9}">
  <dimension ref="A1:B337"/>
  <sheetViews>
    <sheetView tabSelected="1" workbookViewId="0">
      <selection activeCell="L249" sqref="L249"/>
    </sheetView>
  </sheetViews>
  <sheetFormatPr defaultRowHeight="15" x14ac:dyDescent="0.25"/>
  <cols>
    <col min="1" max="1" width="13" customWidth="1"/>
    <col min="2" max="2" width="14" customWidth="1"/>
  </cols>
  <sheetData>
    <row r="1" spans="1:2" x14ac:dyDescent="0.25">
      <c r="A1" s="10" t="s">
        <v>8</v>
      </c>
      <c r="B1" s="1"/>
    </row>
    <row r="2" spans="1:2" x14ac:dyDescent="0.25">
      <c r="A2" s="11">
        <v>-1.3473908322172436E-2</v>
      </c>
      <c r="B2" s="7"/>
    </row>
    <row r="3" spans="1:2" x14ac:dyDescent="0.25">
      <c r="A3" s="11">
        <v>-1.1729658486293581E-2</v>
      </c>
      <c r="B3" s="7"/>
    </row>
    <row r="4" spans="1:2" x14ac:dyDescent="0.25">
      <c r="A4" s="11">
        <v>1.5147271541426475E-2</v>
      </c>
      <c r="B4" s="7"/>
    </row>
    <row r="5" spans="1:2" x14ac:dyDescent="0.25">
      <c r="A5" s="11">
        <v>2.3597288366447491E-2</v>
      </c>
      <c r="B5" s="7"/>
    </row>
    <row r="6" spans="1:2" x14ac:dyDescent="0.25">
      <c r="A6" s="11">
        <v>1.6397098516254493E-2</v>
      </c>
      <c r="B6" s="7"/>
    </row>
    <row r="7" spans="1:2" x14ac:dyDescent="0.25">
      <c r="A7" s="11">
        <v>1.5949255293457185E-2</v>
      </c>
      <c r="B7" s="7"/>
    </row>
    <row r="8" spans="1:2" x14ac:dyDescent="0.25">
      <c r="A8" s="11">
        <v>1.1411442510562014E-2</v>
      </c>
      <c r="B8" s="7"/>
    </row>
    <row r="9" spans="1:2" x14ac:dyDescent="0.25">
      <c r="A9" s="11">
        <v>-2.1500005533873472E-3</v>
      </c>
      <c r="B9" s="7"/>
    </row>
    <row r="10" spans="1:2" x14ac:dyDescent="0.25">
      <c r="A10" s="11">
        <v>4.2528548979784905E-4</v>
      </c>
      <c r="B10" s="7"/>
    </row>
    <row r="11" spans="1:2" x14ac:dyDescent="0.25">
      <c r="A11" s="11">
        <v>1.654448881986436E-2</v>
      </c>
      <c r="B11" s="7"/>
    </row>
    <row r="12" spans="1:2" x14ac:dyDescent="0.25">
      <c r="A12" s="11">
        <v>1.3202677641291611E-2</v>
      </c>
      <c r="B12" s="7"/>
    </row>
    <row r="13" spans="1:2" x14ac:dyDescent="0.25">
      <c r="A13" s="11">
        <v>-3.3138176252080556E-4</v>
      </c>
      <c r="B13" s="7"/>
    </row>
    <row r="14" spans="1:2" x14ac:dyDescent="0.25">
      <c r="A14" s="11">
        <v>1.2467338449472464E-2</v>
      </c>
      <c r="B14" s="7"/>
    </row>
    <row r="15" spans="1:2" x14ac:dyDescent="0.25">
      <c r="A15" s="11">
        <v>3.3120337745620093E-2</v>
      </c>
      <c r="B15" s="7"/>
    </row>
    <row r="16" spans="1:2" x14ac:dyDescent="0.25">
      <c r="A16" s="11">
        <v>1.8178639324292312E-2</v>
      </c>
      <c r="B16" s="7"/>
    </row>
    <row r="17" spans="1:2" x14ac:dyDescent="0.25">
      <c r="A17" s="11">
        <v>-1.197510310878881E-2</v>
      </c>
      <c r="B17" s="7"/>
    </row>
    <row r="18" spans="1:2" x14ac:dyDescent="0.25">
      <c r="A18" s="11">
        <v>-9.7774178911057916E-3</v>
      </c>
      <c r="B18" s="7"/>
    </row>
    <row r="19" spans="1:2" x14ac:dyDescent="0.25">
      <c r="A19" s="11">
        <v>1.3092076547531304E-2</v>
      </c>
      <c r="B19" s="7"/>
    </row>
    <row r="20" spans="1:2" x14ac:dyDescent="0.25">
      <c r="A20" s="11">
        <v>2.0462449543351604E-2</v>
      </c>
      <c r="B20" s="7"/>
    </row>
    <row r="21" spans="1:2" x14ac:dyDescent="0.25">
      <c r="A21" s="11">
        <v>1.8539963489050421E-2</v>
      </c>
      <c r="B21" s="7"/>
    </row>
    <row r="22" spans="1:2" x14ac:dyDescent="0.25">
      <c r="A22" s="11">
        <v>2.0144259681150085E-2</v>
      </c>
      <c r="B22" s="7"/>
    </row>
    <row r="23" spans="1:2" x14ac:dyDescent="0.25">
      <c r="A23" s="11">
        <v>1.0047686918690598E-2</v>
      </c>
      <c r="B23" s="7"/>
    </row>
    <row r="24" spans="1:2" x14ac:dyDescent="0.25">
      <c r="A24" s="11">
        <v>-6.6296449273859203E-3</v>
      </c>
      <c r="B24" s="7"/>
    </row>
    <row r="25" spans="1:2" x14ac:dyDescent="0.25">
      <c r="A25" s="11">
        <v>3.2466626884780983E-4</v>
      </c>
      <c r="B25" s="7"/>
    </row>
    <row r="26" spans="1:2" x14ac:dyDescent="0.25">
      <c r="A26" s="11">
        <v>1.9730059323694288E-2</v>
      </c>
      <c r="B26" s="7"/>
    </row>
    <row r="27" spans="1:2" x14ac:dyDescent="0.25">
      <c r="A27" s="11">
        <v>1.4198005720291514E-2</v>
      </c>
      <c r="B27" s="7"/>
    </row>
    <row r="28" spans="1:2" x14ac:dyDescent="0.25">
      <c r="A28" s="11">
        <v>-1.107075271137745E-3</v>
      </c>
      <c r="B28" s="7"/>
    </row>
    <row r="29" spans="1:2" x14ac:dyDescent="0.25">
      <c r="A29" s="11">
        <v>1.2085349385204804E-2</v>
      </c>
      <c r="B29" s="7"/>
    </row>
    <row r="30" spans="1:2" x14ac:dyDescent="0.25">
      <c r="A30" s="11">
        <v>3.1846864908695857E-2</v>
      </c>
      <c r="B30" s="7"/>
    </row>
    <row r="31" spans="1:2" x14ac:dyDescent="0.25">
      <c r="A31" s="11">
        <v>1.6986907467647458E-2</v>
      </c>
      <c r="B31" s="7"/>
    </row>
    <row r="32" spans="1:2" x14ac:dyDescent="0.25">
      <c r="A32" s="11">
        <v>-9.8021296724344707E-3</v>
      </c>
      <c r="B32" s="7"/>
    </row>
    <row r="33" spans="1:2" x14ac:dyDescent="0.25">
      <c r="A33" s="11">
        <v>-7.1751633835789499E-3</v>
      </c>
      <c r="B33" s="7"/>
    </row>
    <row r="34" spans="1:2" x14ac:dyDescent="0.25">
      <c r="A34" s="11">
        <v>1.0774564629609757E-2</v>
      </c>
      <c r="B34" s="7"/>
    </row>
    <row r="35" spans="1:2" x14ac:dyDescent="0.25">
      <c r="A35" s="11">
        <v>1.6926000470088909E-2</v>
      </c>
      <c r="B35" s="7"/>
    </row>
    <row r="36" spans="1:2" x14ac:dyDescent="0.25">
      <c r="A36" s="11">
        <v>2.0599448527973654E-2</v>
      </c>
      <c r="B36" s="7"/>
    </row>
    <row r="37" spans="1:2" x14ac:dyDescent="0.25">
      <c r="A37" s="11">
        <v>2.4282555934603725E-2</v>
      </c>
      <c r="B37" s="7"/>
    </row>
    <row r="38" spans="1:2" x14ac:dyDescent="0.25">
      <c r="A38" s="11">
        <v>8.8996353912445605E-3</v>
      </c>
      <c r="B38" s="7"/>
    </row>
    <row r="39" spans="1:2" x14ac:dyDescent="0.25">
      <c r="A39" s="11">
        <v>-1.0558737756973973E-2</v>
      </c>
      <c r="B39" s="7"/>
    </row>
    <row r="40" spans="1:2" x14ac:dyDescent="0.25">
      <c r="A40" s="11">
        <v>1.1084979487453739E-4</v>
      </c>
      <c r="B40" s="7"/>
    </row>
    <row r="41" spans="1:2" x14ac:dyDescent="0.25">
      <c r="A41" s="11">
        <v>2.2006250700636935E-2</v>
      </c>
      <c r="B41" s="7"/>
    </row>
    <row r="42" spans="1:2" x14ac:dyDescent="0.25">
      <c r="A42" s="11">
        <v>1.5050966235306443E-2</v>
      </c>
      <c r="B42" s="7"/>
    </row>
    <row r="43" spans="1:2" x14ac:dyDescent="0.25">
      <c r="A43" s="11">
        <v>-8.5178178721644071E-4</v>
      </c>
      <c r="B43" s="7"/>
    </row>
    <row r="44" spans="1:2" x14ac:dyDescent="0.25">
      <c r="A44" s="11">
        <v>1.2128549530459174E-2</v>
      </c>
      <c r="B44" s="7"/>
    </row>
    <row r="45" spans="1:2" x14ac:dyDescent="0.25">
      <c r="A45" s="11">
        <v>2.9686934908805862E-2</v>
      </c>
      <c r="B45" s="7"/>
    </row>
    <row r="46" spans="1:2" x14ac:dyDescent="0.25">
      <c r="A46" s="11">
        <v>1.5200367457235332E-2</v>
      </c>
      <c r="B46" s="7"/>
    </row>
    <row r="47" spans="1:2" x14ac:dyDescent="0.25">
      <c r="A47" s="11">
        <v>-7.1004439869725901E-3</v>
      </c>
      <c r="B47" s="7"/>
    </row>
    <row r="48" spans="1:2" x14ac:dyDescent="0.25">
      <c r="A48" s="11">
        <v>-4.0442467944743401E-3</v>
      </c>
      <c r="B48" s="7"/>
    </row>
    <row r="49" spans="1:2" x14ac:dyDescent="0.25">
      <c r="A49" s="11">
        <v>8.3515375342631589E-3</v>
      </c>
      <c r="B49" s="7"/>
    </row>
    <row r="50" spans="1:2" x14ac:dyDescent="0.25">
      <c r="A50" s="11">
        <v>1.3194216330046075E-2</v>
      </c>
      <c r="B50" s="7"/>
    </row>
    <row r="51" spans="1:2" x14ac:dyDescent="0.25">
      <c r="A51" s="11">
        <v>2.2466214655601245E-2</v>
      </c>
      <c r="B51" s="7"/>
    </row>
    <row r="52" spans="1:2" x14ac:dyDescent="0.25">
      <c r="A52" s="11">
        <v>2.8123995853610945E-2</v>
      </c>
      <c r="B52" s="7"/>
    </row>
    <row r="53" spans="1:2" x14ac:dyDescent="0.25">
      <c r="A53" s="11">
        <v>7.9982251063860817E-3</v>
      </c>
      <c r="B53" s="7"/>
    </row>
    <row r="54" spans="1:2" x14ac:dyDescent="0.25">
      <c r="A54" s="11">
        <v>-1.3732412650612735E-2</v>
      </c>
      <c r="B54" s="7"/>
    </row>
    <row r="55" spans="1:2" x14ac:dyDescent="0.25">
      <c r="A55" s="11">
        <v>-1.7804055427950161E-4</v>
      </c>
      <c r="B55" s="7"/>
    </row>
    <row r="56" spans="1:2" x14ac:dyDescent="0.25">
      <c r="A56" s="11">
        <v>2.3263878098625922E-2</v>
      </c>
      <c r="B56" s="7"/>
    </row>
    <row r="57" spans="1:2" x14ac:dyDescent="0.25">
      <c r="A57" s="11">
        <v>1.5699672476427815E-2</v>
      </c>
      <c r="B57" s="7"/>
    </row>
    <row r="58" spans="1:2" x14ac:dyDescent="0.25">
      <c r="A58" s="11">
        <v>4.2105003261457864E-4</v>
      </c>
      <c r="B58" s="7"/>
    </row>
    <row r="59" spans="1:2" x14ac:dyDescent="0.25">
      <c r="A59" s="11">
        <v>1.2622124645715752E-2</v>
      </c>
      <c r="B59" s="7"/>
    </row>
    <row r="60" spans="1:2" x14ac:dyDescent="0.25">
      <c r="A60" s="11">
        <v>2.6759193497399456E-2</v>
      </c>
      <c r="B60" s="7"/>
    </row>
    <row r="61" spans="1:2" x14ac:dyDescent="0.25">
      <c r="A61" s="11">
        <v>1.2877819283533661E-2</v>
      </c>
      <c r="B61" s="7"/>
    </row>
    <row r="62" spans="1:2" x14ac:dyDescent="0.25">
      <c r="A62" s="11">
        <v>-4.0406248266517154E-3</v>
      </c>
      <c r="B62" s="7"/>
    </row>
    <row r="63" spans="1:2" x14ac:dyDescent="0.25">
      <c r="A63" s="11">
        <v>-5.3936131613238278E-4</v>
      </c>
      <c r="B63" s="7"/>
    </row>
    <row r="64" spans="1:2" x14ac:dyDescent="0.25">
      <c r="A64" s="11">
        <v>5.9798387142493527E-3</v>
      </c>
      <c r="B64" s="7"/>
    </row>
    <row r="65" spans="1:2" x14ac:dyDescent="0.25">
      <c r="A65" s="11">
        <v>9.4879637158156536E-3</v>
      </c>
      <c r="B65" s="7"/>
    </row>
    <row r="66" spans="1:2" x14ac:dyDescent="0.25">
      <c r="A66" s="11">
        <v>2.4048243900364412E-2</v>
      </c>
      <c r="B66" s="7"/>
    </row>
    <row r="67" spans="1:2" x14ac:dyDescent="0.25">
      <c r="A67" s="11">
        <v>3.14419999145941E-2</v>
      </c>
      <c r="B67" s="7"/>
    </row>
    <row r="68" spans="1:2" x14ac:dyDescent="0.25">
      <c r="A68" s="11">
        <v>7.3539939695684555E-3</v>
      </c>
      <c r="B68" s="7"/>
    </row>
    <row r="69" spans="1:2" x14ac:dyDescent="0.25">
      <c r="A69" s="11">
        <v>-1.5986691806201159E-2</v>
      </c>
      <c r="B69" s="7"/>
    </row>
    <row r="70" spans="1:2" x14ac:dyDescent="0.25">
      <c r="A70" s="11">
        <v>-4.9480291443293641E-4</v>
      </c>
      <c r="B70" s="7"/>
    </row>
    <row r="71" spans="1:2" x14ac:dyDescent="0.25">
      <c r="A71" s="11">
        <v>2.3450977392682641E-2</v>
      </c>
      <c r="B71" s="7"/>
    </row>
    <row r="72" spans="1:2" x14ac:dyDescent="0.25">
      <c r="A72" s="11">
        <v>1.6092593635544852E-2</v>
      </c>
      <c r="B72" s="7"/>
    </row>
    <row r="73" spans="1:2" x14ac:dyDescent="0.25">
      <c r="A73" s="11">
        <v>2.6412521475117235E-3</v>
      </c>
      <c r="B73" s="7"/>
    </row>
    <row r="74" spans="1:2" x14ac:dyDescent="0.25">
      <c r="A74" s="11">
        <v>1.3563278015984727E-2</v>
      </c>
      <c r="B74" s="7"/>
    </row>
    <row r="75" spans="1:2" x14ac:dyDescent="0.25">
      <c r="A75" s="11">
        <v>2.3222494664558245E-2</v>
      </c>
      <c r="B75" s="7"/>
    </row>
    <row r="76" spans="1:2" x14ac:dyDescent="0.25">
      <c r="A76" s="11">
        <v>1.0112563687598268E-2</v>
      </c>
      <c r="B76" s="7"/>
    </row>
    <row r="77" spans="1:2" x14ac:dyDescent="0.25">
      <c r="A77" s="11">
        <v>-8.0804508699930042E-4</v>
      </c>
      <c r="B77" s="7"/>
    </row>
    <row r="78" spans="1:2" x14ac:dyDescent="0.25">
      <c r="A78" s="11">
        <v>3.1595711602794788E-3</v>
      </c>
      <c r="B78" s="7"/>
    </row>
    <row r="79" spans="1:2" x14ac:dyDescent="0.25">
      <c r="A79" s="11">
        <v>3.8072110468416196E-3</v>
      </c>
      <c r="B79" s="7"/>
    </row>
    <row r="80" spans="1:2" x14ac:dyDescent="0.25">
      <c r="A80" s="11">
        <v>6.0303168393086365E-3</v>
      </c>
      <c r="B80" s="7"/>
    </row>
    <row r="81" spans="1:2" x14ac:dyDescent="0.25">
      <c r="A81" s="11">
        <v>2.5275624493775774E-2</v>
      </c>
      <c r="B81" s="7"/>
    </row>
    <row r="82" spans="1:2" x14ac:dyDescent="0.25">
      <c r="A82" s="11">
        <v>3.4036505253042984E-2</v>
      </c>
      <c r="B82" s="7"/>
    </row>
    <row r="83" spans="1:2" x14ac:dyDescent="0.25">
      <c r="A83" s="11">
        <v>6.9576242216694423E-3</v>
      </c>
      <c r="B83" s="7"/>
    </row>
    <row r="84" spans="1:2" x14ac:dyDescent="0.25">
      <c r="A84" s="11">
        <v>-1.7207803848615207E-2</v>
      </c>
      <c r="B84" s="7"/>
    </row>
    <row r="85" spans="1:2" x14ac:dyDescent="0.25">
      <c r="A85" s="11">
        <v>-7.8745111155455877E-4</v>
      </c>
      <c r="B85" s="7"/>
    </row>
    <row r="86" spans="1:2" x14ac:dyDescent="0.25">
      <c r="A86" s="11">
        <v>2.2575508624185454E-2</v>
      </c>
      <c r="B86" s="7"/>
    </row>
    <row r="87" spans="1:2" x14ac:dyDescent="0.25">
      <c r="A87" s="11">
        <v>1.6193212625265161E-2</v>
      </c>
      <c r="B87" s="7"/>
    </row>
    <row r="88" spans="1:2" x14ac:dyDescent="0.25">
      <c r="A88" s="11">
        <v>5.6864158531838224E-3</v>
      </c>
      <c r="B88" s="7"/>
    </row>
    <row r="89" spans="1:2" x14ac:dyDescent="0.25">
      <c r="A89" s="11">
        <v>1.4919886338372171E-2</v>
      </c>
      <c r="B89" s="7"/>
    </row>
    <row r="90" spans="1:2" x14ac:dyDescent="0.25">
      <c r="A90" s="11">
        <v>1.9266296409097553E-2</v>
      </c>
      <c r="B90" s="7"/>
    </row>
    <row r="91" spans="1:2" x14ac:dyDescent="0.25">
      <c r="A91" s="11">
        <v>7.0281143703763878E-3</v>
      </c>
      <c r="B91" s="7"/>
    </row>
    <row r="92" spans="1:2" x14ac:dyDescent="0.25">
      <c r="A92" s="11">
        <v>2.408054750981584E-3</v>
      </c>
      <c r="B92" s="7"/>
    </row>
    <row r="93" spans="1:2" x14ac:dyDescent="0.25">
      <c r="A93" s="11">
        <v>6.8572012911730625E-3</v>
      </c>
      <c r="B93" s="7"/>
    </row>
    <row r="94" spans="1:2" x14ac:dyDescent="0.25">
      <c r="A94" s="11">
        <v>1.9640061383304624E-3</v>
      </c>
      <c r="B94" s="7"/>
    </row>
    <row r="95" spans="1:2" x14ac:dyDescent="0.25">
      <c r="A95" s="11">
        <v>3.0338426387216599E-3</v>
      </c>
      <c r="B95" s="7"/>
    </row>
    <row r="96" spans="1:2" x14ac:dyDescent="0.25">
      <c r="A96" s="11">
        <v>2.610372555616651E-2</v>
      </c>
      <c r="B96" s="7"/>
    </row>
    <row r="97" spans="1:2" x14ac:dyDescent="0.25">
      <c r="A97" s="11">
        <v>3.5745523617715047E-2</v>
      </c>
      <c r="B97" s="7"/>
    </row>
    <row r="98" spans="1:2" x14ac:dyDescent="0.25">
      <c r="A98" s="11">
        <v>6.78189796794605E-3</v>
      </c>
      <c r="B98" s="7"/>
    </row>
    <row r="99" spans="1:2" x14ac:dyDescent="0.25">
      <c r="A99" s="11">
        <v>-1.7338687050596407E-2</v>
      </c>
      <c r="B99" s="7"/>
    </row>
    <row r="100" spans="1:2" x14ac:dyDescent="0.25">
      <c r="A100" s="11">
        <v>-1.0039174528723369E-3</v>
      </c>
      <c r="B100" s="7"/>
    </row>
    <row r="101" spans="1:2" x14ac:dyDescent="0.25">
      <c r="A101" s="11">
        <v>2.0704668217996634E-2</v>
      </c>
      <c r="B101" s="7"/>
    </row>
    <row r="102" spans="1:2" x14ac:dyDescent="0.25">
      <c r="A102" s="11">
        <v>1.598378867343251E-2</v>
      </c>
      <c r="B102" s="7"/>
    </row>
    <row r="103" spans="1:2" x14ac:dyDescent="0.25">
      <c r="A103" s="11">
        <v>9.3892775377533624E-3</v>
      </c>
      <c r="B103" s="7"/>
    </row>
    <row r="104" spans="1:2" x14ac:dyDescent="0.25">
      <c r="A104" s="11">
        <v>1.6631016994053806E-2</v>
      </c>
      <c r="B104" s="7"/>
    </row>
    <row r="105" spans="1:2" x14ac:dyDescent="0.25">
      <c r="A105" s="11">
        <v>1.5099480603777917E-2</v>
      </c>
      <c r="B105" s="7"/>
    </row>
    <row r="106" spans="1:2" x14ac:dyDescent="0.25">
      <c r="A106" s="11">
        <v>3.7719183205865E-3</v>
      </c>
      <c r="B106" s="7"/>
    </row>
    <row r="107" spans="1:2" x14ac:dyDescent="0.25">
      <c r="A107" s="11">
        <v>5.4254407128359111E-3</v>
      </c>
      <c r="B107" s="7"/>
    </row>
    <row r="108" spans="1:2" x14ac:dyDescent="0.25">
      <c r="A108" s="11">
        <v>1.0353697691212242E-2</v>
      </c>
      <c r="B108" s="7"/>
    </row>
    <row r="109" spans="1:2" x14ac:dyDescent="0.25">
      <c r="A109" s="11">
        <v>5.5621728577882196E-4</v>
      </c>
      <c r="B109" s="7"/>
    </row>
    <row r="110" spans="1:2" x14ac:dyDescent="0.25">
      <c r="A110" s="11">
        <v>6.8828964846128805E-4</v>
      </c>
      <c r="B110" s="7"/>
    </row>
    <row r="111" spans="1:2" x14ac:dyDescent="0.25">
      <c r="A111" s="11">
        <v>2.6514618780532177E-2</v>
      </c>
      <c r="B111" s="7"/>
    </row>
    <row r="112" spans="1:2" x14ac:dyDescent="0.25">
      <c r="A112" s="11">
        <v>3.6454633225651588E-2</v>
      </c>
      <c r="B112" s="7"/>
    </row>
    <row r="113" spans="1:2" x14ac:dyDescent="0.25">
      <c r="A113" s="11">
        <v>6.7848797313515121E-3</v>
      </c>
      <c r="B113" s="7"/>
    </row>
    <row r="114" spans="1:2" x14ac:dyDescent="0.25">
      <c r="A114" s="11">
        <v>-1.6382299915965744E-2</v>
      </c>
      <c r="B114" s="7"/>
    </row>
    <row r="115" spans="1:2" x14ac:dyDescent="0.25">
      <c r="A115" s="11">
        <v>-1.0968031373573776E-3</v>
      </c>
      <c r="B115" s="7"/>
    </row>
    <row r="116" spans="1:2" x14ac:dyDescent="0.25">
      <c r="A116" s="11">
        <v>1.796086091996759E-2</v>
      </c>
      <c r="B116" s="7"/>
    </row>
    <row r="117" spans="1:2" x14ac:dyDescent="0.25">
      <c r="A117" s="11">
        <v>1.5467919998856928E-2</v>
      </c>
      <c r="B117" s="7"/>
    </row>
    <row r="118" spans="1:2" x14ac:dyDescent="0.25">
      <c r="A118" s="11">
        <v>1.3547562618768235E-2</v>
      </c>
      <c r="B118" s="7"/>
    </row>
    <row r="119" spans="1:2" x14ac:dyDescent="0.25">
      <c r="A119" s="11">
        <v>1.8609344182231282E-2</v>
      </c>
      <c r="B119" s="7"/>
    </row>
    <row r="120" spans="1:2" x14ac:dyDescent="0.25">
      <c r="A120" s="11">
        <v>1.0938264345898606E-2</v>
      </c>
      <c r="B120" s="7"/>
    </row>
    <row r="121" spans="1:2" x14ac:dyDescent="0.25">
      <c r="A121" s="11">
        <v>5.0740977307646082E-4</v>
      </c>
      <c r="B121" s="7"/>
    </row>
    <row r="122" spans="1:2" x14ac:dyDescent="0.25">
      <c r="A122" s="11">
        <v>8.0790736260377381E-3</v>
      </c>
      <c r="B122" s="7"/>
    </row>
    <row r="123" spans="1:2" x14ac:dyDescent="0.25">
      <c r="A123" s="11">
        <v>1.3456212314188785E-2</v>
      </c>
      <c r="B123" s="7"/>
    </row>
    <row r="124" spans="1:2" x14ac:dyDescent="0.25">
      <c r="A124" s="11">
        <v>-3.3978542427238329E-4</v>
      </c>
      <c r="B124" s="7"/>
    </row>
    <row r="125" spans="1:2" x14ac:dyDescent="0.25">
      <c r="A125" s="11">
        <v>-8.5059787457893339E-4</v>
      </c>
      <c r="B125" s="7"/>
    </row>
    <row r="126" spans="1:2" x14ac:dyDescent="0.25">
      <c r="A126" s="11">
        <v>2.651672204594345E-2</v>
      </c>
      <c r="B126" s="7"/>
    </row>
    <row r="127" spans="1:2" x14ac:dyDescent="0.25">
      <c r="A127" s="11">
        <v>3.6103842713233816E-2</v>
      </c>
      <c r="B127" s="7"/>
    </row>
    <row r="128" spans="1:2" x14ac:dyDescent="0.25">
      <c r="A128" s="11">
        <v>6.914059566110832E-3</v>
      </c>
      <c r="B128" s="7"/>
    </row>
    <row r="129" spans="1:2" x14ac:dyDescent="0.25">
      <c r="A129" s="11">
        <v>-1.4401543846540283E-2</v>
      </c>
      <c r="B129" s="7"/>
    </row>
    <row r="130" spans="1:2" x14ac:dyDescent="0.25">
      <c r="A130" s="11">
        <v>-1.0278103742603368E-3</v>
      </c>
      <c r="B130" s="7"/>
    </row>
    <row r="131" spans="1:2" x14ac:dyDescent="0.25">
      <c r="A131" s="11">
        <v>1.4514573820827027E-2</v>
      </c>
      <c r="B131" s="7"/>
    </row>
    <row r="132" spans="1:2" x14ac:dyDescent="0.25">
      <c r="A132" s="11">
        <v>1.4671677943310066E-2</v>
      </c>
      <c r="B132" s="7"/>
    </row>
    <row r="133" spans="1:2" x14ac:dyDescent="0.25">
      <c r="A133" s="11">
        <v>1.7935701623723106E-2</v>
      </c>
      <c r="B133" s="7"/>
    </row>
    <row r="134" spans="1:2" x14ac:dyDescent="0.25">
      <c r="A134" s="11">
        <v>2.0745378424712815E-2</v>
      </c>
      <c r="B134" s="7"/>
    </row>
    <row r="135" spans="1:2" x14ac:dyDescent="0.25">
      <c r="A135" s="11">
        <v>6.9939126215772928E-3</v>
      </c>
      <c r="B135" s="7"/>
    </row>
    <row r="136" spans="1:2" x14ac:dyDescent="0.25">
      <c r="A136" s="11">
        <v>-2.5951648323062244E-3</v>
      </c>
      <c r="B136" s="7"/>
    </row>
    <row r="137" spans="1:2" x14ac:dyDescent="0.25">
      <c r="A137" s="11">
        <v>1.0230032555353664E-2</v>
      </c>
      <c r="B137" s="7"/>
    </row>
    <row r="138" spans="1:2" x14ac:dyDescent="0.25">
      <c r="A138" s="11">
        <v>1.5990197972421315E-2</v>
      </c>
      <c r="B138" s="7"/>
    </row>
    <row r="139" spans="1:2" x14ac:dyDescent="0.25">
      <c r="A139" s="11">
        <v>-6.8055393993715803E-4</v>
      </c>
      <c r="B139" s="7"/>
    </row>
    <row r="140" spans="1:2" x14ac:dyDescent="0.25">
      <c r="A140" s="11">
        <v>-1.4704752078515265E-3</v>
      </c>
      <c r="B140" s="7"/>
    </row>
    <row r="141" spans="1:2" x14ac:dyDescent="0.25">
      <c r="A141" s="11">
        <v>2.6142755904525521E-2</v>
      </c>
      <c r="B141" s="7"/>
    </row>
    <row r="142" spans="1:2" x14ac:dyDescent="0.25">
      <c r="A142" s="11">
        <v>3.4691413215794657E-2</v>
      </c>
      <c r="B142" s="7"/>
    </row>
    <row r="143" spans="1:2" x14ac:dyDescent="0.25">
      <c r="A143" s="11">
        <v>7.1111284651821267E-3</v>
      </c>
      <c r="B143" s="7"/>
    </row>
    <row r="144" spans="1:2" x14ac:dyDescent="0.25">
      <c r="A144" s="11">
        <v>-1.1515796993772432E-2</v>
      </c>
      <c r="B144" s="7"/>
    </row>
    <row r="145" spans="1:2" x14ac:dyDescent="0.25">
      <c r="A145" s="11">
        <v>-7.7151141865858079E-4</v>
      </c>
      <c r="B145" s="7"/>
    </row>
    <row r="146" spans="1:2" x14ac:dyDescent="0.25">
      <c r="A146" s="11">
        <v>1.0574571579234139E-2</v>
      </c>
      <c r="B146" s="7"/>
    </row>
    <row r="147" spans="1:2" x14ac:dyDescent="0.25">
      <c r="A147" s="11">
        <v>1.3643177454250473E-2</v>
      </c>
      <c r="B147" s="7"/>
    </row>
    <row r="148" spans="1:2" x14ac:dyDescent="0.25">
      <c r="A148" s="11">
        <v>2.2317730380409198E-2</v>
      </c>
      <c r="B148" s="7"/>
    </row>
    <row r="149" spans="1:2" x14ac:dyDescent="0.25">
      <c r="A149" s="11">
        <v>2.2913303258655909E-2</v>
      </c>
      <c r="B149" s="7"/>
    </row>
    <row r="150" spans="1:2" x14ac:dyDescent="0.25">
      <c r="A150" s="11">
        <v>3.4609624109276198E-3</v>
      </c>
      <c r="B150" s="7"/>
    </row>
    <row r="151" spans="1:2" x14ac:dyDescent="0.25">
      <c r="A151" s="11">
        <v>-5.3686261791271381E-3</v>
      </c>
      <c r="B151" s="7"/>
    </row>
    <row r="152" spans="1:2" x14ac:dyDescent="0.25">
      <c r="A152" s="11">
        <v>1.1772682027838339E-2</v>
      </c>
      <c r="B152" s="7"/>
    </row>
    <row r="153" spans="1:2" x14ac:dyDescent="0.25">
      <c r="A153" s="11">
        <v>1.7809905903086412E-2</v>
      </c>
      <c r="B153" s="7"/>
    </row>
    <row r="154" spans="1:2" x14ac:dyDescent="0.25">
      <c r="A154" s="11">
        <v>-4.5675901487806335E-4</v>
      </c>
      <c r="B154" s="7"/>
    </row>
    <row r="155" spans="1:2" x14ac:dyDescent="0.25">
      <c r="A155" s="11">
        <v>-1.1094324964635131E-3</v>
      </c>
      <c r="B155" s="7"/>
    </row>
    <row r="156" spans="1:2" x14ac:dyDescent="0.25">
      <c r="A156" s="11">
        <v>2.5446211026496975E-2</v>
      </c>
      <c r="B156" s="7"/>
    </row>
    <row r="157" spans="1:2" x14ac:dyDescent="0.25">
      <c r="A157" s="11">
        <v>3.227439756145932E-2</v>
      </c>
      <c r="B157" s="7"/>
    </row>
    <row r="158" spans="1:2" x14ac:dyDescent="0.25">
      <c r="A158" s="11">
        <v>7.3170196949384012E-3</v>
      </c>
      <c r="B158" s="7"/>
    </row>
    <row r="159" spans="1:2" x14ac:dyDescent="0.25">
      <c r="A159" s="11">
        <v>-7.8942530998014956E-3</v>
      </c>
      <c r="B159" s="7"/>
    </row>
    <row r="160" spans="1:2" x14ac:dyDescent="0.25">
      <c r="A160" s="11">
        <v>-3.1815551523399835E-4</v>
      </c>
      <c r="B160" s="7"/>
    </row>
    <row r="161" spans="1:2" x14ac:dyDescent="0.25">
      <c r="A161" s="11">
        <v>6.3759837904347662E-3</v>
      </c>
      <c r="B161" s="7"/>
    </row>
    <row r="162" spans="1:2" x14ac:dyDescent="0.25">
      <c r="A162" s="11">
        <v>1.2450553752374423E-2</v>
      </c>
      <c r="B162" s="7"/>
    </row>
    <row r="163" spans="1:2" x14ac:dyDescent="0.25">
      <c r="A163" s="11">
        <v>2.6460625136247799E-2</v>
      </c>
      <c r="B163" s="7"/>
    </row>
    <row r="164" spans="1:2" x14ac:dyDescent="0.25">
      <c r="A164" s="11">
        <v>2.4978102391400657E-2</v>
      </c>
      <c r="B164" s="7"/>
    </row>
    <row r="165" spans="1:2" x14ac:dyDescent="0.25">
      <c r="A165" s="11">
        <v>5.0662706726962124E-4</v>
      </c>
      <c r="B165" s="7"/>
    </row>
    <row r="166" spans="1:2" x14ac:dyDescent="0.25">
      <c r="A166" s="11">
        <v>-7.6588640894890512E-3</v>
      </c>
      <c r="B166" s="7"/>
    </row>
    <row r="167" spans="1:2" x14ac:dyDescent="0.25">
      <c r="A167" s="11">
        <v>1.2639706959917178E-2</v>
      </c>
      <c r="B167" s="7"/>
    </row>
    <row r="168" spans="1:2" x14ac:dyDescent="0.25">
      <c r="A168" s="11">
        <v>1.8807427302658459E-2</v>
      </c>
      <c r="B168" s="7"/>
    </row>
    <row r="169" spans="1:2" x14ac:dyDescent="0.25">
      <c r="A169" s="11">
        <v>3.0771787878579315E-4</v>
      </c>
      <c r="B169" s="7"/>
    </row>
    <row r="170" spans="1:2" x14ac:dyDescent="0.25">
      <c r="A170" s="11">
        <v>2.3976841995008644E-4</v>
      </c>
      <c r="B170" s="7"/>
    </row>
    <row r="171" spans="1:2" x14ac:dyDescent="0.25">
      <c r="A171" s="11">
        <v>2.4496616195320939E-2</v>
      </c>
      <c r="B171" s="7"/>
    </row>
    <row r="172" spans="1:2" x14ac:dyDescent="0.25">
      <c r="A172" s="11">
        <v>2.8965843647585469E-2</v>
      </c>
      <c r="B172" s="7"/>
    </row>
    <row r="173" spans="1:2" x14ac:dyDescent="0.25">
      <c r="A173" s="11">
        <v>7.4768376022212209E-3</v>
      </c>
      <c r="B173" s="7"/>
    </row>
    <row r="174" spans="1:2" x14ac:dyDescent="0.25">
      <c r="A174" s="11">
        <v>-3.7464428144068536E-3</v>
      </c>
      <c r="B174" s="7"/>
    </row>
    <row r="175" spans="1:2" x14ac:dyDescent="0.25">
      <c r="A175" s="11">
        <v>3.2471787180432012E-4</v>
      </c>
      <c r="B175" s="7"/>
    </row>
    <row r="176" spans="1:2" x14ac:dyDescent="0.25">
      <c r="A176" s="11">
        <v>2.166973625039802E-3</v>
      </c>
      <c r="B176" s="7"/>
    </row>
    <row r="177" spans="1:2" x14ac:dyDescent="0.25">
      <c r="A177" s="11">
        <v>1.1178424497260166E-2</v>
      </c>
      <c r="B177" s="7"/>
    </row>
    <row r="178" spans="1:2" x14ac:dyDescent="0.25">
      <c r="A178" s="11">
        <v>3.0147306341579444E-2</v>
      </c>
      <c r="B178" s="7"/>
    </row>
    <row r="179" spans="1:2" x14ac:dyDescent="0.25">
      <c r="A179" s="11">
        <v>2.6803567559710778E-2</v>
      </c>
      <c r="B179" s="7"/>
    </row>
    <row r="180" spans="1:2" x14ac:dyDescent="0.25">
      <c r="A180" s="11">
        <v>-1.7380300734237616E-3</v>
      </c>
      <c r="B180" s="7"/>
    </row>
    <row r="181" spans="1:2" x14ac:dyDescent="0.25">
      <c r="A181" s="11">
        <v>-9.3343583384027009E-3</v>
      </c>
      <c r="B181" s="7"/>
    </row>
    <row r="182" spans="1:2" x14ac:dyDescent="0.25">
      <c r="A182" s="11">
        <v>1.2804774566917596E-2</v>
      </c>
      <c r="B182" s="7"/>
    </row>
    <row r="183" spans="1:2" x14ac:dyDescent="0.25">
      <c r="A183" s="11">
        <v>1.8919717500168999E-2</v>
      </c>
      <c r="B183" s="7"/>
    </row>
    <row r="184" spans="1:2" x14ac:dyDescent="0.25">
      <c r="A184" s="11">
        <v>1.5586703106011627E-3</v>
      </c>
      <c r="B184" s="7"/>
    </row>
    <row r="185" spans="1:2" x14ac:dyDescent="0.25">
      <c r="A185" s="11">
        <v>2.528536247073122E-3</v>
      </c>
      <c r="B185" s="7"/>
    </row>
    <row r="186" spans="1:2" x14ac:dyDescent="0.25">
      <c r="A186" s="11">
        <v>2.3373966685282931E-2</v>
      </c>
      <c r="B186" s="7"/>
    </row>
    <row r="187" spans="1:2" x14ac:dyDescent="0.25">
      <c r="A187" s="11">
        <v>2.4928801347429246E-2</v>
      </c>
      <c r="B187" s="7"/>
    </row>
    <row r="188" spans="1:2" x14ac:dyDescent="0.25">
      <c r="A188" s="11">
        <v>7.5443099054003666E-3</v>
      </c>
      <c r="B188" s="7"/>
    </row>
    <row r="189" spans="1:2" x14ac:dyDescent="0.25">
      <c r="A189" s="11">
        <v>6.8952307511858241E-4</v>
      </c>
      <c r="B189" s="7"/>
    </row>
    <row r="190" spans="1:2" x14ac:dyDescent="0.25">
      <c r="A190" s="11">
        <v>1.1320067143679204E-3</v>
      </c>
      <c r="B190" s="7"/>
    </row>
    <row r="191" spans="1:2" x14ac:dyDescent="0.25">
      <c r="A191" s="11">
        <v>-1.8052453531024835E-3</v>
      </c>
      <c r="B191" s="7"/>
    </row>
    <row r="192" spans="1:2" x14ac:dyDescent="0.25">
      <c r="A192" s="11">
        <v>9.9230234955640997E-3</v>
      </c>
      <c r="B192" s="7"/>
    </row>
    <row r="193" spans="1:2" x14ac:dyDescent="0.25">
      <c r="A193" s="11">
        <v>3.3188572405417102E-2</v>
      </c>
      <c r="B193" s="7"/>
    </row>
    <row r="194" spans="1:2" x14ac:dyDescent="0.25">
      <c r="A194" s="11">
        <v>2.8260708194892556E-2</v>
      </c>
      <c r="B194" s="7"/>
    </row>
    <row r="195" spans="1:2" x14ac:dyDescent="0.25">
      <c r="A195" s="11">
        <v>-3.184677090219145E-3</v>
      </c>
      <c r="B195" s="7"/>
    </row>
    <row r="196" spans="1:2" x14ac:dyDescent="0.25">
      <c r="A196" s="11">
        <v>-1.029462876576444E-2</v>
      </c>
      <c r="B196" s="7"/>
    </row>
    <row r="197" spans="1:2" x14ac:dyDescent="0.25">
      <c r="A197" s="11">
        <v>1.2282729468405721E-2</v>
      </c>
      <c r="B197" s="7"/>
    </row>
    <row r="198" spans="1:2" x14ac:dyDescent="0.25">
      <c r="A198" s="11">
        <v>1.813315102206171E-2</v>
      </c>
      <c r="B198" s="7"/>
    </row>
    <row r="199" spans="1:2" x14ac:dyDescent="0.25">
      <c r="A199" s="11">
        <v>3.2161843658435997E-3</v>
      </c>
      <c r="B199" s="7"/>
    </row>
    <row r="200" spans="1:2" x14ac:dyDescent="0.25">
      <c r="A200" s="11">
        <v>5.6544758494046924E-3</v>
      </c>
      <c r="B200" s="7"/>
    </row>
    <row r="201" spans="1:2" x14ac:dyDescent="0.25">
      <c r="A201" s="11">
        <v>2.2162717666506807E-2</v>
      </c>
      <c r="B201" s="7"/>
    </row>
    <row r="202" spans="1:2" x14ac:dyDescent="0.25">
      <c r="A202" s="11">
        <v>2.0367457534398836E-2</v>
      </c>
      <c r="B202" s="7"/>
    </row>
    <row r="203" spans="1:2" x14ac:dyDescent="0.25">
      <c r="A203" s="11">
        <v>7.4854392536352916E-3</v>
      </c>
      <c r="B203" s="7"/>
    </row>
    <row r="204" spans="1:2" x14ac:dyDescent="0.25">
      <c r="A204" s="11">
        <v>5.1603182856972208E-3</v>
      </c>
      <c r="B204" s="7"/>
    </row>
    <row r="205" spans="1:2" x14ac:dyDescent="0.25">
      <c r="A205" s="11">
        <v>2.062166344948985E-3</v>
      </c>
      <c r="B205" s="7"/>
    </row>
    <row r="206" spans="1:2" x14ac:dyDescent="0.25">
      <c r="A206" s="11">
        <v>-5.3082442337745658E-3</v>
      </c>
      <c r="B206" s="7"/>
    </row>
    <row r="207" spans="1:2" x14ac:dyDescent="0.25">
      <c r="A207" s="11">
        <v>8.7862887603845554E-3</v>
      </c>
      <c r="B207" s="7"/>
    </row>
    <row r="208" spans="1:2" x14ac:dyDescent="0.25">
      <c r="A208" s="11">
        <v>3.5433294923776046E-2</v>
      </c>
      <c r="B208" s="7"/>
    </row>
    <row r="209" spans="1:2" x14ac:dyDescent="0.25">
      <c r="A209" s="11">
        <v>2.9236043714137551E-2</v>
      </c>
      <c r="B209" s="7"/>
    </row>
    <row r="210" spans="1:2" x14ac:dyDescent="0.25">
      <c r="A210" s="11">
        <v>-3.7917134482707577E-3</v>
      </c>
      <c r="B210" s="7"/>
    </row>
    <row r="211" spans="1:2" x14ac:dyDescent="0.25">
      <c r="A211" s="11">
        <v>-1.0477076076883479E-2</v>
      </c>
      <c r="B211" s="7"/>
    </row>
    <row r="212" spans="1:2" x14ac:dyDescent="0.25">
      <c r="A212" s="11">
        <v>1.1127377601613911E-2</v>
      </c>
      <c r="B212" s="7"/>
    </row>
    <row r="213" spans="1:2" x14ac:dyDescent="0.25">
      <c r="A213" s="11">
        <v>1.648529415107294E-2</v>
      </c>
      <c r="B213" s="7"/>
    </row>
    <row r="214" spans="1:2" x14ac:dyDescent="0.25">
      <c r="A214" s="11">
        <v>5.1806414981167342E-3</v>
      </c>
      <c r="B214" s="7"/>
    </row>
    <row r="215" spans="1:2" x14ac:dyDescent="0.25">
      <c r="A215" s="11">
        <v>9.4665172978019175E-3</v>
      </c>
      <c r="B215" s="7"/>
    </row>
    <row r="216" spans="1:2" x14ac:dyDescent="0.25">
      <c r="A216" s="11">
        <v>2.0945764229822549E-2</v>
      </c>
      <c r="B216" s="7"/>
    </row>
    <row r="217" spans="1:2" x14ac:dyDescent="0.25">
      <c r="A217" s="11">
        <v>1.5515891136578688E-2</v>
      </c>
      <c r="B217" s="7"/>
    </row>
    <row r="218" spans="1:2" x14ac:dyDescent="0.25">
      <c r="A218" s="11">
        <v>7.2810919711250605E-3</v>
      </c>
      <c r="B218" s="7"/>
    </row>
    <row r="219" spans="1:2" x14ac:dyDescent="0.25">
      <c r="A219" s="11">
        <v>9.4116113453528612E-3</v>
      </c>
      <c r="B219" s="7"/>
    </row>
    <row r="220" spans="1:2" x14ac:dyDescent="0.25">
      <c r="A220" s="11">
        <v>3.0596724389610362E-3</v>
      </c>
      <c r="B220" s="7"/>
    </row>
    <row r="221" spans="1:2" x14ac:dyDescent="0.25">
      <c r="A221" s="11">
        <v>-8.1372791084443567E-3</v>
      </c>
      <c r="B221" s="7"/>
    </row>
    <row r="222" spans="1:2" x14ac:dyDescent="0.25">
      <c r="A222" s="11">
        <v>7.8692678526115535E-3</v>
      </c>
      <c r="B222" s="7"/>
    </row>
    <row r="223" spans="1:2" x14ac:dyDescent="0.25">
      <c r="A223" s="11">
        <v>3.6776315158407562E-2</v>
      </c>
      <c r="B223" s="7"/>
    </row>
    <row r="224" spans="1:2" x14ac:dyDescent="0.25">
      <c r="A224" s="11">
        <v>2.9639251056039463E-2</v>
      </c>
      <c r="B224" s="7"/>
    </row>
    <row r="225" spans="1:2" x14ac:dyDescent="0.25">
      <c r="A225" s="11">
        <v>-3.5655089302604418E-3</v>
      </c>
      <c r="B225" s="7"/>
    </row>
    <row r="226" spans="1:2" x14ac:dyDescent="0.25">
      <c r="A226" s="11">
        <v>-9.8617596947994293E-3</v>
      </c>
      <c r="B226" s="7"/>
    </row>
    <row r="227" spans="1:2" x14ac:dyDescent="0.25">
      <c r="A227" s="11">
        <v>9.4270573255435513E-3</v>
      </c>
      <c r="B227" s="7"/>
    </row>
    <row r="228" spans="1:2" x14ac:dyDescent="0.25">
      <c r="A228" s="11">
        <v>1.4063740814942782E-2</v>
      </c>
      <c r="B228" s="7"/>
    </row>
    <row r="229" spans="1:2" x14ac:dyDescent="0.25">
      <c r="A229" s="11">
        <v>7.3396843404272081E-3</v>
      </c>
      <c r="B229" s="7"/>
    </row>
    <row r="230" spans="1:2" x14ac:dyDescent="0.25">
      <c r="A230" s="11">
        <v>1.377288697649035E-2</v>
      </c>
      <c r="B230" s="7"/>
    </row>
    <row r="231" spans="1:2" x14ac:dyDescent="0.25">
      <c r="A231" s="11">
        <v>1.9798818126298294E-2</v>
      </c>
      <c r="B231" s="7"/>
    </row>
    <row r="232" spans="1:2" x14ac:dyDescent="0.25">
      <c r="A232" s="11">
        <v>1.0625079676920113E-2</v>
      </c>
      <c r="B232" s="7"/>
    </row>
    <row r="233" spans="1:2" x14ac:dyDescent="0.25">
      <c r="A233" s="11">
        <v>6.9283419575171395E-3</v>
      </c>
      <c r="B233" s="7"/>
    </row>
    <row r="234" spans="1:2" x14ac:dyDescent="0.25">
      <c r="A234" s="11">
        <v>1.3202311496065043E-2</v>
      </c>
      <c r="B234" s="7"/>
    </row>
    <row r="235" spans="1:2" x14ac:dyDescent="0.25">
      <c r="A235" s="11">
        <v>4.0586793505322169E-3</v>
      </c>
      <c r="B235" s="7"/>
    </row>
    <row r="236" spans="1:2" x14ac:dyDescent="0.25">
      <c r="A236" s="11">
        <v>-1.0126528960356767E-2</v>
      </c>
      <c r="B236" s="7"/>
    </row>
    <row r="237" spans="1:2" x14ac:dyDescent="0.25">
      <c r="A237" s="11">
        <v>7.2652612301789326E-3</v>
      </c>
      <c r="B237" s="7"/>
    </row>
    <row r="238" spans="1:2" x14ac:dyDescent="0.25">
      <c r="A238" s="11">
        <v>3.7163621172393503E-2</v>
      </c>
      <c r="B238" s="7"/>
    </row>
    <row r="239" spans="1:2" x14ac:dyDescent="0.25">
      <c r="A239" s="11">
        <v>2.9409665190330309E-2</v>
      </c>
      <c r="B239" s="7"/>
    </row>
    <row r="240" spans="1:2" x14ac:dyDescent="0.25">
      <c r="A240" s="11">
        <v>-2.5588666583653778E-3</v>
      </c>
      <c r="B240" s="7"/>
    </row>
    <row r="241" spans="1:2" x14ac:dyDescent="0.25">
      <c r="A241" s="11">
        <v>-8.4737735078588231E-3</v>
      </c>
      <c r="B241" s="7"/>
    </row>
    <row r="242" spans="1:2" x14ac:dyDescent="0.25">
      <c r="A242" s="11">
        <v>7.2983237056049406E-3</v>
      </c>
      <c r="B242" s="7"/>
    </row>
    <row r="243" spans="1:2" x14ac:dyDescent="0.25">
      <c r="A243" s="11">
        <v>1.1002028511152125E-2</v>
      </c>
      <c r="B243" s="7"/>
    </row>
    <row r="244" spans="1:2" x14ac:dyDescent="0.25">
      <c r="A244" s="11">
        <v>9.575675517251225E-3</v>
      </c>
      <c r="B244" s="7"/>
    </row>
    <row r="245" spans="1:2" x14ac:dyDescent="0.25">
      <c r="A245" s="11">
        <v>1.8351491482831748E-2</v>
      </c>
      <c r="B245" s="7"/>
    </row>
    <row r="246" spans="1:2" x14ac:dyDescent="0.25">
      <c r="A246" s="11">
        <v>1.8785552665451597E-2</v>
      </c>
      <c r="B246" s="7"/>
    </row>
    <row r="247" spans="1:2" x14ac:dyDescent="0.25">
      <c r="A247" s="11">
        <v>5.9488922409510533E-3</v>
      </c>
      <c r="B247" s="7"/>
    </row>
    <row r="248" spans="1:2" x14ac:dyDescent="0.25">
      <c r="A248" s="11">
        <v>6.440480064069309E-3</v>
      </c>
      <c r="B248" s="7"/>
    </row>
    <row r="249" spans="1:2" x14ac:dyDescent="0.25">
      <c r="A249" s="11">
        <v>1.6318039141389476E-2</v>
      </c>
      <c r="B249" s="7"/>
    </row>
    <row r="250" spans="1:2" x14ac:dyDescent="0.25">
      <c r="A250" s="11">
        <v>4.987636525349815E-3</v>
      </c>
      <c r="B250" s="7"/>
    </row>
    <row r="251" spans="1:2" x14ac:dyDescent="0.25">
      <c r="A251" s="11">
        <v>-1.1158043868477912E-2</v>
      </c>
      <c r="B251" s="7"/>
    </row>
    <row r="252" spans="1:2" x14ac:dyDescent="0.25">
      <c r="A252" s="8"/>
      <c r="B252" s="7"/>
    </row>
    <row r="253" spans="1:2" x14ac:dyDescent="0.25">
      <c r="A253" s="8"/>
      <c r="B253" s="7"/>
    </row>
    <row r="254" spans="1:2" x14ac:dyDescent="0.25">
      <c r="A254" s="8"/>
      <c r="B254" s="7"/>
    </row>
    <row r="255" spans="1:2" x14ac:dyDescent="0.25">
      <c r="A255" s="8"/>
      <c r="B255" s="7"/>
    </row>
    <row r="256" spans="1:2" x14ac:dyDescent="0.25">
      <c r="A256" s="8"/>
      <c r="B256" s="7"/>
    </row>
    <row r="257" spans="1:2" x14ac:dyDescent="0.25">
      <c r="A257" s="8"/>
      <c r="B257" s="7"/>
    </row>
    <row r="258" spans="1:2" x14ac:dyDescent="0.25">
      <c r="A258" s="8"/>
      <c r="B258" s="7"/>
    </row>
    <row r="259" spans="1:2" x14ac:dyDescent="0.25">
      <c r="A259" s="8"/>
      <c r="B259" s="7"/>
    </row>
    <row r="260" spans="1:2" x14ac:dyDescent="0.25">
      <c r="A260" s="8"/>
      <c r="B260" s="7"/>
    </row>
    <row r="261" spans="1:2" x14ac:dyDescent="0.25">
      <c r="A261" s="8"/>
      <c r="B261" s="7"/>
    </row>
    <row r="262" spans="1:2" x14ac:dyDescent="0.25">
      <c r="A262" s="8"/>
      <c r="B262" s="7"/>
    </row>
    <row r="263" spans="1:2" x14ac:dyDescent="0.25">
      <c r="A263" s="8"/>
      <c r="B263" s="7"/>
    </row>
    <row r="264" spans="1:2" x14ac:dyDescent="0.25">
      <c r="A264" s="8"/>
      <c r="B264" s="7"/>
    </row>
    <row r="265" spans="1:2" x14ac:dyDescent="0.25">
      <c r="A265" s="8"/>
      <c r="B265" s="7"/>
    </row>
    <row r="266" spans="1:2" x14ac:dyDescent="0.25">
      <c r="A266" s="8"/>
      <c r="B266" s="7"/>
    </row>
    <row r="267" spans="1:2" x14ac:dyDescent="0.25">
      <c r="A267" s="8"/>
      <c r="B267" s="7"/>
    </row>
    <row r="268" spans="1:2" x14ac:dyDescent="0.25">
      <c r="A268" s="8"/>
      <c r="B268" s="7"/>
    </row>
    <row r="269" spans="1:2" x14ac:dyDescent="0.25">
      <c r="A269" s="8"/>
      <c r="B269" s="7"/>
    </row>
    <row r="270" spans="1:2" x14ac:dyDescent="0.25">
      <c r="A270" s="8"/>
      <c r="B270" s="7"/>
    </row>
    <row r="271" spans="1:2" x14ac:dyDescent="0.25">
      <c r="A271" s="8"/>
      <c r="B271" s="7"/>
    </row>
    <row r="272" spans="1:2" x14ac:dyDescent="0.25">
      <c r="A272" s="8"/>
      <c r="B272" s="7"/>
    </row>
    <row r="273" spans="1:2" x14ac:dyDescent="0.25">
      <c r="A273" s="8"/>
      <c r="B273" s="7"/>
    </row>
    <row r="274" spans="1:2" x14ac:dyDescent="0.25">
      <c r="A274" s="8"/>
      <c r="B274" s="7"/>
    </row>
    <row r="275" spans="1:2" x14ac:dyDescent="0.25">
      <c r="A275" s="8"/>
      <c r="B275" s="7"/>
    </row>
    <row r="276" spans="1:2" x14ac:dyDescent="0.25">
      <c r="A276" s="8"/>
      <c r="B276" s="7"/>
    </row>
    <row r="277" spans="1:2" x14ac:dyDescent="0.25">
      <c r="A277" s="8"/>
      <c r="B277" s="7"/>
    </row>
    <row r="278" spans="1:2" x14ac:dyDescent="0.25">
      <c r="A278" s="8"/>
      <c r="B278" s="7"/>
    </row>
    <row r="279" spans="1:2" x14ac:dyDescent="0.25">
      <c r="A279" s="8"/>
      <c r="B279" s="7"/>
    </row>
    <row r="280" spans="1:2" x14ac:dyDescent="0.25">
      <c r="A280" s="8"/>
      <c r="B280" s="7"/>
    </row>
    <row r="281" spans="1:2" x14ac:dyDescent="0.25">
      <c r="A281" s="8"/>
      <c r="B281" s="7"/>
    </row>
    <row r="282" spans="1:2" x14ac:dyDescent="0.25">
      <c r="A282" s="8"/>
      <c r="B282" s="7"/>
    </row>
    <row r="283" spans="1:2" x14ac:dyDescent="0.25">
      <c r="A283" s="8"/>
      <c r="B283" s="7"/>
    </row>
    <row r="284" spans="1:2" x14ac:dyDescent="0.25">
      <c r="A284" s="8"/>
      <c r="B284" s="7"/>
    </row>
    <row r="285" spans="1:2" x14ac:dyDescent="0.25">
      <c r="A285" s="8"/>
      <c r="B285" s="7"/>
    </row>
    <row r="286" spans="1:2" x14ac:dyDescent="0.25">
      <c r="A286" s="8"/>
      <c r="B286" s="7"/>
    </row>
    <row r="287" spans="1:2" x14ac:dyDescent="0.25">
      <c r="A287" s="8"/>
      <c r="B287" s="7"/>
    </row>
    <row r="288" spans="1:2" x14ac:dyDescent="0.25">
      <c r="A288" s="8"/>
      <c r="B288" s="7"/>
    </row>
    <row r="289" spans="1:2" x14ac:dyDescent="0.25">
      <c r="A289" s="8"/>
      <c r="B289" s="7"/>
    </row>
    <row r="290" spans="1:2" x14ac:dyDescent="0.25">
      <c r="A290" s="8"/>
      <c r="B290" s="7"/>
    </row>
    <row r="291" spans="1:2" x14ac:dyDescent="0.25">
      <c r="A291" s="8"/>
      <c r="B291" s="7"/>
    </row>
    <row r="292" spans="1:2" x14ac:dyDescent="0.25">
      <c r="A292" s="8"/>
      <c r="B292" s="7"/>
    </row>
    <row r="293" spans="1:2" x14ac:dyDescent="0.25">
      <c r="A293" s="8"/>
      <c r="B293" s="7"/>
    </row>
    <row r="294" spans="1:2" x14ac:dyDescent="0.25">
      <c r="A294" s="8"/>
      <c r="B294" s="7"/>
    </row>
    <row r="295" spans="1:2" x14ac:dyDescent="0.25">
      <c r="A295" s="8"/>
      <c r="B295" s="7"/>
    </row>
    <row r="296" spans="1:2" x14ac:dyDescent="0.25">
      <c r="A296" s="8"/>
      <c r="B296" s="7"/>
    </row>
    <row r="297" spans="1:2" x14ac:dyDescent="0.25">
      <c r="A297" s="8"/>
      <c r="B297" s="7"/>
    </row>
    <row r="298" spans="1:2" x14ac:dyDescent="0.25">
      <c r="A298" s="8"/>
      <c r="B298" s="7"/>
    </row>
    <row r="299" spans="1:2" x14ac:dyDescent="0.25">
      <c r="A299" s="8"/>
      <c r="B299" s="7"/>
    </row>
    <row r="300" spans="1:2" x14ac:dyDescent="0.25">
      <c r="A300" s="8"/>
      <c r="B300" s="7"/>
    </row>
    <row r="301" spans="1:2" x14ac:dyDescent="0.25">
      <c r="A301" s="8"/>
      <c r="B301" s="7"/>
    </row>
    <row r="302" spans="1:2" x14ac:dyDescent="0.25">
      <c r="A302" s="8"/>
      <c r="B302" s="7"/>
    </row>
    <row r="303" spans="1:2" x14ac:dyDescent="0.25">
      <c r="A303" s="8"/>
      <c r="B303" s="7"/>
    </row>
    <row r="304" spans="1:2" x14ac:dyDescent="0.25">
      <c r="A304" s="8"/>
      <c r="B304" s="7"/>
    </row>
    <row r="305" spans="1:2" x14ac:dyDescent="0.25">
      <c r="A305" s="8"/>
      <c r="B305" s="7"/>
    </row>
    <row r="306" spans="1:2" x14ac:dyDescent="0.25">
      <c r="A306" s="8"/>
      <c r="B306" s="7"/>
    </row>
    <row r="307" spans="1:2" x14ac:dyDescent="0.25">
      <c r="A307" s="8"/>
      <c r="B307" s="7"/>
    </row>
    <row r="308" spans="1:2" x14ac:dyDescent="0.25">
      <c r="A308" s="8"/>
      <c r="B308" s="7"/>
    </row>
    <row r="309" spans="1:2" x14ac:dyDescent="0.25">
      <c r="A309" s="8"/>
      <c r="B309" s="7"/>
    </row>
    <row r="310" spans="1:2" x14ac:dyDescent="0.25">
      <c r="A310" s="8"/>
      <c r="B310" s="7"/>
    </row>
    <row r="311" spans="1:2" x14ac:dyDescent="0.25">
      <c r="A311" s="8"/>
      <c r="B311" s="7"/>
    </row>
    <row r="312" spans="1:2" x14ac:dyDescent="0.25">
      <c r="A312" s="8"/>
      <c r="B312" s="7"/>
    </row>
    <row r="313" spans="1:2" x14ac:dyDescent="0.25">
      <c r="A313" s="8"/>
      <c r="B313" s="7"/>
    </row>
    <row r="314" spans="1:2" x14ac:dyDescent="0.25">
      <c r="A314" s="8"/>
      <c r="B314" s="7"/>
    </row>
    <row r="315" spans="1:2" x14ac:dyDescent="0.25">
      <c r="A315" s="8"/>
      <c r="B315" s="7"/>
    </row>
    <row r="316" spans="1:2" x14ac:dyDescent="0.25">
      <c r="A316" s="8"/>
      <c r="B316" s="7"/>
    </row>
    <row r="317" spans="1:2" x14ac:dyDescent="0.25">
      <c r="A317" s="8"/>
      <c r="B317" s="7"/>
    </row>
    <row r="318" spans="1:2" x14ac:dyDescent="0.25">
      <c r="A318" s="8"/>
      <c r="B318" s="7"/>
    </row>
    <row r="319" spans="1:2" x14ac:dyDescent="0.25">
      <c r="A319" s="8"/>
      <c r="B319" s="7"/>
    </row>
    <row r="320" spans="1:2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71"/>
  <sheetViews>
    <sheetView topLeftCell="A5" zoomScale="115" zoomScaleNormal="115" workbookViewId="0">
      <selection activeCell="F12" sqref="F12"/>
    </sheetView>
  </sheetViews>
  <sheetFormatPr defaultColWidth="9.140625" defaultRowHeight="15" x14ac:dyDescent="0.25"/>
  <cols>
    <col min="1" max="1" width="9.140625" style="2"/>
    <col min="2" max="2" width="15.28515625" style="2" customWidth="1"/>
    <col min="3" max="3" width="11.85546875" style="2" bestFit="1" customWidth="1"/>
    <col min="4" max="4" width="11.140625" style="2" customWidth="1"/>
    <col min="5" max="5" width="16.28515625" style="2" bestFit="1" customWidth="1"/>
    <col min="6" max="6" width="14" style="2" customWidth="1"/>
    <col min="7" max="7" width="9.140625" style="2" customWidth="1"/>
    <col min="8" max="16384" width="9.140625" style="2"/>
  </cols>
  <sheetData>
    <row r="2" spans="2:6" x14ac:dyDescent="0.25">
      <c r="B2" s="2" t="s">
        <v>0</v>
      </c>
    </row>
    <row r="3" spans="2:6" x14ac:dyDescent="0.25">
      <c r="B3" s="2" t="s">
        <v>1</v>
      </c>
    </row>
    <row r="4" spans="2:6" x14ac:dyDescent="0.25">
      <c r="B4" s="2" t="s">
        <v>5</v>
      </c>
    </row>
    <row r="5" spans="2:6" x14ac:dyDescent="0.25">
      <c r="B5" s="2" t="s">
        <v>6</v>
      </c>
    </row>
    <row r="6" spans="2:6" x14ac:dyDescent="0.25">
      <c r="B6" s="2" t="s">
        <v>7</v>
      </c>
    </row>
    <row r="8" spans="2:6" x14ac:dyDescent="0.25">
      <c r="B8" s="4" t="s">
        <v>17</v>
      </c>
      <c r="C8" s="4">
        <v>0.01</v>
      </c>
    </row>
    <row r="9" spans="2:6" x14ac:dyDescent="0.25">
      <c r="B9" s="4" t="s">
        <v>9</v>
      </c>
      <c r="C9" s="4">
        <v>0.01</v>
      </c>
    </row>
    <row r="11" spans="2:6" x14ac:dyDescent="0.25">
      <c r="D11" s="3" t="s">
        <v>14</v>
      </c>
      <c r="E11" s="3" t="s">
        <v>15</v>
      </c>
      <c r="F11" s="3" t="s">
        <v>16</v>
      </c>
    </row>
    <row r="12" spans="2:6" x14ac:dyDescent="0.25">
      <c r="B12" s="5" t="s">
        <v>4</v>
      </c>
      <c r="C12" s="6"/>
      <c r="D12" s="4">
        <f ca="1">ROUND(RAND()*2,2)</f>
        <v>0.04</v>
      </c>
      <c r="E12" s="4">
        <f t="shared" ref="E12:F12" ca="1" si="0">ROUND(RAND()*2,2)</f>
        <v>1.98</v>
      </c>
      <c r="F12" s="4">
        <f t="shared" ca="1" si="0"/>
        <v>1.05</v>
      </c>
    </row>
    <row r="13" spans="2:6" x14ac:dyDescent="0.25">
      <c r="B13" s="5" t="s">
        <v>3</v>
      </c>
      <c r="C13" s="6"/>
      <c r="D13" s="4">
        <v>5</v>
      </c>
      <c r="E13" s="4">
        <v>10</v>
      </c>
      <c r="F13" s="4">
        <v>3</v>
      </c>
    </row>
    <row r="21" spans="2:10" x14ac:dyDescent="0.25">
      <c r="B21" s="3" t="s">
        <v>2</v>
      </c>
      <c r="C21" s="3" t="s">
        <v>14</v>
      </c>
      <c r="D21" s="3" t="s">
        <v>15</v>
      </c>
      <c r="E21" s="3" t="s">
        <v>16</v>
      </c>
      <c r="F21" s="3" t="s">
        <v>8</v>
      </c>
      <c r="G21" s="3" t="s">
        <v>10</v>
      </c>
      <c r="H21" s="3" t="s">
        <v>11</v>
      </c>
      <c r="I21" s="3" t="s">
        <v>12</v>
      </c>
    </row>
    <row r="22" spans="2:10" x14ac:dyDescent="0.25">
      <c r="B22" s="9">
        <v>0</v>
      </c>
      <c r="C22" s="11">
        <f t="shared" ref="C22:E41" ca="1" si="1">SIN(D$12*($B22+D$13))</f>
        <v>0.19866933079506122</v>
      </c>
      <c r="D22" s="11">
        <f t="shared" ca="1" si="1"/>
        <v>0.81367373750710537</v>
      </c>
      <c r="E22" s="11">
        <f t="shared" ca="1" si="1"/>
        <v>-8.4072473671490625E-3</v>
      </c>
      <c r="F22" s="11">
        <f ca="1">$C$8*(C22+D22+E22)+$C$9</f>
        <v>2.0039358209350176E-2</v>
      </c>
      <c r="G22" s="4">
        <v>1</v>
      </c>
      <c r="H22" s="12">
        <v>0</v>
      </c>
      <c r="I22" s="4">
        <v>10</v>
      </c>
    </row>
    <row r="23" spans="2:10" x14ac:dyDescent="0.25">
      <c r="B23" s="9">
        <v>1</v>
      </c>
      <c r="C23" s="11">
        <f t="shared" ca="1" si="1"/>
        <v>0.23770262642713458</v>
      </c>
      <c r="D23" s="11">
        <f t="shared" ca="1" si="1"/>
        <v>0.20958310407999373</v>
      </c>
      <c r="E23" s="11">
        <f t="shared" ca="1" si="1"/>
        <v>-0.87157577241358819</v>
      </c>
      <c r="F23" s="11">
        <f t="shared" ref="F23:F86" ca="1" si="2">$C$8*(C23+D23+E23)+$C$9</f>
        <v>5.7570995809354012E-3</v>
      </c>
      <c r="G23" s="4">
        <f t="shared" ref="G23:G54" ca="1" si="3">G22*(1+C23)</f>
        <v>1.2377026264271347</v>
      </c>
      <c r="H23" s="4">
        <f t="shared" ref="H23:H54" ca="1" si="4">IF(C24&gt;0,1,0)</f>
        <v>1</v>
      </c>
      <c r="I23" s="4">
        <f t="shared" ref="I23:I54" ca="1" si="5">I22*(1+H22*C23)</f>
        <v>10</v>
      </c>
      <c r="J23" s="2" t="s">
        <v>13</v>
      </c>
    </row>
    <row r="24" spans="2:10" x14ac:dyDescent="0.25">
      <c r="B24" s="9">
        <v>2</v>
      </c>
      <c r="C24" s="11">
        <f t="shared" ca="1" si="1"/>
        <v>0.27635564856411376</v>
      </c>
      <c r="D24" s="11">
        <f t="shared" ca="1" si="1"/>
        <v>-0.98045111634059157</v>
      </c>
      <c r="E24" s="11">
        <f t="shared" ca="1" si="1"/>
        <v>-0.85893449342659201</v>
      </c>
      <c r="F24" s="11">
        <f t="shared" ca="1" si="2"/>
        <v>-5.630299612030697E-3</v>
      </c>
      <c r="G24" s="4">
        <f t="shared" ca="1" si="3"/>
        <v>1.5797487384829123</v>
      </c>
      <c r="H24" s="4">
        <f t="shared" ca="1" si="4"/>
        <v>1</v>
      </c>
      <c r="I24" s="4">
        <f t="shared" ca="1" si="5"/>
        <v>12.763556485641136</v>
      </c>
    </row>
    <row r="25" spans="2:10" x14ac:dyDescent="0.25">
      <c r="B25" s="9">
        <v>3</v>
      </c>
      <c r="C25" s="11">
        <f t="shared" ca="1" si="1"/>
        <v>0.31456656061611776</v>
      </c>
      <c r="D25" s="11">
        <f t="shared" ca="1" si="1"/>
        <v>0.57061846787132442</v>
      </c>
      <c r="E25" s="11">
        <f t="shared" ca="1" si="1"/>
        <v>1.6813900484350601E-2</v>
      </c>
      <c r="F25" s="11">
        <f t="shared" ca="1" si="2"/>
        <v>1.9019989289717928E-2</v>
      </c>
      <c r="G25" s="4">
        <f t="shared" ca="1" si="3"/>
        <v>2.0766848657851327</v>
      </c>
      <c r="H25" s="4">
        <f t="shared" ca="1" si="4"/>
        <v>1</v>
      </c>
      <c r="I25" s="4">
        <f t="shared" ca="1" si="5"/>
        <v>16.778544550558809</v>
      </c>
    </row>
    <row r="26" spans="2:10" x14ac:dyDescent="0.25">
      <c r="B26" s="9">
        <v>4</v>
      </c>
      <c r="C26" s="11">
        <f t="shared" ca="1" si="1"/>
        <v>0.35227423327508994</v>
      </c>
      <c r="D26" s="11">
        <f t="shared" ca="1" si="1"/>
        <v>0.52637704961985121</v>
      </c>
      <c r="E26" s="11">
        <f t="shared" ca="1" si="1"/>
        <v>0.87566671359288262</v>
      </c>
      <c r="F26" s="11">
        <f t="shared" ca="1" si="2"/>
        <v>2.7543179964878241E-2</v>
      </c>
      <c r="G26" s="4">
        <f t="shared" ca="1" si="3"/>
        <v>2.8082474346335733</v>
      </c>
      <c r="H26" s="4">
        <f t="shared" ca="1" si="4"/>
        <v>1</v>
      </c>
      <c r="I26" s="4">
        <f t="shared" ca="1" si="5"/>
        <v>22.68919346757885</v>
      </c>
    </row>
    <row r="27" spans="2:10" x14ac:dyDescent="0.25">
      <c r="B27" s="9">
        <v>5</v>
      </c>
      <c r="C27" s="11">
        <f t="shared" ca="1" si="1"/>
        <v>0.38941834230865052</v>
      </c>
      <c r="D27" s="11">
        <f t="shared" ca="1" si="1"/>
        <v>-0.98948708325453516</v>
      </c>
      <c r="E27" s="11">
        <f t="shared" ca="1" si="1"/>
        <v>0.85459890808828043</v>
      </c>
      <c r="F27" s="11">
        <f t="shared" ca="1" si="2"/>
        <v>1.2545301671423958E-2</v>
      </c>
      <c r="G27" s="4">
        <f t="shared" ca="1" si="3"/>
        <v>3.9018304954211001</v>
      </c>
      <c r="H27" s="4">
        <f t="shared" ca="1" si="4"/>
        <v>1</v>
      </c>
      <c r="I27" s="4">
        <f t="shared" ca="1" si="5"/>
        <v>31.524781576043669</v>
      </c>
    </row>
    <row r="28" spans="2:10" x14ac:dyDescent="0.25">
      <c r="B28" s="9">
        <v>6</v>
      </c>
      <c r="C28" s="11">
        <f t="shared" ca="1" si="1"/>
        <v>0.42593946506599961</v>
      </c>
      <c r="D28" s="11">
        <f t="shared" ca="1" si="1"/>
        <v>0.26101496301011606</v>
      </c>
      <c r="E28" s="11">
        <f t="shared" ca="1" si="1"/>
        <v>-2.5219365143660497E-2</v>
      </c>
      <c r="F28" s="11">
        <f t="shared" ca="1" si="2"/>
        <v>1.6617350629324554E-2</v>
      </c>
      <c r="G28" s="4">
        <f t="shared" ca="1" si="3"/>
        <v>5.5637740894189678</v>
      </c>
      <c r="H28" s="4">
        <f t="shared" ca="1" si="4"/>
        <v>1</v>
      </c>
      <c r="I28" s="4">
        <f t="shared" ca="1" si="5"/>
        <v>44.952430176866187</v>
      </c>
    </row>
    <row r="29" spans="2:10" x14ac:dyDescent="0.25">
      <c r="B29" s="9">
        <v>7</v>
      </c>
      <c r="C29" s="11">
        <f t="shared" ca="1" si="1"/>
        <v>0.4617791755414829</v>
      </c>
      <c r="D29" s="11">
        <f t="shared" ca="1" si="1"/>
        <v>0.78178240420497402</v>
      </c>
      <c r="E29" s="11">
        <f t="shared" ca="1" si="1"/>
        <v>-0.87969575997167004</v>
      </c>
      <c r="F29" s="11">
        <f t="shared" ca="1" si="2"/>
        <v>1.363865819774787E-2</v>
      </c>
      <c r="G29" s="4">
        <f t="shared" ca="1" si="3"/>
        <v>8.1330091013299235</v>
      </c>
      <c r="H29" s="4">
        <f t="shared" ca="1" si="4"/>
        <v>1</v>
      </c>
      <c r="I29" s="4">
        <f t="shared" ca="1" si="5"/>
        <v>65.710526322525524</v>
      </c>
    </row>
    <row r="30" spans="2:10" x14ac:dyDescent="0.25">
      <c r="B30" s="9">
        <v>8</v>
      </c>
      <c r="C30" s="11">
        <f t="shared" ca="1" si="1"/>
        <v>0.49688013784373675</v>
      </c>
      <c r="D30" s="11">
        <f t="shared" ca="1" si="1"/>
        <v>-0.88312436807781081</v>
      </c>
      <c r="E30" s="11">
        <f t="shared" ca="1" si="1"/>
        <v>-0.85020291708636631</v>
      </c>
      <c r="F30" s="11">
        <f t="shared" ca="1" si="2"/>
        <v>-2.3644714732044044E-3</v>
      </c>
      <c r="G30" s="4">
        <f t="shared" ca="1" si="3"/>
        <v>12.174139784683103</v>
      </c>
      <c r="H30" s="4">
        <f t="shared" ca="1" si="4"/>
        <v>1</v>
      </c>
      <c r="I30" s="4">
        <f t="shared" ca="1" si="5"/>
        <v>98.360781699446505</v>
      </c>
    </row>
    <row r="31" spans="2:10" x14ac:dyDescent="0.25">
      <c r="B31" s="9">
        <v>9</v>
      </c>
      <c r="C31" s="11">
        <f t="shared" ca="1" si="1"/>
        <v>0.5311861979208834</v>
      </c>
      <c r="D31" s="11">
        <f t="shared" ca="1" si="1"/>
        <v>-7.902934623051347E-2</v>
      </c>
      <c r="E31" s="11">
        <f t="shared" ca="1" si="1"/>
        <v>3.3623047221138472E-2</v>
      </c>
      <c r="F31" s="11">
        <f t="shared" ca="1" si="2"/>
        <v>1.4857798989115083E-2</v>
      </c>
      <c r="G31" s="4">
        <f t="shared" ca="1" si="3"/>
        <v>18.640874809866283</v>
      </c>
      <c r="H31" s="4">
        <f t="shared" ca="1" si="4"/>
        <v>1</v>
      </c>
      <c r="I31" s="4">
        <f t="shared" ca="1" si="5"/>
        <v>150.6086713549015</v>
      </c>
    </row>
    <row r="32" spans="2:10" x14ac:dyDescent="0.25">
      <c r="B32" s="9">
        <v>10</v>
      </c>
      <c r="C32" s="11">
        <f t="shared" ca="1" si="1"/>
        <v>0.56464247339503537</v>
      </c>
      <c r="D32" s="11">
        <f t="shared" ca="1" si="1"/>
        <v>0.94601258262690813</v>
      </c>
      <c r="E32" s="11">
        <f t="shared" ca="1" si="1"/>
        <v>0.88366262676463514</v>
      </c>
      <c r="F32" s="11">
        <f t="shared" ca="1" si="2"/>
        <v>3.3943176827865788E-2</v>
      </c>
      <c r="G32" s="4">
        <f t="shared" ca="1" si="3"/>
        <v>29.166304468756387</v>
      </c>
      <c r="H32" s="4">
        <f t="shared" ca="1" si="4"/>
        <v>1</v>
      </c>
      <c r="I32" s="4">
        <f t="shared" ca="1" si="5"/>
        <v>235.64872406347308</v>
      </c>
    </row>
    <row r="33" spans="2:9" x14ac:dyDescent="0.25">
      <c r="B33" s="9">
        <v>11</v>
      </c>
      <c r="C33" s="11">
        <f t="shared" ca="1" si="1"/>
        <v>0.59719544136239211</v>
      </c>
      <c r="D33" s="11">
        <f t="shared" ca="1" si="1"/>
        <v>-0.67376749570285621</v>
      </c>
      <c r="E33" s="11">
        <f t="shared" ca="1" si="1"/>
        <v>0.84574683114293336</v>
      </c>
      <c r="F33" s="11">
        <f t="shared" ca="1" si="2"/>
        <v>1.7691747768024693E-2</v>
      </c>
      <c r="G33" s="4">
        <f t="shared" ca="1" si="3"/>
        <v>46.584288538885268</v>
      </c>
      <c r="H33" s="4">
        <f t="shared" ca="1" si="4"/>
        <v>1</v>
      </c>
      <c r="I33" s="4">
        <f t="shared" ca="1" si="5"/>
        <v>376.37706783704346</v>
      </c>
    </row>
    <row r="34" spans="2:9" x14ac:dyDescent="0.25">
      <c r="B34" s="9">
        <v>12</v>
      </c>
      <c r="C34" s="11">
        <f t="shared" ca="1" si="1"/>
        <v>0.62879302401846859</v>
      </c>
      <c r="D34" s="11">
        <f t="shared" ca="1" si="1"/>
        <v>-0.40985687785389652</v>
      </c>
      <c r="E34" s="11">
        <f t="shared" ca="1" si="1"/>
        <v>-4.2024352718840793E-2</v>
      </c>
      <c r="F34" s="11">
        <f t="shared" ca="1" si="2"/>
        <v>1.1769117934457313E-2</v>
      </c>
      <c r="G34" s="4">
        <f t="shared" ca="1" si="3"/>
        <v>75.876164200999824</v>
      </c>
      <c r="H34" s="4">
        <f t="shared" ca="1" si="4"/>
        <v>1</v>
      </c>
      <c r="I34" s="4">
        <f t="shared" ca="1" si="5"/>
        <v>613.04034249350229</v>
      </c>
    </row>
    <row r="35" spans="2:9" x14ac:dyDescent="0.25">
      <c r="B35" s="9">
        <v>13</v>
      </c>
      <c r="C35" s="11">
        <f t="shared" ca="1" si="1"/>
        <v>0.6593846719714731</v>
      </c>
      <c r="D35" s="11">
        <f t="shared" ca="1" si="1"/>
        <v>0.99991428165397811</v>
      </c>
      <c r="E35" s="11">
        <f t="shared" ca="1" si="1"/>
        <v>-0.88756703358150457</v>
      </c>
      <c r="F35" s="11">
        <f t="shared" ca="1" si="2"/>
        <v>1.7717319200439466E-2</v>
      </c>
      <c r="G35" s="4">
        <f t="shared" ca="1" si="3"/>
        <v>125.90774384312972</v>
      </c>
      <c r="H35" s="4">
        <f t="shared" ca="1" si="4"/>
        <v>1</v>
      </c>
      <c r="I35" s="4">
        <f t="shared" ca="1" si="5"/>
        <v>1017.2697476338599</v>
      </c>
    </row>
    <row r="36" spans="2:9" x14ac:dyDescent="0.25">
      <c r="B36" s="9">
        <v>14</v>
      </c>
      <c r="C36" s="11">
        <f t="shared" ca="1" si="1"/>
        <v>0.68892144511055131</v>
      </c>
      <c r="D36" s="11">
        <f t="shared" ca="1" si="1"/>
        <v>-0.38583265868797312</v>
      </c>
      <c r="E36" s="11">
        <f t="shared" ca="1" si="1"/>
        <v>-0.84123096522775986</v>
      </c>
      <c r="F36" s="11">
        <f t="shared" ca="1" si="2"/>
        <v>4.6185782119481837E-3</v>
      </c>
      <c r="G36" s="4">
        <f t="shared" ca="1" si="3"/>
        <v>212.64828868214775</v>
      </c>
      <c r="H36" s="4">
        <f t="shared" ca="1" si="4"/>
        <v>1</v>
      </c>
      <c r="I36" s="4">
        <f t="shared" ca="1" si="5"/>
        <v>1718.0886922410243</v>
      </c>
    </row>
    <row r="37" spans="2:9" x14ac:dyDescent="0.25">
      <c r="B37" s="9">
        <v>15</v>
      </c>
      <c r="C37" s="11">
        <f t="shared" ca="1" si="1"/>
        <v>0.71735609089952279</v>
      </c>
      <c r="D37" s="11">
        <f t="shared" ca="1" si="1"/>
        <v>-0.69288495423369567</v>
      </c>
      <c r="E37" s="11">
        <f t="shared" ca="1" si="1"/>
        <v>5.0422687806814769E-2</v>
      </c>
      <c r="F37" s="11">
        <f t="shared" ca="1" si="2"/>
        <v>1.0748938244726419E-2</v>
      </c>
      <c r="G37" s="4">
        <f t="shared" ca="1" si="3"/>
        <v>365.19283378764646</v>
      </c>
      <c r="H37" s="4">
        <f t="shared" ca="1" si="4"/>
        <v>1</v>
      </c>
      <c r="I37" s="4">
        <f t="shared" ca="1" si="5"/>
        <v>2950.5700803257187</v>
      </c>
    </row>
    <row r="38" spans="2:9" x14ac:dyDescent="0.25">
      <c r="B38" s="9">
        <v>16</v>
      </c>
      <c r="C38" s="11">
        <f t="shared" ca="1" si="1"/>
        <v>0.7446431199708593</v>
      </c>
      <c r="D38" s="11">
        <f t="shared" ca="1" si="1"/>
        <v>0.93720122920093629</v>
      </c>
      <c r="E38" s="11">
        <f t="shared" ca="1" si="1"/>
        <v>0.8914087044468666</v>
      </c>
      <c r="F38" s="11">
        <f t="shared" ca="1" si="2"/>
        <v>3.5732530536186621E-2</v>
      </c>
      <c r="G38" s="4">
        <f t="shared" ca="1" si="3"/>
        <v>637.13116493027906</v>
      </c>
      <c r="H38" s="4">
        <f t="shared" ca="1" si="4"/>
        <v>1</v>
      </c>
      <c r="I38" s="4">
        <f t="shared" ca="1" si="5"/>
        <v>5147.6917906321314</v>
      </c>
    </row>
    <row r="39" spans="2:9" x14ac:dyDescent="0.25">
      <c r="B39" s="9">
        <v>17</v>
      </c>
      <c r="C39" s="11">
        <f t="shared" ca="1" si="1"/>
        <v>0.7707388788989693</v>
      </c>
      <c r="D39" s="11">
        <f t="shared" ca="1" si="1"/>
        <v>-5.2900184944292945E-2</v>
      </c>
      <c r="E39" s="11">
        <f t="shared" ca="1" si="1"/>
        <v>0.83665563853605607</v>
      </c>
      <c r="F39" s="11">
        <f t="shared" ca="1" si="2"/>
        <v>2.5544943324907324E-2</v>
      </c>
      <c r="G39" s="4">
        <f t="shared" ca="1" si="3"/>
        <v>1128.1929247002367</v>
      </c>
      <c r="H39" s="4">
        <f t="shared" ca="1" si="4"/>
        <v>1</v>
      </c>
      <c r="I39" s="4">
        <f t="shared" ca="1" si="5"/>
        <v>9115.217990261368</v>
      </c>
    </row>
    <row r="40" spans="2:9" x14ac:dyDescent="0.25">
      <c r="B40" s="9">
        <v>18</v>
      </c>
      <c r="C40" s="11">
        <f t="shared" ca="1" si="1"/>
        <v>0.79560162003636603</v>
      </c>
      <c r="D40" s="11">
        <f t="shared" ca="1" si="1"/>
        <v>-0.89510549718311194</v>
      </c>
      <c r="E40" s="11">
        <f t="shared" ca="1" si="1"/>
        <v>-5.8817458865052921E-2</v>
      </c>
      <c r="F40" s="11">
        <f t="shared" ca="1" si="2"/>
        <v>8.4167866398820127E-3</v>
      </c>
      <c r="G40" s="4">
        <f t="shared" ca="1" si="3"/>
        <v>2025.7850433053111</v>
      </c>
      <c r="H40" s="4">
        <f t="shared" ca="1" si="4"/>
        <v>1</v>
      </c>
      <c r="I40" s="4">
        <f t="shared" ca="1" si="5"/>
        <v>16367.300190297941</v>
      </c>
    </row>
    <row r="41" spans="2:9" x14ac:dyDescent="0.25">
      <c r="B41" s="9">
        <v>19</v>
      </c>
      <c r="C41" s="11">
        <f t="shared" ca="1" si="1"/>
        <v>0.81919156830099826</v>
      </c>
      <c r="D41" s="11">
        <f t="shared" ca="1" si="1"/>
        <v>0.76518731922905114</v>
      </c>
      <c r="E41" s="11">
        <f t="shared" ca="1" si="1"/>
        <v>-0.89518736781968178</v>
      </c>
      <c r="F41" s="11">
        <f t="shared" ca="1" si="2"/>
        <v>1.6891915197103678E-2</v>
      </c>
      <c r="G41" s="4">
        <f t="shared" ca="1" si="3"/>
        <v>3685.2910699712947</v>
      </c>
      <c r="H41" s="4">
        <f t="shared" ca="1" si="4"/>
        <v>1</v>
      </c>
      <c r="I41" s="4">
        <f t="shared" ca="1" si="5"/>
        <v>29775.254502041338</v>
      </c>
    </row>
    <row r="42" spans="2:9" x14ac:dyDescent="0.25">
      <c r="B42" s="9">
        <v>20</v>
      </c>
      <c r="C42" s="11">
        <f t="shared" ref="C42:E61" ca="1" si="6">SIN(D$12*($B42+D$13))</f>
        <v>0.8414709848078965</v>
      </c>
      <c r="D42" s="11">
        <f t="shared" ca="1" si="6"/>
        <v>0.28620175955675359</v>
      </c>
      <c r="E42" s="11">
        <f t="shared" ca="1" si="6"/>
        <v>-0.83202117446589785</v>
      </c>
      <c r="F42" s="11">
        <f t="shared" ca="1" si="2"/>
        <v>1.2956515698987522E-2</v>
      </c>
      <c r="G42" s="4">
        <f t="shared" ca="1" si="3"/>
        <v>6786.3565759237872</v>
      </c>
      <c r="H42" s="4">
        <f t="shared" ca="1" si="4"/>
        <v>1</v>
      </c>
      <c r="I42" s="4">
        <f t="shared" ca="1" si="5"/>
        <v>54830.26723077982</v>
      </c>
    </row>
    <row r="43" spans="2:9" x14ac:dyDescent="0.25">
      <c r="B43" s="9">
        <v>21</v>
      </c>
      <c r="C43" s="11">
        <f t="shared" ca="1" si="6"/>
        <v>0.86240422724333843</v>
      </c>
      <c r="D43" s="11">
        <f t="shared" ca="1" si="6"/>
        <v>-0.99293458676731561</v>
      </c>
      <c r="E43" s="11">
        <f t="shared" ca="1" si="6"/>
        <v>6.7208072525478474E-2</v>
      </c>
      <c r="F43" s="11">
        <f t="shared" ca="1" si="2"/>
        <v>9.3667771300150124E-3</v>
      </c>
      <c r="G43" s="4">
        <f t="shared" ca="1" si="3"/>
        <v>12638.93917458109</v>
      </c>
      <c r="H43" s="4">
        <f t="shared" ca="1" si="4"/>
        <v>1</v>
      </c>
      <c r="I43" s="4">
        <f t="shared" ca="1" si="5"/>
        <v>102116.12147148624</v>
      </c>
    </row>
    <row r="44" spans="2:9" x14ac:dyDescent="0.25">
      <c r="B44" s="9">
        <v>22</v>
      </c>
      <c r="C44" s="11">
        <f t="shared" ca="1" si="6"/>
        <v>0.88195780688494751</v>
      </c>
      <c r="D44" s="11">
        <f t="shared" ca="1" si="6"/>
        <v>0.50393363070331776</v>
      </c>
      <c r="E44" s="11">
        <f t="shared" ca="1" si="6"/>
        <v>0.89890275661246721</v>
      </c>
      <c r="F44" s="11">
        <f t="shared" ca="1" si="2"/>
        <v>3.2847941942007325E-2</v>
      </c>
      <c r="G44" s="4">
        <f t="shared" ca="1" si="3"/>
        <v>23785.950250346879</v>
      </c>
      <c r="H44" s="4">
        <f t="shared" ca="1" si="4"/>
        <v>1</v>
      </c>
      <c r="I44" s="4">
        <f t="shared" ca="1" si="5"/>
        <v>192178.23201207517</v>
      </c>
    </row>
    <row r="45" spans="2:9" x14ac:dyDescent="0.25">
      <c r="B45" s="9">
        <v>23</v>
      </c>
      <c r="C45" s="11">
        <f t="shared" ca="1" si="6"/>
        <v>0.90010044217650509</v>
      </c>
      <c r="D45" s="11">
        <f t="shared" ca="1" si="6"/>
        <v>0.59192549586911369</v>
      </c>
      <c r="E45" s="11">
        <f t="shared" ca="1" si="6"/>
        <v>0.82732790059537864</v>
      </c>
      <c r="F45" s="11">
        <f t="shared" ca="1" si="2"/>
        <v>3.3193538386409975E-2</v>
      </c>
      <c r="G45" s="4">
        <f t="shared" ca="1" si="3"/>
        <v>45195.694588272454</v>
      </c>
      <c r="H45" s="4">
        <f t="shared" ca="1" si="4"/>
        <v>1</v>
      </c>
      <c r="I45" s="4">
        <f t="shared" ca="1" si="5"/>
        <v>365157.94362284301</v>
      </c>
    </row>
    <row r="46" spans="2:9" x14ac:dyDescent="0.25">
      <c r="B46" s="9">
        <v>24</v>
      </c>
      <c r="C46" s="11">
        <f t="shared" ca="1" si="6"/>
        <v>0.91680310877176685</v>
      </c>
      <c r="D46" s="11">
        <f t="shared" ca="1" si="6"/>
        <v>-0.97496293003120005</v>
      </c>
      <c r="E46" s="11">
        <f t="shared" ca="1" si="6"/>
        <v>-7.5593935713858057E-2</v>
      </c>
      <c r="F46" s="11">
        <f t="shared" ca="1" si="2"/>
        <v>8.6624624302670886E-3</v>
      </c>
      <c r="G46" s="4">
        <f t="shared" ca="1" si="3"/>
        <v>86631.247889899969</v>
      </c>
      <c r="H46" s="4">
        <f t="shared" ca="1" si="4"/>
        <v>1</v>
      </c>
      <c r="I46" s="4">
        <f t="shared" ca="1" si="5"/>
        <v>699935.88152897113</v>
      </c>
    </row>
    <row r="47" spans="2:9" x14ac:dyDescent="0.25">
      <c r="B47" s="9">
        <v>25</v>
      </c>
      <c r="C47" s="11">
        <f t="shared" ca="1" si="6"/>
        <v>0.93203908596722629</v>
      </c>
      <c r="D47" s="11">
        <f t="shared" ca="1" si="6"/>
        <v>0.18390880930634296</v>
      </c>
      <c r="E47" s="11">
        <f t="shared" ca="1" si="6"/>
        <v>-0.90255460821018696</v>
      </c>
      <c r="F47" s="11">
        <f t="shared" ca="1" si="2"/>
        <v>1.2133932870633824E-2</v>
      </c>
      <c r="G47" s="4">
        <f t="shared" ca="1" si="3"/>
        <v>167374.95698940253</v>
      </c>
      <c r="H47" s="4">
        <f t="shared" ca="1" si="4"/>
        <v>1</v>
      </c>
      <c r="I47" s="4">
        <f t="shared" ca="1" si="5"/>
        <v>1352303.4807848982</v>
      </c>
    </row>
    <row r="48" spans="2:9" x14ac:dyDescent="0.25">
      <c r="B48" s="9">
        <v>26</v>
      </c>
      <c r="C48" s="11">
        <f t="shared" ca="1" si="6"/>
        <v>0.94578399944953895</v>
      </c>
      <c r="D48" s="11">
        <f t="shared" ca="1" si="6"/>
        <v>0.82861607017749439</v>
      </c>
      <c r="E48" s="11">
        <f t="shared" ca="1" si="6"/>
        <v>-0.82257614865944051</v>
      </c>
      <c r="F48" s="11">
        <f t="shared" ca="1" si="2"/>
        <v>1.9518239209675929E-2</v>
      </c>
      <c r="G48" s="4">
        <f t="shared" ca="1" si="3"/>
        <v>325675.51321853424</v>
      </c>
      <c r="H48" s="4">
        <f t="shared" ca="1" si="4"/>
        <v>1</v>
      </c>
      <c r="I48" s="4">
        <f t="shared" ca="1" si="5"/>
        <v>2631290.4753111717</v>
      </c>
    </row>
    <row r="49" spans="2:9" x14ac:dyDescent="0.25">
      <c r="B49" s="9">
        <v>27</v>
      </c>
      <c r="C49" s="11">
        <f t="shared" ca="1" si="6"/>
        <v>0.95801586028922492</v>
      </c>
      <c r="D49" s="11">
        <f t="shared" ca="1" si="6"/>
        <v>-0.84328646691924392</v>
      </c>
      <c r="E49" s="11">
        <f t="shared" ca="1" si="6"/>
        <v>8.397445569174683E-2</v>
      </c>
      <c r="F49" s="11">
        <f t="shared" ca="1" si="2"/>
        <v>1.1987038490617278E-2</v>
      </c>
      <c r="G49" s="4">
        <f t="shared" ca="1" si="3"/>
        <v>637677.82018972316</v>
      </c>
      <c r="H49" s="4">
        <f t="shared" ca="1" si="4"/>
        <v>1</v>
      </c>
      <c r="I49" s="4">
        <f t="shared" ca="1" si="5"/>
        <v>5152108.4836872471</v>
      </c>
    </row>
    <row r="50" spans="2:9" x14ac:dyDescent="0.25">
      <c r="B50" s="9">
        <v>28</v>
      </c>
      <c r="C50" s="11">
        <f t="shared" ca="1" si="6"/>
        <v>0.96871510011826523</v>
      </c>
      <c r="D50" s="11">
        <f t="shared" ca="1" si="6"/>
        <v>-0.15756433069729026</v>
      </c>
      <c r="E50" s="11">
        <f t="shared" ca="1" si="6"/>
        <v>0.90614266448880365</v>
      </c>
      <c r="F50" s="11">
        <f t="shared" ca="1" si="2"/>
        <v>2.7172934339097787E-2</v>
      </c>
      <c r="G50" s="4">
        <f t="shared" ca="1" si="3"/>
        <v>1255405.9536180079</v>
      </c>
      <c r="H50" s="4">
        <f t="shared" ca="1" si="4"/>
        <v>1</v>
      </c>
      <c r="I50" s="4">
        <f t="shared" ca="1" si="5"/>
        <v>10143033.769282503</v>
      </c>
    </row>
    <row r="51" spans="2:9" x14ac:dyDescent="0.25">
      <c r="B51" s="9">
        <v>29</v>
      </c>
      <c r="C51" s="11">
        <f t="shared" ca="1" si="6"/>
        <v>0.97786460243531625</v>
      </c>
      <c r="D51" s="11">
        <f t="shared" ca="1" si="6"/>
        <v>0.96866950381383687</v>
      </c>
      <c r="E51" s="11">
        <f t="shared" ca="1" si="6"/>
        <v>0.8177662545264418</v>
      </c>
      <c r="F51" s="11">
        <f t="shared" ca="1" si="2"/>
        <v>3.7643003607755951E-2</v>
      </c>
      <c r="G51" s="4">
        <f t="shared" ca="1" si="3"/>
        <v>2483022.9973476101</v>
      </c>
      <c r="H51" s="4">
        <f t="shared" ca="1" si="4"/>
        <v>1</v>
      </c>
      <c r="I51" s="4">
        <f t="shared" ca="1" si="5"/>
        <v>20061547.453569923</v>
      </c>
    </row>
    <row r="52" spans="2:9" x14ac:dyDescent="0.25">
      <c r="B52" s="9">
        <v>30</v>
      </c>
      <c r="C52" s="11">
        <f t="shared" ca="1" si="6"/>
        <v>0.98544972998846025</v>
      </c>
      <c r="D52" s="11">
        <f t="shared" ca="1" si="6"/>
        <v>-0.61326193180688915</v>
      </c>
      <c r="E52" s="11">
        <f t="shared" ca="1" si="6"/>
        <v>-9.234904009837086E-2</v>
      </c>
      <c r="F52" s="11">
        <f t="shared" ca="1" si="2"/>
        <v>1.2798387580832002E-2</v>
      </c>
      <c r="G52" s="4">
        <f t="shared" ca="1" si="3"/>
        <v>4929917.3396389503</v>
      </c>
      <c r="H52" s="4">
        <f t="shared" ca="1" si="4"/>
        <v>1</v>
      </c>
      <c r="I52" s="4">
        <f t="shared" ca="1" si="5"/>
        <v>39831193.974841088</v>
      </c>
    </row>
    <row r="53" spans="2:9" x14ac:dyDescent="0.25">
      <c r="B53" s="9">
        <v>31</v>
      </c>
      <c r="C53" s="11">
        <f t="shared" ca="1" si="6"/>
        <v>0.99145834819168643</v>
      </c>
      <c r="D53" s="11">
        <f t="shared" ca="1" si="6"/>
        <v>-0.48066157028273832</v>
      </c>
      <c r="E53" s="11">
        <f t="shared" ca="1" si="6"/>
        <v>-0.90966667183352823</v>
      </c>
      <c r="F53" s="11">
        <f t="shared" ca="1" si="2"/>
        <v>6.0113010607541996E-3</v>
      </c>
      <c r="G53" s="4">
        <f t="shared" ca="1" si="3"/>
        <v>9817725.0419189371</v>
      </c>
      <c r="H53" s="4">
        <f t="shared" ca="1" si="4"/>
        <v>1</v>
      </c>
      <c r="I53" s="4">
        <f t="shared" ca="1" si="5"/>
        <v>79322163.75963968</v>
      </c>
    </row>
    <row r="54" spans="2:9" x14ac:dyDescent="0.25">
      <c r="B54" s="9">
        <v>32</v>
      </c>
      <c r="C54" s="11">
        <f t="shared" ca="1" si="6"/>
        <v>0.99588084453764003</v>
      </c>
      <c r="D54" s="11">
        <f t="shared" ca="1" si="6"/>
        <v>0.99575210032325834</v>
      </c>
      <c r="E54" s="11">
        <f t="shared" ca="1" si="6"/>
        <v>-0.81289855817440326</v>
      </c>
      <c r="F54" s="11">
        <f t="shared" ca="1" si="2"/>
        <v>2.1787343866864952E-2</v>
      </c>
      <c r="G54" s="4">
        <f t="shared" ca="1" si="3"/>
        <v>19595009.348103505</v>
      </c>
      <c r="H54" s="4">
        <f t="shared" ca="1" si="4"/>
        <v>1</v>
      </c>
      <c r="I54" s="4">
        <f t="shared" ca="1" si="5"/>
        <v>158317587.19514263</v>
      </c>
    </row>
    <row r="55" spans="2:9" x14ac:dyDescent="0.25">
      <c r="B55" s="9">
        <v>33</v>
      </c>
      <c r="C55" s="11">
        <f t="shared" ca="1" si="6"/>
        <v>0.998710143975583</v>
      </c>
      <c r="D55" s="11">
        <f t="shared" ca="1" si="6"/>
        <v>-0.31171587821839186</v>
      </c>
      <c r="E55" s="11">
        <f t="shared" ca="1" si="6"/>
        <v>0.10071709699250761</v>
      </c>
      <c r="F55" s="11">
        <f t="shared" ca="1" si="2"/>
        <v>1.7877113627496988E-2</v>
      </c>
      <c r="G55" s="4">
        <f t="shared" ref="G55:G86" ca="1" si="7">G54*(1+C55)</f>
        <v>39164743.955350854</v>
      </c>
      <c r="H55" s="4">
        <f t="shared" ref="H55:H86" ca="1" si="8">IF(C56&gt;0,1,0)</f>
        <v>1</v>
      </c>
      <c r="I55" s="4">
        <f t="shared" ref="I55:I86" ca="1" si="9">I54*(1+H54*C55)</f>
        <v>316430967.49667042</v>
      </c>
    </row>
    <row r="56" spans="2:9" x14ac:dyDescent="0.25">
      <c r="B56" s="9">
        <v>34</v>
      </c>
      <c r="C56" s="11">
        <f t="shared" ca="1" si="6"/>
        <v>0.9999417202299663</v>
      </c>
      <c r="D56" s="11">
        <f t="shared" ca="1" si="6"/>
        <v>-0.74770177518731928</v>
      </c>
      <c r="E56" s="11">
        <f t="shared" ca="1" si="6"/>
        <v>0.91312638115674905</v>
      </c>
      <c r="F56" s="11">
        <f t="shared" ca="1" si="2"/>
        <v>2.1653663261993961E-2</v>
      </c>
      <c r="G56" s="4">
        <f t="shared" ca="1" si="7"/>
        <v>78327205.398430556</v>
      </c>
      <c r="H56" s="4">
        <f t="shared" ca="1" si="8"/>
        <v>1</v>
      </c>
      <c r="I56" s="4">
        <f t="shared" ca="1" si="9"/>
        <v>632843493.46932364</v>
      </c>
    </row>
    <row r="57" spans="2:9" x14ac:dyDescent="0.25">
      <c r="B57" s="9">
        <v>35</v>
      </c>
      <c r="C57" s="11">
        <f t="shared" ca="1" si="6"/>
        <v>0.99957360304150511</v>
      </c>
      <c r="D57" s="11">
        <f t="shared" ca="1" si="6"/>
        <v>0.90670535870289448</v>
      </c>
      <c r="E57" s="11">
        <f t="shared" ca="1" si="6"/>
        <v>0.80797340366698511</v>
      </c>
      <c r="F57" s="11">
        <f t="shared" ca="1" si="2"/>
        <v>3.714252365411385E-2</v>
      </c>
      <c r="G57" s="4">
        <f t="shared" ca="1" si="7"/>
        <v>156621012.31471181</v>
      </c>
      <c r="H57" s="4">
        <f t="shared" ca="1" si="8"/>
        <v>1</v>
      </c>
      <c r="I57" s="4">
        <f t="shared" ca="1" si="9"/>
        <v>1265417144.3978286</v>
      </c>
    </row>
    <row r="58" spans="2:9" x14ac:dyDescent="0.25">
      <c r="B58" s="9">
        <v>36</v>
      </c>
      <c r="C58" s="11">
        <f t="shared" ca="1" si="6"/>
        <v>0.99760638131917367</v>
      </c>
      <c r="D58" s="11">
        <f t="shared" ca="1" si="6"/>
        <v>2.6183961227343275E-2</v>
      </c>
      <c r="E58" s="11">
        <f t="shared" ca="1" si="6"/>
        <v>-0.10907803489429785</v>
      </c>
      <c r="F58" s="11">
        <f t="shared" ca="1" si="2"/>
        <v>1.914712307652219E-2</v>
      </c>
      <c r="G58" s="4">
        <f t="shared" ca="1" si="7"/>
        <v>312867133.64853722</v>
      </c>
      <c r="H58" s="4">
        <f t="shared" ca="1" si="8"/>
        <v>1</v>
      </c>
      <c r="I58" s="4">
        <f t="shared" ca="1" si="9"/>
        <v>2527805362.6797886</v>
      </c>
    </row>
    <row r="59" spans="2:9" x14ac:dyDescent="0.25">
      <c r="B59" s="9">
        <v>37</v>
      </c>
      <c r="C59" s="11">
        <f t="shared" ca="1" si="6"/>
        <v>0.99404320219807596</v>
      </c>
      <c r="D59" s="11">
        <f t="shared" ca="1" si="6"/>
        <v>-0.92754144871188293</v>
      </c>
      <c r="E59" s="11">
        <f t="shared" ca="1" si="6"/>
        <v>-0.91652154791563378</v>
      </c>
      <c r="F59" s="11">
        <f t="shared" ca="1" si="2"/>
        <v>1.4998020557055926E-3</v>
      </c>
      <c r="G59" s="4">
        <f t="shared" ca="1" si="7"/>
        <v>623870581.04306257</v>
      </c>
      <c r="H59" s="4">
        <f t="shared" ca="1" si="8"/>
        <v>1</v>
      </c>
      <c r="I59" s="4">
        <f t="shared" ca="1" si="9"/>
        <v>5040553099.9314747</v>
      </c>
    </row>
    <row r="60" spans="2:9" x14ac:dyDescent="0.25">
      <c r="B60" s="9">
        <v>38</v>
      </c>
      <c r="C60" s="11">
        <f t="shared" ca="1" si="6"/>
        <v>0.98888976600470146</v>
      </c>
      <c r="D60" s="11">
        <f t="shared" ca="1" si="6"/>
        <v>0.71191433278655569</v>
      </c>
      <c r="E60" s="11">
        <f t="shared" ca="1" si="6"/>
        <v>-0.80299113912916154</v>
      </c>
      <c r="F60" s="11">
        <f t="shared" ca="1" si="2"/>
        <v>1.8978129596620957E-2</v>
      </c>
      <c r="G60" s="4">
        <f t="shared" ca="1" si="7"/>
        <v>1240809813.9479537</v>
      </c>
      <c r="H60" s="4">
        <f t="shared" ca="1" si="8"/>
        <v>1</v>
      </c>
      <c r="I60" s="4">
        <f t="shared" ca="1" si="9"/>
        <v>10025104475.456984</v>
      </c>
    </row>
    <row r="61" spans="2:9" x14ac:dyDescent="0.25">
      <c r="B61" s="9">
        <v>39</v>
      </c>
      <c r="C61" s="11">
        <f t="shared" ca="1" si="6"/>
        <v>0.98215431713761847</v>
      </c>
      <c r="D61" s="11">
        <f t="shared" ca="1" si="6"/>
        <v>0.36103010278385456</v>
      </c>
      <c r="E61" s="11">
        <f t="shared" ca="1" si="6"/>
        <v>0.11743126282709573</v>
      </c>
      <c r="F61" s="11">
        <f t="shared" ca="1" si="2"/>
        <v>2.4606156827485688E-2</v>
      </c>
      <c r="G61" s="4">
        <f t="shared" ca="1" si="7"/>
        <v>2459476529.4636617</v>
      </c>
      <c r="H61" s="4">
        <f t="shared" ca="1" si="8"/>
        <v>1</v>
      </c>
      <c r="I61" s="4">
        <f t="shared" ca="1" si="9"/>
        <v>19871304115.782719</v>
      </c>
    </row>
    <row r="62" spans="2:9" x14ac:dyDescent="0.25">
      <c r="B62" s="9">
        <v>40</v>
      </c>
      <c r="C62" s="11">
        <f t="shared" ref="C62:E81" ca="1" si="10">SIN(D$12*($B62+D$13))</f>
        <v>0.97384763087819515</v>
      </c>
      <c r="D62" s="11">
        <f t="shared" ca="1" si="10"/>
        <v>-0.9992068341863537</v>
      </c>
      <c r="E62" s="11">
        <f t="shared" ca="1" si="10"/>
        <v>0.91985193212941585</v>
      </c>
      <c r="F62" s="11">
        <f t="shared" ca="1" si="2"/>
        <v>1.8944927288212572E-2</v>
      </c>
      <c r="G62" s="4">
        <f t="shared" ca="1" si="7"/>
        <v>4854631920.8823738</v>
      </c>
      <c r="H62" s="4">
        <f t="shared" ca="1" si="8"/>
        <v>1</v>
      </c>
      <c r="I62" s="4">
        <f t="shared" ca="1" si="9"/>
        <v>39222926551.39785</v>
      </c>
    </row>
    <row r="63" spans="2:9" x14ac:dyDescent="0.25">
      <c r="B63" s="9">
        <v>41</v>
      </c>
      <c r="C63" s="11">
        <f t="shared" ca="1" si="10"/>
        <v>0.96398299615244809</v>
      </c>
      <c r="D63" s="11">
        <f t="shared" ca="1" si="10"/>
        <v>0.43409647695466019</v>
      </c>
      <c r="E63" s="11">
        <f t="shared" ca="1" si="10"/>
        <v>0.79795211672263089</v>
      </c>
      <c r="F63" s="11">
        <f t="shared" ca="1" si="2"/>
        <v>3.1960315898297391E-2</v>
      </c>
      <c r="G63" s="4">
        <f t="shared" ca="1" si="7"/>
        <v>9534414545.1918793</v>
      </c>
      <c r="H63" s="4">
        <f t="shared" ca="1" si="8"/>
        <v>1</v>
      </c>
      <c r="I63" s="4">
        <f t="shared" ca="1" si="9"/>
        <v>77033160806.281769</v>
      </c>
    </row>
    <row r="64" spans="2:9" x14ac:dyDescent="0.25">
      <c r="B64" s="9">
        <v>42</v>
      </c>
      <c r="C64" s="11">
        <f t="shared" ca="1" si="10"/>
        <v>0.95257619427159534</v>
      </c>
      <c r="D64" s="11">
        <f t="shared" ca="1" si="10"/>
        <v>0.65377119945258044</v>
      </c>
      <c r="E64" s="11">
        <f t="shared" ca="1" si="10"/>
        <v>-0.1257761903592125</v>
      </c>
      <c r="F64" s="11">
        <f t="shared" ca="1" si="2"/>
        <v>2.4805712033649632E-2</v>
      </c>
      <c r="G64" s="4">
        <f t="shared" ca="1" si="7"/>
        <v>18616670867.258503</v>
      </c>
      <c r="H64" s="4">
        <f t="shared" ca="1" si="8"/>
        <v>1</v>
      </c>
      <c r="I64" s="4">
        <f t="shared" ca="1" si="9"/>
        <v>150413115959.84146</v>
      </c>
    </row>
    <row r="65" spans="2:9" x14ac:dyDescent="0.25">
      <c r="B65" s="9">
        <v>43</v>
      </c>
      <c r="C65" s="11">
        <f t="shared" ca="1" si="10"/>
        <v>0.93964547368532492</v>
      </c>
      <c r="D65" s="11">
        <f t="shared" ca="1" si="10"/>
        <v>-0.9543399740636026</v>
      </c>
      <c r="E65" s="11">
        <f t="shared" ca="1" si="10"/>
        <v>-0.92311729839635959</v>
      </c>
      <c r="F65" s="11">
        <f t="shared" ca="1" si="2"/>
        <v>6.2188201225362762E-4</v>
      </c>
      <c r="G65" s="4">
        <f t="shared" ca="1" si="7"/>
        <v>36109741382.767403</v>
      </c>
      <c r="H65" s="4">
        <f t="shared" ca="1" si="8"/>
        <v>1</v>
      </c>
      <c r="I65" s="4">
        <f t="shared" ca="1" si="9"/>
        <v>291748119554.41235</v>
      </c>
    </row>
    <row r="66" spans="2:9" x14ac:dyDescent="0.25">
      <c r="B66" s="9">
        <v>44</v>
      </c>
      <c r="C66" s="11">
        <f t="shared" ca="1" si="10"/>
        <v>0.92521152078816826</v>
      </c>
      <c r="D66" s="11">
        <f t="shared" ca="1" si="10"/>
        <v>0.10565222873367418</v>
      </c>
      <c r="E66" s="11">
        <f t="shared" ca="1" si="10"/>
        <v>-0.79285669262089831</v>
      </c>
      <c r="F66" s="11">
        <f t="shared" ca="1" si="2"/>
        <v>1.2380070569009442E-2</v>
      </c>
      <c r="G66" s="4">
        <f t="shared" ca="1" si="7"/>
        <v>69518890122.78508</v>
      </c>
      <c r="H66" s="4">
        <f t="shared" ca="1" si="8"/>
        <v>1</v>
      </c>
      <c r="I66" s="4">
        <f t="shared" ca="1" si="9"/>
        <v>561676840934.43848</v>
      </c>
    </row>
    <row r="67" spans="2:9" x14ac:dyDescent="0.25">
      <c r="B67" s="9">
        <v>45</v>
      </c>
      <c r="C67" s="11">
        <f t="shared" ca="1" si="10"/>
        <v>0.90929742682568171</v>
      </c>
      <c r="D67" s="11">
        <f t="shared" ca="1" si="10"/>
        <v>0.87026639449970411</v>
      </c>
      <c r="E67" s="11">
        <f t="shared" ca="1" si="10"/>
        <v>0.13411222764566419</v>
      </c>
      <c r="F67" s="11">
        <f t="shared" ca="1" si="2"/>
        <v>2.9136760489710499E-2</v>
      </c>
      <c r="G67" s="4">
        <f t="shared" ca="1" si="7"/>
        <v>132732238027.21085</v>
      </c>
      <c r="H67" s="4">
        <f t="shared" ca="1" si="8"/>
        <v>1</v>
      </c>
      <c r="I67" s="4">
        <f t="shared" ca="1" si="9"/>
        <v>1072408147103.7012</v>
      </c>
    </row>
    <row r="68" spans="2:9" x14ac:dyDescent="0.25">
      <c r="B68" s="9">
        <v>46</v>
      </c>
      <c r="C68" s="11">
        <f t="shared" ca="1" si="10"/>
        <v>0.89192865095337959</v>
      </c>
      <c r="D68" s="11">
        <f t="shared" ca="1" si="10"/>
        <v>-0.79817345461517797</v>
      </c>
      <c r="E68" s="11">
        <f t="shared" ca="1" si="10"/>
        <v>0.92631741591038863</v>
      </c>
      <c r="F68" s="11">
        <f t="shared" ca="1" si="2"/>
        <v>2.0200726122485906E-2</v>
      </c>
      <c r="G68" s="4">
        <f t="shared" ca="1" si="7"/>
        <v>251119924028.8439</v>
      </c>
      <c r="H68" s="4">
        <f t="shared" ca="1" si="8"/>
        <v>1</v>
      </c>
      <c r="I68" s="4">
        <f t="shared" ca="1" si="9"/>
        <v>2028919699021.3188</v>
      </c>
    </row>
    <row r="69" spans="2:9" x14ac:dyDescent="0.25">
      <c r="B69" s="9">
        <v>47</v>
      </c>
      <c r="C69" s="11">
        <f t="shared" ca="1" si="10"/>
        <v>0.87313297950751645</v>
      </c>
      <c r="D69" s="11">
        <f t="shared" ca="1" si="10"/>
        <v>-0.23511368407711802</v>
      </c>
      <c r="E69" s="11">
        <f t="shared" ca="1" si="10"/>
        <v>0.78770522698411793</v>
      </c>
      <c r="F69" s="11">
        <f t="shared" ca="1" si="2"/>
        <v>2.4257245224145164E-2</v>
      </c>
      <c r="G69" s="4">
        <f t="shared" ca="1" si="7"/>
        <v>470381011509.84955</v>
      </c>
      <c r="H69" s="4">
        <f t="shared" ca="1" si="8"/>
        <v>1</v>
      </c>
      <c r="I69" s="4">
        <f t="shared" ca="1" si="9"/>
        <v>3800436401009.2964</v>
      </c>
    </row>
    <row r="70" spans="2:9" x14ac:dyDescent="0.25">
      <c r="B70" s="9">
        <v>48</v>
      </c>
      <c r="C70" s="11">
        <f t="shared" ca="1" si="10"/>
        <v>0.85294048155287616</v>
      </c>
      <c r="D70" s="11">
        <f t="shared" ca="1" si="10"/>
        <v>0.98526699028158338</v>
      </c>
      <c r="E70" s="11">
        <f t="shared" ca="1" si="10"/>
        <v>-0.14243878546983535</v>
      </c>
      <c r="F70" s="11">
        <f t="shared" ca="1" si="2"/>
        <v>2.6957686863646246E-2</v>
      </c>
      <c r="G70" s="4">
        <f t="shared" ca="1" si="7"/>
        <v>871588017980.38953</v>
      </c>
      <c r="H70" s="4">
        <f t="shared" ca="1" si="8"/>
        <v>1</v>
      </c>
      <c r="I70" s="4">
        <f t="shared" ca="1" si="9"/>
        <v>7041982454997.2451</v>
      </c>
    </row>
    <row r="71" spans="2:9" x14ac:dyDescent="0.25">
      <c r="B71" s="9">
        <v>49</v>
      </c>
      <c r="C71" s="11">
        <f t="shared" ca="1" si="10"/>
        <v>0.83138346077868308</v>
      </c>
      <c r="D71" s="11">
        <f t="shared" ca="1" si="10"/>
        <v>-0.54892015687411022</v>
      </c>
      <c r="E71" s="11">
        <f t="shared" ca="1" si="10"/>
        <v>-0.92945205847741597</v>
      </c>
      <c r="F71" s="11">
        <f t="shared" ca="1" si="2"/>
        <v>3.5301124542715693E-3</v>
      </c>
      <c r="G71" s="4">
        <f t="shared" ca="1" si="7"/>
        <v>1596211880742.1587</v>
      </c>
      <c r="H71" s="4">
        <f t="shared" ca="1" si="8"/>
        <v>1</v>
      </c>
      <c r="I71" s="4">
        <f t="shared" ca="1" si="9"/>
        <v>12896570199175.621</v>
      </c>
    </row>
    <row r="72" spans="2:9" x14ac:dyDescent="0.25">
      <c r="B72" s="9">
        <v>50</v>
      </c>
      <c r="C72" s="11">
        <f t="shared" ca="1" si="10"/>
        <v>0.80849640381959009</v>
      </c>
      <c r="D72" s="11">
        <f t="shared" ca="1" si="10"/>
        <v>-0.54845952264627174</v>
      </c>
      <c r="E72" s="11">
        <f t="shared" ca="1" si="10"/>
        <v>-0.78249808393362597</v>
      </c>
      <c r="F72" s="11">
        <f t="shared" ca="1" si="2"/>
        <v>4.7753879723969241E-3</v>
      </c>
      <c r="G72" s="4">
        <f t="shared" ca="1" si="7"/>
        <v>2886743446056.2983</v>
      </c>
      <c r="H72" s="4">
        <f t="shared" ca="1" si="8"/>
        <v>1</v>
      </c>
      <c r="I72" s="4">
        <f t="shared" ca="1" si="9"/>
        <v>23323400826816.004</v>
      </c>
    </row>
    <row r="73" spans="2:9" x14ac:dyDescent="0.25">
      <c r="B73" s="9">
        <v>51</v>
      </c>
      <c r="C73" s="11">
        <f t="shared" ca="1" si="10"/>
        <v>0.78431592508441983</v>
      </c>
      <c r="D73" s="11">
        <f t="shared" ca="1" si="10"/>
        <v>0.98536107125382133</v>
      </c>
      <c r="E73" s="11">
        <f t="shared" ca="1" si="10"/>
        <v>0.1507552752851691</v>
      </c>
      <c r="F73" s="11">
        <f t="shared" ca="1" si="2"/>
        <v>2.9204322716234105E-2</v>
      </c>
      <c r="G73" s="4">
        <f t="shared" ca="1" si="7"/>
        <v>5150862302431.3301</v>
      </c>
      <c r="H73" s="4">
        <f t="shared" ca="1" si="8"/>
        <v>1</v>
      </c>
      <c r="I73" s="4">
        <f t="shared" ca="1" si="9"/>
        <v>41616315522414.922</v>
      </c>
    </row>
    <row r="74" spans="2:9" x14ac:dyDescent="0.25">
      <c r="B74" s="9">
        <v>52</v>
      </c>
      <c r="C74" s="11">
        <f t="shared" ca="1" si="10"/>
        <v>0.75888070818092179</v>
      </c>
      <c r="D74" s="11">
        <f t="shared" ca="1" si="10"/>
        <v>-0.23564918396752654</v>
      </c>
      <c r="E74" s="11">
        <f t="shared" ca="1" si="10"/>
        <v>0.93252100453132147</v>
      </c>
      <c r="F74" s="11">
        <f t="shared" ca="1" si="2"/>
        <v>2.4557525287447167E-2</v>
      </c>
      <c r="G74" s="4">
        <f t="shared" ca="1" si="7"/>
        <v>9059752334242.832</v>
      </c>
      <c r="H74" s="4">
        <f t="shared" ca="1" si="8"/>
        <v>1</v>
      </c>
      <c r="I74" s="4">
        <f t="shared" ca="1" si="9"/>
        <v>73198134517945.844</v>
      </c>
    </row>
    <row r="75" spans="2:9" x14ac:dyDescent="0.25">
      <c r="B75" s="9">
        <v>53</v>
      </c>
      <c r="C75" s="11">
        <f t="shared" ca="1" si="10"/>
        <v>0.73223144403025142</v>
      </c>
      <c r="D75" s="11">
        <f t="shared" ca="1" si="10"/>
        <v>-0.79784140740080378</v>
      </c>
      <c r="E75" s="11">
        <f t="shared" ca="1" si="10"/>
        <v>0.77723563152622199</v>
      </c>
      <c r="F75" s="11">
        <f t="shared" ca="1" si="2"/>
        <v>1.7116256681556696E-2</v>
      </c>
      <c r="G75" s="4">
        <f t="shared" ca="1" si="7"/>
        <v>15693587868501.9</v>
      </c>
      <c r="H75" s="4">
        <f t="shared" ca="1" si="8"/>
        <v>1</v>
      </c>
      <c r="I75" s="4">
        <f t="shared" ca="1" si="9"/>
        <v>126796110256341.91</v>
      </c>
    </row>
    <row r="76" spans="2:9" x14ac:dyDescent="0.25">
      <c r="B76" s="9">
        <v>54</v>
      </c>
      <c r="C76" s="11">
        <f t="shared" ca="1" si="10"/>
        <v>0.70441076577017625</v>
      </c>
      <c r="D76" s="11">
        <f t="shared" ca="1" si="10"/>
        <v>0.87053766524670528</v>
      </c>
      <c r="E76" s="11">
        <f t="shared" ca="1" si="10"/>
        <v>-0.15906110925673919</v>
      </c>
      <c r="F76" s="11">
        <f t="shared" ca="1" si="2"/>
        <v>2.4158873217601427E-2</v>
      </c>
      <c r="G76" s="4">
        <f t="shared" ca="1" si="7"/>
        <v>26748320116634.875</v>
      </c>
      <c r="H76" s="4">
        <f t="shared" ca="1" si="8"/>
        <v>1</v>
      </c>
      <c r="I76" s="4">
        <f t="shared" ca="1" si="9"/>
        <v>216112655378691.41</v>
      </c>
    </row>
    <row r="77" spans="2:9" x14ac:dyDescent="0.25">
      <c r="B77" s="9">
        <v>55</v>
      </c>
      <c r="C77" s="11">
        <f t="shared" ca="1" si="10"/>
        <v>0.67546318055115095</v>
      </c>
      <c r="D77" s="11">
        <f t="shared" ca="1" si="10"/>
        <v>0.10510431572068762</v>
      </c>
      <c r="E77" s="11">
        <f t="shared" ca="1" si="10"/>
        <v>-0.93552403714961774</v>
      </c>
      <c r="F77" s="11">
        <f t="shared" ca="1" si="2"/>
        <v>8.4504345912222081E-3</v>
      </c>
      <c r="G77" s="4">
        <f t="shared" ca="1" si="7"/>
        <v>44815825497017.406</v>
      </c>
      <c r="H77" s="4">
        <f t="shared" ca="1" si="8"/>
        <v>1</v>
      </c>
      <c r="I77" s="4">
        <f t="shared" ca="1" si="9"/>
        <v>362088796938137.13</v>
      </c>
    </row>
    <row r="78" spans="2:9" x14ac:dyDescent="0.25">
      <c r="B78" s="9">
        <v>56</v>
      </c>
      <c r="C78" s="11">
        <f t="shared" ca="1" si="10"/>
        <v>0.64543499833437068</v>
      </c>
      <c r="D78" s="11">
        <f t="shared" ca="1" si="10"/>
        <v>-0.95417523878550869</v>
      </c>
      <c r="E78" s="11">
        <f t="shared" ca="1" si="10"/>
        <v>-0.77191824172812684</v>
      </c>
      <c r="F78" s="11">
        <f t="shared" ca="1" si="2"/>
        <v>-8.0658482179264863E-4</v>
      </c>
      <c r="G78" s="4">
        <f t="shared" ca="1" si="7"/>
        <v>73741527752038.281</v>
      </c>
      <c r="H78" s="4">
        <f t="shared" ca="1" si="8"/>
        <v>1</v>
      </c>
      <c r="I78" s="4">
        <f t="shared" ca="1" si="9"/>
        <v>595793578986797.88</v>
      </c>
    </row>
    <row r="79" spans="2:9" x14ac:dyDescent="0.25">
      <c r="B79" s="9">
        <v>57</v>
      </c>
      <c r="C79" s="11">
        <f t="shared" ca="1" si="10"/>
        <v>0.61437425780571175</v>
      </c>
      <c r="D79" s="11">
        <f t="shared" ca="1" si="10"/>
        <v>0.65418802309172741</v>
      </c>
      <c r="E79" s="11">
        <f t="shared" ca="1" si="10"/>
        <v>0.16735570030280691</v>
      </c>
      <c r="F79" s="11">
        <f t="shared" ca="1" si="2"/>
        <v>2.4359179812002463E-2</v>
      </c>
      <c r="G79" s="4">
        <f t="shared" ca="1" si="7"/>
        <v>119046424134156.09</v>
      </c>
      <c r="H79" s="4">
        <f t="shared" ca="1" si="8"/>
        <v>1</v>
      </c>
      <c r="I79" s="4">
        <f t="shared" ca="1" si="9"/>
        <v>961833816882220.5</v>
      </c>
    </row>
    <row r="80" spans="2:9" x14ac:dyDescent="0.25">
      <c r="B80" s="9">
        <v>58</v>
      </c>
      <c r="C80" s="11">
        <f t="shared" ca="1" si="10"/>
        <v>0.58233064952408187</v>
      </c>
      <c r="D80" s="11">
        <f t="shared" ca="1" si="10"/>
        <v>0.43360005103634486</v>
      </c>
      <c r="E80" s="11">
        <f t="shared" ca="1" si="10"/>
        <v>0.93846094406877056</v>
      </c>
      <c r="F80" s="11">
        <f t="shared" ca="1" si="2"/>
        <v>2.9543916446291972E-2</v>
      </c>
      <c r="G80" s="4">
        <f t="shared" ca="1" si="7"/>
        <v>188370805623718.56</v>
      </c>
      <c r="H80" s="4">
        <f t="shared" ca="1" si="8"/>
        <v>1</v>
      </c>
      <c r="I80" s="4">
        <f t="shared" ca="1" si="9"/>
        <v>1521939128201470.8</v>
      </c>
    </row>
    <row r="81" spans="2:9" x14ac:dyDescent="0.25">
      <c r="B81" s="9">
        <v>59</v>
      </c>
      <c r="C81" s="11">
        <f t="shared" ca="1" si="10"/>
        <v>0.54935543642712659</v>
      </c>
      <c r="D81" s="11">
        <f t="shared" ca="1" si="10"/>
        <v>-0.99922862305490234</v>
      </c>
      <c r="E81" s="11">
        <f t="shared" ca="1" si="10"/>
        <v>0.7665462903887037</v>
      </c>
      <c r="F81" s="11">
        <f t="shared" ca="1" si="2"/>
        <v>1.316673103760928E-2</v>
      </c>
      <c r="G81" s="4">
        <f t="shared" ca="1" si="7"/>
        <v>291853331757265.94</v>
      </c>
      <c r="H81" s="4">
        <f t="shared" ca="1" si="8"/>
        <v>1</v>
      </c>
      <c r="I81" s="4">
        <f t="shared" ca="1" si="9"/>
        <v>2358024662190110.5</v>
      </c>
    </row>
    <row r="82" spans="2:9" x14ac:dyDescent="0.25">
      <c r="B82" s="9">
        <v>60</v>
      </c>
      <c r="C82" s="11">
        <f t="shared" ref="C82:E101" ca="1" si="11">SIN(D$12*($B82+D$13))</f>
        <v>0.51550137182146416</v>
      </c>
      <c r="D82" s="11">
        <f t="shared" ca="1" si="11"/>
        <v>0.36154386736312805</v>
      </c>
      <c r="E82" s="11">
        <f t="shared" ca="1" si="11"/>
        <v>-0.17563846213632497</v>
      </c>
      <c r="F82" s="11">
        <f t="shared" ca="1" si="2"/>
        <v>1.7014067770482671E-2</v>
      </c>
      <c r="G82" s="4">
        <f t="shared" ca="1" si="7"/>
        <v>442304124648801.44</v>
      </c>
      <c r="H82" s="4">
        <f t="shared" ca="1" si="8"/>
        <v>1</v>
      </c>
      <c r="I82" s="4">
        <f t="shared" ca="1" si="9"/>
        <v>3573589610337957.5</v>
      </c>
    </row>
    <row r="83" spans="2:9" x14ac:dyDescent="0.25">
      <c r="B83" s="9">
        <v>61</v>
      </c>
      <c r="C83" s="11">
        <f t="shared" ca="1" si="11"/>
        <v>0.48082261498864826</v>
      </c>
      <c r="D83" s="11">
        <f t="shared" ca="1" si="11"/>
        <v>0.71152728951070487</v>
      </c>
      <c r="E83" s="11">
        <f t="shared" ca="1" si="11"/>
        <v>-0.94133151769922985</v>
      </c>
      <c r="F83" s="11">
        <f t="shared" ca="1" si="2"/>
        <v>1.2510183868001233E-2</v>
      </c>
      <c r="G83" s="4">
        <f t="shared" ca="1" si="7"/>
        <v>654973950482703.25</v>
      </c>
      <c r="H83" s="4">
        <f t="shared" ca="1" si="8"/>
        <v>1</v>
      </c>
      <c r="I83" s="4">
        <f t="shared" ca="1" si="9"/>
        <v>5291852311676919</v>
      </c>
    </row>
    <row r="84" spans="2:9" x14ac:dyDescent="0.25">
      <c r="B84" s="9">
        <v>62</v>
      </c>
      <c r="C84" s="11">
        <f t="shared" ca="1" si="11"/>
        <v>0.44537464454187115</v>
      </c>
      <c r="D84" s="11">
        <f t="shared" ca="1" si="11"/>
        <v>-0.92774722060576265</v>
      </c>
      <c r="E84" s="11">
        <f t="shared" ca="1" si="11"/>
        <v>-0.7611201572139108</v>
      </c>
      <c r="F84" s="11">
        <f t="shared" ca="1" si="2"/>
        <v>-2.4349273327780238E-3</v>
      </c>
      <c r="G84" s="4">
        <f t="shared" ca="1" si="7"/>
        <v>946682740863122.38</v>
      </c>
      <c r="H84" s="4">
        <f t="shared" ca="1" si="8"/>
        <v>1</v>
      </c>
      <c r="I84" s="4">
        <f t="shared" ca="1" si="9"/>
        <v>7648709153958106</v>
      </c>
    </row>
    <row r="85" spans="2:9" x14ac:dyDescent="0.25">
      <c r="B85" s="9">
        <v>63</v>
      </c>
      <c r="C85" s="11">
        <f t="shared" ca="1" si="11"/>
        <v>0.40921416967201729</v>
      </c>
      <c r="D85" s="11">
        <f t="shared" ca="1" si="11"/>
        <v>2.6734749081968878E-2</v>
      </c>
      <c r="E85" s="11">
        <f t="shared" ca="1" si="11"/>
        <v>0.18390880930634296</v>
      </c>
      <c r="F85" s="11">
        <f t="shared" ca="1" si="2"/>
        <v>1.6198577280603293E-2</v>
      </c>
      <c r="G85" s="4">
        <f t="shared" ca="1" si="7"/>
        <v>1334078732608254.5</v>
      </c>
      <c r="H85" s="4">
        <f t="shared" ca="1" si="8"/>
        <v>1</v>
      </c>
      <c r="I85" s="4">
        <f t="shared" ca="1" si="9"/>
        <v>1.077866931945783E+16</v>
      </c>
    </row>
    <row r="86" spans="2:9" x14ac:dyDescent="0.25">
      <c r="B86" s="9">
        <v>64</v>
      </c>
      <c r="C86" s="11">
        <f t="shared" ca="1" si="11"/>
        <v>0.37239903942505531</v>
      </c>
      <c r="D86" s="11">
        <f t="shared" ca="1" si="11"/>
        <v>0.90647283689417169</v>
      </c>
      <c r="E86" s="11">
        <f t="shared" ca="1" si="11"/>
        <v>0.94413555514007008</v>
      </c>
      <c r="F86" s="11">
        <f t="shared" ca="1" si="2"/>
        <v>3.2230074314592974E-2</v>
      </c>
      <c r="G86" s="4">
        <f t="shared" ca="1" si="7"/>
        <v>1830888371148963.8</v>
      </c>
      <c r="H86" s="4">
        <f t="shared" ca="1" si="8"/>
        <v>1</v>
      </c>
      <c r="I86" s="4">
        <f t="shared" ca="1" si="9"/>
        <v>1.4792635420304242E+16</v>
      </c>
    </row>
    <row r="87" spans="2:9" x14ac:dyDescent="0.25">
      <c r="B87" s="9">
        <v>65</v>
      </c>
      <c r="C87" s="11">
        <f t="shared" ca="1" si="11"/>
        <v>0.33498815015590466</v>
      </c>
      <c r="D87" s="11">
        <f t="shared" ca="1" si="11"/>
        <v>-0.7480675320111867</v>
      </c>
      <c r="E87" s="11">
        <f t="shared" ca="1" si="11"/>
        <v>0.75564022573941181</v>
      </c>
      <c r="F87" s="11">
        <f t="shared" ref="F87:F150" ca="1" si="12">$C$8*(C87+D87+E87)+$C$9</f>
        <v>1.3425608438841299E-2</v>
      </c>
      <c r="G87" s="4">
        <f t="shared" ref="G87:G118" ca="1" si="13">G86*(1+C87)</f>
        <v>2444214279742112.5</v>
      </c>
      <c r="H87" s="4">
        <f t="shared" ref="H87:H118" ca="1" si="14">IF(C88&gt;0,1,0)</f>
        <v>1</v>
      </c>
      <c r="I87" s="4">
        <f t="shared" ref="I87:I118" ca="1" si="15">I86*(1+H86*C87)</f>
        <v>1.9747992995682672E+16</v>
      </c>
    </row>
    <row r="88" spans="2:9" x14ac:dyDescent="0.25">
      <c r="B88" s="9">
        <v>66</v>
      </c>
      <c r="C88" s="11">
        <f t="shared" ca="1" si="11"/>
        <v>0.2970413513068324</v>
      </c>
      <c r="D88" s="11">
        <f t="shared" ca="1" si="11"/>
        <v>-0.31119230258335995</v>
      </c>
      <c r="E88" s="11">
        <f t="shared" ca="1" si="11"/>
        <v>-0.19216615723946578</v>
      </c>
      <c r="F88" s="11">
        <f t="shared" ca="1" si="12"/>
        <v>7.9368289148400665E-3</v>
      </c>
      <c r="G88" s="4">
        <f t="shared" ca="1" si="13"/>
        <v>3170246992280165.5</v>
      </c>
      <c r="H88" s="4">
        <f t="shared" ca="1" si="14"/>
        <v>1</v>
      </c>
      <c r="I88" s="4">
        <f t="shared" ca="1" si="15"/>
        <v>2.5613963520718116E+16</v>
      </c>
    </row>
    <row r="89" spans="2:9" x14ac:dyDescent="0.25">
      <c r="B89" s="9">
        <v>67</v>
      </c>
      <c r="C89" s="11">
        <f t="shared" ca="1" si="11"/>
        <v>0.25861934966111083</v>
      </c>
      <c r="D89" s="11">
        <f t="shared" ca="1" si="11"/>
        <v>0.99570121777909426</v>
      </c>
      <c r="E89" s="11">
        <f t="shared" ca="1" si="11"/>
        <v>-0.94687285819334754</v>
      </c>
      <c r="F89" s="11">
        <f t="shared" ca="1" si="12"/>
        <v>1.3074477092468575E-2</v>
      </c>
      <c r="G89" s="4">
        <f t="shared" ca="1" si="13"/>
        <v>3990134207688754.5</v>
      </c>
      <c r="H89" s="4">
        <f t="shared" ca="1" si="14"/>
        <v>1</v>
      </c>
      <c r="I89" s="4">
        <f t="shared" ca="1" si="15"/>
        <v>3.2238230108689652E+16</v>
      </c>
    </row>
    <row r="90" spans="2:9" x14ac:dyDescent="0.25">
      <c r="B90" s="9">
        <v>68</v>
      </c>
      <c r="C90" s="11">
        <f t="shared" ca="1" si="11"/>
        <v>0.21978361222511694</v>
      </c>
      <c r="D90" s="11">
        <f t="shared" ca="1" si="11"/>
        <v>-0.48114465573903614</v>
      </c>
      <c r="E90" s="11">
        <f t="shared" ca="1" si="11"/>
        <v>-0.75010688330353592</v>
      </c>
      <c r="F90" s="11">
        <f t="shared" ca="1" si="12"/>
        <v>-1.1467926817455149E-4</v>
      </c>
      <c r="G90" s="4">
        <f t="shared" ca="1" si="13"/>
        <v>4867100317117594</v>
      </c>
      <c r="H90" s="4">
        <f t="shared" ca="1" si="14"/>
        <v>1</v>
      </c>
      <c r="I90" s="4">
        <f t="shared" ca="1" si="15"/>
        <v>3.9323664773721984E+16</v>
      </c>
    </row>
    <row r="91" spans="2:9" x14ac:dyDescent="0.25">
      <c r="B91" s="9">
        <v>69</v>
      </c>
      <c r="C91" s="11">
        <f t="shared" ca="1" si="11"/>
        <v>0.18059626789423291</v>
      </c>
      <c r="D91" s="11">
        <f t="shared" ca="1" si="11"/>
        <v>-0.61282663026813422</v>
      </c>
      <c r="E91" s="11">
        <f t="shared" ca="1" si="11"/>
        <v>0.20040992228108223</v>
      </c>
      <c r="F91" s="11">
        <f t="shared" ca="1" si="12"/>
        <v>7.6817955990718095E-3</v>
      </c>
      <c r="G91" s="4">
        <f t="shared" ca="1" si="13"/>
        <v>5746080469855869</v>
      </c>
      <c r="H91" s="4">
        <f t="shared" ca="1" si="14"/>
        <v>1</v>
      </c>
      <c r="I91" s="4">
        <f t="shared" ca="1" si="15"/>
        <v>4.6425371871780096E+16</v>
      </c>
    </row>
    <row r="92" spans="2:9" x14ac:dyDescent="0.25">
      <c r="B92" s="9">
        <v>70</v>
      </c>
      <c r="C92" s="11">
        <f t="shared" ca="1" si="11"/>
        <v>0.14112000805986721</v>
      </c>
      <c r="D92" s="11">
        <f t="shared" ca="1" si="11"/>
        <v>0.96880619469814067</v>
      </c>
      <c r="E92" s="11">
        <f t="shared" ca="1" si="11"/>
        <v>0.94954323337812285</v>
      </c>
      <c r="F92" s="11">
        <f t="shared" ca="1" si="12"/>
        <v>3.0594694361361308E-2</v>
      </c>
      <c r="G92" s="4">
        <f t="shared" ca="1" si="13"/>
        <v>6556967392074574</v>
      </c>
      <c r="H92" s="4">
        <f t="shared" ca="1" si="14"/>
        <v>1</v>
      </c>
      <c r="I92" s="4">
        <f t="shared" ca="1" si="15"/>
        <v>5.2976920724508032E+16</v>
      </c>
    </row>
    <row r="93" spans="2:9" x14ac:dyDescent="0.25">
      <c r="B93" s="9">
        <v>71</v>
      </c>
      <c r="C93" s="11">
        <f t="shared" ca="1" si="11"/>
        <v>0.10141798631660186</v>
      </c>
      <c r="D93" s="11">
        <f t="shared" ca="1" si="11"/>
        <v>-0.1581084050662506</v>
      </c>
      <c r="E93" s="11">
        <f t="shared" ca="1" si="11"/>
        <v>0.74452052101982491</v>
      </c>
      <c r="F93" s="11">
        <f t="shared" ca="1" si="12"/>
        <v>1.6878301022701762E-2</v>
      </c>
      <c r="G93" s="4">
        <f t="shared" ca="1" si="13"/>
        <v>7221961821322397</v>
      </c>
      <c r="H93" s="4">
        <f t="shared" ca="1" si="14"/>
        <v>1</v>
      </c>
      <c r="I93" s="4">
        <f t="shared" ca="1" si="15"/>
        <v>5.8349733345641888E+16</v>
      </c>
    </row>
    <row r="94" spans="2:9" x14ac:dyDescent="0.25">
      <c r="B94" s="9">
        <v>72</v>
      </c>
      <c r="C94" s="11">
        <f t="shared" ca="1" si="11"/>
        <v>6.1553717429913148E-2</v>
      </c>
      <c r="D94" s="11">
        <f t="shared" ca="1" si="11"/>
        <v>-0.84299020640918432</v>
      </c>
      <c r="E94" s="11">
        <f t="shared" ca="1" si="11"/>
        <v>-0.20863952173666145</v>
      </c>
      <c r="F94" s="11">
        <f t="shared" ca="1" si="12"/>
        <v>9.9239892840673888E-5</v>
      </c>
      <c r="G94" s="4">
        <f t="shared" ca="1" si="13"/>
        <v>7666500418561697</v>
      </c>
      <c r="H94" s="4">
        <f t="shared" ca="1" si="14"/>
        <v>1</v>
      </c>
      <c r="I94" s="4">
        <f t="shared" ca="1" si="15"/>
        <v>6.1941376344110312E+16</v>
      </c>
    </row>
    <row r="95" spans="2:9" x14ac:dyDescent="0.25">
      <c r="B95" s="9">
        <v>73</v>
      </c>
      <c r="C95" s="11">
        <f t="shared" ca="1" si="11"/>
        <v>2.1590975726095959E-2</v>
      </c>
      <c r="D95" s="11">
        <f t="shared" ca="1" si="11"/>
        <v>0.82892439295028086</v>
      </c>
      <c r="E95" s="11">
        <f t="shared" ca="1" si="11"/>
        <v>-0.95214649194410472</v>
      </c>
      <c r="F95" s="11">
        <f t="shared" ca="1" si="12"/>
        <v>8.9836887673227211E-3</v>
      </c>
      <c r="G95" s="4">
        <f t="shared" ca="1" si="13"/>
        <v>7832027643002967</v>
      </c>
      <c r="H95" s="4">
        <f t="shared" ca="1" si="14"/>
        <v>0</v>
      </c>
      <c r="I95" s="4">
        <f t="shared" ca="1" si="15"/>
        <v>6.3278751097196968E+16</v>
      </c>
    </row>
    <row r="96" spans="2:9" x14ac:dyDescent="0.25">
      <c r="B96" s="9">
        <v>74</v>
      </c>
      <c r="C96" s="11">
        <f t="shared" ca="1" si="11"/>
        <v>-1.8406306933053809E-2</v>
      </c>
      <c r="D96" s="11">
        <f t="shared" ca="1" si="11"/>
        <v>0.1833671985610896</v>
      </c>
      <c r="E96" s="11">
        <f t="shared" ca="1" si="11"/>
        <v>-0.73888153374945365</v>
      </c>
      <c r="F96" s="11">
        <f t="shared" ca="1" si="12"/>
        <v>4.2607935787858219E-3</v>
      </c>
      <c r="G96" s="4">
        <f t="shared" ca="1" si="13"/>
        <v>7687868938297693</v>
      </c>
      <c r="H96" s="4">
        <f t="shared" ca="1" si="14"/>
        <v>0</v>
      </c>
      <c r="I96" s="4">
        <f t="shared" ca="1" si="15"/>
        <v>6.3278751097196968E+16</v>
      </c>
    </row>
    <row r="97" spans="2:9" x14ac:dyDescent="0.25">
      <c r="B97" s="9">
        <v>75</v>
      </c>
      <c r="C97" s="11">
        <f t="shared" ca="1" si="11"/>
        <v>-5.8374143427580086E-2</v>
      </c>
      <c r="D97" s="11">
        <f t="shared" ca="1" si="11"/>
        <v>-0.97484026185726746</v>
      </c>
      <c r="E97" s="11">
        <f t="shared" ca="1" si="11"/>
        <v>0.21685437391298126</v>
      </c>
      <c r="F97" s="11">
        <f t="shared" ca="1" si="12"/>
        <v>1.8363996862813363E-3</v>
      </c>
      <c r="G97" s="4">
        <f t="shared" ca="1" si="13"/>
        <v>7239096174241066</v>
      </c>
      <c r="H97" s="4">
        <f t="shared" ca="1" si="14"/>
        <v>0</v>
      </c>
      <c r="I97" s="4">
        <f t="shared" ca="1" si="15"/>
        <v>6.3278751097196968E+16</v>
      </c>
    </row>
    <row r="98" spans="2:9" x14ac:dyDescent="0.25">
      <c r="B98" s="9">
        <v>76</v>
      </c>
      <c r="C98" s="11">
        <f t="shared" ca="1" si="11"/>
        <v>-9.8248593745108678E-2</v>
      </c>
      <c r="D98" s="11">
        <f t="shared" ca="1" si="11"/>
        <v>0.59236949246459281</v>
      </c>
      <c r="E98" s="11">
        <f t="shared" ca="1" si="11"/>
        <v>0.95468244988502771</v>
      </c>
      <c r="F98" s="11">
        <f t="shared" ca="1" si="12"/>
        <v>2.448803348604512E-2</v>
      </c>
      <c r="G98" s="4">
        <f t="shared" ca="1" si="13"/>
        <v>6527865155136285</v>
      </c>
      <c r="H98" s="4">
        <f t="shared" ca="1" si="14"/>
        <v>0</v>
      </c>
      <c r="I98" s="4">
        <f t="shared" ca="1" si="15"/>
        <v>6.3278751097196968E+16</v>
      </c>
    </row>
    <row r="99" spans="2:9" x14ac:dyDescent="0.25">
      <c r="B99" s="9">
        <v>77</v>
      </c>
      <c r="C99" s="11">
        <f t="shared" ca="1" si="11"/>
        <v>-0.13796586727122728</v>
      </c>
      <c r="D99" s="11">
        <f t="shared" ca="1" si="11"/>
        <v>0.50345764879864607</v>
      </c>
      <c r="E99" s="11">
        <f t="shared" ca="1" si="11"/>
        <v>0.73319032007329221</v>
      </c>
      <c r="F99" s="11">
        <f t="shared" ca="1" si="12"/>
        <v>2.0986821016007112E-2</v>
      </c>
      <c r="G99" s="4">
        <f t="shared" ca="1" si="13"/>
        <v>5627242577578283</v>
      </c>
      <c r="H99" s="4">
        <f t="shared" ca="1" si="14"/>
        <v>0</v>
      </c>
      <c r="I99" s="4">
        <f t="shared" ca="1" si="15"/>
        <v>6.3278751097196968E+16</v>
      </c>
    </row>
    <row r="100" spans="2:9" x14ac:dyDescent="0.25">
      <c r="B100" s="9">
        <v>78</v>
      </c>
      <c r="C100" s="11">
        <f t="shared" ca="1" si="11"/>
        <v>-0.17746242484086058</v>
      </c>
      <c r="D100" s="11">
        <f t="shared" ca="1" si="11"/>
        <v>-0.99299981707443541</v>
      </c>
      <c r="E100" s="11">
        <f t="shared" ca="1" si="11"/>
        <v>-0.22505389815914667</v>
      </c>
      <c r="F100" s="11">
        <f t="shared" ca="1" si="12"/>
        <v>-3.9551614007444242E-3</v>
      </c>
      <c r="G100" s="4">
        <f t="shared" ca="1" si="13"/>
        <v>4628618464593506</v>
      </c>
      <c r="H100" s="4">
        <f t="shared" ca="1" si="14"/>
        <v>0</v>
      </c>
      <c r="I100" s="4">
        <f t="shared" ca="1" si="15"/>
        <v>6.3278751097196968E+16</v>
      </c>
    </row>
    <row r="101" spans="2:9" x14ac:dyDescent="0.25">
      <c r="B101" s="9">
        <v>79</v>
      </c>
      <c r="C101" s="11">
        <f t="shared" ca="1" si="11"/>
        <v>-0.21667508038737962</v>
      </c>
      <c r="D101" s="11">
        <f t="shared" ca="1" si="11"/>
        <v>0.28672964898369774</v>
      </c>
      <c r="E101" s="11">
        <f t="shared" ca="1" si="11"/>
        <v>-0.9571509279516266</v>
      </c>
      <c r="F101" s="11">
        <f t="shared" ca="1" si="12"/>
        <v>1.1290364064469142E-3</v>
      </c>
      <c r="G101" s="4">
        <f t="shared" ca="1" si="13"/>
        <v>3625712186695198.5</v>
      </c>
      <c r="H101" s="4">
        <f t="shared" ca="1" si="14"/>
        <v>0</v>
      </c>
      <c r="I101" s="4">
        <f t="shared" ca="1" si="15"/>
        <v>6.3278751097196968E+16</v>
      </c>
    </row>
    <row r="102" spans="2:9" x14ac:dyDescent="0.25">
      <c r="B102" s="9">
        <v>80</v>
      </c>
      <c r="C102" s="11">
        <f t="shared" ref="C102:E121" ca="1" si="16">SIN(D$12*($B102+D$13))</f>
        <v>-0.25554110202683122</v>
      </c>
      <c r="D102" s="11">
        <f t="shared" ca="1" si="16"/>
        <v>0.76483247743481764</v>
      </c>
      <c r="E102" s="11">
        <f t="shared" ca="1" si="16"/>
        <v>-0.7274472822637037</v>
      </c>
      <c r="F102" s="11">
        <f t="shared" ca="1" si="12"/>
        <v>7.8184409314428268E-3</v>
      </c>
      <c r="G102" s="4">
        <f t="shared" ca="1" si="13"/>
        <v>2699193698874995.5</v>
      </c>
      <c r="H102" s="4">
        <f t="shared" ca="1" si="14"/>
        <v>0</v>
      </c>
      <c r="I102" s="4">
        <f t="shared" ca="1" si="15"/>
        <v>6.3278751097196968E+16</v>
      </c>
    </row>
    <row r="103" spans="2:9" x14ac:dyDescent="0.25">
      <c r="B103" s="9">
        <v>81</v>
      </c>
      <c r="C103" s="11">
        <f t="shared" ca="1" si="16"/>
        <v>-0.29399831241556762</v>
      </c>
      <c r="D103" s="11">
        <f t="shared" ca="1" si="16"/>
        <v>-0.89535101850312915</v>
      </c>
      <c r="E103" s="11">
        <f t="shared" ca="1" si="16"/>
        <v>0.23323751490774314</v>
      </c>
      <c r="F103" s="11">
        <f t="shared" ca="1" si="12"/>
        <v>4.3888183989046307E-4</v>
      </c>
      <c r="G103" s="4">
        <f t="shared" ca="1" si="13"/>
        <v>1905635306523013</v>
      </c>
      <c r="H103" s="4">
        <f t="shared" ca="1" si="14"/>
        <v>0</v>
      </c>
      <c r="I103" s="4">
        <f t="shared" ca="1" si="15"/>
        <v>6.3278751097196968E+16</v>
      </c>
    </row>
    <row r="104" spans="2:9" x14ac:dyDescent="0.25">
      <c r="B104" s="9">
        <v>82</v>
      </c>
      <c r="C104" s="11">
        <f t="shared" ca="1" si="16"/>
        <v>-0.33198518822073408</v>
      </c>
      <c r="D104" s="11">
        <f t="shared" ca="1" si="16"/>
        <v>-5.234996765745762E-2</v>
      </c>
      <c r="E104" s="11">
        <f t="shared" ca="1" si="16"/>
        <v>0.95955175166432094</v>
      </c>
      <c r="F104" s="11">
        <f t="shared" ca="1" si="12"/>
        <v>1.5752165957861292E-2</v>
      </c>
      <c r="G104" s="4">
        <f t="shared" ca="1" si="13"/>
        <v>1272992610606894.3</v>
      </c>
      <c r="H104" s="4">
        <f t="shared" ca="1" si="14"/>
        <v>0</v>
      </c>
      <c r="I104" s="4">
        <f t="shared" ca="1" si="15"/>
        <v>6.3278751097196968E+16</v>
      </c>
    </row>
    <row r="105" spans="2:9" x14ac:dyDescent="0.25">
      <c r="B105" s="9">
        <v>83</v>
      </c>
      <c r="C105" s="11">
        <f t="shared" ca="1" si="16"/>
        <v>-0.36944095854447712</v>
      </c>
      <c r="D105" s="11">
        <f t="shared" ca="1" si="16"/>
        <v>0.93700891085210369</v>
      </c>
      <c r="E105" s="11">
        <f t="shared" ca="1" si="16"/>
        <v>0.72165282625617833</v>
      </c>
      <c r="F105" s="11">
        <f t="shared" ca="1" si="12"/>
        <v>2.2892207785638049E-2</v>
      </c>
      <c r="G105" s="4">
        <f t="shared" ca="1" si="13"/>
        <v>802697000324246.88</v>
      </c>
      <c r="H105" s="4">
        <f t="shared" ca="1" si="14"/>
        <v>0</v>
      </c>
      <c r="I105" s="4">
        <f t="shared" ca="1" si="15"/>
        <v>6.3278751097196968E+16</v>
      </c>
    </row>
    <row r="106" spans="2:9" x14ac:dyDescent="0.25">
      <c r="B106" s="9">
        <v>84</v>
      </c>
      <c r="C106" s="11">
        <f t="shared" ca="1" si="16"/>
        <v>-0.4063057021444168</v>
      </c>
      <c r="D106" s="11">
        <f t="shared" ca="1" si="16"/>
        <v>-0.69328213270444683</v>
      </c>
      <c r="E106" s="11">
        <f t="shared" ca="1" si="16"/>
        <v>-0.24140464571570511</v>
      </c>
      <c r="F106" s="11">
        <f t="shared" ca="1" si="12"/>
        <v>-3.4099248056456873E-3</v>
      </c>
      <c r="G106" s="4">
        <f t="shared" ca="1" si="13"/>
        <v>476556631998286.63</v>
      </c>
      <c r="H106" s="4">
        <f t="shared" ca="1" si="14"/>
        <v>0</v>
      </c>
      <c r="I106" s="4">
        <f t="shared" ca="1" si="15"/>
        <v>6.3278751097196968E+16</v>
      </c>
    </row>
    <row r="107" spans="2:9" x14ac:dyDescent="0.25">
      <c r="B107" s="9">
        <v>85</v>
      </c>
      <c r="C107" s="11">
        <f t="shared" ca="1" si="16"/>
        <v>-0.44252044329485246</v>
      </c>
      <c r="D107" s="11">
        <f t="shared" ca="1" si="16"/>
        <v>-0.38532428249387396</v>
      </c>
      <c r="E107" s="11">
        <f t="shared" ca="1" si="16"/>
        <v>-0.96188475132555862</v>
      </c>
      <c r="F107" s="11">
        <f t="shared" ca="1" si="12"/>
        <v>-7.8972947711428518E-3</v>
      </c>
      <c r="G107" s="4">
        <f t="shared" ca="1" si="13"/>
        <v>265670579951302.97</v>
      </c>
      <c r="H107" s="4">
        <f t="shared" ca="1" si="14"/>
        <v>0</v>
      </c>
      <c r="I107" s="4">
        <f t="shared" ca="1" si="15"/>
        <v>6.3278751097196968E+16</v>
      </c>
    </row>
    <row r="108" spans="2:9" x14ac:dyDescent="0.25">
      <c r="B108" s="9">
        <v>86</v>
      </c>
      <c r="C108" s="11">
        <f t="shared" ca="1" si="16"/>
        <v>-0.47802724613534286</v>
      </c>
      <c r="D108" s="11">
        <f t="shared" ca="1" si="16"/>
        <v>0.99990691582957969</v>
      </c>
      <c r="E108" s="11">
        <f t="shared" ca="1" si="16"/>
        <v>-0.71580736162056258</v>
      </c>
      <c r="F108" s="11">
        <f t="shared" ca="1" si="12"/>
        <v>8.0607230807367425E-3</v>
      </c>
      <c r="G108" s="4">
        <f t="shared" ca="1" si="13"/>
        <v>138672804238002.17</v>
      </c>
      <c r="H108" s="4">
        <f t="shared" ca="1" si="14"/>
        <v>0</v>
      </c>
      <c r="I108" s="4">
        <f t="shared" ca="1" si="15"/>
        <v>6.3278751097196968E+16</v>
      </c>
    </row>
    <row r="109" spans="2:9" x14ac:dyDescent="0.25">
      <c r="B109" s="9">
        <v>87</v>
      </c>
      <c r="C109" s="11">
        <f t="shared" ca="1" si="16"/>
        <v>-0.51276930735572379</v>
      </c>
      <c r="D109" s="11">
        <f t="shared" ca="1" si="16"/>
        <v>-0.4103593926361761</v>
      </c>
      <c r="E109" s="11">
        <f t="shared" ca="1" si="16"/>
        <v>0.24955471330524379</v>
      </c>
      <c r="F109" s="11">
        <f t="shared" ca="1" si="12"/>
        <v>3.2642601331334389E-3</v>
      </c>
      <c r="G109" s="4">
        <f t="shared" ca="1" si="13"/>
        <v>67565646459805.922</v>
      </c>
      <c r="H109" s="4">
        <f t="shared" ca="1" si="14"/>
        <v>0</v>
      </c>
      <c r="I109" s="4">
        <f t="shared" ca="1" si="15"/>
        <v>6.3278751097196968E+16</v>
      </c>
    </row>
    <row r="110" spans="2:9" x14ac:dyDescent="0.25">
      <c r="B110" s="9">
        <v>88</v>
      </c>
      <c r="C110" s="11">
        <f t="shared" ca="1" si="16"/>
        <v>-0.54669104706928717</v>
      </c>
      <c r="D110" s="11">
        <f t="shared" ca="1" si="16"/>
        <v>-0.67336024984719556</v>
      </c>
      <c r="E110" s="11">
        <f t="shared" ca="1" si="16"/>
        <v>0.96414976203178304</v>
      </c>
      <c r="F110" s="11">
        <f t="shared" ca="1" si="12"/>
        <v>7.4409846511530034E-3</v>
      </c>
      <c r="G110" s="4">
        <f t="shared" ca="1" si="13"/>
        <v>30628112450781.348</v>
      </c>
      <c r="H110" s="4">
        <f t="shared" ca="1" si="14"/>
        <v>0</v>
      </c>
      <c r="I110" s="4">
        <f t="shared" ca="1" si="15"/>
        <v>6.3278751097196968E+16</v>
      </c>
    </row>
    <row r="111" spans="2:9" x14ac:dyDescent="0.25">
      <c r="B111" s="9">
        <v>89</v>
      </c>
      <c r="C111" s="11">
        <f t="shared" ca="1" si="16"/>
        <v>-0.57973819772874313</v>
      </c>
      <c r="D111" s="11">
        <f t="shared" ca="1" si="16"/>
        <v>0.94619102836436986</v>
      </c>
      <c r="E111" s="11">
        <f t="shared" ca="1" si="16"/>
        <v>0.70991130153217796</v>
      </c>
      <c r="F111" s="11">
        <f t="shared" ca="1" si="12"/>
        <v>2.0763641321678045E-2</v>
      </c>
      <c r="G111" s="4">
        <f t="shared" ca="1" si="13"/>
        <v>12871825738732.092</v>
      </c>
      <c r="H111" s="4">
        <f t="shared" ca="1" si="14"/>
        <v>0</v>
      </c>
      <c r="I111" s="4">
        <f t="shared" ca="1" si="15"/>
        <v>6.3278751097196968E+16</v>
      </c>
    </row>
    <row r="112" spans="2:9" x14ac:dyDescent="0.25">
      <c r="B112" s="9">
        <v>90</v>
      </c>
      <c r="C112" s="11">
        <f t="shared" ca="1" si="16"/>
        <v>-0.61185789094271925</v>
      </c>
      <c r="D112" s="11">
        <f t="shared" ca="1" si="16"/>
        <v>-7.9578591664283521E-2</v>
      </c>
      <c r="E112" s="11">
        <f t="shared" ca="1" si="16"/>
        <v>-0.25768714160469219</v>
      </c>
      <c r="F112" s="11">
        <f t="shared" ca="1" si="12"/>
        <v>5.0876375788305034E-4</v>
      </c>
      <c r="G112" s="4">
        <f t="shared" ca="1" si="13"/>
        <v>4996097589649.2646</v>
      </c>
      <c r="H112" s="4">
        <f t="shared" ca="1" si="14"/>
        <v>0</v>
      </c>
      <c r="I112" s="4">
        <f t="shared" ca="1" si="15"/>
        <v>6.3278751097196968E+16</v>
      </c>
    </row>
    <row r="113" spans="2:9" x14ac:dyDescent="0.25">
      <c r="B113" s="9">
        <v>91</v>
      </c>
      <c r="C113" s="11">
        <f t="shared" ca="1" si="16"/>
        <v>-0.64299874205390883</v>
      </c>
      <c r="D113" s="11">
        <f t="shared" ca="1" si="16"/>
        <v>-0.88286574750602598</v>
      </c>
      <c r="E113" s="11">
        <f t="shared" ca="1" si="16"/>
        <v>-0.96634662368512037</v>
      </c>
      <c r="F113" s="11">
        <f t="shared" ca="1" si="12"/>
        <v>-1.4922111132450554E-2</v>
      </c>
      <c r="G113" s="4">
        <f t="shared" ca="1" si="13"/>
        <v>1783613124326.2214</v>
      </c>
      <c r="H113" s="4">
        <f t="shared" ca="1" si="14"/>
        <v>0</v>
      </c>
      <c r="I113" s="4">
        <f t="shared" ca="1" si="15"/>
        <v>6.3278751097196968E+16</v>
      </c>
    </row>
    <row r="114" spans="2:9" x14ac:dyDescent="0.25">
      <c r="B114" s="9">
        <v>92</v>
      </c>
      <c r="C114" s="11">
        <f t="shared" ca="1" si="16"/>
        <v>-0.67311093234356167</v>
      </c>
      <c r="D114" s="11">
        <f t="shared" ca="1" si="16"/>
        <v>0.78212585031506454</v>
      </c>
      <c r="E114" s="11">
        <f t="shared" ca="1" si="16"/>
        <v>-0.70396506274258797</v>
      </c>
      <c r="F114" s="11">
        <f t="shared" ca="1" si="12"/>
        <v>4.0504985522891489E-3</v>
      </c>
      <c r="G114" s="4">
        <f t="shared" ca="1" si="13"/>
        <v>583043631270.78552</v>
      </c>
      <c r="H114" s="4">
        <f t="shared" ca="1" si="14"/>
        <v>0</v>
      </c>
      <c r="I114" s="4">
        <f t="shared" ca="1" si="15"/>
        <v>6.3278751097196968E+16</v>
      </c>
    </row>
    <row r="115" spans="2:9" x14ac:dyDescent="0.25">
      <c r="B115" s="9">
        <v>93</v>
      </c>
      <c r="C115" s="11">
        <f t="shared" ca="1" si="16"/>
        <v>-0.70214628873080542</v>
      </c>
      <c r="D115" s="11">
        <f t="shared" ca="1" si="16"/>
        <v>0.26048304253535076</v>
      </c>
      <c r="E115" s="11">
        <f t="shared" ca="1" si="16"/>
        <v>0.26580135578914094</v>
      </c>
      <c r="F115" s="11">
        <f t="shared" ca="1" si="12"/>
        <v>8.2413810959368634E-3</v>
      </c>
      <c r="G115" s="4">
        <f t="shared" ca="1" si="13"/>
        <v>173661709405.87131</v>
      </c>
      <c r="H115" s="4">
        <f t="shared" ca="1" si="14"/>
        <v>0</v>
      </c>
      <c r="I115" s="4">
        <f t="shared" ca="1" si="15"/>
        <v>6.3278751097196968E+16</v>
      </c>
    </row>
    <row r="116" spans="2:9" x14ac:dyDescent="0.25">
      <c r="B116" s="9">
        <v>94</v>
      </c>
      <c r="C116" s="11">
        <f t="shared" ca="1" si="16"/>
        <v>-0.73005836083929954</v>
      </c>
      <c r="D116" s="11">
        <f t="shared" ca="1" si="16"/>
        <v>-0.98940724952573189</v>
      </c>
      <c r="E116" s="11">
        <f t="shared" ca="1" si="16"/>
        <v>0.96847518100466834</v>
      </c>
      <c r="F116" s="11">
        <f t="shared" ca="1" si="12"/>
        <v>2.4900957063963688E-3</v>
      </c>
      <c r="G116" s="4">
        <f t="shared" ca="1" si="13"/>
        <v>46878526496.470131</v>
      </c>
      <c r="H116" s="4">
        <f t="shared" ca="1" si="14"/>
        <v>0</v>
      </c>
      <c r="I116" s="4">
        <f t="shared" ca="1" si="15"/>
        <v>6.3278751097196968E+16</v>
      </c>
    </row>
    <row r="117" spans="2:9" x14ac:dyDescent="0.25">
      <c r="B117" s="9">
        <v>95</v>
      </c>
      <c r="C117" s="11">
        <f t="shared" ca="1" si="16"/>
        <v>-0.7568024953079282</v>
      </c>
      <c r="D117" s="11">
        <f t="shared" ca="1" si="16"/>
        <v>0.52684544178640802</v>
      </c>
      <c r="E117" s="11">
        <f t="shared" ca="1" si="16"/>
        <v>0.69796906555010951</v>
      </c>
      <c r="F117" s="11">
        <f t="shared" ca="1" si="12"/>
        <v>1.4680120120285894E-2</v>
      </c>
      <c r="G117" s="4">
        <f t="shared" ca="1" si="13"/>
        <v>11400740667.582706</v>
      </c>
      <c r="H117" s="4">
        <f t="shared" ca="1" si="14"/>
        <v>0</v>
      </c>
      <c r="I117" s="4">
        <f t="shared" ca="1" si="15"/>
        <v>6.3278751097196968E+16</v>
      </c>
    </row>
    <row r="118" spans="2:9" x14ac:dyDescent="0.25">
      <c r="B118" s="9">
        <v>96</v>
      </c>
      <c r="C118" s="11">
        <f t="shared" ca="1" si="16"/>
        <v>-0.7823359072266528</v>
      </c>
      <c r="D118" s="11">
        <f t="shared" ca="1" si="16"/>
        <v>0.57016590744708417</v>
      </c>
      <c r="E118" s="11">
        <f t="shared" ca="1" si="16"/>
        <v>-0.27389678232111003</v>
      </c>
      <c r="F118" s="11">
        <f t="shared" ca="1" si="12"/>
        <v>5.1393321789932134E-3</v>
      </c>
      <c r="G118" s="4">
        <f t="shared" ca="1" si="13"/>
        <v>2481531874.3535943</v>
      </c>
      <c r="H118" s="4">
        <f t="shared" ca="1" si="14"/>
        <v>0</v>
      </c>
      <c r="I118" s="4">
        <f t="shared" ca="1" si="15"/>
        <v>6.3278751097196968E+16</v>
      </c>
    </row>
    <row r="119" spans="2:9" x14ac:dyDescent="0.25">
      <c r="B119" s="9">
        <v>97</v>
      </c>
      <c r="C119" s="11">
        <f t="shared" ca="1" si="16"/>
        <v>-0.80661774858324053</v>
      </c>
      <c r="D119" s="11">
        <f t="shared" ca="1" si="16"/>
        <v>-0.9805593800432999</v>
      </c>
      <c r="E119" s="11">
        <f t="shared" ca="1" si="16"/>
        <v>-0.97053528353748475</v>
      </c>
      <c r="F119" s="11">
        <f t="shared" ca="1" si="12"/>
        <v>-1.7577124121640253E-2</v>
      </c>
      <c r="G119" s="4">
        <f t="shared" ref="G119:G150" ca="1" si="17">G118*(1+C119)</f>
        <v>479884220.82494915</v>
      </c>
      <c r="H119" s="4">
        <f t="shared" ref="H119:H151" ca="1" si="18">IF(C120&gt;0,1,0)</f>
        <v>0</v>
      </c>
      <c r="I119" s="4">
        <f t="shared" ref="I119:I150" ca="1" si="19">I118*(1+H118*C119)</f>
        <v>6.3278751097196968E+16</v>
      </c>
    </row>
    <row r="120" spans="2:9" x14ac:dyDescent="0.25">
      <c r="B120" s="9">
        <v>98</v>
      </c>
      <c r="C120" s="11">
        <f t="shared" ca="1" si="16"/>
        <v>-0.82960917361137088</v>
      </c>
      <c r="D120" s="11">
        <f t="shared" ca="1" si="16"/>
        <v>0.21012181618445799</v>
      </c>
      <c r="E120" s="11">
        <f t="shared" ca="1" si="16"/>
        <v>-0.69192373377016581</v>
      </c>
      <c r="F120" s="11">
        <f t="shared" ca="1" si="12"/>
        <v>-3.1141109119707869E-3</v>
      </c>
      <c r="G120" s="4">
        <f t="shared" ca="1" si="17"/>
        <v>81767868.95722647</v>
      </c>
      <c r="H120" s="4">
        <f t="shared" ca="1" si="18"/>
        <v>0</v>
      </c>
      <c r="I120" s="4">
        <f t="shared" ca="1" si="19"/>
        <v>6.3278751097196968E+16</v>
      </c>
    </row>
    <row r="121" spans="2:9" x14ac:dyDescent="0.25">
      <c r="B121" s="9">
        <v>99</v>
      </c>
      <c r="C121" s="11">
        <f t="shared" ca="1" si="16"/>
        <v>-0.85127340093557446</v>
      </c>
      <c r="D121" s="11">
        <f t="shared" ca="1" si="16"/>
        <v>0.8133533168789816</v>
      </c>
      <c r="E121" s="11">
        <f t="shared" ca="1" si="16"/>
        <v>0.28197284899112929</v>
      </c>
      <c r="F121" s="11">
        <f t="shared" ca="1" si="12"/>
        <v>1.2440527649345366E-2</v>
      </c>
      <c r="G121" s="4">
        <f t="shared" ca="1" si="17"/>
        <v>12161057.062753908</v>
      </c>
      <c r="H121" s="4">
        <f t="shared" ca="1" si="18"/>
        <v>0</v>
      </c>
      <c r="I121" s="4">
        <f t="shared" ca="1" si="19"/>
        <v>6.3278751097196968E+16</v>
      </c>
    </row>
    <row r="122" spans="2:9" x14ac:dyDescent="0.25">
      <c r="B122" s="9">
        <v>100</v>
      </c>
      <c r="C122" s="11">
        <f t="shared" ref="C122:E141" ca="1" si="20">SIN(D$12*($B122+D$13))</f>
        <v>-0.87157577241358819</v>
      </c>
      <c r="D122" s="11">
        <f t="shared" ca="1" si="20"/>
        <v>-0.85735401961066116</v>
      </c>
      <c r="E122" s="11">
        <f t="shared" ca="1" si="20"/>
        <v>0.97252678566923101</v>
      </c>
      <c r="F122" s="11">
        <f t="shared" ca="1" si="12"/>
        <v>2.4359699364498175E-3</v>
      </c>
      <c r="G122" s="4">
        <f t="shared" ca="1" si="17"/>
        <v>1561774.3599184486</v>
      </c>
      <c r="H122" s="4">
        <f t="shared" ca="1" si="18"/>
        <v>0</v>
      </c>
      <c r="I122" s="4">
        <f t="shared" ca="1" si="19"/>
        <v>6.3278751097196968E+16</v>
      </c>
    </row>
    <row r="123" spans="2:9" x14ac:dyDescent="0.25">
      <c r="B123" s="9">
        <v>101</v>
      </c>
      <c r="C123" s="11">
        <f t="shared" ca="1" si="20"/>
        <v>-0.8904838085819885</v>
      </c>
      <c r="D123" s="11">
        <f t="shared" ca="1" si="20"/>
        <v>-0.13110721335508646</v>
      </c>
      <c r="E123" s="11">
        <f t="shared" ca="1" si="20"/>
        <v>0.68582949470529997</v>
      </c>
      <c r="F123" s="11">
        <f t="shared" ca="1" si="12"/>
        <v>6.6423847276822507E-3</v>
      </c>
      <c r="G123" s="4">
        <f t="shared" ca="1" si="17"/>
        <v>171039.57975257121</v>
      </c>
      <c r="H123" s="4">
        <f t="shared" ca="1" si="18"/>
        <v>0</v>
      </c>
      <c r="I123" s="4">
        <f t="shared" ca="1" si="19"/>
        <v>6.3278751097196968E+16</v>
      </c>
    </row>
    <row r="124" spans="2:9" x14ac:dyDescent="0.25">
      <c r="B124" s="9">
        <v>102</v>
      </c>
      <c r="C124" s="11">
        <f t="shared" ca="1" si="20"/>
        <v>-0.90796726061640542</v>
      </c>
      <c r="D124" s="11">
        <f t="shared" ca="1" si="20"/>
        <v>0.96168360040157075</v>
      </c>
      <c r="E124" s="11">
        <f t="shared" ca="1" si="20"/>
        <v>-0.2900289849580881</v>
      </c>
      <c r="F124" s="11">
        <f t="shared" ca="1" si="12"/>
        <v>7.6368735482707723E-3</v>
      </c>
      <c r="G124" s="4">
        <f t="shared" ca="1" si="17"/>
        <v>15741.241067647927</v>
      </c>
      <c r="H124" s="4">
        <f t="shared" ca="1" si="18"/>
        <v>0</v>
      </c>
      <c r="I124" s="4">
        <f t="shared" ca="1" si="19"/>
        <v>6.3278751097196968E+16</v>
      </c>
    </row>
    <row r="125" spans="2:9" x14ac:dyDescent="0.25">
      <c r="B125" s="9">
        <v>103</v>
      </c>
      <c r="C125" s="11">
        <f t="shared" ca="1" si="20"/>
        <v>-0.92399815872318791</v>
      </c>
      <c r="D125" s="11">
        <f t="shared" ca="1" si="20"/>
        <v>-0.63415996238493455</v>
      </c>
      <c r="E125" s="11">
        <f t="shared" ca="1" si="20"/>
        <v>-0.97444954663444427</v>
      </c>
      <c r="F125" s="11">
        <f t="shared" ca="1" si="12"/>
        <v>-1.5326076677425667E-2</v>
      </c>
      <c r="G125" s="4">
        <f t="shared" ca="1" si="17"/>
        <v>1196.3633051234137</v>
      </c>
      <c r="H125" s="4">
        <f t="shared" ca="1" si="18"/>
        <v>0</v>
      </c>
      <c r="I125" s="4">
        <f t="shared" ca="1" si="19"/>
        <v>6.3278751097196968E+16</v>
      </c>
    </row>
    <row r="126" spans="2:9" x14ac:dyDescent="0.25">
      <c r="B126" s="9">
        <v>104</v>
      </c>
      <c r="C126" s="11">
        <f t="shared" ca="1" si="20"/>
        <v>-0.93855085688510786</v>
      </c>
      <c r="D126" s="11">
        <f t="shared" ca="1" si="20"/>
        <v>-0.45704589712882832</v>
      </c>
      <c r="E126" s="11">
        <f t="shared" ca="1" si="20"/>
        <v>-0.67968677911494058</v>
      </c>
      <c r="F126" s="11">
        <f t="shared" ca="1" si="12"/>
        <v>-1.0752835331288768E-2</v>
      </c>
      <c r="G126" s="4">
        <f t="shared" ca="1" si="17"/>
        <v>73.515499953934011</v>
      </c>
      <c r="H126" s="4">
        <f t="shared" ca="1" si="18"/>
        <v>0</v>
      </c>
      <c r="I126" s="4">
        <f t="shared" ca="1" si="19"/>
        <v>6.3278751097196968E+16</v>
      </c>
    </row>
    <row r="127" spans="2:9" x14ac:dyDescent="0.25">
      <c r="B127" s="9">
        <v>105</v>
      </c>
      <c r="C127" s="11">
        <f t="shared" ca="1" si="20"/>
        <v>-0.95160207388951601</v>
      </c>
      <c r="D127" s="11">
        <f t="shared" ca="1" si="20"/>
        <v>0.997857776024766</v>
      </c>
      <c r="E127" s="11">
        <f t="shared" ca="1" si="20"/>
        <v>0.29806462078969342</v>
      </c>
      <c r="F127" s="11">
        <f t="shared" ca="1" si="12"/>
        <v>1.3443203229249434E-2</v>
      </c>
      <c r="G127" s="4">
        <f t="shared" ca="1" si="17"/>
        <v>3.5579977347457876</v>
      </c>
      <c r="H127" s="4">
        <f t="shared" ca="1" si="18"/>
        <v>0</v>
      </c>
      <c r="I127" s="4">
        <f t="shared" ca="1" si="19"/>
        <v>6.3278751097196968E+16</v>
      </c>
    </row>
    <row r="128" spans="2:9" x14ac:dyDescent="0.25">
      <c r="B128" s="9">
        <v>106</v>
      </c>
      <c r="C128" s="11">
        <f t="shared" ca="1" si="20"/>
        <v>-0.96313093057331667</v>
      </c>
      <c r="D128" s="11">
        <f t="shared" ca="1" si="20"/>
        <v>-0.33700715912566792</v>
      </c>
      <c r="E128" s="11">
        <f t="shared" ca="1" si="20"/>
        <v>0.97630343052649804</v>
      </c>
      <c r="F128" s="11">
        <f t="shared" ca="1" si="12"/>
        <v>6.7616534082751336E-3</v>
      </c>
      <c r="G128" s="4">
        <f t="shared" ca="1" si="17"/>
        <v>0.13118006550232447</v>
      </c>
      <c r="H128" s="4">
        <f t="shared" ca="1" si="18"/>
        <v>0</v>
      </c>
      <c r="I128" s="4">
        <f t="shared" ca="1" si="19"/>
        <v>6.3278751097196968E+16</v>
      </c>
    </row>
    <row r="129" spans="2:9" x14ac:dyDescent="0.25">
      <c r="B129" s="9">
        <v>107</v>
      </c>
      <c r="C129" s="11">
        <f t="shared" ca="1" si="20"/>
        <v>-0.97311898322517387</v>
      </c>
      <c r="D129" s="11">
        <f t="shared" ca="1" si="20"/>
        <v>-0.72968171816065464</v>
      </c>
      <c r="E129" s="11">
        <f t="shared" ca="1" si="20"/>
        <v>0.67349602118502638</v>
      </c>
      <c r="F129" s="11">
        <f t="shared" ca="1" si="12"/>
        <v>-2.9304680200802069E-4</v>
      </c>
      <c r="G129" s="4">
        <f t="shared" ca="1" si="17"/>
        <v>3.5262535412907744E-3</v>
      </c>
      <c r="H129" s="4">
        <f t="shared" ca="1" si="18"/>
        <v>0</v>
      </c>
      <c r="I129" s="4">
        <f t="shared" ca="1" si="19"/>
        <v>6.3278751097196968E+16</v>
      </c>
    </row>
    <row r="130" spans="2:9" x14ac:dyDescent="0.25">
      <c r="B130" s="9">
        <v>108</v>
      </c>
      <c r="C130" s="11">
        <f t="shared" ca="1" si="20"/>
        <v>-0.98155025309151556</v>
      </c>
      <c r="D130" s="11">
        <f t="shared" ca="1" si="20"/>
        <v>0.91765703961935852</v>
      </c>
      <c r="E130" s="11">
        <f t="shared" ca="1" si="20"/>
        <v>-0.30607918850262356</v>
      </c>
      <c r="F130" s="11">
        <f t="shared" ca="1" si="12"/>
        <v>6.3002759802521947E-3</v>
      </c>
      <c r="G130" s="4">
        <f t="shared" ca="1" si="17"/>
        <v>6.5058485371961779E-5</v>
      </c>
      <c r="H130" s="4">
        <f t="shared" ca="1" si="18"/>
        <v>0</v>
      </c>
      <c r="I130" s="4">
        <f t="shared" ca="1" si="19"/>
        <v>6.3278751097196968E+16</v>
      </c>
    </row>
    <row r="131" spans="2:9" x14ac:dyDescent="0.25">
      <c r="B131" s="9">
        <v>109</v>
      </c>
      <c r="C131" s="11">
        <f t="shared" ca="1" si="20"/>
        <v>-0.9884112519391306</v>
      </c>
      <c r="D131" s="11">
        <f t="shared" ca="1" si="20"/>
        <v>-5.5098073763388731E-4</v>
      </c>
      <c r="E131" s="11">
        <f t="shared" ca="1" si="20"/>
        <v>-0.97808830630721699</v>
      </c>
      <c r="F131" s="11">
        <f t="shared" ca="1" si="12"/>
        <v>-9.6705053898398143E-3</v>
      </c>
      <c r="G131" s="4">
        <f t="shared" ca="1" si="17"/>
        <v>7.5394639619742247E-7</v>
      </c>
      <c r="H131" s="4">
        <f t="shared" ca="1" si="18"/>
        <v>0</v>
      </c>
      <c r="I131" s="4">
        <f t="shared" ca="1" si="19"/>
        <v>6.3278751097196968E+16</v>
      </c>
    </row>
    <row r="132" spans="2:9" x14ac:dyDescent="0.25">
      <c r="B132" s="9">
        <v>110</v>
      </c>
      <c r="C132" s="11">
        <f t="shared" ca="1" si="20"/>
        <v>-0.99369100363346452</v>
      </c>
      <c r="D132" s="11">
        <f t="shared" ca="1" si="20"/>
        <v>-0.91721859242863046</v>
      </c>
      <c r="E132" s="11">
        <f t="shared" ca="1" si="20"/>
        <v>-0.66725765849723406</v>
      </c>
      <c r="F132" s="11">
        <f t="shared" ca="1" si="12"/>
        <v>-1.5781672545593289E-2</v>
      </c>
      <c r="G132" s="4">
        <f t="shared" ca="1" si="17"/>
        <v>4.7566450741720573E-9</v>
      </c>
      <c r="H132" s="4">
        <f t="shared" ca="1" si="18"/>
        <v>0</v>
      </c>
      <c r="I132" s="4">
        <f t="shared" ca="1" si="19"/>
        <v>6.3278751097196968E+16</v>
      </c>
    </row>
    <row r="133" spans="2:9" x14ac:dyDescent="0.25">
      <c r="B133" s="9">
        <v>111</v>
      </c>
      <c r="C133" s="11">
        <f t="shared" ca="1" si="20"/>
        <v>-0.99738106169809326</v>
      </c>
      <c r="D133" s="11">
        <f t="shared" ca="1" si="20"/>
        <v>0.73043478188696753</v>
      </c>
      <c r="E133" s="11">
        <f t="shared" ca="1" si="20"/>
        <v>0.31407212160271597</v>
      </c>
      <c r="F133" s="11">
        <f t="shared" ca="1" si="12"/>
        <v>1.0471258417915902E-2</v>
      </c>
      <c r="G133" s="4">
        <f t="shared" ca="1" si="17"/>
        <v>1.2457359973325213E-11</v>
      </c>
      <c r="H133" s="4">
        <f t="shared" ca="1" si="18"/>
        <v>0</v>
      </c>
      <c r="I133" s="4">
        <f t="shared" ca="1" si="19"/>
        <v>6.3278751097196968E+16</v>
      </c>
    </row>
    <row r="134" spans="2:9" x14ac:dyDescent="0.25">
      <c r="B134" s="9">
        <v>112</v>
      </c>
      <c r="C134" s="11">
        <f t="shared" ca="1" si="20"/>
        <v>-0.99947552282728402</v>
      </c>
      <c r="D134" s="11">
        <f t="shared" ca="1" si="20"/>
        <v>0.33596945564027825</v>
      </c>
      <c r="E134" s="11">
        <f t="shared" ca="1" si="20"/>
        <v>0.97980404781611818</v>
      </c>
      <c r="F134" s="11">
        <f t="shared" ca="1" si="12"/>
        <v>1.3162979806291124E-2</v>
      </c>
      <c r="G134" s="4">
        <f t="shared" ca="1" si="17"/>
        <v>6.5336009383147716E-15</v>
      </c>
      <c r="H134" s="4">
        <f t="shared" ca="1" si="18"/>
        <v>0</v>
      </c>
      <c r="I134" s="4">
        <f t="shared" ca="1" si="19"/>
        <v>6.3278751097196968E+16</v>
      </c>
    </row>
    <row r="135" spans="2:9" x14ac:dyDescent="0.25">
      <c r="B135" s="9">
        <v>113</v>
      </c>
      <c r="C135" s="11">
        <f t="shared" ca="1" si="20"/>
        <v>-0.99997103633002449</v>
      </c>
      <c r="D135" s="11">
        <f t="shared" ca="1" si="20"/>
        <v>-0.9977850791629107</v>
      </c>
      <c r="E135" s="11">
        <f t="shared" ca="1" si="20"/>
        <v>0.66097213199812166</v>
      </c>
      <c r="F135" s="11">
        <f t="shared" ca="1" si="12"/>
        <v>-3.3678398349481341E-3</v>
      </c>
      <c r="G135" s="4">
        <f t="shared" ca="1" si="17"/>
        <v>1.8923706132904767E-19</v>
      </c>
      <c r="H135" s="4">
        <f t="shared" ca="1" si="18"/>
        <v>0</v>
      </c>
      <c r="I135" s="4">
        <f t="shared" ca="1" si="19"/>
        <v>6.3278751097196968E+16</v>
      </c>
    </row>
    <row r="136" spans="2:9" x14ac:dyDescent="0.25">
      <c r="B136" s="9">
        <v>114</v>
      </c>
      <c r="C136" s="11">
        <f t="shared" ca="1" si="20"/>
        <v>-0.99886680949041418</v>
      </c>
      <c r="D136" s="11">
        <f t="shared" ca="1" si="20"/>
        <v>0.45802575152317043</v>
      </c>
      <c r="E136" s="11">
        <f t="shared" ca="1" si="20"/>
        <v>-0.32204285512504927</v>
      </c>
      <c r="F136" s="11">
        <f t="shared" ca="1" si="12"/>
        <v>1.3711608690770687E-3</v>
      </c>
      <c r="G136" s="4">
        <f t="shared" ca="1" si="17"/>
        <v>2.1444164195998739E-22</v>
      </c>
      <c r="H136" s="4">
        <f t="shared" ca="1" si="18"/>
        <v>0</v>
      </c>
      <c r="I136" s="4">
        <f t="shared" ca="1" si="19"/>
        <v>6.3278751097196968E+16</v>
      </c>
    </row>
    <row r="137" spans="2:9" x14ac:dyDescent="0.25">
      <c r="B137" s="9">
        <v>115</v>
      </c>
      <c r="C137" s="11">
        <f t="shared" ca="1" si="20"/>
        <v>-0.99616460883584068</v>
      </c>
      <c r="D137" s="11">
        <f t="shared" ca="1" si="20"/>
        <v>0.63330753879727952</v>
      </c>
      <c r="E137" s="11">
        <f t="shared" ca="1" si="20"/>
        <v>-0.98145053377935199</v>
      </c>
      <c r="F137" s="11">
        <f t="shared" ca="1" si="12"/>
        <v>-3.4430760381791315E-3</v>
      </c>
      <c r="G137" s="4">
        <f t="shared" ca="1" si="17"/>
        <v>8.224675788011518E-25</v>
      </c>
      <c r="H137" s="4">
        <f t="shared" ca="1" si="18"/>
        <v>0</v>
      </c>
      <c r="I137" s="4">
        <f t="shared" ca="1" si="19"/>
        <v>6.3278751097196968E+16</v>
      </c>
    </row>
    <row r="138" spans="2:9" x14ac:dyDescent="0.25">
      <c r="B138" s="9">
        <v>116</v>
      </c>
      <c r="C138" s="11">
        <f t="shared" ca="1" si="20"/>
        <v>-0.99186875731091262</v>
      </c>
      <c r="D138" s="11">
        <f t="shared" ca="1" si="20"/>
        <v>-0.96198513212180869</v>
      </c>
      <c r="E138" s="11">
        <f t="shared" ca="1" si="20"/>
        <v>-0.65463988596792955</v>
      </c>
      <c r="F138" s="11">
        <f t="shared" ca="1" si="12"/>
        <v>-1.6084937754006511E-2</v>
      </c>
      <c r="G138" s="4">
        <f t="shared" ca="1" si="17"/>
        <v>6.6876834871382651E-27</v>
      </c>
      <c r="H138" s="4">
        <f t="shared" ca="1" si="18"/>
        <v>0</v>
      </c>
      <c r="I138" s="4">
        <f t="shared" ca="1" si="19"/>
        <v>6.3278751097196968E+16</v>
      </c>
    </row>
    <row r="139" spans="2:9" x14ac:dyDescent="0.25">
      <c r="B139" s="9">
        <v>117</v>
      </c>
      <c r="C139" s="11">
        <f t="shared" ca="1" si="20"/>
        <v>-0.98598612736167035</v>
      </c>
      <c r="D139" s="11">
        <f t="shared" ca="1" si="20"/>
        <v>0.13219958314526814</v>
      </c>
      <c r="E139" s="11">
        <f t="shared" ca="1" si="20"/>
        <v>0.32999082567378202</v>
      </c>
      <c r="F139" s="11">
        <f t="shared" ca="1" si="12"/>
        <v>4.7620428145737984E-3</v>
      </c>
      <c r="G139" s="4">
        <f t="shared" ca="1" si="17"/>
        <v>9.3720344634215946E-29</v>
      </c>
      <c r="H139" s="4">
        <f t="shared" ca="1" si="18"/>
        <v>0</v>
      </c>
      <c r="I139" s="4">
        <f t="shared" ca="1" si="19"/>
        <v>6.3278751097196968E+16</v>
      </c>
    </row>
    <row r="140" spans="2:9" x14ac:dyDescent="0.25">
      <c r="B140" s="9">
        <v>118</v>
      </c>
      <c r="C140" s="11">
        <f t="shared" ca="1" si="20"/>
        <v>-0.97852612994113852</v>
      </c>
      <c r="D140" s="11">
        <f t="shared" ca="1" si="20"/>
        <v>0.85678628960714764</v>
      </c>
      <c r="E140" s="11">
        <f t="shared" ca="1" si="20"/>
        <v>0.98302764781825369</v>
      </c>
      <c r="F140" s="11">
        <f t="shared" ca="1" si="12"/>
        <v>1.8612878074842628E-2</v>
      </c>
      <c r="G140" s="4">
        <f t="shared" ca="1" si="17"/>
        <v>2.0125385025468688E-30</v>
      </c>
      <c r="H140" s="4">
        <f t="shared" ca="1" si="18"/>
        <v>0</v>
      </c>
      <c r="I140" s="4">
        <f t="shared" ca="1" si="19"/>
        <v>6.3278751097196968E+16</v>
      </c>
    </row>
    <row r="141" spans="2:9" x14ac:dyDescent="0.25">
      <c r="B141" s="9">
        <v>119</v>
      </c>
      <c r="C141" s="11">
        <f t="shared" ca="1" si="20"/>
        <v>-0.96950069945380879</v>
      </c>
      <c r="D141" s="11">
        <f t="shared" ca="1" si="20"/>
        <v>-0.81399391112031749</v>
      </c>
      <c r="E141" s="11">
        <f t="shared" ca="1" si="20"/>
        <v>0.64826136798915623</v>
      </c>
      <c r="F141" s="11">
        <f t="shared" ca="1" si="12"/>
        <v>-1.3523324258497005E-3</v>
      </c>
      <c r="G141" s="4">
        <f t="shared" ca="1" si="17"/>
        <v>6.1381016649958554E-32</v>
      </c>
      <c r="H141" s="4">
        <f t="shared" ca="1" si="18"/>
        <v>0</v>
      </c>
      <c r="I141" s="4">
        <f t="shared" ca="1" si="19"/>
        <v>6.3278751097196968E+16</v>
      </c>
    </row>
    <row r="142" spans="2:9" x14ac:dyDescent="0.25">
      <c r="B142" s="9">
        <v>120</v>
      </c>
      <c r="C142" s="11">
        <f t="shared" ref="C142:E161" ca="1" si="21">SIN(D$12*($B142+D$13))</f>
        <v>-0.95892427466313845</v>
      </c>
      <c r="D142" s="11">
        <f t="shared" ca="1" si="21"/>
        <v>-0.20904432835036119</v>
      </c>
      <c r="E142" s="11">
        <f t="shared" ca="1" si="21"/>
        <v>-0.33791547146208339</v>
      </c>
      <c r="F142" s="11">
        <f t="shared" ca="1" si="12"/>
        <v>-5.0588407447558301E-3</v>
      </c>
      <c r="G142" s="4">
        <f t="shared" ca="1" si="17"/>
        <v>2.5212697808110231E-33</v>
      </c>
      <c r="H142" s="4">
        <f t="shared" ca="1" si="18"/>
        <v>0</v>
      </c>
      <c r="I142" s="4">
        <f t="shared" ca="1" si="19"/>
        <v>6.3278751097196968E+16</v>
      </c>
    </row>
    <row r="143" spans="2:9" x14ac:dyDescent="0.25">
      <c r="B143" s="9">
        <v>121</v>
      </c>
      <c r="C143" s="11">
        <f t="shared" ca="1" si="21"/>
        <v>-0.94681377559260893</v>
      </c>
      <c r="D143" s="11">
        <f t="shared" ca="1" si="21"/>
        <v>0.98034255499273015</v>
      </c>
      <c r="E143" s="11">
        <f t="shared" ca="1" si="21"/>
        <v>-0.98453527845758115</v>
      </c>
      <c r="F143" s="11">
        <f t="shared" ca="1" si="12"/>
        <v>4.8993500942540007E-4</v>
      </c>
      <c r="G143" s="4">
        <f t="shared" ca="1" si="17"/>
        <v>1.3409682035378878E-34</v>
      </c>
      <c r="H143" s="4">
        <f t="shared" ca="1" si="18"/>
        <v>0</v>
      </c>
      <c r="I143" s="4">
        <f t="shared" ca="1" si="19"/>
        <v>6.3278751097196968E+16</v>
      </c>
    </row>
    <row r="144" spans="2:9" x14ac:dyDescent="0.25">
      <c r="B144" s="9">
        <v>122</v>
      </c>
      <c r="C144" s="11">
        <f t="shared" ca="1" si="21"/>
        <v>-0.93318857645729758</v>
      </c>
      <c r="D144" s="11">
        <f t="shared" ca="1" si="21"/>
        <v>-0.57107085506734401</v>
      </c>
      <c r="E144" s="11">
        <f t="shared" ca="1" si="21"/>
        <v>-0.64183702891494276</v>
      </c>
      <c r="F144" s="11">
        <f t="shared" ca="1" si="12"/>
        <v>-1.1460964604395841E-2</v>
      </c>
      <c r="G144" s="4">
        <f t="shared" ca="1" si="17"/>
        <v>8.9591994603866604E-36</v>
      </c>
      <c r="H144" s="4">
        <f t="shared" ca="1" si="18"/>
        <v>0</v>
      </c>
      <c r="I144" s="4">
        <f t="shared" ca="1" si="19"/>
        <v>6.3278751097196968E+16</v>
      </c>
    </row>
    <row r="145" spans="2:9" x14ac:dyDescent="0.25">
      <c r="B145" s="9">
        <v>123</v>
      </c>
      <c r="C145" s="11">
        <f t="shared" ca="1" si="21"/>
        <v>-0.91807047466926694</v>
      </c>
      <c r="D145" s="11">
        <f t="shared" ca="1" si="21"/>
        <v>-0.5259084976558811</v>
      </c>
      <c r="E145" s="11">
        <f t="shared" ca="1" si="21"/>
        <v>0.34581623235174735</v>
      </c>
      <c r="F145" s="11">
        <f t="shared" ca="1" si="12"/>
        <v>-9.8162739973400685E-4</v>
      </c>
      <c r="G145" s="4">
        <f t="shared" ca="1" si="17"/>
        <v>7.3402295913283884E-37</v>
      </c>
      <c r="H145" s="4">
        <f t="shared" ca="1" si="18"/>
        <v>0</v>
      </c>
      <c r="I145" s="4">
        <f t="shared" ca="1" si="19"/>
        <v>6.3278751097196968E+16</v>
      </c>
    </row>
    <row r="146" spans="2:9" x14ac:dyDescent="0.25">
      <c r="B146" s="9">
        <v>124</v>
      </c>
      <c r="C146" s="11">
        <f t="shared" ca="1" si="21"/>
        <v>-0.90148365596635482</v>
      </c>
      <c r="D146" s="11">
        <f t="shared" ca="1" si="21"/>
        <v>0.98956661659505218</v>
      </c>
      <c r="E146" s="11">
        <f t="shared" ca="1" si="21"/>
        <v>0.98597331913338693</v>
      </c>
      <c r="F146" s="11">
        <f t="shared" ca="1" si="12"/>
        <v>2.0740562797620841E-2</v>
      </c>
      <c r="G146" s="4">
        <f t="shared" ca="1" si="17"/>
        <v>7.2313258370525024E-38</v>
      </c>
      <c r="H146" s="4">
        <f t="shared" ca="1" si="18"/>
        <v>0</v>
      </c>
      <c r="I146" s="4">
        <f t="shared" ca="1" si="19"/>
        <v>6.3278751097196968E+16</v>
      </c>
    </row>
    <row r="147" spans="2:9" x14ac:dyDescent="0.25">
      <c r="B147" s="9">
        <v>125</v>
      </c>
      <c r="C147" s="11">
        <f t="shared" ca="1" si="21"/>
        <v>-0.88345465572015314</v>
      </c>
      <c r="D147" s="11">
        <f t="shared" ca="1" si="21"/>
        <v>-0.26154680424602583</v>
      </c>
      <c r="E147" s="11">
        <f t="shared" ca="1" si="21"/>
        <v>0.63536732283722686</v>
      </c>
      <c r="F147" s="11">
        <f t="shared" ca="1" si="12"/>
        <v>4.9036586287104778E-3</v>
      </c>
      <c r="G147" s="4">
        <f t="shared" ca="1" si="17"/>
        <v>8.4277735927903573E-39</v>
      </c>
      <c r="H147" s="4">
        <f t="shared" ca="1" si="18"/>
        <v>0</v>
      </c>
      <c r="I147" s="4">
        <f t="shared" ca="1" si="19"/>
        <v>6.3278751097196968E+16</v>
      </c>
    </row>
    <row r="148" spans="2:9" x14ac:dyDescent="0.25">
      <c r="B148" s="9">
        <v>126</v>
      </c>
      <c r="C148" s="11">
        <f t="shared" ca="1" si="21"/>
        <v>-0.86401231648507437</v>
      </c>
      <c r="D148" s="11">
        <f t="shared" ca="1" si="21"/>
        <v>-0.78143872076155818</v>
      </c>
      <c r="E148" s="11">
        <f t="shared" ca="1" si="21"/>
        <v>-0.35369254989283916</v>
      </c>
      <c r="F148" s="11">
        <f t="shared" ca="1" si="12"/>
        <v>-9.991435871394715E-3</v>
      </c>
      <c r="G148" s="4">
        <f t="shared" ca="1" si="17"/>
        <v>1.1460734080718229E-39</v>
      </c>
      <c r="H148" s="4">
        <f t="shared" ca="1" si="18"/>
        <v>0</v>
      </c>
      <c r="I148" s="4">
        <f t="shared" ca="1" si="19"/>
        <v>6.3278751097196968E+16</v>
      </c>
    </row>
    <row r="149" spans="2:9" x14ac:dyDescent="0.25">
      <c r="B149" s="9">
        <v>127</v>
      </c>
      <c r="C149" s="11">
        <f t="shared" ca="1" si="21"/>
        <v>-0.84318774185641676</v>
      </c>
      <c r="D149" s="11">
        <f t="shared" ca="1" si="21"/>
        <v>0.88338272055087985</v>
      </c>
      <c r="E149" s="11">
        <f t="shared" ca="1" si="21"/>
        <v>-0.98734166820056923</v>
      </c>
      <c r="F149" s="11">
        <f t="shared" ca="1" si="12"/>
        <v>5.2853310493893892E-4</v>
      </c>
      <c r="G149" s="4">
        <f t="shared" ca="1" si="17"/>
        <v>1.797183591180549E-40</v>
      </c>
      <c r="H149" s="4">
        <f t="shared" ca="1" si="18"/>
        <v>0</v>
      </c>
      <c r="I149" s="4">
        <f t="shared" ca="1" si="19"/>
        <v>6.3278751097196968E+16</v>
      </c>
    </row>
    <row r="150" spans="2:9" x14ac:dyDescent="0.25">
      <c r="B150" s="9">
        <v>128</v>
      </c>
      <c r="C150" s="11">
        <f t="shared" ca="1" si="21"/>
        <v>-0.82101424671124701</v>
      </c>
      <c r="D150" s="11">
        <f t="shared" ca="1" si="21"/>
        <v>7.8480076805016424E-2</v>
      </c>
      <c r="E150" s="11">
        <f t="shared" ca="1" si="21"/>
        <v>-0.62885270705461405</v>
      </c>
      <c r="F150" s="11">
        <f t="shared" ca="1" si="12"/>
        <v>-3.7138687696084468E-3</v>
      </c>
      <c r="G150" s="4">
        <f t="shared" ca="1" si="17"/>
        <v>3.2167025886563684E-41</v>
      </c>
      <c r="H150" s="4">
        <f t="shared" ca="1" si="18"/>
        <v>0</v>
      </c>
      <c r="I150" s="4">
        <f t="shared" ca="1" si="19"/>
        <v>6.3278751097196968E+16</v>
      </c>
    </row>
    <row r="151" spans="2:9" x14ac:dyDescent="0.25">
      <c r="B151" s="9">
        <v>129</v>
      </c>
      <c r="C151" s="11">
        <f t="shared" ca="1" si="21"/>
        <v>-0.79752730391170423</v>
      </c>
      <c r="D151" s="11">
        <f t="shared" ca="1" si="21"/>
        <v>-0.94583384969915307</v>
      </c>
      <c r="E151" s="11">
        <f t="shared" ca="1" si="21"/>
        <v>0.36154386736312805</v>
      </c>
      <c r="F151" s="11">
        <f t="shared" ref="F151:F171" ca="1" si="22">$C$8*(C151+D151+E151)+$C$9</f>
        <v>-3.8181728624772943E-3</v>
      </c>
      <c r="G151" s="4">
        <f t="shared" ref="G151:G171" ca="1" si="23">G150*(1+C151)</f>
        <v>6.5129444563945519E-42</v>
      </c>
      <c r="H151" s="4">
        <f t="shared" ca="1" si="18"/>
        <v>0</v>
      </c>
      <c r="I151" s="4">
        <f t="shared" ref="I151:I171" ca="1" si="24">I150*(1+H150*C151)</f>
        <v>6.3278751097196968E+16</v>
      </c>
    </row>
    <row r="152" spans="2:9" x14ac:dyDescent="0.25">
      <c r="B152" s="9">
        <v>130</v>
      </c>
      <c r="C152" s="11">
        <f t="shared" ca="1" si="21"/>
        <v>-0.77276448755598715</v>
      </c>
      <c r="D152" s="11">
        <f t="shared" ca="1" si="21"/>
        <v>0.6741745370163178</v>
      </c>
      <c r="E152" s="11">
        <f t="shared" ca="1" si="21"/>
        <v>0.98864022894002734</v>
      </c>
      <c r="F152" s="11">
        <f t="shared" ca="1" si="22"/>
        <v>1.890050278400358E-2</v>
      </c>
      <c r="G152" s="4">
        <f t="shared" ca="1" si="23"/>
        <v>1.4799722710682087E-42</v>
      </c>
      <c r="H152" s="4">
        <f t="shared" ref="H152:H171" ca="1" si="25">IF(C153&gt;0,1,0)</f>
        <v>0</v>
      </c>
      <c r="I152" s="4">
        <f t="shared" ca="1" si="24"/>
        <v>6.3278751097196968E+16</v>
      </c>
    </row>
    <row r="153" spans="2:9" x14ac:dyDescent="0.25">
      <c r="B153" s="9">
        <v>131</v>
      </c>
      <c r="C153" s="11">
        <f t="shared" ca="1" si="21"/>
        <v>-0.74676541286781228</v>
      </c>
      <c r="D153" s="11">
        <f t="shared" ca="1" si="21"/>
        <v>0.40935423864734943</v>
      </c>
      <c r="E153" s="11">
        <f t="shared" ca="1" si="21"/>
        <v>0.62229364204006499</v>
      </c>
      <c r="F153" s="11">
        <f t="shared" ca="1" si="22"/>
        <v>1.2848824678196022E-2</v>
      </c>
      <c r="G153" s="4">
        <f t="shared" ca="1" si="23"/>
        <v>3.7478016703104402E-43</v>
      </c>
      <c r="H153" s="4">
        <f t="shared" ca="1" si="25"/>
        <v>0</v>
      </c>
      <c r="I153" s="4">
        <f t="shared" ca="1" si="24"/>
        <v>6.3278751097196968E+16</v>
      </c>
    </row>
    <row r="154" spans="2:9" x14ac:dyDescent="0.25">
      <c r="B154" s="9">
        <v>132</v>
      </c>
      <c r="C154" s="11">
        <f t="shared" ca="1" si="21"/>
        <v>-0.71957167282050749</v>
      </c>
      <c r="D154" s="11">
        <f t="shared" ca="1" si="21"/>
        <v>-0.9999213439246033</v>
      </c>
      <c r="E154" s="11">
        <f t="shared" ca="1" si="21"/>
        <v>-0.3693696298075444</v>
      </c>
      <c r="F154" s="11">
        <f t="shared" ca="1" si="22"/>
        <v>-1.0888626465526552E-2</v>
      </c>
      <c r="G154" s="4">
        <f t="shared" ca="1" si="23"/>
        <v>1.0509897530056646E-43</v>
      </c>
      <c r="H154" s="4">
        <f t="shared" ca="1" si="25"/>
        <v>0</v>
      </c>
      <c r="I154" s="4">
        <f t="shared" ca="1" si="24"/>
        <v>6.3278751097196968E+16</v>
      </c>
    </row>
    <row r="155" spans="2:9" x14ac:dyDescent="0.25">
      <c r="B155" s="9">
        <v>133</v>
      </c>
      <c r="C155" s="11">
        <f t="shared" ca="1" si="21"/>
        <v>-0.69122677159712642</v>
      </c>
      <c r="D155" s="11">
        <f t="shared" ca="1" si="21"/>
        <v>0.38634091775107227</v>
      </c>
      <c r="E155" s="11">
        <f t="shared" ca="1" si="21"/>
        <v>-0.98986890956551832</v>
      </c>
      <c r="F155" s="11">
        <f t="shared" ca="1" si="22"/>
        <v>-2.9475476341157235E-3</v>
      </c>
      <c r="G155" s="4">
        <f t="shared" ca="1" si="23"/>
        <v>3.2451749905389776E-44</v>
      </c>
      <c r="H155" s="4">
        <f t="shared" ca="1" si="25"/>
        <v>0</v>
      </c>
      <c r="I155" s="4">
        <f t="shared" ca="1" si="24"/>
        <v>6.3278751097196968E+16</v>
      </c>
    </row>
    <row r="156" spans="2:9" x14ac:dyDescent="0.25">
      <c r="B156" s="9">
        <v>134</v>
      </c>
      <c r="C156" s="11">
        <f t="shared" ca="1" si="21"/>
        <v>-0.66177605499303693</v>
      </c>
      <c r="D156" s="11">
        <f t="shared" ca="1" si="21"/>
        <v>0.69248756541707124</v>
      </c>
      <c r="E156" s="11">
        <f t="shared" ca="1" si="21"/>
        <v>-0.61569059140837057</v>
      </c>
      <c r="F156" s="11">
        <f t="shared" ca="1" si="22"/>
        <v>4.1502091901566372E-3</v>
      </c>
      <c r="G156" s="4">
        <f t="shared" ca="1" si="23"/>
        <v>1.097595887538027E-44</v>
      </c>
      <c r="H156" s="4">
        <f t="shared" ca="1" si="25"/>
        <v>0</v>
      </c>
      <c r="I156" s="4">
        <f t="shared" ca="1" si="24"/>
        <v>6.3278751097196968E+16</v>
      </c>
    </row>
    <row r="157" spans="2:9" x14ac:dyDescent="0.25">
      <c r="B157" s="9">
        <v>135</v>
      </c>
      <c r="C157" s="11">
        <f t="shared" ca="1" si="21"/>
        <v>-0.63126663787232085</v>
      </c>
      <c r="D157" s="11">
        <f t="shared" ca="1" si="21"/>
        <v>-0.93739326303442561</v>
      </c>
      <c r="E157" s="11">
        <f t="shared" ca="1" si="21"/>
        <v>0.3771692840772462</v>
      </c>
      <c r="F157" s="11">
        <f t="shared" ca="1" si="22"/>
        <v>-1.9149061682950004E-3</v>
      </c>
      <c r="G157" s="4">
        <f t="shared" ca="1" si="23"/>
        <v>4.0472022186941073E-45</v>
      </c>
      <c r="H157" s="4">
        <f t="shared" ca="1" si="25"/>
        <v>0</v>
      </c>
      <c r="I157" s="4">
        <f t="shared" ca="1" si="24"/>
        <v>6.3278751097196968E+16</v>
      </c>
    </row>
    <row r="158" spans="2:9" x14ac:dyDescent="0.25">
      <c r="B158" s="9">
        <v>136</v>
      </c>
      <c r="C158" s="11">
        <f t="shared" ca="1" si="21"/>
        <v>-0.5997473287940438</v>
      </c>
      <c r="D158" s="11">
        <f t="shared" ca="1" si="21"/>
        <v>5.3450386171686709E-2</v>
      </c>
      <c r="E158" s="11">
        <f t="shared" ca="1" si="21"/>
        <v>0.99102762323013893</v>
      </c>
      <c r="F158" s="11">
        <f t="shared" ca="1" si="22"/>
        <v>1.4447306806077819E-2</v>
      </c>
      <c r="G158" s="4">
        <f t="shared" ca="1" si="23"/>
        <v>1.619903498942989E-45</v>
      </c>
      <c r="H158" s="4">
        <f t="shared" ca="1" si="25"/>
        <v>0</v>
      </c>
      <c r="I158" s="4">
        <f t="shared" ca="1" si="24"/>
        <v>6.3278751097196968E+16</v>
      </c>
    </row>
    <row r="159" spans="2:9" x14ac:dyDescent="0.25">
      <c r="B159" s="9">
        <v>137</v>
      </c>
      <c r="C159" s="11">
        <f t="shared" ca="1" si="21"/>
        <v>-0.56726855192896863</v>
      </c>
      <c r="D159" s="11">
        <f t="shared" ca="1" si="21"/>
        <v>0.89485970412715032</v>
      </c>
      <c r="E159" s="11">
        <f t="shared" ca="1" si="21"/>
        <v>0.60904402188329243</v>
      </c>
      <c r="F159" s="11">
        <f t="shared" ca="1" si="22"/>
        <v>1.936635174081474E-2</v>
      </c>
      <c r="G159" s="4">
        <f t="shared" ca="1" si="23"/>
        <v>7.0098318683293005E-46</v>
      </c>
      <c r="H159" s="4">
        <f t="shared" ca="1" si="25"/>
        <v>0</v>
      </c>
      <c r="I159" s="4">
        <f t="shared" ca="1" si="24"/>
        <v>6.3278751097196968E+16</v>
      </c>
    </row>
    <row r="160" spans="2:9" x14ac:dyDescent="0.25">
      <c r="B160" s="9">
        <v>138</v>
      </c>
      <c r="C160" s="11">
        <f t="shared" ca="1" si="21"/>
        <v>-0.53388226639164427</v>
      </c>
      <c r="D160" s="11">
        <f t="shared" ca="1" si="21"/>
        <v>-0.76554192872789262</v>
      </c>
      <c r="E160" s="11">
        <f t="shared" ca="1" si="21"/>
        <v>-0.38494227886882371</v>
      </c>
      <c r="F160" s="11">
        <f t="shared" ca="1" si="22"/>
        <v>-6.8436647398836068E-3</v>
      </c>
      <c r="G160" s="4">
        <f t="shared" ca="1" si="23"/>
        <v>3.2674069434412795E-46</v>
      </c>
      <c r="H160" s="4">
        <f t="shared" ca="1" si="25"/>
        <v>0</v>
      </c>
      <c r="I160" s="4">
        <f t="shared" ca="1" si="24"/>
        <v>6.3278751097196968E+16</v>
      </c>
    </row>
    <row r="161" spans="2:9" x14ac:dyDescent="0.25">
      <c r="B161" s="9">
        <v>139</v>
      </c>
      <c r="C161" s="11">
        <f t="shared" ca="1" si="21"/>
        <v>-0.49964188311690244</v>
      </c>
      <c r="D161" s="11">
        <f t="shared" ca="1" si="21"/>
        <v>-0.28567378324475123</v>
      </c>
      <c r="E161" s="11">
        <f t="shared" ca="1" si="21"/>
        <v>-0.99211628803246121</v>
      </c>
      <c r="F161" s="11">
        <f t="shared" ca="1" si="22"/>
        <v>-7.7743195439411491E-3</v>
      </c>
      <c r="G161" s="4">
        <f t="shared" ca="1" si="23"/>
        <v>1.6348735853110362E-46</v>
      </c>
      <c r="H161" s="4">
        <f t="shared" ca="1" si="25"/>
        <v>0</v>
      </c>
      <c r="I161" s="4">
        <f t="shared" ca="1" si="24"/>
        <v>6.3278751097196968E+16</v>
      </c>
    </row>
    <row r="162" spans="2:9" x14ac:dyDescent="0.25">
      <c r="B162" s="9">
        <v>140</v>
      </c>
      <c r="C162" s="11">
        <f t="shared" ref="C162:E181" ca="1" si="26">SIN(D$12*($B162+D$13))</f>
        <v>-0.46460217941375737</v>
      </c>
      <c r="D162" s="11">
        <f t="shared" ca="1" si="26"/>
        <v>0.99286905502531797</v>
      </c>
      <c r="E162" s="11">
        <f t="shared" ca="1" si="26"/>
        <v>-0.60235440326470735</v>
      </c>
      <c r="F162" s="11">
        <f t="shared" ca="1" si="22"/>
        <v>9.2591247234685321E-3</v>
      </c>
      <c r="G162" s="4">
        <f t="shared" ca="1" si="23"/>
        <v>8.7530775450954535E-47</v>
      </c>
      <c r="H162" s="4">
        <f t="shared" ca="1" si="25"/>
        <v>0</v>
      </c>
      <c r="I162" s="4">
        <f t="shared" ca="1" si="24"/>
        <v>6.3278751097196968E+16</v>
      </c>
    </row>
    <row r="163" spans="2:9" x14ac:dyDescent="0.25">
      <c r="B163" s="9">
        <v>141</v>
      </c>
      <c r="C163" s="11">
        <f t="shared" ca="1" si="26"/>
        <v>-0.4288192113333959</v>
      </c>
      <c r="D163" s="11">
        <f t="shared" ca="1" si="26"/>
        <v>-0.50440945962394512</v>
      </c>
      <c r="E163" s="11">
        <f t="shared" ca="1" si="26"/>
        <v>0.39268806476324047</v>
      </c>
      <c r="F163" s="11">
        <f t="shared" ca="1" si="22"/>
        <v>4.5945939380589952E-3</v>
      </c>
      <c r="G163" s="4">
        <f t="shared" ca="1" si="23"/>
        <v>4.9995897354675633E-47</v>
      </c>
      <c r="H163" s="4">
        <f t="shared" ca="1" si="25"/>
        <v>0</v>
      </c>
      <c r="I163" s="4">
        <f t="shared" ca="1" si="24"/>
        <v>6.3278751097196968E+16</v>
      </c>
    </row>
    <row r="164" spans="2:9" x14ac:dyDescent="0.25">
      <c r="B164" s="9">
        <v>142</v>
      </c>
      <c r="C164" s="11">
        <f t="shared" ca="1" si="26"/>
        <v>-0.39235022399145386</v>
      </c>
      <c r="D164" s="11">
        <f t="shared" ca="1" si="26"/>
        <v>-0.5914813195770362</v>
      </c>
      <c r="E164" s="11">
        <f t="shared" ca="1" si="26"/>
        <v>0.99313482702233613</v>
      </c>
      <c r="F164" s="11">
        <f t="shared" ca="1" si="22"/>
        <v>1.0093032834538461E-2</v>
      </c>
      <c r="G164" s="4">
        <f t="shared" ca="1" si="23"/>
        <v>3.0379995828914918E-47</v>
      </c>
      <c r="H164" s="4">
        <f t="shared" ca="1" si="25"/>
        <v>0</v>
      </c>
      <c r="I164" s="4">
        <f t="shared" ca="1" si="24"/>
        <v>6.3278751097196968E+16</v>
      </c>
    </row>
    <row r="165" spans="2:9" x14ac:dyDescent="0.25">
      <c r="B165" s="9">
        <v>143</v>
      </c>
      <c r="C165" s="11">
        <f t="shared" ca="1" si="26"/>
        <v>-0.35525355998804264</v>
      </c>
      <c r="D165" s="11">
        <f t="shared" ca="1" si="26"/>
        <v>0.97508530222608492</v>
      </c>
      <c r="E165" s="11">
        <f t="shared" ca="1" si="26"/>
        <v>0.59562220839531166</v>
      </c>
      <c r="F165" s="11">
        <f t="shared" ca="1" si="22"/>
        <v>2.2154539506333538E-2</v>
      </c>
      <c r="G165" s="4">
        <f t="shared" ca="1" si="23"/>
        <v>1.9587394158271008E-47</v>
      </c>
      <c r="H165" s="4">
        <f t="shared" ca="1" si="25"/>
        <v>0</v>
      </c>
      <c r="I165" s="4">
        <f t="shared" ca="1" si="24"/>
        <v>6.3278751097196968E+16</v>
      </c>
    </row>
    <row r="166" spans="2:9" x14ac:dyDescent="0.25">
      <c r="B166" s="9">
        <v>144</v>
      </c>
      <c r="C166" s="11">
        <f t="shared" ca="1" si="26"/>
        <v>-0.31758856607203484</v>
      </c>
      <c r="D166" s="11">
        <f t="shared" ca="1" si="26"/>
        <v>-0.18445036422062538</v>
      </c>
      <c r="E166" s="11">
        <f t="shared" ca="1" si="26"/>
        <v>-0.40040609426464213</v>
      </c>
      <c r="F166" s="11">
        <f t="shared" ca="1" si="22"/>
        <v>9.7554975442697665E-4</v>
      </c>
      <c r="G166" s="4">
        <f t="shared" ca="1" si="23"/>
        <v>1.3366661734457969E-47</v>
      </c>
      <c r="H166" s="4">
        <f t="shared" ca="1" si="25"/>
        <v>0</v>
      </c>
      <c r="I166" s="4">
        <f t="shared" ca="1" si="24"/>
        <v>6.3278751097196968E+16</v>
      </c>
    </row>
    <row r="167" spans="2:9" x14ac:dyDescent="0.25">
      <c r="B167" s="9">
        <v>145</v>
      </c>
      <c r="C167" s="11">
        <f t="shared" ca="1" si="26"/>
        <v>-0.27941549819892586</v>
      </c>
      <c r="D167" s="11">
        <f t="shared" ca="1" si="26"/>
        <v>-0.82830749585362606</v>
      </c>
      <c r="E167" s="11">
        <f t="shared" ca="1" si="26"/>
        <v>-0.99408316820630982</v>
      </c>
      <c r="F167" s="11">
        <f t="shared" ca="1" si="22"/>
        <v>-1.1018061622588617E-2</v>
      </c>
      <c r="G167" s="4">
        <f t="shared" ca="1" si="23"/>
        <v>9.6318092866678768E-48</v>
      </c>
      <c r="H167" s="4">
        <f t="shared" ca="1" si="25"/>
        <v>0</v>
      </c>
      <c r="I167" s="4">
        <f t="shared" ca="1" si="24"/>
        <v>6.3278751097196968E+16</v>
      </c>
    </row>
    <row r="168" spans="2:9" x14ac:dyDescent="0.25">
      <c r="B168" s="9">
        <v>146</v>
      </c>
      <c r="C168" s="11">
        <f t="shared" ca="1" si="26"/>
        <v>-0.24079542513415919</v>
      </c>
      <c r="D168" s="11">
        <f t="shared" ca="1" si="26"/>
        <v>0.84358247142456966</v>
      </c>
      <c r="E168" s="11">
        <f t="shared" ca="1" si="26"/>
        <v>-0.58884791312722118</v>
      </c>
      <c r="F168" s="11">
        <f t="shared" ca="1" si="22"/>
        <v>1.0139391331631893E-2</v>
      </c>
      <c r="G168" s="4">
        <f t="shared" ca="1" si="23"/>
        <v>7.312513674673543E-48</v>
      </c>
      <c r="H168" s="4">
        <f t="shared" ca="1" si="25"/>
        <v>0</v>
      </c>
      <c r="I168" s="4">
        <f t="shared" ca="1" si="24"/>
        <v>6.3278751097196968E+16</v>
      </c>
    </row>
    <row r="169" spans="2:9" x14ac:dyDescent="0.25">
      <c r="B169" s="9">
        <v>147</v>
      </c>
      <c r="C169" s="11">
        <f t="shared" ca="1" si="26"/>
        <v>-0.20179013075612889</v>
      </c>
      <c r="D169" s="11">
        <f t="shared" ca="1" si="26"/>
        <v>0.15702020849495443</v>
      </c>
      <c r="E169" s="11">
        <f t="shared" ca="1" si="26"/>
        <v>0.40809582183915932</v>
      </c>
      <c r="F169" s="11">
        <f t="shared" ca="1" si="22"/>
        <v>1.363325899577985E-2</v>
      </c>
      <c r="G169" s="4">
        <f t="shared" ca="1" si="23"/>
        <v>5.8369205841051875E-48</v>
      </c>
      <c r="H169" s="4">
        <f t="shared" ca="1" si="25"/>
        <v>0</v>
      </c>
      <c r="I169" s="4">
        <f t="shared" ca="1" si="24"/>
        <v>6.3278751097196968E+16</v>
      </c>
    </row>
    <row r="170" spans="2:9" x14ac:dyDescent="0.25">
      <c r="B170" s="9">
        <v>148</v>
      </c>
      <c r="C170" s="11">
        <f t="shared" ca="1" si="26"/>
        <v>-0.16246201521515419</v>
      </c>
      <c r="D170" s="11">
        <f t="shared" ca="1" si="26"/>
        <v>-0.96853251886104952</v>
      </c>
      <c r="E170" s="11">
        <f t="shared" ca="1" si="26"/>
        <v>0.99496124455272816</v>
      </c>
      <c r="F170" s="11">
        <f t="shared" ca="1" si="22"/>
        <v>8.6396671047652435E-3</v>
      </c>
      <c r="G170" s="4">
        <f t="shared" ca="1" si="23"/>
        <v>4.8886427033606443E-48</v>
      </c>
      <c r="H170" s="4">
        <f t="shared" ca="1" si="25"/>
        <v>0</v>
      </c>
      <c r="I170" s="4">
        <f t="shared" ca="1" si="24"/>
        <v>6.3278751097196968E+16</v>
      </c>
    </row>
    <row r="171" spans="2:9" x14ac:dyDescent="0.25">
      <c r="B171" s="9">
        <v>149</v>
      </c>
      <c r="C171" s="11">
        <f t="shared" ca="1" si="26"/>
        <v>-0.12287399510655005</v>
      </c>
      <c r="D171" s="11">
        <f t="shared" ca="1" si="26"/>
        <v>0.6136970471717117</v>
      </c>
      <c r="E171" s="11">
        <f t="shared" ca="1" si="26"/>
        <v>0.58203199628835978</v>
      </c>
      <c r="F171" s="11">
        <f t="shared" ca="1" si="22"/>
        <v>2.0728550483535214E-2</v>
      </c>
      <c r="G171" s="4">
        <f t="shared" ca="1" si="23"/>
        <v>4.2879556437502371E-48</v>
      </c>
      <c r="H171" s="4">
        <f t="shared" si="25"/>
        <v>0</v>
      </c>
      <c r="I171" s="4">
        <f t="shared" ca="1" si="24"/>
        <v>6.3278751097196968E+16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1A87D-F11D-4C90-A8F4-FF0E3385830A}">
  <dimension ref="B2:J293"/>
  <sheetViews>
    <sheetView topLeftCell="A259" zoomScale="115" zoomScaleNormal="115" workbookViewId="0">
      <selection activeCell="F22" sqref="F22:F293"/>
    </sheetView>
  </sheetViews>
  <sheetFormatPr defaultColWidth="9.140625" defaultRowHeight="15" x14ac:dyDescent="0.25"/>
  <cols>
    <col min="1" max="1" width="9.140625" style="2"/>
    <col min="2" max="2" width="15.28515625" style="2" customWidth="1"/>
    <col min="3" max="3" width="11.85546875" style="2" bestFit="1" customWidth="1"/>
    <col min="4" max="4" width="11.140625" style="2" customWidth="1"/>
    <col min="5" max="5" width="16.28515625" style="2" bestFit="1" customWidth="1"/>
    <col min="6" max="6" width="14" style="2" customWidth="1"/>
    <col min="7" max="7" width="9.140625" style="2" customWidth="1"/>
    <col min="8" max="16384" width="9.140625" style="2"/>
  </cols>
  <sheetData>
    <row r="2" spans="2:6" x14ac:dyDescent="0.25">
      <c r="B2" s="2" t="s">
        <v>0</v>
      </c>
    </row>
    <row r="3" spans="2:6" x14ac:dyDescent="0.25">
      <c r="B3" s="2" t="s">
        <v>1</v>
      </c>
    </row>
    <row r="4" spans="2:6" x14ac:dyDescent="0.25">
      <c r="B4" s="2" t="s">
        <v>5</v>
      </c>
    </row>
    <row r="5" spans="2:6" x14ac:dyDescent="0.25">
      <c r="B5" s="2" t="s">
        <v>6</v>
      </c>
    </row>
    <row r="6" spans="2:6" x14ac:dyDescent="0.25">
      <c r="B6" s="2" t="s">
        <v>7</v>
      </c>
    </row>
    <row r="8" spans="2:6" x14ac:dyDescent="0.25">
      <c r="B8" s="4" t="s">
        <v>17</v>
      </c>
      <c r="C8" s="4">
        <v>0.01</v>
      </c>
    </row>
    <row r="9" spans="2:6" x14ac:dyDescent="0.25">
      <c r="B9" s="4" t="s">
        <v>9</v>
      </c>
      <c r="C9" s="4">
        <v>0.01</v>
      </c>
    </row>
    <row r="11" spans="2:6" x14ac:dyDescent="0.25">
      <c r="D11" s="3" t="s">
        <v>14</v>
      </c>
      <c r="E11" s="3" t="s">
        <v>15</v>
      </c>
      <c r="F11" s="3" t="s">
        <v>16</v>
      </c>
    </row>
    <row r="12" spans="2:6" x14ac:dyDescent="0.25">
      <c r="B12" s="5" t="s">
        <v>4</v>
      </c>
      <c r="C12" s="6"/>
      <c r="D12" s="4">
        <v>0.84</v>
      </c>
      <c r="E12" s="4">
        <v>1.69</v>
      </c>
      <c r="F12" s="4">
        <v>1.24</v>
      </c>
    </row>
    <row r="13" spans="2:6" x14ac:dyDescent="0.25">
      <c r="B13" s="5" t="s">
        <v>3</v>
      </c>
      <c r="C13" s="6"/>
      <c r="D13" s="4">
        <v>5</v>
      </c>
      <c r="E13" s="4">
        <v>10</v>
      </c>
      <c r="F13" s="4">
        <v>3</v>
      </c>
    </row>
    <row r="21" spans="2:10" x14ac:dyDescent="0.25">
      <c r="B21" s="3" t="s">
        <v>2</v>
      </c>
      <c r="C21" s="3" t="s">
        <v>14</v>
      </c>
      <c r="D21" s="3" t="s">
        <v>15</v>
      </c>
      <c r="E21" s="3" t="s">
        <v>16</v>
      </c>
      <c r="F21" s="3" t="s">
        <v>8</v>
      </c>
      <c r="G21" s="3" t="s">
        <v>10</v>
      </c>
      <c r="H21" s="3" t="s">
        <v>11</v>
      </c>
      <c r="I21" s="3" t="s">
        <v>12</v>
      </c>
    </row>
    <row r="22" spans="2:10" x14ac:dyDescent="0.25">
      <c r="B22" s="9">
        <v>0</v>
      </c>
      <c r="C22" s="11">
        <f t="shared" ref="C22:E41" si="0">SIN(D$12*($B22+D$13))</f>
        <v>-0.87157577241358819</v>
      </c>
      <c r="D22" s="11">
        <f t="shared" si="0"/>
        <v>-0.9291240127343684</v>
      </c>
      <c r="E22" s="11">
        <f t="shared" si="0"/>
        <v>-0.54669104706928684</v>
      </c>
      <c r="F22" s="11">
        <f>$C$8*(C22+D22+E22)+$C$9</f>
        <v>-1.3473908322172436E-2</v>
      </c>
      <c r="G22" s="4">
        <v>1</v>
      </c>
      <c r="H22" s="4">
        <f>IF(F23&gt;0,1,0)</f>
        <v>0</v>
      </c>
      <c r="I22" s="4">
        <v>10</v>
      </c>
    </row>
    <row r="23" spans="2:10" x14ac:dyDescent="0.25">
      <c r="B23" s="9">
        <v>1</v>
      </c>
      <c r="C23" s="11">
        <f t="shared" si="0"/>
        <v>-0.94681377559260893</v>
      </c>
      <c r="D23" s="11">
        <f t="shared" si="0"/>
        <v>-0.2566513735829401</v>
      </c>
      <c r="E23" s="11">
        <f t="shared" si="0"/>
        <v>-0.96950069945380879</v>
      </c>
      <c r="F23" s="11">
        <f t="shared" ref="F23:F86" si="1">$C$8*(C23+D23+E23)+$C$9</f>
        <v>-1.1729658486293581E-2</v>
      </c>
      <c r="G23" s="4">
        <f t="shared" ref="G23:G54" si="2">G22*(1+C23)</f>
        <v>5.3186224407391069E-2</v>
      </c>
      <c r="H23" s="4">
        <f t="shared" ref="H23:H86" si="3">IF(F24&gt;0,1,0)</f>
        <v>1</v>
      </c>
      <c r="I23" s="4">
        <f t="shared" ref="I23:I54" si="4">I22*(1+H22*C23)</f>
        <v>10</v>
      </c>
      <c r="J23" s="2" t="s">
        <v>13</v>
      </c>
    </row>
    <row r="24" spans="2:10" x14ac:dyDescent="0.25">
      <c r="B24" s="9">
        <v>2</v>
      </c>
      <c r="C24" s="11">
        <f t="shared" si="0"/>
        <v>-0.39235022399145386</v>
      </c>
      <c r="D24" s="11">
        <f t="shared" si="0"/>
        <v>0.99016678095159771</v>
      </c>
      <c r="E24" s="11">
        <f t="shared" si="0"/>
        <v>-8.3089402817496397E-2</v>
      </c>
      <c r="F24" s="11">
        <f t="shared" si="1"/>
        <v>1.5147271541426475E-2</v>
      </c>
      <c r="G24" s="4">
        <f t="shared" si="2"/>
        <v>3.2318597347891456E-2</v>
      </c>
      <c r="H24" s="4">
        <f t="shared" si="3"/>
        <v>1</v>
      </c>
      <c r="I24" s="4">
        <f t="shared" si="4"/>
        <v>6.0764977600854619</v>
      </c>
    </row>
    <row r="25" spans="2:10" x14ac:dyDescent="0.25">
      <c r="B25" s="9">
        <v>3</v>
      </c>
      <c r="C25" s="11">
        <f t="shared" si="0"/>
        <v>0.42305539714299684</v>
      </c>
      <c r="D25" s="11">
        <f t="shared" si="0"/>
        <v>2.1146998670663282E-2</v>
      </c>
      <c r="E25" s="11">
        <f t="shared" si="0"/>
        <v>0.91552644083108925</v>
      </c>
      <c r="F25" s="11">
        <f t="shared" si="1"/>
        <v>2.3597288366447491E-2</v>
      </c>
      <c r="G25" s="4">
        <f t="shared" si="2"/>
        <v>4.5991154384008283E-2</v>
      </c>
      <c r="H25" s="4">
        <f t="shared" si="3"/>
        <v>1</v>
      </c>
      <c r="I25" s="4">
        <f t="shared" si="4"/>
        <v>8.6471929332169477</v>
      </c>
    </row>
    <row r="26" spans="2:10" x14ac:dyDescent="0.25">
      <c r="B26" s="9">
        <v>4</v>
      </c>
      <c r="C26" s="11">
        <f t="shared" si="0"/>
        <v>0.95709772572041696</v>
      </c>
      <c r="D26" s="11">
        <f t="shared" si="0"/>
        <v>-0.99519644948725461</v>
      </c>
      <c r="E26" s="11">
        <f t="shared" si="0"/>
        <v>0.67780857539228678</v>
      </c>
      <c r="F26" s="11">
        <f t="shared" si="1"/>
        <v>1.6397098516254493E-2</v>
      </c>
      <c r="G26" s="4">
        <f t="shared" si="2"/>
        <v>9.0009183648199195E-2</v>
      </c>
      <c r="H26" s="4">
        <f t="shared" si="3"/>
        <v>1</v>
      </c>
      <c r="I26" s="4">
        <f t="shared" si="4"/>
        <v>16.923401623464549</v>
      </c>
    </row>
    <row r="27" spans="2:10" x14ac:dyDescent="0.25">
      <c r="B27" s="9">
        <v>5</v>
      </c>
      <c r="C27" s="11">
        <f t="shared" si="0"/>
        <v>0.85459890808828043</v>
      </c>
      <c r="D27" s="11">
        <f t="shared" si="0"/>
        <v>0.21555364839221786</v>
      </c>
      <c r="E27" s="11">
        <f t="shared" si="0"/>
        <v>-0.47522702713477982</v>
      </c>
      <c r="F27" s="11">
        <f t="shared" si="1"/>
        <v>1.5949255293457185E-2</v>
      </c>
      <c r="G27" s="4">
        <f t="shared" si="2"/>
        <v>0.16693093371186773</v>
      </c>
      <c r="H27" s="4">
        <f t="shared" si="3"/>
        <v>1</v>
      </c>
      <c r="I27" s="4">
        <f t="shared" si="4"/>
        <v>31.386122172016783</v>
      </c>
    </row>
    <row r="28" spans="2:10" x14ac:dyDescent="0.25">
      <c r="B28" s="9">
        <v>6</v>
      </c>
      <c r="C28" s="11">
        <f t="shared" si="0"/>
        <v>0.183728278586583</v>
      </c>
      <c r="D28" s="11">
        <f t="shared" si="0"/>
        <v>0.94392849321842898</v>
      </c>
      <c r="E28" s="11">
        <f t="shared" si="0"/>
        <v>-0.98651252074881046</v>
      </c>
      <c r="F28" s="11">
        <f t="shared" si="1"/>
        <v>1.1411442510562014E-2</v>
      </c>
      <c r="G28" s="4">
        <f t="shared" si="2"/>
        <v>0.19760086680560018</v>
      </c>
      <c r="H28" s="4">
        <f t="shared" si="3"/>
        <v>0</v>
      </c>
      <c r="I28" s="4">
        <f t="shared" si="4"/>
        <v>37.152640370189616</v>
      </c>
    </row>
    <row r="29" spans="2:10" x14ac:dyDescent="0.25">
      <c r="B29" s="9">
        <v>7</v>
      </c>
      <c r="C29" s="11">
        <f t="shared" si="0"/>
        <v>-0.60933531606356084</v>
      </c>
      <c r="D29" s="11">
        <f t="shared" si="0"/>
        <v>-0.44006056382686465</v>
      </c>
      <c r="E29" s="11">
        <f t="shared" si="0"/>
        <v>-0.16560417544830941</v>
      </c>
      <c r="F29" s="11">
        <f t="shared" si="1"/>
        <v>-2.1500005533873472E-3</v>
      </c>
      <c r="G29" s="4">
        <f t="shared" si="2"/>
        <v>7.7195680176176215E-2</v>
      </c>
      <c r="H29" s="4">
        <f t="shared" si="3"/>
        <v>1</v>
      </c>
      <c r="I29" s="4">
        <f t="shared" si="4"/>
        <v>37.152640370189616</v>
      </c>
    </row>
    <row r="30" spans="2:10" x14ac:dyDescent="0.25">
      <c r="B30" s="9">
        <v>8</v>
      </c>
      <c r="C30" s="11">
        <f t="shared" si="0"/>
        <v>-0.99714562247596505</v>
      </c>
      <c r="D30" s="11">
        <f t="shared" si="0"/>
        <v>-0.83926310754674427</v>
      </c>
      <c r="E30" s="11">
        <f t="shared" si="0"/>
        <v>0.87893727900249441</v>
      </c>
      <c r="F30" s="11">
        <f t="shared" si="1"/>
        <v>4.2528548979784905E-4</v>
      </c>
      <c r="G30" s="4">
        <f t="shared" si="2"/>
        <v>2.203456144474674E-4</v>
      </c>
      <c r="H30" s="4">
        <f t="shared" si="3"/>
        <v>1</v>
      </c>
      <c r="I30" s="4">
        <f t="shared" si="4"/>
        <v>0.1060476616312226</v>
      </c>
    </row>
    <row r="31" spans="2:10" x14ac:dyDescent="0.25">
      <c r="B31" s="9">
        <v>9</v>
      </c>
      <c r="C31" s="11">
        <f t="shared" si="0"/>
        <v>-0.72177995384263505</v>
      </c>
      <c r="D31" s="11">
        <f t="shared" si="0"/>
        <v>0.63967353543128425</v>
      </c>
      <c r="E31" s="11">
        <f t="shared" si="0"/>
        <v>0.73655530039778661</v>
      </c>
      <c r="F31" s="11">
        <f t="shared" si="1"/>
        <v>1.654448881986436E-2</v>
      </c>
      <c r="G31" s="4">
        <f t="shared" si="2"/>
        <v>6.1304567022147315E-5</v>
      </c>
      <c r="H31" s="4">
        <f t="shared" si="3"/>
        <v>1</v>
      </c>
      <c r="I31" s="4">
        <f t="shared" si="4"/>
        <v>2.9504585313919373E-2</v>
      </c>
    </row>
    <row r="32" spans="2:10" x14ac:dyDescent="0.25">
      <c r="B32" s="9">
        <v>10</v>
      </c>
      <c r="C32" s="11">
        <f t="shared" si="0"/>
        <v>3.3623047221136695E-2</v>
      </c>
      <c r="D32" s="11">
        <f t="shared" si="0"/>
        <v>0.68712114620474429</v>
      </c>
      <c r="E32" s="11">
        <f t="shared" si="0"/>
        <v>-0.40047642929671989</v>
      </c>
      <c r="F32" s="11">
        <f t="shared" si="1"/>
        <v>1.3202677641291611E-2</v>
      </c>
      <c r="G32" s="4">
        <f t="shared" si="2"/>
        <v>6.3365813374004313E-5</v>
      </c>
      <c r="H32" s="4">
        <f t="shared" si="3"/>
        <v>0</v>
      </c>
      <c r="I32" s="4">
        <f t="shared" si="4"/>
        <v>3.0496619379169341E-2</v>
      </c>
    </row>
    <row r="33" spans="2:9" x14ac:dyDescent="0.25">
      <c r="B33" s="9">
        <v>11</v>
      </c>
      <c r="C33" s="11">
        <f t="shared" si="0"/>
        <v>0.76666422206586626</v>
      </c>
      <c r="D33" s="11">
        <f t="shared" si="0"/>
        <v>-0.80310058543839569</v>
      </c>
      <c r="E33" s="11">
        <f t="shared" si="0"/>
        <v>-0.99670181287955117</v>
      </c>
      <c r="F33" s="11">
        <f t="shared" si="1"/>
        <v>-3.3138176252080556E-4</v>
      </c>
      <c r="G33" s="4">
        <f t="shared" si="2"/>
        <v>1.1194611538995619E-4</v>
      </c>
      <c r="H33" s="4">
        <f t="shared" si="3"/>
        <v>1</v>
      </c>
      <c r="I33" s="4">
        <f t="shared" si="4"/>
        <v>3.0496619379169341E-2</v>
      </c>
    </row>
    <row r="34" spans="2:9" x14ac:dyDescent="0.25">
      <c r="B34" s="9">
        <v>12</v>
      </c>
      <c r="C34" s="11">
        <f t="shared" si="0"/>
        <v>0.98981668904188602</v>
      </c>
      <c r="D34" s="11">
        <f t="shared" si="0"/>
        <v>-0.49610918235801871</v>
      </c>
      <c r="E34" s="11">
        <f t="shared" si="0"/>
        <v>-0.24697366173662089</v>
      </c>
      <c r="F34" s="11">
        <f t="shared" si="1"/>
        <v>1.2467338449472464E-2</v>
      </c>
      <c r="G34" s="4">
        <f t="shared" si="2"/>
        <v>2.2275224867634354E-4</v>
      </c>
      <c r="H34" s="4">
        <f t="shared" si="3"/>
        <v>1</v>
      </c>
      <c r="I34" s="4">
        <f t="shared" si="4"/>
        <v>6.0682682200029356E-2</v>
      </c>
    </row>
    <row r="35" spans="2:9" x14ac:dyDescent="0.25">
      <c r="B35" s="9">
        <v>13</v>
      </c>
      <c r="C35" s="11">
        <f t="shared" si="0"/>
        <v>0.55466746659970312</v>
      </c>
      <c r="D35" s="11">
        <f t="shared" si="0"/>
        <v>0.92109675045534301</v>
      </c>
      <c r="E35" s="11">
        <f t="shared" si="0"/>
        <v>0.83626955750696286</v>
      </c>
      <c r="F35" s="11">
        <f t="shared" si="1"/>
        <v>3.3120337745620093E-2</v>
      </c>
      <c r="G35" s="4">
        <f t="shared" si="2"/>
        <v>3.4630567412903806E-4</v>
      </c>
      <c r="H35" s="4">
        <f t="shared" si="3"/>
        <v>1</v>
      </c>
      <c r="I35" s="4">
        <f t="shared" si="4"/>
        <v>9.4341391802394536E-2</v>
      </c>
    </row>
    <row r="36" spans="2:9" x14ac:dyDescent="0.25">
      <c r="B36" s="9">
        <v>14</v>
      </c>
      <c r="C36" s="11">
        <f t="shared" si="0"/>
        <v>-0.24937685972413143</v>
      </c>
      <c r="D36" s="11">
        <f t="shared" si="0"/>
        <v>0.27703264028169711</v>
      </c>
      <c r="E36" s="11">
        <f t="shared" si="0"/>
        <v>0.79020815187166549</v>
      </c>
      <c r="F36" s="11">
        <f t="shared" si="1"/>
        <v>1.8178639324292312E-2</v>
      </c>
      <c r="G36" s="4">
        <f t="shared" si="2"/>
        <v>2.5994505261009015E-4</v>
      </c>
      <c r="H36" s="4">
        <f t="shared" si="3"/>
        <v>0</v>
      </c>
      <c r="I36" s="4">
        <f t="shared" si="4"/>
        <v>7.0814831772709461E-2</v>
      </c>
    </row>
    <row r="37" spans="2:9" x14ac:dyDescent="0.25">
      <c r="B37" s="9">
        <v>15</v>
      </c>
      <c r="C37" s="11">
        <f t="shared" si="0"/>
        <v>-0.88756703358150457</v>
      </c>
      <c r="D37" s="11">
        <f t="shared" si="0"/>
        <v>-0.98698706311271112</v>
      </c>
      <c r="E37" s="11">
        <f t="shared" si="0"/>
        <v>-0.32295621418466564</v>
      </c>
      <c r="F37" s="11">
        <f t="shared" si="1"/>
        <v>-1.197510310878881E-2</v>
      </c>
      <c r="G37" s="4">
        <f t="shared" si="2"/>
        <v>2.9226393370764291E-5</v>
      </c>
      <c r="H37" s="4">
        <f t="shared" si="3"/>
        <v>0</v>
      </c>
      <c r="I37" s="4">
        <f t="shared" si="4"/>
        <v>7.0814831772709461E-2</v>
      </c>
    </row>
    <row r="38" spans="2:9" x14ac:dyDescent="0.25">
      <c r="B38" s="9">
        <v>16</v>
      </c>
      <c r="C38" s="11">
        <f t="shared" si="0"/>
        <v>-0.9354591409916635</v>
      </c>
      <c r="D38" s="11">
        <f t="shared" si="0"/>
        <v>-4.2284539440065376E-2</v>
      </c>
      <c r="E38" s="11">
        <f t="shared" si="0"/>
        <v>-0.99999810867885031</v>
      </c>
      <c r="F38" s="11">
        <f t="shared" si="1"/>
        <v>-9.7774178911057916E-3</v>
      </c>
      <c r="G38" s="4">
        <f t="shared" si="2"/>
        <v>1.8862965338646788E-6</v>
      </c>
      <c r="H38" s="4">
        <f t="shared" si="3"/>
        <v>1</v>
      </c>
      <c r="I38" s="4">
        <f t="shared" si="4"/>
        <v>7.0814831772709461E-2</v>
      </c>
    </row>
    <row r="39" spans="2:9" x14ac:dyDescent="0.25">
      <c r="B39" s="9">
        <v>17</v>
      </c>
      <c r="C39" s="11">
        <f t="shared" si="0"/>
        <v>-0.36120136982925244</v>
      </c>
      <c r="D39" s="11">
        <f t="shared" si="0"/>
        <v>0.99704415068710506</v>
      </c>
      <c r="E39" s="11">
        <f t="shared" si="0"/>
        <v>-0.32663512610472223</v>
      </c>
      <c r="F39" s="11">
        <f t="shared" si="1"/>
        <v>1.3092076547531304E-2</v>
      </c>
      <c r="G39" s="4">
        <f t="shared" si="2"/>
        <v>1.204963641928586E-6</v>
      </c>
      <c r="H39" s="4">
        <f t="shared" si="3"/>
        <v>1</v>
      </c>
      <c r="I39" s="4">
        <f t="shared" si="4"/>
        <v>4.5236417532178733E-2</v>
      </c>
    </row>
    <row r="40" spans="2:9" x14ac:dyDescent="0.25">
      <c r="B40" s="9">
        <v>18</v>
      </c>
      <c r="C40" s="11">
        <f t="shared" si="0"/>
        <v>0.45328216698369495</v>
      </c>
      <c r="D40" s="11">
        <f t="shared" si="0"/>
        <v>-0.19485557067537407</v>
      </c>
      <c r="E40" s="11">
        <f t="shared" si="0"/>
        <v>0.78781835802683953</v>
      </c>
      <c r="F40" s="11">
        <f t="shared" si="1"/>
        <v>2.0462449543351604E-2</v>
      </c>
      <c r="G40" s="4">
        <f t="shared" si="2"/>
        <v>1.7511521726785405E-6</v>
      </c>
      <c r="H40" s="4">
        <f t="shared" si="3"/>
        <v>1</v>
      </c>
      <c r="I40" s="4">
        <f t="shared" si="4"/>
        <v>6.5741278897743921E-2</v>
      </c>
    </row>
    <row r="41" spans="2:9" x14ac:dyDescent="0.25">
      <c r="B41" s="9">
        <v>19</v>
      </c>
      <c r="C41" s="11">
        <f t="shared" si="0"/>
        <v>0.96629936198607003</v>
      </c>
      <c r="D41" s="11">
        <f t="shared" si="0"/>
        <v>-0.95069909018530052</v>
      </c>
      <c r="E41" s="11">
        <f t="shared" si="0"/>
        <v>0.83839607710427266</v>
      </c>
      <c r="F41" s="11">
        <f t="shared" si="1"/>
        <v>1.8539963489050421E-2</v>
      </c>
      <c r="G41" s="4">
        <f t="shared" si="2"/>
        <v>3.4432893998783345E-6</v>
      </c>
      <c r="H41" s="4">
        <f t="shared" si="3"/>
        <v>1</v>
      </c>
      <c r="I41" s="4">
        <f t="shared" si="4"/>
        <v>0.12926703475278217</v>
      </c>
    </row>
    <row r="42" spans="2:9" x14ac:dyDescent="0.25">
      <c r="B42" s="9">
        <v>20</v>
      </c>
      <c r="C42" s="11">
        <f t="shared" ref="C42:E61" si="5">SIN(D$12*($B42+D$13))</f>
        <v>0.83665563853605607</v>
      </c>
      <c r="D42" s="11">
        <f t="shared" si="5"/>
        <v>0.42097282614276466</v>
      </c>
      <c r="E42" s="11">
        <f t="shared" si="5"/>
        <v>-0.24320249656381218</v>
      </c>
      <c r="F42" s="11">
        <f t="shared" si="1"/>
        <v>2.0144259681150085E-2</v>
      </c>
      <c r="G42" s="4">
        <f t="shared" si="2"/>
        <v>6.3241368913979753E-6</v>
      </c>
      <c r="H42" s="4">
        <f t="shared" si="3"/>
        <v>1</v>
      </c>
      <c r="I42" s="4">
        <f t="shared" si="4"/>
        <v>0.23741902825553368</v>
      </c>
    </row>
    <row r="43" spans="2:9" x14ac:dyDescent="0.25">
      <c r="B43" s="9">
        <v>21</v>
      </c>
      <c r="C43" s="11">
        <f t="shared" si="5"/>
        <v>0.15057371152061022</v>
      </c>
      <c r="D43" s="11">
        <f t="shared" si="5"/>
        <v>0.85057359195304372</v>
      </c>
      <c r="E43" s="11">
        <f t="shared" si="5"/>
        <v>-0.99637861160459429</v>
      </c>
      <c r="F43" s="11">
        <f t="shared" si="1"/>
        <v>1.0047686918690598E-2</v>
      </c>
      <c r="G43" s="4">
        <f t="shared" si="2"/>
        <v>7.276385655300183E-6</v>
      </c>
      <c r="H43" s="4">
        <f t="shared" si="3"/>
        <v>0</v>
      </c>
      <c r="I43" s="4">
        <f t="shared" si="4"/>
        <v>0.27316809252558605</v>
      </c>
    </row>
    <row r="44" spans="2:9" x14ac:dyDescent="0.25">
      <c r="B44" s="9">
        <v>22</v>
      </c>
      <c r="C44" s="11">
        <f t="shared" si="5"/>
        <v>-0.63565092855813521</v>
      </c>
      <c r="D44" s="11">
        <f t="shared" si="5"/>
        <v>-0.62327591885739186</v>
      </c>
      <c r="E44" s="11">
        <f t="shared" si="5"/>
        <v>-0.40403764532306502</v>
      </c>
      <c r="F44" s="11">
        <f t="shared" si="1"/>
        <v>-6.6296449273859203E-3</v>
      </c>
      <c r="G44" s="4">
        <f t="shared" si="2"/>
        <v>2.6511443569615267E-6</v>
      </c>
      <c r="H44" s="4">
        <f t="shared" si="3"/>
        <v>1</v>
      </c>
      <c r="I44" s="4">
        <f t="shared" si="4"/>
        <v>0.27316809252558605</v>
      </c>
    </row>
    <row r="45" spans="2:9" x14ac:dyDescent="0.25">
      <c r="B45" s="9">
        <v>23</v>
      </c>
      <c r="C45" s="11">
        <f t="shared" si="5"/>
        <v>-0.99912044156873903</v>
      </c>
      <c r="D45" s="11">
        <f t="shared" si="5"/>
        <v>-0.70233169120242844</v>
      </c>
      <c r="E45" s="11">
        <f t="shared" si="5"/>
        <v>0.73391875965594855</v>
      </c>
      <c r="F45" s="11">
        <f t="shared" si="1"/>
        <v>3.2466626884780983E-4</v>
      </c>
      <c r="G45" s="4">
        <f t="shared" si="2"/>
        <v>2.3318363716554637E-9</v>
      </c>
      <c r="H45" s="4">
        <f t="shared" si="3"/>
        <v>1</v>
      </c>
      <c r="I45" s="4">
        <f t="shared" si="4"/>
        <v>2.4026729893235704E-4</v>
      </c>
    </row>
    <row r="46" spans="2:9" x14ac:dyDescent="0.25">
      <c r="B46" s="9">
        <v>24</v>
      </c>
      <c r="C46" s="11">
        <f t="shared" si="5"/>
        <v>-0.6981005780124373</v>
      </c>
      <c r="D46" s="11">
        <f t="shared" si="5"/>
        <v>0.79032069262646598</v>
      </c>
      <c r="E46" s="11">
        <f t="shared" si="5"/>
        <v>0.88078581775540021</v>
      </c>
      <c r="F46" s="11">
        <f t="shared" si="1"/>
        <v>1.9730059323694288E-2</v>
      </c>
      <c r="G46" s="4">
        <f t="shared" si="2"/>
        <v>7.0398005277235993E-10</v>
      </c>
      <c r="H46" s="4">
        <f t="shared" si="3"/>
        <v>1</v>
      </c>
      <c r="I46" s="4">
        <f t="shared" si="4"/>
        <v>7.2536558670191527E-5</v>
      </c>
    </row>
    <row r="47" spans="2:9" x14ac:dyDescent="0.25">
      <c r="B47" s="9">
        <v>25</v>
      </c>
      <c r="C47" s="11">
        <f t="shared" si="5"/>
        <v>6.7208072525474921E-2</v>
      </c>
      <c r="D47" s="11">
        <f t="shared" si="5"/>
        <v>0.51435933717297722</v>
      </c>
      <c r="E47" s="11">
        <f t="shared" si="5"/>
        <v>-0.16176683766930083</v>
      </c>
      <c r="F47" s="11">
        <f t="shared" si="1"/>
        <v>1.4198005720291514E-2</v>
      </c>
      <c r="G47" s="4">
        <f t="shared" si="2"/>
        <v>7.5129319521557233E-10</v>
      </c>
      <c r="H47" s="4">
        <f t="shared" si="3"/>
        <v>0</v>
      </c>
      <c r="I47" s="4">
        <f t="shared" si="4"/>
        <v>7.7411600966046127E-5</v>
      </c>
    </row>
    <row r="48" spans="2:9" x14ac:dyDescent="0.25">
      <c r="B48" s="9">
        <v>26</v>
      </c>
      <c r="C48" s="11">
        <f t="shared" si="5"/>
        <v>0.78781835802683953</v>
      </c>
      <c r="D48" s="11">
        <f t="shared" si="5"/>
        <v>-0.91265753174441522</v>
      </c>
      <c r="E48" s="11">
        <f t="shared" si="5"/>
        <v>-0.98586835339619883</v>
      </c>
      <c r="F48" s="11">
        <f t="shared" si="1"/>
        <v>-1.107075271137745E-3</v>
      </c>
      <c r="G48" s="4">
        <f t="shared" si="2"/>
        <v>1.3431757666670423E-9</v>
      </c>
      <c r="H48" s="4">
        <f t="shared" si="3"/>
        <v>1</v>
      </c>
      <c r="I48" s="4">
        <f t="shared" si="4"/>
        <v>7.7411600966046127E-5</v>
      </c>
    </row>
    <row r="49" spans="2:9" x14ac:dyDescent="0.25">
      <c r="B49" s="9">
        <v>27</v>
      </c>
      <c r="C49" s="11">
        <f t="shared" si="5"/>
        <v>0.98447086247103266</v>
      </c>
      <c r="D49" s="11">
        <f t="shared" si="5"/>
        <v>-0.29729000536213734</v>
      </c>
      <c r="E49" s="11">
        <f t="shared" si="5"/>
        <v>-0.47864591858841499</v>
      </c>
      <c r="F49" s="11">
        <f t="shared" si="1"/>
        <v>1.2085349385204804E-2</v>
      </c>
      <c r="G49" s="4">
        <f t="shared" si="2"/>
        <v>2.6654931721279361E-9</v>
      </c>
      <c r="H49" s="4">
        <f t="shared" si="3"/>
        <v>1</v>
      </c>
      <c r="I49" s="4">
        <f t="shared" si="4"/>
        <v>1.53621066534353E-4</v>
      </c>
    </row>
    <row r="50" spans="2:9" x14ac:dyDescent="0.25">
      <c r="B50" s="9">
        <v>28</v>
      </c>
      <c r="C50" s="11">
        <f t="shared" si="5"/>
        <v>0.52637704961985121</v>
      </c>
      <c r="D50" s="11">
        <f t="shared" si="5"/>
        <v>0.98336591969214404</v>
      </c>
      <c r="E50" s="11">
        <f t="shared" si="5"/>
        <v>0.67494352155759096</v>
      </c>
      <c r="F50" s="11">
        <f t="shared" si="1"/>
        <v>3.1846864908695857E-2</v>
      </c>
      <c r="G50" s="4">
        <f t="shared" si="2"/>
        <v>4.0685476038544975E-9</v>
      </c>
      <c r="H50" s="4">
        <f t="shared" si="3"/>
        <v>1</v>
      </c>
      <c r="I50" s="4">
        <f t="shared" si="4"/>
        <v>2.344836702961606E-4</v>
      </c>
    </row>
    <row r="51" spans="2:9" x14ac:dyDescent="0.25">
      <c r="B51" s="9">
        <v>29</v>
      </c>
      <c r="C51" s="11">
        <f t="shared" si="5"/>
        <v>-0.28179663647647979</v>
      </c>
      <c r="D51" s="11">
        <f t="shared" si="5"/>
        <v>6.3403168636949434E-2</v>
      </c>
      <c r="E51" s="11">
        <f t="shared" si="5"/>
        <v>0.91708421460427592</v>
      </c>
      <c r="F51" s="11">
        <f t="shared" si="1"/>
        <v>1.6986907467647458E-2</v>
      </c>
      <c r="G51" s="4">
        <f t="shared" si="2"/>
        <v>2.9220445737438586E-9</v>
      </c>
      <c r="H51" s="4">
        <f t="shared" si="3"/>
        <v>0</v>
      </c>
      <c r="I51" s="4">
        <f t="shared" si="4"/>
        <v>1.684069606980427E-4</v>
      </c>
    </row>
    <row r="52" spans="2:9" x14ac:dyDescent="0.25">
      <c r="B52" s="9">
        <v>30</v>
      </c>
      <c r="C52" s="11">
        <f t="shared" si="5"/>
        <v>-0.90255460821018541</v>
      </c>
      <c r="D52" s="11">
        <f t="shared" si="5"/>
        <v>-0.99844592831751133</v>
      </c>
      <c r="E52" s="11">
        <f t="shared" si="5"/>
        <v>-7.9212430715750237E-2</v>
      </c>
      <c r="F52" s="11">
        <f t="shared" si="1"/>
        <v>-9.8021296724344707E-3</v>
      </c>
      <c r="G52" s="4">
        <f t="shared" si="2"/>
        <v>2.8473977831577207E-10</v>
      </c>
      <c r="H52" s="4">
        <f t="shared" si="3"/>
        <v>0</v>
      </c>
      <c r="I52" s="4">
        <f t="shared" si="4"/>
        <v>1.684069606980427E-4</v>
      </c>
    </row>
    <row r="53" spans="2:9" x14ac:dyDescent="0.25">
      <c r="B53" s="9">
        <v>31</v>
      </c>
      <c r="C53" s="11">
        <f t="shared" si="5"/>
        <v>-0.92304666206765051</v>
      </c>
      <c r="D53" s="11">
        <f t="shared" si="5"/>
        <v>0.17407034466970864</v>
      </c>
      <c r="E53" s="11">
        <f t="shared" si="5"/>
        <v>-0.96854002095995317</v>
      </c>
      <c r="F53" s="11">
        <f t="shared" si="1"/>
        <v>-7.1751633835789499E-3</v>
      </c>
      <c r="G53" s="4">
        <f t="shared" si="2"/>
        <v>2.1911676383515887E-11</v>
      </c>
      <c r="H53" s="4">
        <f t="shared" si="3"/>
        <v>1</v>
      </c>
      <c r="I53" s="4">
        <f t="shared" si="4"/>
        <v>1.684069606980427E-4</v>
      </c>
    </row>
    <row r="54" spans="2:9" x14ac:dyDescent="0.25">
      <c r="B54" s="9">
        <v>32</v>
      </c>
      <c r="C54" s="11">
        <f t="shared" si="5"/>
        <v>-0.32964405868393676</v>
      </c>
      <c r="D54" s="11">
        <f t="shared" si="5"/>
        <v>0.95704449120526014</v>
      </c>
      <c r="E54" s="11">
        <f t="shared" si="5"/>
        <v>-0.54994396956034775</v>
      </c>
      <c r="F54" s="11">
        <f t="shared" si="1"/>
        <v>1.0774564629609757E-2</v>
      </c>
      <c r="G54" s="4">
        <f t="shared" si="2"/>
        <v>1.4688622447884745E-11</v>
      </c>
      <c r="H54" s="4">
        <f t="shared" si="3"/>
        <v>1</v>
      </c>
      <c r="I54" s="4">
        <f t="shared" si="4"/>
        <v>1.1289260666291367E-4</v>
      </c>
    </row>
    <row r="55" spans="2:9" x14ac:dyDescent="0.25">
      <c r="B55" s="9">
        <v>33</v>
      </c>
      <c r="C55" s="11">
        <f t="shared" si="5"/>
        <v>0.48299635220569354</v>
      </c>
      <c r="D55" s="11">
        <f t="shared" si="5"/>
        <v>-0.40169681023133308</v>
      </c>
      <c r="E55" s="11">
        <f t="shared" si="5"/>
        <v>0.61130050503453048</v>
      </c>
      <c r="F55" s="11">
        <f t="shared" si="1"/>
        <v>1.6926000470088909E-2</v>
      </c>
      <c r="G55" s="4">
        <f t="shared" ref="G55:G86" si="6">G54*(1+C55)</f>
        <v>2.1783173509139739E-11</v>
      </c>
      <c r="H55" s="4">
        <f t="shared" si="3"/>
        <v>1</v>
      </c>
      <c r="I55" s="4">
        <f t="shared" ref="I55:I86" si="7">I54*(1+H54*C55)</f>
        <v>1.6741932387209316E-4</v>
      </c>
    </row>
    <row r="56" spans="2:9" x14ac:dyDescent="0.25">
      <c r="B56" s="9">
        <v>34</v>
      </c>
      <c r="C56" s="11">
        <f t="shared" si="5"/>
        <v>0.97440827891244874</v>
      </c>
      <c r="D56" s="11">
        <f t="shared" si="5"/>
        <v>-0.86150366109695475</v>
      </c>
      <c r="E56" s="11">
        <f t="shared" si="5"/>
        <v>0.94704023498187129</v>
      </c>
      <c r="F56" s="11">
        <f t="shared" si="1"/>
        <v>2.0599448527973654E-2</v>
      </c>
      <c r="G56" s="4">
        <f t="shared" si="6"/>
        <v>4.300887811743184E-11</v>
      </c>
      <c r="H56" s="4">
        <f t="shared" si="3"/>
        <v>1</v>
      </c>
      <c r="I56" s="4">
        <f t="shared" si="7"/>
        <v>3.3055409910298525E-4</v>
      </c>
    </row>
    <row r="57" spans="2:9" x14ac:dyDescent="0.25">
      <c r="B57" s="9">
        <v>35</v>
      </c>
      <c r="C57" s="11">
        <f t="shared" si="5"/>
        <v>0.8177662545264418</v>
      </c>
      <c r="D57" s="11">
        <f t="shared" si="5"/>
        <v>0.60659954489618251</v>
      </c>
      <c r="E57" s="11">
        <f t="shared" si="5"/>
        <v>3.8897940377477526E-3</v>
      </c>
      <c r="F57" s="11">
        <f t="shared" si="1"/>
        <v>2.4282555934603725E-2</v>
      </c>
      <c r="G57" s="4">
        <f t="shared" si="6"/>
        <v>7.8180087286908319E-11</v>
      </c>
      <c r="H57" s="4">
        <f t="shared" si="3"/>
        <v>1</v>
      </c>
      <c r="I57" s="4">
        <f t="shared" si="7"/>
        <v>6.0087008664479582E-4</v>
      </c>
    </row>
    <row r="58" spans="2:9" x14ac:dyDescent="0.25">
      <c r="B58" s="9">
        <v>36</v>
      </c>
      <c r="C58" s="11">
        <f t="shared" si="5"/>
        <v>0.11724887133531664</v>
      </c>
      <c r="D58" s="11">
        <f t="shared" si="5"/>
        <v>0.71722812146962789</v>
      </c>
      <c r="E58" s="11">
        <f t="shared" si="5"/>
        <v>-0.94451345368048845</v>
      </c>
      <c r="F58" s="11">
        <f t="shared" si="1"/>
        <v>8.8996353912445605E-3</v>
      </c>
      <c r="G58" s="4">
        <f t="shared" si="6"/>
        <v>8.7346614282194848E-11</v>
      </c>
      <c r="H58" s="4">
        <f t="shared" si="3"/>
        <v>0</v>
      </c>
      <c r="I58" s="4">
        <f t="shared" si="7"/>
        <v>6.71321426123052E-4</v>
      </c>
    </row>
    <row r="59" spans="2:9" x14ac:dyDescent="0.25">
      <c r="B59" s="9">
        <v>37</v>
      </c>
      <c r="C59" s="11">
        <f t="shared" si="5"/>
        <v>-0.66124772855009761</v>
      </c>
      <c r="D59" s="11">
        <f t="shared" si="5"/>
        <v>-0.77718733239383808</v>
      </c>
      <c r="E59" s="11">
        <f t="shared" si="5"/>
        <v>-0.61743871475346179</v>
      </c>
      <c r="F59" s="11">
        <f t="shared" si="1"/>
        <v>-1.0558737756973973E-2</v>
      </c>
      <c r="G59" s="4">
        <f t="shared" si="6"/>
        <v>2.9588863991551993E-11</v>
      </c>
      <c r="H59" s="4">
        <f t="shared" si="3"/>
        <v>1</v>
      </c>
      <c r="I59" s="4">
        <f t="shared" si="7"/>
        <v>6.71321426123052E-4</v>
      </c>
    </row>
    <row r="60" spans="2:9" x14ac:dyDescent="0.25">
      <c r="B60" s="9">
        <v>38</v>
      </c>
      <c r="C60" s="11">
        <f t="shared" si="5"/>
        <v>-0.99996542629370211</v>
      </c>
      <c r="D60" s="11">
        <f t="shared" si="5"/>
        <v>-0.53237944705817319</v>
      </c>
      <c r="E60" s="11">
        <f t="shared" si="5"/>
        <v>0.5434298528393291</v>
      </c>
      <c r="F60" s="11">
        <f t="shared" si="1"/>
        <v>1.1084979487453739E-4</v>
      </c>
      <c r="G60" s="4">
        <f t="shared" si="6"/>
        <v>1.0229966933321688E-15</v>
      </c>
      <c r="H60" s="4">
        <f t="shared" si="3"/>
        <v>1</v>
      </c>
      <c r="I60" s="4">
        <f t="shared" si="7"/>
        <v>2.3210069818259899E-8</v>
      </c>
    </row>
    <row r="61" spans="2:9" x14ac:dyDescent="0.25">
      <c r="B61" s="9">
        <v>39</v>
      </c>
      <c r="C61" s="11">
        <f t="shared" si="5"/>
        <v>-0.67363176980510797</v>
      </c>
      <c r="D61" s="11">
        <f t="shared" si="5"/>
        <v>0.90381013100468599</v>
      </c>
      <c r="E61" s="11">
        <f t="shared" si="5"/>
        <v>0.97044670886411555</v>
      </c>
      <c r="F61" s="11">
        <f t="shared" si="1"/>
        <v>2.2006250700636935E-2</v>
      </c>
      <c r="G61" s="4">
        <f t="shared" si="6"/>
        <v>3.3387362029804667E-16</v>
      </c>
      <c r="H61" s="4">
        <f t="shared" si="3"/>
        <v>1</v>
      </c>
      <c r="I61" s="4">
        <f t="shared" si="7"/>
        <v>7.5750294092853632E-9</v>
      </c>
    </row>
    <row r="62" spans="2:9" x14ac:dyDescent="0.25">
      <c r="B62" s="9">
        <v>40</v>
      </c>
      <c r="C62" s="11">
        <f t="shared" ref="C62:E81" si="8">SIN(D$12*($B62+D$13))</f>
        <v>0.10071709699250053</v>
      </c>
      <c r="D62" s="11">
        <f t="shared" si="8"/>
        <v>0.31741440880766936</v>
      </c>
      <c r="E62" s="11">
        <f t="shared" si="8"/>
        <v>8.6965117730474273E-2</v>
      </c>
      <c r="F62" s="11">
        <f t="shared" si="1"/>
        <v>1.5050966235306443E-2</v>
      </c>
      <c r="G62" s="4">
        <f t="shared" si="6"/>
        <v>3.6750040209684236E-16</v>
      </c>
      <c r="H62" s="4">
        <f t="shared" si="3"/>
        <v>0</v>
      </c>
      <c r="I62" s="4">
        <f t="shared" si="7"/>
        <v>8.3379643810214015E-9</v>
      </c>
    </row>
    <row r="63" spans="2:9" x14ac:dyDescent="0.25">
      <c r="B63" s="9">
        <v>41</v>
      </c>
      <c r="C63" s="11">
        <f t="shared" si="8"/>
        <v>0.80808160614340774</v>
      </c>
      <c r="D63" s="11">
        <f t="shared" si="8"/>
        <v>-0.97930497023021346</v>
      </c>
      <c r="E63" s="11">
        <f t="shared" si="8"/>
        <v>-0.9139548146348383</v>
      </c>
      <c r="F63" s="11">
        <f t="shared" si="1"/>
        <v>-8.5178178721644071E-4</v>
      </c>
      <c r="G63" s="4">
        <f t="shared" si="6"/>
        <v>6.6447071728160691E-16</v>
      </c>
      <c r="H63" s="4">
        <f t="shared" si="3"/>
        <v>1</v>
      </c>
      <c r="I63" s="4">
        <f t="shared" si="7"/>
        <v>8.3379643810214015E-9</v>
      </c>
    </row>
    <row r="64" spans="2:9" x14ac:dyDescent="0.25">
      <c r="B64" s="9">
        <v>42</v>
      </c>
      <c r="C64" s="11">
        <f t="shared" si="8"/>
        <v>0.97801176770122067</v>
      </c>
      <c r="D64" s="11">
        <f t="shared" si="8"/>
        <v>-8.4493441048175466E-2</v>
      </c>
      <c r="E64" s="11">
        <f t="shared" si="8"/>
        <v>-0.68066337360712792</v>
      </c>
      <c r="F64" s="11">
        <f t="shared" si="1"/>
        <v>1.2128549530459174E-2</v>
      </c>
      <c r="G64" s="4">
        <f t="shared" si="6"/>
        <v>1.3143308980758894E-15</v>
      </c>
      <c r="H64" s="4">
        <f t="shared" si="3"/>
        <v>1</v>
      </c>
      <c r="I64" s="4">
        <f t="shared" si="7"/>
        <v>1.6492591664333959E-8</v>
      </c>
    </row>
    <row r="65" spans="2:9" x14ac:dyDescent="0.25">
      <c r="B65" s="9">
        <v>43</v>
      </c>
      <c r="C65" s="11">
        <f t="shared" si="8"/>
        <v>0.49749139020841093</v>
      </c>
      <c r="D65" s="11">
        <f t="shared" si="8"/>
        <v>0.99940115543965269</v>
      </c>
      <c r="E65" s="11">
        <f t="shared" si="8"/>
        <v>0.47180094523252247</v>
      </c>
      <c r="F65" s="11">
        <f t="shared" si="1"/>
        <v>2.9686934908805862E-2</v>
      </c>
      <c r="G65" s="4">
        <f t="shared" si="6"/>
        <v>1.9681992037535332E-15</v>
      </c>
      <c r="H65" s="4">
        <f t="shared" si="3"/>
        <v>1</v>
      </c>
      <c r="I65" s="4">
        <f t="shared" si="7"/>
        <v>2.469751401956311E-8</v>
      </c>
    </row>
    <row r="66" spans="2:9" x14ac:dyDescent="0.25">
      <c r="B66" s="9">
        <v>44</v>
      </c>
      <c r="C66" s="11">
        <f t="shared" si="8"/>
        <v>-0.31389774942076276</v>
      </c>
      <c r="D66" s="11">
        <f t="shared" si="8"/>
        <v>-0.1532072664752821</v>
      </c>
      <c r="E66" s="11">
        <f t="shared" si="8"/>
        <v>0.9871417616195779</v>
      </c>
      <c r="F66" s="11">
        <f t="shared" si="1"/>
        <v>1.5200367457235332E-2</v>
      </c>
      <c r="G66" s="4">
        <f t="shared" si="6"/>
        <v>1.3503859032835619E-15</v>
      </c>
      <c r="H66" s="4">
        <f t="shared" si="3"/>
        <v>0</v>
      </c>
      <c r="I66" s="4">
        <f t="shared" si="7"/>
        <v>1.6945019952534514E-8</v>
      </c>
    </row>
    <row r="67" spans="2:9" x14ac:dyDescent="0.25">
      <c r="B67" s="9">
        <v>45</v>
      </c>
      <c r="C67" s="11">
        <f t="shared" si="8"/>
        <v>-0.91652154791563378</v>
      </c>
      <c r="D67" s="11">
        <f t="shared" si="8"/>
        <v>-0.96296185832587999</v>
      </c>
      <c r="E67" s="11">
        <f t="shared" si="8"/>
        <v>0.16943900754425492</v>
      </c>
      <c r="F67" s="11">
        <f t="shared" si="1"/>
        <v>-7.1004439869725901E-3</v>
      </c>
      <c r="G67" s="4">
        <f t="shared" si="6"/>
        <v>1.1272812492266042E-16</v>
      </c>
      <c r="H67" s="4">
        <f t="shared" si="3"/>
        <v>0</v>
      </c>
      <c r="I67" s="4">
        <f t="shared" si="7"/>
        <v>1.6945019952534514E-8</v>
      </c>
    </row>
    <row r="68" spans="2:9" x14ac:dyDescent="0.25">
      <c r="B68" s="9">
        <v>46</v>
      </c>
      <c r="C68" s="11">
        <f t="shared" si="8"/>
        <v>-0.90959037521167319</v>
      </c>
      <c r="D68" s="11">
        <f t="shared" si="8"/>
        <v>0.38224113720508313</v>
      </c>
      <c r="E68" s="11">
        <f t="shared" si="8"/>
        <v>-0.87707544144084404</v>
      </c>
      <c r="F68" s="11">
        <f t="shared" si="1"/>
        <v>-4.0442467944743401E-3</v>
      </c>
      <c r="G68" s="4">
        <f t="shared" si="6"/>
        <v>1.0191707477349361E-17</v>
      </c>
      <c r="H68" s="4">
        <f t="shared" si="3"/>
        <v>1</v>
      </c>
      <c r="I68" s="4">
        <f t="shared" si="7"/>
        <v>1.6945019952534514E-8</v>
      </c>
    </row>
    <row r="69" spans="2:9" x14ac:dyDescent="0.25">
      <c r="B69" s="9">
        <v>47</v>
      </c>
      <c r="C69" s="11">
        <f t="shared" si="8"/>
        <v>-0.29771397647804265</v>
      </c>
      <c r="D69" s="11">
        <f t="shared" si="8"/>
        <v>0.87204842655358139</v>
      </c>
      <c r="E69" s="11">
        <f t="shared" si="8"/>
        <v>-0.73918069664922281</v>
      </c>
      <c r="F69" s="11">
        <f t="shared" si="1"/>
        <v>8.3515375342631589E-3</v>
      </c>
      <c r="G69" s="4">
        <f t="shared" si="6"/>
        <v>7.1574937171666818E-18</v>
      </c>
      <c r="H69" s="4">
        <f t="shared" si="3"/>
        <v>1</v>
      </c>
      <c r="I69" s="4">
        <f t="shared" si="7"/>
        <v>1.190025068096569E-8</v>
      </c>
    </row>
    <row r="70" spans="2:9" x14ac:dyDescent="0.25">
      <c r="B70" s="9">
        <v>48</v>
      </c>
      <c r="C70" s="11">
        <f t="shared" si="8"/>
        <v>0.51216435114669434</v>
      </c>
      <c r="D70" s="11">
        <f t="shared" si="8"/>
        <v>-0.58965187198186608</v>
      </c>
      <c r="E70" s="11">
        <f t="shared" si="8"/>
        <v>0.39690915383977932</v>
      </c>
      <c r="F70" s="11">
        <f t="shared" si="1"/>
        <v>1.3194216330046075E-2</v>
      </c>
      <c r="G70" s="4">
        <f t="shared" si="6"/>
        <v>1.0823306842655896E-17</v>
      </c>
      <c r="H70" s="4">
        <f t="shared" si="3"/>
        <v>1</v>
      </c>
      <c r="I70" s="4">
        <f t="shared" si="7"/>
        <v>1.799513484946549E-8</v>
      </c>
    </row>
    <row r="71" spans="2:9" x14ac:dyDescent="0.25">
      <c r="B71" s="9">
        <v>49</v>
      </c>
      <c r="C71" s="11">
        <f t="shared" si="8"/>
        <v>0.98141530670115218</v>
      </c>
      <c r="D71" s="11">
        <f t="shared" si="8"/>
        <v>-0.73180377464404678</v>
      </c>
      <c r="E71" s="11">
        <f t="shared" si="8"/>
        <v>0.99700993350301925</v>
      </c>
      <c r="F71" s="11">
        <f t="shared" si="1"/>
        <v>2.2466214655601245E-2</v>
      </c>
      <c r="G71" s="4">
        <f t="shared" si="6"/>
        <v>2.1445465847161709E-17</v>
      </c>
      <c r="H71" s="4">
        <f t="shared" si="3"/>
        <v>1</v>
      </c>
      <c r="I71" s="4">
        <f t="shared" si="7"/>
        <v>3.5655835636882255E-8</v>
      </c>
    </row>
    <row r="72" spans="2:9" x14ac:dyDescent="0.25">
      <c r="B72" s="9">
        <v>50</v>
      </c>
      <c r="C72" s="11">
        <f t="shared" si="8"/>
        <v>0.79795211672263511</v>
      </c>
      <c r="D72" s="11">
        <f t="shared" si="8"/>
        <v>0.76370637857757162</v>
      </c>
      <c r="E72" s="11">
        <f t="shared" si="8"/>
        <v>0.25074109006088785</v>
      </c>
      <c r="F72" s="11">
        <f t="shared" si="1"/>
        <v>2.8123995853610945E-2</v>
      </c>
      <c r="G72" s="4">
        <f t="shared" si="6"/>
        <v>3.8557920714007376E-17</v>
      </c>
      <c r="H72" s="4">
        <f t="shared" si="3"/>
        <v>1</v>
      </c>
      <c r="I72" s="4">
        <f t="shared" si="7"/>
        <v>6.4107485156846817E-8</v>
      </c>
    </row>
    <row r="73" spans="2:9" x14ac:dyDescent="0.25">
      <c r="B73" s="9">
        <v>51</v>
      </c>
      <c r="C73" s="11">
        <f t="shared" si="8"/>
        <v>8.3791442726331919E-2</v>
      </c>
      <c r="D73" s="11">
        <f t="shared" si="8"/>
        <v>0.55016145259948335</v>
      </c>
      <c r="E73" s="11">
        <f t="shared" si="8"/>
        <v>-0.83413038468720702</v>
      </c>
      <c r="F73" s="11">
        <f t="shared" si="1"/>
        <v>7.9982251063860817E-3</v>
      </c>
      <c r="G73" s="4">
        <f t="shared" si="6"/>
        <v>4.1788744519161577E-17</v>
      </c>
      <c r="H73" s="4">
        <f t="shared" si="3"/>
        <v>0</v>
      </c>
      <c r="I73" s="4">
        <f t="shared" si="7"/>
        <v>6.9479143827695925E-8</v>
      </c>
    </row>
    <row r="74" spans="2:9" x14ac:dyDescent="0.25">
      <c r="B74" s="9">
        <v>52</v>
      </c>
      <c r="C74" s="11">
        <f t="shared" si="8"/>
        <v>-0.68609677043575512</v>
      </c>
      <c r="D74" s="11">
        <f t="shared" si="8"/>
        <v>-0.89455850519684699</v>
      </c>
      <c r="E74" s="11">
        <f t="shared" si="8"/>
        <v>-0.79258598942867109</v>
      </c>
      <c r="F74" s="11">
        <f t="shared" si="1"/>
        <v>-1.3732412650612735E-2</v>
      </c>
      <c r="G74" s="4">
        <f t="shared" si="6"/>
        <v>1.3117621863999956E-17</v>
      </c>
      <c r="H74" s="4">
        <f t="shared" si="3"/>
        <v>0</v>
      </c>
      <c r="I74" s="4">
        <f t="shared" si="7"/>
        <v>6.9479143827695925E-8</v>
      </c>
    </row>
    <row r="75" spans="2:9" x14ac:dyDescent="0.25">
      <c r="B75" s="9">
        <v>53</v>
      </c>
      <c r="C75" s="11">
        <f t="shared" si="8"/>
        <v>-0.99967962111762432</v>
      </c>
      <c r="D75" s="11">
        <f t="shared" si="8"/>
        <v>-0.33739685006820597</v>
      </c>
      <c r="E75" s="11">
        <f t="shared" si="8"/>
        <v>0.31927241575788001</v>
      </c>
      <c r="F75" s="11">
        <f t="shared" si="1"/>
        <v>-1.7804055427950161E-4</v>
      </c>
      <c r="G75" s="4">
        <f t="shared" si="6"/>
        <v>4.2026090322151238E-21</v>
      </c>
      <c r="H75" s="4">
        <f t="shared" si="3"/>
        <v>1</v>
      </c>
      <c r="I75" s="4">
        <f t="shared" si="7"/>
        <v>6.9479143827695925E-8</v>
      </c>
    </row>
    <row r="76" spans="2:9" x14ac:dyDescent="0.25">
      <c r="B76" s="9">
        <v>54</v>
      </c>
      <c r="C76" s="11">
        <f t="shared" si="8"/>
        <v>-0.64840119925852069</v>
      </c>
      <c r="D76" s="11">
        <f t="shared" si="8"/>
        <v>0.97480603096853513</v>
      </c>
      <c r="E76" s="11">
        <f t="shared" si="8"/>
        <v>0.99998297815257742</v>
      </c>
      <c r="F76" s="11">
        <f t="shared" si="1"/>
        <v>2.3263878098625922E-2</v>
      </c>
      <c r="G76" s="4">
        <f t="shared" si="6"/>
        <v>1.4776322957121466E-21</v>
      </c>
      <c r="H76" s="4">
        <f t="shared" si="3"/>
        <v>1</v>
      </c>
      <c r="I76" s="4">
        <f t="shared" si="7"/>
        <v>2.4428783646362643E-8</v>
      </c>
    </row>
    <row r="77" spans="2:9" x14ac:dyDescent="0.25">
      <c r="B77" s="9">
        <v>55</v>
      </c>
      <c r="C77" s="11">
        <f t="shared" si="8"/>
        <v>0.13411222764565714</v>
      </c>
      <c r="D77" s="11">
        <f t="shared" si="8"/>
        <v>0.10554592414304993</v>
      </c>
      <c r="E77" s="11">
        <f t="shared" si="8"/>
        <v>0.33030909585407447</v>
      </c>
      <c r="F77" s="11">
        <f t="shared" si="1"/>
        <v>1.5699672476427815E-2</v>
      </c>
      <c r="G77" s="4">
        <f t="shared" si="6"/>
        <v>1.6758008545312692E-21</v>
      </c>
      <c r="H77" s="4">
        <f t="shared" si="3"/>
        <v>1</v>
      </c>
      <c r="I77" s="4">
        <f t="shared" si="7"/>
        <v>2.7704982239850137E-8</v>
      </c>
    </row>
    <row r="78" spans="2:9" x14ac:dyDescent="0.25">
      <c r="B78" s="9">
        <v>56</v>
      </c>
      <c r="C78" s="11">
        <f t="shared" si="8"/>
        <v>0.8274310521470023</v>
      </c>
      <c r="D78" s="11">
        <f t="shared" si="8"/>
        <v>-0.99990940483244006</v>
      </c>
      <c r="E78" s="11">
        <f t="shared" si="8"/>
        <v>-0.78541664405310441</v>
      </c>
      <c r="F78" s="11">
        <f t="shared" si="1"/>
        <v>4.2105003261457864E-4</v>
      </c>
      <c r="G78" s="4">
        <f t="shared" si="6"/>
        <v>3.0624105187849229E-21</v>
      </c>
      <c r="H78" s="4">
        <f t="shared" si="3"/>
        <v>1</v>
      </c>
      <c r="I78" s="4">
        <f t="shared" si="7"/>
        <v>5.0628944844283351E-8</v>
      </c>
    </row>
    <row r="79" spans="2:9" x14ac:dyDescent="0.25">
      <c r="B79" s="9">
        <v>57</v>
      </c>
      <c r="C79" s="11">
        <f t="shared" si="8"/>
        <v>0.97044670886411555</v>
      </c>
      <c r="D79" s="11">
        <f t="shared" si="8"/>
        <v>0.13227566701117627</v>
      </c>
      <c r="E79" s="11">
        <f t="shared" si="8"/>
        <v>-0.84050991130371666</v>
      </c>
      <c r="F79" s="11">
        <f t="shared" si="1"/>
        <v>1.2622124645715752E-2</v>
      </c>
      <c r="G79" s="4">
        <f t="shared" si="6"/>
        <v>6.0343167279306001E-21</v>
      </c>
      <c r="H79" s="4">
        <f t="shared" si="3"/>
        <v>1</v>
      </c>
      <c r="I79" s="4">
        <f t="shared" si="7"/>
        <v>9.9761637741680958E-8</v>
      </c>
    </row>
    <row r="80" spans="2:9" x14ac:dyDescent="0.25">
      <c r="B80" s="9">
        <v>58</v>
      </c>
      <c r="C80" s="11">
        <f t="shared" si="8"/>
        <v>0.46804315310667866</v>
      </c>
      <c r="D80" s="11">
        <f t="shared" si="8"/>
        <v>0.96844854503098676</v>
      </c>
      <c r="E80" s="11">
        <f t="shared" si="8"/>
        <v>0.23942765160227997</v>
      </c>
      <c r="F80" s="11">
        <f t="shared" si="1"/>
        <v>2.6759193497399456E-2</v>
      </c>
      <c r="G80" s="4">
        <f t="shared" si="6"/>
        <v>8.8586373561156143E-21</v>
      </c>
      <c r="H80" s="4">
        <f t="shared" si="3"/>
        <v>1</v>
      </c>
      <c r="I80" s="4">
        <f t="shared" si="7"/>
        <v>1.4645438922938354E-7</v>
      </c>
    </row>
    <row r="81" spans="2:9" x14ac:dyDescent="0.25">
      <c r="B81" s="9">
        <v>59</v>
      </c>
      <c r="C81" s="11">
        <f t="shared" si="8"/>
        <v>-0.34564389768760007</v>
      </c>
      <c r="D81" s="11">
        <f t="shared" si="8"/>
        <v>-0.36261450852739763</v>
      </c>
      <c r="E81" s="11">
        <f t="shared" si="8"/>
        <v>0.99604033456836372</v>
      </c>
      <c r="F81" s="11">
        <f t="shared" si="1"/>
        <v>1.2877819283533661E-2</v>
      </c>
      <c r="G81" s="4">
        <f t="shared" si="6"/>
        <v>5.7967034121468368E-21</v>
      </c>
      <c r="H81" s="4">
        <f t="shared" si="3"/>
        <v>0</v>
      </c>
      <c r="I81" s="4">
        <f t="shared" si="7"/>
        <v>9.5833323302682541E-8</v>
      </c>
    </row>
    <row r="82" spans="2:9" x14ac:dyDescent="0.25">
      <c r="B82" s="9">
        <v>60</v>
      </c>
      <c r="C82" s="11">
        <f t="shared" ref="C82:E101" si="9">SIN(D$12*($B82+D$13))</f>
        <v>-0.92945205847741597</v>
      </c>
      <c r="D82" s="11">
        <f t="shared" si="9"/>
        <v>-0.88220317222339251</v>
      </c>
      <c r="E82" s="11">
        <f t="shared" si="9"/>
        <v>0.40759274803563689</v>
      </c>
      <c r="F82" s="11">
        <f t="shared" si="1"/>
        <v>-4.0406248266517154E-3</v>
      </c>
      <c r="G82" s="4">
        <f t="shared" si="6"/>
        <v>4.0894549334389837E-22</v>
      </c>
      <c r="H82" s="4">
        <f t="shared" si="3"/>
        <v>0</v>
      </c>
      <c r="I82" s="4">
        <f t="shared" si="7"/>
        <v>9.5833323302682541E-8</v>
      </c>
    </row>
    <row r="83" spans="2:9" x14ac:dyDescent="0.25">
      <c r="B83" s="9">
        <v>61</v>
      </c>
      <c r="C83" s="11">
        <f t="shared" si="9"/>
        <v>-0.89510549718311194</v>
      </c>
      <c r="D83" s="11">
        <f t="shared" si="9"/>
        <v>0.5724404798859043</v>
      </c>
      <c r="E83" s="11">
        <f t="shared" si="9"/>
        <v>-0.73127111431603065</v>
      </c>
      <c r="F83" s="11">
        <f t="shared" si="1"/>
        <v>-5.3936131613238278E-4</v>
      </c>
      <c r="G83" s="4">
        <f t="shared" si="6"/>
        <v>4.2896134203515224E-23</v>
      </c>
      <c r="H83" s="4">
        <f t="shared" si="3"/>
        <v>1</v>
      </c>
      <c r="I83" s="4">
        <f t="shared" si="7"/>
        <v>9.5833323302682541E-8</v>
      </c>
    </row>
    <row r="84" spans="2:9" x14ac:dyDescent="0.25">
      <c r="B84" s="9">
        <v>62</v>
      </c>
      <c r="C84" s="11">
        <f t="shared" si="9"/>
        <v>-0.26544723067444009</v>
      </c>
      <c r="D84" s="11">
        <f t="shared" si="9"/>
        <v>0.74605213182952002</v>
      </c>
      <c r="E84" s="11">
        <f t="shared" si="9"/>
        <v>-0.88262102973014467</v>
      </c>
      <c r="F84" s="11">
        <f t="shared" si="1"/>
        <v>5.9798387142493527E-3</v>
      </c>
      <c r="G84" s="4">
        <f t="shared" si="6"/>
        <v>3.1509474172552977E-23</v>
      </c>
      <c r="H84" s="4">
        <f t="shared" si="3"/>
        <v>1</v>
      </c>
      <c r="I84" s="4">
        <f t="shared" si="7"/>
        <v>7.0394633025657179E-8</v>
      </c>
    </row>
    <row r="85" spans="2:9" x14ac:dyDescent="0.25">
      <c r="B85" s="9">
        <v>63</v>
      </c>
      <c r="C85" s="11">
        <f t="shared" si="9"/>
        <v>0.54075317978768467</v>
      </c>
      <c r="D85" s="11">
        <f t="shared" si="9"/>
        <v>-0.74988386047440014</v>
      </c>
      <c r="E85" s="11">
        <f t="shared" si="9"/>
        <v>0.15792705226828085</v>
      </c>
      <c r="F85" s="11">
        <f t="shared" si="1"/>
        <v>9.4879637158156536E-3</v>
      </c>
      <c r="G85" s="4">
        <f t="shared" si="6"/>
        <v>4.8548322524798927E-23</v>
      </c>
      <c r="H85" s="4">
        <f t="shared" si="3"/>
        <v>1</v>
      </c>
      <c r="I85" s="4">
        <f t="shared" si="7"/>
        <v>1.0846075467426847E-7</v>
      </c>
    </row>
    <row r="86" spans="2:9" x14ac:dyDescent="0.25">
      <c r="B86" s="9">
        <v>64</v>
      </c>
      <c r="C86" s="11">
        <f t="shared" si="9"/>
        <v>0.98731252160196603</v>
      </c>
      <c r="D86" s="11">
        <f t="shared" si="9"/>
        <v>-0.56769740087387666</v>
      </c>
      <c r="E86" s="11">
        <f t="shared" si="9"/>
        <v>0.98520926930835162</v>
      </c>
      <c r="F86" s="11">
        <f t="shared" si="1"/>
        <v>2.4048243900364412E-2</v>
      </c>
      <c r="G86" s="4">
        <f t="shared" si="6"/>
        <v>9.6480689256303685E-23</v>
      </c>
      <c r="H86" s="4">
        <f t="shared" si="3"/>
        <v>1</v>
      </c>
      <c r="I86" s="4">
        <f t="shared" si="7"/>
        <v>2.1554541586657269E-7</v>
      </c>
    </row>
    <row r="87" spans="2:9" x14ac:dyDescent="0.25">
      <c r="B87" s="9">
        <v>65</v>
      </c>
      <c r="C87" s="11">
        <f t="shared" si="9"/>
        <v>0.77723563152622654</v>
      </c>
      <c r="D87" s="11">
        <f t="shared" si="9"/>
        <v>0.88490679206946576</v>
      </c>
      <c r="E87" s="11">
        <f t="shared" si="9"/>
        <v>0.48205756786371723</v>
      </c>
      <c r="F87" s="11">
        <f t="shared" ref="F87:F150" si="10">$C$8*(C87+D87+E87)+$C$9</f>
        <v>3.14419999145941E-2</v>
      </c>
      <c r="G87" s="4">
        <f t="shared" ref="G87:G118" si="11">G86*(1+C87)</f>
        <v>1.714689187005125E-22</v>
      </c>
      <c r="H87" s="4">
        <f t="shared" ref="H87:H150" si="12">IF(F88&gt;0,1,0)</f>
        <v>1</v>
      </c>
      <c r="I87" s="4">
        <f t="shared" ref="I87:I118" si="13">I86*(1+H86*C87)</f>
        <v>3.8307499329021144E-7</v>
      </c>
    </row>
    <row r="88" spans="2:9" x14ac:dyDescent="0.25">
      <c r="B88" s="9">
        <v>66</v>
      </c>
      <c r="C88" s="11">
        <f t="shared" si="9"/>
        <v>5.0239260324128787E-2</v>
      </c>
      <c r="D88" s="11">
        <f t="shared" si="9"/>
        <v>0.35722839208561702</v>
      </c>
      <c r="E88" s="11">
        <f t="shared" si="9"/>
        <v>-0.67206825545290028</v>
      </c>
      <c r="F88" s="11">
        <f t="shared" si="10"/>
        <v>7.3539939695684555E-3</v>
      </c>
      <c r="G88" s="4">
        <f t="shared" si="11"/>
        <v>1.8008339034460443E-22</v>
      </c>
      <c r="H88" s="4">
        <f t="shared" si="12"/>
        <v>0</v>
      </c>
      <c r="I88" s="4">
        <f t="shared" si="13"/>
        <v>4.0232039760178226E-7</v>
      </c>
    </row>
    <row r="89" spans="2:9" x14ac:dyDescent="0.25">
      <c r="B89" s="9">
        <v>67</v>
      </c>
      <c r="C89" s="11">
        <f t="shared" si="9"/>
        <v>-0.71016995419798157</v>
      </c>
      <c r="D89" s="11">
        <f t="shared" si="9"/>
        <v>-0.96987111403771831</v>
      </c>
      <c r="E89" s="11">
        <f t="shared" si="9"/>
        <v>-0.91862811238441588</v>
      </c>
      <c r="F89" s="11">
        <f t="shared" si="10"/>
        <v>-1.5986691806201159E-2</v>
      </c>
      <c r="G89" s="4">
        <f t="shared" si="11"/>
        <v>5.2193577271759469E-23</v>
      </c>
      <c r="H89" s="4">
        <f t="shared" si="12"/>
        <v>0</v>
      </c>
      <c r="I89" s="4">
        <f t="shared" si="13"/>
        <v>4.0232039760178226E-7</v>
      </c>
    </row>
    <row r="90" spans="2:9" x14ac:dyDescent="0.25">
      <c r="B90" s="9">
        <v>68</v>
      </c>
      <c r="C90" s="11">
        <f t="shared" si="9"/>
        <v>-0.99826334923728643</v>
      </c>
      <c r="D90" s="11">
        <f t="shared" si="9"/>
        <v>-0.12655120229198324</v>
      </c>
      <c r="E90" s="11">
        <f t="shared" si="9"/>
        <v>7.5334260085975865E-2</v>
      </c>
      <c r="F90" s="11">
        <f t="shared" si="10"/>
        <v>-4.9480291443293641E-4</v>
      </c>
      <c r="G90" s="4">
        <f t="shared" si="11"/>
        <v>9.0642015777750486E-26</v>
      </c>
      <c r="H90" s="4">
        <f t="shared" si="12"/>
        <v>1</v>
      </c>
      <c r="I90" s="4">
        <f t="shared" si="13"/>
        <v>4.0232039760178226E-7</v>
      </c>
    </row>
    <row r="91" spans="2:9" x14ac:dyDescent="0.25">
      <c r="B91" s="9">
        <v>69</v>
      </c>
      <c r="C91" s="11">
        <f t="shared" si="9"/>
        <v>-0.62243739783347474</v>
      </c>
      <c r="D91" s="11">
        <f t="shared" si="9"/>
        <v>0.99997044918358913</v>
      </c>
      <c r="E91" s="11">
        <f t="shared" si="9"/>
        <v>0.96756468791814976</v>
      </c>
      <c r="F91" s="11">
        <f t="shared" si="10"/>
        <v>2.3450977392682641E-2</v>
      </c>
      <c r="G91" s="4">
        <f t="shared" si="11"/>
        <v>3.4223035342666711E-26</v>
      </c>
      <c r="H91" s="4">
        <f t="shared" si="12"/>
        <v>1</v>
      </c>
      <c r="I91" s="4">
        <f t="shared" si="13"/>
        <v>1.5190113622319998E-7</v>
      </c>
    </row>
    <row r="92" spans="2:9" x14ac:dyDescent="0.25">
      <c r="B92" s="9">
        <v>70</v>
      </c>
      <c r="C92" s="11">
        <f t="shared" si="9"/>
        <v>0.16735570030280691</v>
      </c>
      <c r="D92" s="11">
        <f t="shared" si="9"/>
        <v>-0.11128490784231361</v>
      </c>
      <c r="E92" s="11">
        <f t="shared" si="9"/>
        <v>0.55318857109399178</v>
      </c>
      <c r="F92" s="11">
        <f t="shared" si="10"/>
        <v>1.6092593635544852E-2</v>
      </c>
      <c r="G92" s="4">
        <f t="shared" si="11"/>
        <v>3.9950455388926411E-26</v>
      </c>
      <c r="H92" s="4">
        <f t="shared" si="12"/>
        <v>1</v>
      </c>
      <c r="I92" s="4">
        <f t="shared" si="13"/>
        <v>1.773226572526257E-7</v>
      </c>
    </row>
    <row r="93" spans="2:9" x14ac:dyDescent="0.25">
      <c r="B93" s="9">
        <v>71</v>
      </c>
      <c r="C93" s="11">
        <f t="shared" si="9"/>
        <v>0.84584481512299525</v>
      </c>
      <c r="D93" s="11">
        <f t="shared" si="9"/>
        <v>-0.97350209742431593</v>
      </c>
      <c r="E93" s="11">
        <f t="shared" si="9"/>
        <v>-0.60821750294750698</v>
      </c>
      <c r="F93" s="11">
        <f t="shared" si="10"/>
        <v>2.6412521475117235E-3</v>
      </c>
      <c r="G93" s="4">
        <f t="shared" si="11"/>
        <v>7.3742340941452348E-26</v>
      </c>
      <c r="H93" s="4">
        <f t="shared" si="12"/>
        <v>1</v>
      </c>
      <c r="I93" s="4">
        <f t="shared" si="13"/>
        <v>3.2731010749359114E-7</v>
      </c>
    </row>
    <row r="94" spans="2:9" x14ac:dyDescent="0.25">
      <c r="B94" s="9">
        <v>72</v>
      </c>
      <c r="C94" s="11">
        <f t="shared" si="9"/>
        <v>0.96178424074762425</v>
      </c>
      <c r="D94" s="11">
        <f t="shared" si="9"/>
        <v>0.34282570212079561</v>
      </c>
      <c r="E94" s="11">
        <f t="shared" si="9"/>
        <v>-0.94828214126994725</v>
      </c>
      <c r="F94" s="11">
        <f t="shared" si="10"/>
        <v>1.3563278015984727E-2</v>
      </c>
      <c r="G94" s="4">
        <f t="shared" si="11"/>
        <v>1.4466656233477953E-25</v>
      </c>
      <c r="H94" s="4">
        <f t="shared" si="12"/>
        <v>1</v>
      </c>
      <c r="I94" s="4">
        <f t="shared" si="13"/>
        <v>6.4211181071833796E-7</v>
      </c>
    </row>
    <row r="95" spans="2:9" x14ac:dyDescent="0.25">
      <c r="B95" s="9">
        <v>73</v>
      </c>
      <c r="C95" s="11">
        <f t="shared" si="9"/>
        <v>0.43806563923509617</v>
      </c>
      <c r="D95" s="11">
        <f t="shared" si="9"/>
        <v>0.89196335644148161</v>
      </c>
      <c r="E95" s="11">
        <f t="shared" si="9"/>
        <v>-7.7795292207533083E-3</v>
      </c>
      <c r="F95" s="11">
        <f t="shared" si="10"/>
        <v>2.3222494664558245E-2</v>
      </c>
      <c r="G95" s="4">
        <f t="shared" si="11"/>
        <v>2.0804001243990859E-25</v>
      </c>
      <c r="H95" s="4">
        <f t="shared" si="12"/>
        <v>1</v>
      </c>
      <c r="I95" s="4">
        <f t="shared" si="13"/>
        <v>9.2339893154107169E-7</v>
      </c>
    </row>
    <row r="96" spans="2:9" x14ac:dyDescent="0.25">
      <c r="B96" s="9">
        <v>74</v>
      </c>
      <c r="C96" s="11">
        <f t="shared" si="9"/>
        <v>-0.3769991818119538</v>
      </c>
      <c r="D96" s="11">
        <f t="shared" si="9"/>
        <v>-0.55497306632700427</v>
      </c>
      <c r="E96" s="11">
        <f t="shared" si="9"/>
        <v>0.94322861689878479</v>
      </c>
      <c r="F96" s="11">
        <f t="shared" si="10"/>
        <v>1.0112563687598268E-2</v>
      </c>
      <c r="G96" s="4">
        <f t="shared" si="11"/>
        <v>1.2960909796591437E-25</v>
      </c>
      <c r="H96" s="4">
        <f t="shared" si="12"/>
        <v>0</v>
      </c>
      <c r="I96" s="4">
        <f t="shared" si="13"/>
        <v>5.7527828986405528E-7</v>
      </c>
    </row>
    <row r="97" spans="2:9" x14ac:dyDescent="0.25">
      <c r="B97" s="9">
        <v>75</v>
      </c>
      <c r="C97" s="11">
        <f t="shared" si="9"/>
        <v>-0.94133151769922985</v>
      </c>
      <c r="D97" s="11">
        <f t="shared" si="9"/>
        <v>-0.75996682051155084</v>
      </c>
      <c r="E97" s="11">
        <f t="shared" si="9"/>
        <v>0.62049382951085064</v>
      </c>
      <c r="F97" s="11">
        <f t="shared" si="10"/>
        <v>-8.0804508699930042E-4</v>
      </c>
      <c r="G97" s="4">
        <f t="shared" si="11"/>
        <v>7.6039690700320314E-27</v>
      </c>
      <c r="H97" s="4">
        <f t="shared" si="12"/>
        <v>1</v>
      </c>
      <c r="I97" s="4">
        <f t="shared" si="13"/>
        <v>5.7527828986405528E-7</v>
      </c>
    </row>
    <row r="98" spans="2:9" x14ac:dyDescent="0.25">
      <c r="B98" s="9">
        <v>76</v>
      </c>
      <c r="C98" s="11">
        <f t="shared" si="9"/>
        <v>-0.87960840790207873</v>
      </c>
      <c r="D98" s="11">
        <f t="shared" si="9"/>
        <v>0.73572596014418179</v>
      </c>
      <c r="E98" s="11">
        <f t="shared" si="9"/>
        <v>-0.54016043621415522</v>
      </c>
      <c r="F98" s="11">
        <f t="shared" si="10"/>
        <v>3.1595711602794788E-3</v>
      </c>
      <c r="G98" s="4">
        <f t="shared" si="11"/>
        <v>9.154539426045061E-28</v>
      </c>
      <c r="H98" s="4">
        <f t="shared" si="12"/>
        <v>1</v>
      </c>
      <c r="I98" s="4">
        <f t="shared" si="13"/>
        <v>6.9258669216103068E-8</v>
      </c>
    </row>
    <row r="99" spans="2:9" x14ac:dyDescent="0.25">
      <c r="B99" s="9">
        <v>77</v>
      </c>
      <c r="C99" s="11">
        <f t="shared" si="9"/>
        <v>-0.23288030944496149</v>
      </c>
      <c r="D99" s="11">
        <f t="shared" si="9"/>
        <v>0.58497944900634835</v>
      </c>
      <c r="E99" s="11">
        <f t="shared" si="9"/>
        <v>-0.97137803487722485</v>
      </c>
      <c r="F99" s="11">
        <f t="shared" si="10"/>
        <v>3.8072110468416196E-3</v>
      </c>
      <c r="G99" s="4">
        <f t="shared" si="11"/>
        <v>7.0226274516815871E-28</v>
      </c>
      <c r="H99" s="4">
        <f t="shared" si="12"/>
        <v>1</v>
      </c>
      <c r="I99" s="4">
        <f t="shared" si="13"/>
        <v>5.3129688897310758E-8</v>
      </c>
    </row>
    <row r="100" spans="2:9" x14ac:dyDescent="0.25">
      <c r="B100" s="9">
        <v>78</v>
      </c>
      <c r="C100" s="11">
        <f t="shared" si="9"/>
        <v>0.56873050905221534</v>
      </c>
      <c r="D100" s="11">
        <f t="shared" si="9"/>
        <v>-0.87485930830838421</v>
      </c>
      <c r="E100" s="11">
        <f t="shared" si="9"/>
        <v>-9.0839516812967494E-2</v>
      </c>
      <c r="F100" s="11">
        <f t="shared" si="10"/>
        <v>6.0303168393086365E-3</v>
      </c>
      <c r="G100" s="4">
        <f t="shared" si="11"/>
        <v>1.1016609937160519E-27</v>
      </c>
      <c r="H100" s="4">
        <f t="shared" si="12"/>
        <v>1</v>
      </c>
      <c r="I100" s="4">
        <f t="shared" si="13"/>
        <v>8.3346163909664145E-8</v>
      </c>
    </row>
    <row r="101" spans="2:9" x14ac:dyDescent="0.25">
      <c r="B101" s="9">
        <v>79</v>
      </c>
      <c r="C101" s="11">
        <f t="shared" si="9"/>
        <v>0.99209325487327327</v>
      </c>
      <c r="D101" s="11">
        <f t="shared" si="9"/>
        <v>-0.37690016529078868</v>
      </c>
      <c r="E101" s="11">
        <f t="shared" si="9"/>
        <v>0.91236935979509282</v>
      </c>
      <c r="F101" s="11">
        <f t="shared" si="10"/>
        <v>2.5275624493775774E-2</v>
      </c>
      <c r="G101" s="4">
        <f t="shared" si="11"/>
        <v>2.1946114347387347E-27</v>
      </c>
      <c r="H101" s="4">
        <f t="shared" si="12"/>
        <v>1</v>
      </c>
      <c r="I101" s="4">
        <f t="shared" si="13"/>
        <v>1.6603333094400419E-7</v>
      </c>
    </row>
    <row r="102" spans="2:9" x14ac:dyDescent="0.25">
      <c r="B102" s="9">
        <v>80</v>
      </c>
      <c r="C102" s="11">
        <f t="shared" ref="C102:E121" si="14">SIN(D$12*($B102+D$13))</f>
        <v>0.75564022573942113</v>
      </c>
      <c r="D102" s="11">
        <f t="shared" si="14"/>
        <v>0.96450242655744878</v>
      </c>
      <c r="E102" s="11">
        <f t="shared" si="14"/>
        <v>0.68350787300742821</v>
      </c>
      <c r="F102" s="11">
        <f t="shared" si="10"/>
        <v>3.4036505253042984E-2</v>
      </c>
      <c r="G102" s="4">
        <f t="shared" si="11"/>
        <v>3.8529481146950268E-27</v>
      </c>
      <c r="H102" s="4">
        <f t="shared" si="12"/>
        <v>1</v>
      </c>
      <c r="I102" s="4">
        <f t="shared" si="13"/>
        <v>2.9149479461879949E-7</v>
      </c>
    </row>
    <row r="103" spans="2:9" x14ac:dyDescent="0.25">
      <c r="B103" s="9">
        <v>81</v>
      </c>
      <c r="C103" s="11">
        <f t="shared" si="14"/>
        <v>1.6630265909520638E-2</v>
      </c>
      <c r="D103" s="11">
        <f t="shared" si="14"/>
        <v>0.14749988097758837</v>
      </c>
      <c r="E103" s="11">
        <f t="shared" si="14"/>
        <v>-0.4683677247201648</v>
      </c>
      <c r="F103" s="11">
        <f t="shared" si="10"/>
        <v>6.9576242216694423E-3</v>
      </c>
      <c r="G103" s="4">
        <f t="shared" si="11"/>
        <v>3.9170236663779906E-27</v>
      </c>
      <c r="H103" s="4">
        <f t="shared" si="12"/>
        <v>0</v>
      </c>
      <c r="I103" s="4">
        <f t="shared" si="13"/>
        <v>2.9634243056455121E-7</v>
      </c>
    </row>
    <row r="104" spans="2:9" x14ac:dyDescent="0.25">
      <c r="B104" s="9">
        <v>82</v>
      </c>
      <c r="C104" s="11">
        <f t="shared" si="14"/>
        <v>-0.73344005718249916</v>
      </c>
      <c r="D104" s="11">
        <f t="shared" si="14"/>
        <v>-0.99958426119128474</v>
      </c>
      <c r="E104" s="11">
        <f t="shared" si="14"/>
        <v>-0.98775606648773673</v>
      </c>
      <c r="F104" s="11">
        <f t="shared" si="10"/>
        <v>-1.7207803848615207E-2</v>
      </c>
      <c r="G104" s="4">
        <f t="shared" si="11"/>
        <v>1.0441216045245146E-27</v>
      </c>
      <c r="H104" s="4">
        <f t="shared" si="12"/>
        <v>0</v>
      </c>
      <c r="I104" s="4">
        <f t="shared" si="13"/>
        <v>2.9634243056455121E-7</v>
      </c>
    </row>
    <row r="105" spans="2:9" x14ac:dyDescent="0.25">
      <c r="B105" s="9">
        <v>83</v>
      </c>
      <c r="C105" s="11">
        <f t="shared" si="14"/>
        <v>-0.99571821221399992</v>
      </c>
      <c r="D105" s="11">
        <f t="shared" si="14"/>
        <v>9.0244376992531836E-2</v>
      </c>
      <c r="E105" s="11">
        <f t="shared" si="14"/>
        <v>-0.17327127593398764</v>
      </c>
      <c r="F105" s="11">
        <f t="shared" si="10"/>
        <v>-7.8745111155455877E-4</v>
      </c>
      <c r="G105" s="4">
        <f t="shared" si="11"/>
        <v>4.4707071333518724E-30</v>
      </c>
      <c r="H105" s="4">
        <f t="shared" si="12"/>
        <v>1</v>
      </c>
      <c r="I105" s="4">
        <f t="shared" si="13"/>
        <v>2.9634243056455121E-7</v>
      </c>
    </row>
    <row r="106" spans="2:9" x14ac:dyDescent="0.25">
      <c r="B106" s="9">
        <v>84</v>
      </c>
      <c r="C106" s="11">
        <f t="shared" si="14"/>
        <v>-0.59576972614953061</v>
      </c>
      <c r="D106" s="11">
        <f t="shared" si="14"/>
        <v>0.97812025532699121</v>
      </c>
      <c r="E106" s="11">
        <f t="shared" si="14"/>
        <v>0.87520033324108482</v>
      </c>
      <c r="F106" s="11">
        <f t="shared" si="10"/>
        <v>2.2575508624185454E-2</v>
      </c>
      <c r="G106" s="4">
        <f t="shared" si="11"/>
        <v>1.8071951688200745E-30</v>
      </c>
      <c r="H106" s="4">
        <f t="shared" si="12"/>
        <v>1</v>
      </c>
      <c r="I106" s="4">
        <f t="shared" si="13"/>
        <v>1.1979058186062225E-7</v>
      </c>
    </row>
    <row r="107" spans="2:9" x14ac:dyDescent="0.25">
      <c r="B107" s="9">
        <v>85</v>
      </c>
      <c r="C107" s="11">
        <f t="shared" si="14"/>
        <v>0.2004099222810683</v>
      </c>
      <c r="D107" s="11">
        <f t="shared" si="14"/>
        <v>-0.32288356844110516</v>
      </c>
      <c r="E107" s="11">
        <f t="shared" si="14"/>
        <v>0.74179490868655285</v>
      </c>
      <c r="F107" s="11">
        <f t="shared" si="10"/>
        <v>1.6193212625265161E-2</v>
      </c>
      <c r="G107" s="4">
        <f t="shared" si="11"/>
        <v>2.1693750121500275E-30</v>
      </c>
      <c r="H107" s="4">
        <f t="shared" si="12"/>
        <v>1</v>
      </c>
      <c r="I107" s="4">
        <f t="shared" si="13"/>
        <v>1.4379780306131349E-7</v>
      </c>
    </row>
    <row r="108" spans="2:9" x14ac:dyDescent="0.25">
      <c r="B108" s="9">
        <v>86</v>
      </c>
      <c r="C108" s="11">
        <f t="shared" si="14"/>
        <v>0.86330207225424715</v>
      </c>
      <c r="D108" s="11">
        <f t="shared" si="14"/>
        <v>-0.90132461400876773</v>
      </c>
      <c r="E108" s="11">
        <f t="shared" si="14"/>
        <v>-0.39333587292709721</v>
      </c>
      <c r="F108" s="11">
        <f t="shared" si="10"/>
        <v>5.6864158531838224E-3</v>
      </c>
      <c r="G108" s="4">
        <f t="shared" si="11"/>
        <v>4.0422009556357288E-30</v>
      </c>
      <c r="H108" s="4">
        <f t="shared" si="12"/>
        <v>1</v>
      </c>
      <c r="I108" s="4">
        <f t="shared" si="13"/>
        <v>2.6793874442975355E-7</v>
      </c>
    </row>
    <row r="109" spans="2:9" x14ac:dyDescent="0.25">
      <c r="B109" s="9">
        <v>87</v>
      </c>
      <c r="C109" s="11">
        <f t="shared" si="14"/>
        <v>0.95203415912188127</v>
      </c>
      <c r="D109" s="11">
        <f t="shared" si="14"/>
        <v>0.53725744352829996</v>
      </c>
      <c r="E109" s="11">
        <f t="shared" si="14"/>
        <v>-0.99730296881296421</v>
      </c>
      <c r="F109" s="11">
        <f t="shared" si="10"/>
        <v>1.4919886338372171E-2</v>
      </c>
      <c r="G109" s="4">
        <f t="shared" si="11"/>
        <v>7.8905143434360554E-30</v>
      </c>
      <c r="H109" s="4">
        <f t="shared" si="12"/>
        <v>1</v>
      </c>
      <c r="I109" s="4">
        <f t="shared" si="13"/>
        <v>5.230255816791066E-7</v>
      </c>
    </row>
    <row r="110" spans="2:9" x14ac:dyDescent="0.25">
      <c r="B110" s="9">
        <v>88</v>
      </c>
      <c r="C110" s="11">
        <f t="shared" si="14"/>
        <v>0.40759274803564988</v>
      </c>
      <c r="D110" s="11">
        <f t="shared" si="14"/>
        <v>0.77354161740742722</v>
      </c>
      <c r="E110" s="11">
        <f t="shared" si="14"/>
        <v>-0.25450472453332174</v>
      </c>
      <c r="F110" s="11">
        <f t="shared" si="10"/>
        <v>1.9266296409097553E-2</v>
      </c>
      <c r="G110" s="4">
        <f t="shared" si="11"/>
        <v>1.1106630768091868E-29</v>
      </c>
      <c r="H110" s="4">
        <f t="shared" si="12"/>
        <v>1</v>
      </c>
      <c r="I110" s="4">
        <f t="shared" si="13"/>
        <v>7.3620701580863787E-7</v>
      </c>
    </row>
    <row r="111" spans="2:9" x14ac:dyDescent="0.25">
      <c r="B111" s="9">
        <v>89</v>
      </c>
      <c r="C111" s="11">
        <f t="shared" si="14"/>
        <v>-0.40792814432928937</v>
      </c>
      <c r="D111" s="11">
        <f t="shared" si="14"/>
        <v>-0.72123900964495824</v>
      </c>
      <c r="E111" s="11">
        <f t="shared" si="14"/>
        <v>0.83197859101188643</v>
      </c>
      <c r="F111" s="11">
        <f t="shared" si="10"/>
        <v>7.0281143703763878E-3</v>
      </c>
      <c r="G111" s="4">
        <f t="shared" si="11"/>
        <v>6.5759234891135629E-30</v>
      </c>
      <c r="H111" s="4">
        <f t="shared" si="12"/>
        <v>1</v>
      </c>
      <c r="I111" s="4">
        <f t="shared" si="13"/>
        <v>4.3588745400761641E-7</v>
      </c>
    </row>
    <row r="112" spans="2:9" x14ac:dyDescent="0.25">
      <c r="B112" s="9">
        <v>90</v>
      </c>
      <c r="C112" s="11">
        <f t="shared" si="14"/>
        <v>-0.95214649194410472</v>
      </c>
      <c r="D112" s="11">
        <f t="shared" si="14"/>
        <v>-0.60199986767760461</v>
      </c>
      <c r="E112" s="11">
        <f t="shared" si="14"/>
        <v>0.79495183471986774</v>
      </c>
      <c r="F112" s="11">
        <f t="shared" si="10"/>
        <v>2.408054750981584E-3</v>
      </c>
      <c r="G112" s="4">
        <f t="shared" si="11"/>
        <v>3.1468100766124686E-31</v>
      </c>
      <c r="H112" s="4">
        <f t="shared" si="12"/>
        <v>1</v>
      </c>
      <c r="I112" s="4">
        <f t="shared" si="13"/>
        <v>2.0858743791817155E-8</v>
      </c>
    </row>
    <row r="113" spans="2:9" x14ac:dyDescent="0.25">
      <c r="B113" s="9">
        <v>91</v>
      </c>
      <c r="C113" s="11">
        <f t="shared" si="14"/>
        <v>-0.86311663192650678</v>
      </c>
      <c r="D113" s="11">
        <f t="shared" si="14"/>
        <v>0.86442054760610287</v>
      </c>
      <c r="E113" s="11">
        <f t="shared" si="14"/>
        <v>-0.31558378656228986</v>
      </c>
      <c r="F113" s="11">
        <f t="shared" si="10"/>
        <v>6.8572012911730625E-3</v>
      </c>
      <c r="G113" s="4">
        <f t="shared" si="11"/>
        <v>4.3074596197432191E-32</v>
      </c>
      <c r="H113" s="4">
        <f t="shared" si="12"/>
        <v>1</v>
      </c>
      <c r="I113" s="4">
        <f t="shared" si="13"/>
        <v>2.855215104005999E-9</v>
      </c>
    </row>
    <row r="114" spans="2:9" x14ac:dyDescent="0.25">
      <c r="B114" s="9">
        <v>92</v>
      </c>
      <c r="C114" s="11">
        <f t="shared" si="14"/>
        <v>-0.2000500404084877</v>
      </c>
      <c r="D114" s="11">
        <f t="shared" si="14"/>
        <v>0.39640337157049915</v>
      </c>
      <c r="E114" s="11">
        <f t="shared" si="14"/>
        <v>-0.99995271732896518</v>
      </c>
      <c r="F114" s="11">
        <f t="shared" si="10"/>
        <v>1.9640061383304624E-3</v>
      </c>
      <c r="G114" s="4">
        <f t="shared" si="11"/>
        <v>3.4457521487556591E-32</v>
      </c>
      <c r="H114" s="4">
        <f t="shared" si="12"/>
        <v>1</v>
      </c>
      <c r="I114" s="4">
        <f t="shared" si="13"/>
        <v>2.2840292070746745E-9</v>
      </c>
    </row>
    <row r="115" spans="2:9" x14ac:dyDescent="0.25">
      <c r="B115" s="9">
        <v>93</v>
      </c>
      <c r="C115" s="11">
        <f t="shared" si="14"/>
        <v>0.59606470136506218</v>
      </c>
      <c r="D115" s="11">
        <f t="shared" si="14"/>
        <v>-0.95870236964936484</v>
      </c>
      <c r="E115" s="11">
        <f t="shared" si="14"/>
        <v>-0.3339780678435314</v>
      </c>
      <c r="F115" s="11">
        <f t="shared" si="10"/>
        <v>3.0338426387216599E-3</v>
      </c>
      <c r="G115" s="4">
        <f t="shared" si="11"/>
        <v>5.4996433742817222E-32</v>
      </c>
      <c r="H115" s="4">
        <f t="shared" si="12"/>
        <v>1</v>
      </c>
      <c r="I115" s="4">
        <f t="shared" si="13"/>
        <v>3.6454583942987203E-9</v>
      </c>
    </row>
    <row r="116" spans="2:9" x14ac:dyDescent="0.25">
      <c r="B116" s="9">
        <v>94</v>
      </c>
      <c r="C116" s="11">
        <f t="shared" si="14"/>
        <v>0.99575210032325834</v>
      </c>
      <c r="D116" s="11">
        <f t="shared" si="14"/>
        <v>-0.16838259099633682</v>
      </c>
      <c r="E116" s="11">
        <f t="shared" si="14"/>
        <v>0.78300304628972972</v>
      </c>
      <c r="F116" s="11">
        <f t="shared" si="10"/>
        <v>2.610372555616651E-2</v>
      </c>
      <c r="G116" s="4">
        <f t="shared" si="11"/>
        <v>1.0975924815251639E-31</v>
      </c>
      <c r="H116" s="4">
        <f t="shared" si="12"/>
        <v>1</v>
      </c>
      <c r="I116" s="4">
        <f t="shared" si="13"/>
        <v>7.2754312470627238E-9</v>
      </c>
    </row>
    <row r="117" spans="2:9" x14ac:dyDescent="0.25">
      <c r="B117" s="9">
        <v>95</v>
      </c>
      <c r="C117" s="11">
        <f t="shared" si="14"/>
        <v>0.73319032007329221</v>
      </c>
      <c r="D117" s="11">
        <f t="shared" si="14"/>
        <v>0.99875101357639207</v>
      </c>
      <c r="E117" s="11">
        <f t="shared" si="14"/>
        <v>0.84261102812182032</v>
      </c>
      <c r="F117" s="11">
        <f t="shared" si="10"/>
        <v>3.5745523617715047E-2</v>
      </c>
      <c r="G117" s="4">
        <f t="shared" si="11"/>
        <v>1.902336664364638E-31</v>
      </c>
      <c r="H117" s="4">
        <f t="shared" si="12"/>
        <v>1</v>
      </c>
      <c r="I117" s="4">
        <f t="shared" si="13"/>
        <v>1.2609707011767874E-8</v>
      </c>
    </row>
    <row r="118" spans="2:9" x14ac:dyDescent="0.25">
      <c r="B118" s="9">
        <v>96</v>
      </c>
      <c r="C118" s="11">
        <f t="shared" si="14"/>
        <v>-1.699753449203649E-2</v>
      </c>
      <c r="D118" s="11">
        <f t="shared" si="14"/>
        <v>-6.9163484745831977E-2</v>
      </c>
      <c r="E118" s="11">
        <f t="shared" si="14"/>
        <v>-0.23564918396752654</v>
      </c>
      <c r="F118" s="11">
        <f t="shared" si="10"/>
        <v>6.78189796794605E-3</v>
      </c>
      <c r="G118" s="4">
        <f t="shared" si="11"/>
        <v>1.8700016312966344E-31</v>
      </c>
      <c r="H118" s="4">
        <f t="shared" si="12"/>
        <v>0</v>
      </c>
      <c r="I118" s="4">
        <f t="shared" si="13"/>
        <v>1.2395373081900876E-8</v>
      </c>
    </row>
    <row r="119" spans="2:9" x14ac:dyDescent="0.25">
      <c r="B119" s="9">
        <v>97</v>
      </c>
      <c r="C119" s="11">
        <f t="shared" si="14"/>
        <v>-0.75588076488206235</v>
      </c>
      <c r="D119" s="11">
        <f t="shared" si="14"/>
        <v>-0.98230095328839906</v>
      </c>
      <c r="E119" s="11">
        <f t="shared" si="14"/>
        <v>-0.99568698688917945</v>
      </c>
      <c r="F119" s="11">
        <f t="shared" si="10"/>
        <v>-1.7338687050596407E-2</v>
      </c>
      <c r="G119" s="4">
        <f t="shared" ref="G119:G150" si="15">G118*(1+C119)</f>
        <v>4.5650336790143002E-32</v>
      </c>
      <c r="H119" s="4">
        <f t="shared" si="12"/>
        <v>0</v>
      </c>
      <c r="I119" s="4">
        <f t="shared" ref="I119:I150" si="16">I118*(1+H118*C119)</f>
        <v>1.2395373081900876E-8</v>
      </c>
    </row>
    <row r="120" spans="2:9" x14ac:dyDescent="0.25">
      <c r="B120" s="9">
        <v>98</v>
      </c>
      <c r="C120" s="11">
        <f t="shared" si="14"/>
        <v>-0.99204708816251541</v>
      </c>
      <c r="D120" s="11">
        <f t="shared" si="14"/>
        <v>0.30279702651905682</v>
      </c>
      <c r="E120" s="11">
        <f t="shared" si="14"/>
        <v>-0.41114168364377507</v>
      </c>
      <c r="F120" s="11">
        <f t="shared" si="10"/>
        <v>-1.0039174528723369E-3</v>
      </c>
      <c r="G120" s="4">
        <f t="shared" si="15"/>
        <v>3.6305310384348648E-34</v>
      </c>
      <c r="H120" s="4">
        <f t="shared" si="12"/>
        <v>1</v>
      </c>
      <c r="I120" s="4">
        <f t="shared" si="16"/>
        <v>1.2395373081900876E-8</v>
      </c>
    </row>
    <row r="121" spans="2:9" x14ac:dyDescent="0.25">
      <c r="B121" s="9">
        <v>99</v>
      </c>
      <c r="C121" s="11">
        <f t="shared" si="14"/>
        <v>-0.56842834078312032</v>
      </c>
      <c r="D121" s="11">
        <f t="shared" si="14"/>
        <v>0.91028275814440029</v>
      </c>
      <c r="E121" s="11">
        <f t="shared" si="14"/>
        <v>0.72861240443838338</v>
      </c>
      <c r="F121" s="11">
        <f t="shared" si="10"/>
        <v>2.0704668217996634E-2</v>
      </c>
      <c r="G121" s="4">
        <f t="shared" si="15"/>
        <v>1.5668343040957157E-34</v>
      </c>
      <c r="H121" s="4">
        <f t="shared" si="12"/>
        <v>1</v>
      </c>
      <c r="I121" s="4">
        <f t="shared" si="16"/>
        <v>5.3494917275682085E-9</v>
      </c>
    </row>
    <row r="122" spans="2:9" x14ac:dyDescent="0.25">
      <c r="B122" s="9">
        <v>100</v>
      </c>
      <c r="C122" s="11">
        <f t="shared" ref="C122:E141" si="17">SIN(D$12*($B122+D$13))</f>
        <v>0.23323751490774314</v>
      </c>
      <c r="D122" s="11">
        <f t="shared" si="17"/>
        <v>-0.51930153472344109</v>
      </c>
      <c r="E122" s="11">
        <f t="shared" si="17"/>
        <v>0.88444288715894881</v>
      </c>
      <c r="F122" s="11">
        <f t="shared" si="10"/>
        <v>1.598378867343251E-2</v>
      </c>
      <c r="G122" s="4">
        <f t="shared" si="15"/>
        <v>1.9322788434552033E-34</v>
      </c>
      <c r="H122" s="4">
        <f t="shared" si="12"/>
        <v>1</v>
      </c>
      <c r="I122" s="4">
        <f t="shared" si="16"/>
        <v>6.5971938841257465E-9</v>
      </c>
    </row>
    <row r="123" spans="2:9" x14ac:dyDescent="0.25">
      <c r="B123" s="9">
        <v>101</v>
      </c>
      <c r="C123" s="11">
        <f t="shared" si="17"/>
        <v>0.87978308236816527</v>
      </c>
      <c r="D123" s="11">
        <f t="shared" si="17"/>
        <v>-0.78677045124950107</v>
      </c>
      <c r="E123" s="11">
        <f t="shared" si="17"/>
        <v>-0.15408487734332799</v>
      </c>
      <c r="F123" s="11">
        <f t="shared" si="10"/>
        <v>9.3892775377533624E-3</v>
      </c>
      <c r="G123" s="4">
        <f t="shared" si="15"/>
        <v>3.6322650803450159E-34</v>
      </c>
      <c r="H123" s="4">
        <f t="shared" si="12"/>
        <v>1</v>
      </c>
      <c r="I123" s="4">
        <f t="shared" si="16"/>
        <v>1.2401293454482305E-8</v>
      </c>
    </row>
    <row r="124" spans="2:9" x14ac:dyDescent="0.25">
      <c r="B124" s="9">
        <v>102</v>
      </c>
      <c r="C124" s="11">
        <f t="shared" si="17"/>
        <v>0.94120748966193013</v>
      </c>
      <c r="D124" s="11">
        <f t="shared" si="17"/>
        <v>0.70642948820102647</v>
      </c>
      <c r="E124" s="11">
        <f t="shared" si="17"/>
        <v>-0.98453527845757616</v>
      </c>
      <c r="F124" s="11">
        <f t="shared" si="10"/>
        <v>1.6631016994053806E-2</v>
      </c>
      <c r="G124" s="4">
        <f t="shared" si="15"/>
        <v>7.0509801784032368E-34</v>
      </c>
      <c r="H124" s="4">
        <f t="shared" si="12"/>
        <v>1</v>
      </c>
      <c r="I124" s="4">
        <f t="shared" si="16"/>
        <v>2.4073483735336517E-8</v>
      </c>
    </row>
    <row r="125" spans="2:9" x14ac:dyDescent="0.25">
      <c r="B125" s="9">
        <v>103</v>
      </c>
      <c r="C125" s="11">
        <f t="shared" si="17"/>
        <v>0.37665893913734122</v>
      </c>
      <c r="D125" s="11">
        <f t="shared" si="17"/>
        <v>0.61875104458096686</v>
      </c>
      <c r="E125" s="11">
        <f t="shared" si="17"/>
        <v>-0.48546192334051652</v>
      </c>
      <c r="F125" s="11">
        <f t="shared" si="10"/>
        <v>1.5099480603777917E-2</v>
      </c>
      <c r="G125" s="4">
        <f t="shared" si="15"/>
        <v>9.7067948922790213E-34</v>
      </c>
      <c r="H125" s="4">
        <f t="shared" si="12"/>
        <v>1</v>
      </c>
      <c r="I125" s="4">
        <f t="shared" si="16"/>
        <v>3.3140976580428405E-8</v>
      </c>
    </row>
    <row r="126" spans="2:9" x14ac:dyDescent="0.25">
      <c r="B126" s="9">
        <v>104</v>
      </c>
      <c r="C126" s="11">
        <f t="shared" si="17"/>
        <v>-0.43839580987193383</v>
      </c>
      <c r="D126" s="11">
        <f t="shared" si="17"/>
        <v>-0.85359517865199697</v>
      </c>
      <c r="E126" s="11">
        <f t="shared" si="17"/>
        <v>0.66918282058258094</v>
      </c>
      <c r="F126" s="11">
        <f t="shared" si="10"/>
        <v>3.7719183205865E-3</v>
      </c>
      <c r="G126" s="4">
        <f t="shared" si="15"/>
        <v>5.4513766842176088E-34</v>
      </c>
      <c r="H126" s="4">
        <f t="shared" si="12"/>
        <v>1</v>
      </c>
      <c r="I126" s="4">
        <f t="shared" si="16"/>
        <v>1.8612111312504703E-8</v>
      </c>
    </row>
    <row r="127" spans="2:9" x14ac:dyDescent="0.25">
      <c r="B127" s="9">
        <v>105</v>
      </c>
      <c r="C127" s="11">
        <f t="shared" si="17"/>
        <v>-0.96188475132555473</v>
      </c>
      <c r="D127" s="11">
        <f t="shared" si="17"/>
        <v>-0.41572928820233551</v>
      </c>
      <c r="E127" s="11">
        <f t="shared" si="17"/>
        <v>0.92015811081148124</v>
      </c>
      <c r="F127" s="11">
        <f t="shared" si="10"/>
        <v>5.4254407128359111E-3</v>
      </c>
      <c r="G127" s="4">
        <f t="shared" si="15"/>
        <v>2.0778057793702706E-35</v>
      </c>
      <c r="H127" s="4">
        <f t="shared" si="12"/>
        <v>1</v>
      </c>
      <c r="I127" s="4">
        <f t="shared" si="16"/>
        <v>7.0940525103257263E-10</v>
      </c>
    </row>
    <row r="128" spans="2:9" x14ac:dyDescent="0.25">
      <c r="B128" s="9">
        <v>106</v>
      </c>
      <c r="C128" s="11">
        <f t="shared" si="17"/>
        <v>-0.84564881863491148</v>
      </c>
      <c r="D128" s="11">
        <f t="shared" si="17"/>
        <v>0.95247353736316576</v>
      </c>
      <c r="E128" s="11">
        <f t="shared" si="17"/>
        <v>-7.1454949607030027E-2</v>
      </c>
      <c r="F128" s="11">
        <f t="shared" si="10"/>
        <v>1.0353697691212242E-2</v>
      </c>
      <c r="G128" s="4">
        <f t="shared" si="15"/>
        <v>3.2071177669300972E-36</v>
      </c>
      <c r="H128" s="4">
        <f t="shared" si="12"/>
        <v>1</v>
      </c>
      <c r="I128" s="4">
        <f t="shared" si="16"/>
        <v>1.0949753856347477E-10</v>
      </c>
    </row>
    <row r="129" spans="2:9" x14ac:dyDescent="0.25">
      <c r="B129" s="9">
        <v>107</v>
      </c>
      <c r="C129" s="11">
        <f t="shared" si="17"/>
        <v>-0.16699354898528471</v>
      </c>
      <c r="D129" s="11">
        <f t="shared" si="17"/>
        <v>0.18918999264889352</v>
      </c>
      <c r="E129" s="11">
        <f t="shared" si="17"/>
        <v>-0.96657471508572668</v>
      </c>
      <c r="F129" s="11">
        <f t="shared" si="10"/>
        <v>5.5621728577882196E-4</v>
      </c>
      <c r="G129" s="4">
        <f t="shared" si="15"/>
        <v>2.6715497890166791E-36</v>
      </c>
      <c r="H129" s="4">
        <f t="shared" si="12"/>
        <v>1</v>
      </c>
      <c r="I129" s="4">
        <f t="shared" si="16"/>
        <v>9.1212155993607049E-11</v>
      </c>
    </row>
    <row r="130" spans="2:9" x14ac:dyDescent="0.25">
      <c r="B130" s="9">
        <v>108</v>
      </c>
      <c r="C130" s="11">
        <f t="shared" si="17"/>
        <v>0.62272484642893822</v>
      </c>
      <c r="D130" s="11">
        <f t="shared" si="17"/>
        <v>-0.99747107900520682</v>
      </c>
      <c r="E130" s="11">
        <f t="shared" si="17"/>
        <v>-0.55642480257760252</v>
      </c>
      <c r="F130" s="11">
        <f t="shared" si="10"/>
        <v>6.8828964846128805E-4</v>
      </c>
      <c r="G130" s="4">
        <f t="shared" si="15"/>
        <v>4.3351902211093535E-36</v>
      </c>
      <c r="H130" s="4">
        <f t="shared" si="12"/>
        <v>1</v>
      </c>
      <c r="I130" s="4">
        <f t="shared" si="16"/>
        <v>1.4801223182717835E-10</v>
      </c>
    </row>
    <row r="131" spans="2:9" x14ac:dyDescent="0.25">
      <c r="B131" s="9">
        <v>109</v>
      </c>
      <c r="C131" s="11">
        <f t="shared" si="17"/>
        <v>0.99828492042338823</v>
      </c>
      <c r="D131" s="11">
        <f t="shared" si="17"/>
        <v>4.8051659437670625E-2</v>
      </c>
      <c r="E131" s="11">
        <f t="shared" si="17"/>
        <v>0.6051252981921591</v>
      </c>
      <c r="F131" s="11">
        <f t="shared" si="10"/>
        <v>2.6514618780532177E-2</v>
      </c>
      <c r="G131" s="4">
        <f t="shared" si="15"/>
        <v>8.6629452460097552E-36</v>
      </c>
      <c r="H131" s="4">
        <f t="shared" si="12"/>
        <v>1</v>
      </c>
      <c r="I131" s="4">
        <f t="shared" si="16"/>
        <v>2.9577061089846118E-10</v>
      </c>
    </row>
    <row r="132" spans="2:9" x14ac:dyDescent="0.25">
      <c r="B132" s="9">
        <v>110</v>
      </c>
      <c r="C132" s="11">
        <f t="shared" si="17"/>
        <v>0.70991130153218795</v>
      </c>
      <c r="D132" s="11">
        <f t="shared" si="17"/>
        <v>0.98604232150993876</v>
      </c>
      <c r="E132" s="11">
        <f t="shared" si="17"/>
        <v>0.94950969952303177</v>
      </c>
      <c r="F132" s="11">
        <f t="shared" si="10"/>
        <v>3.6454633225651588E-2</v>
      </c>
      <c r="G132" s="4">
        <f t="shared" si="15"/>
        <v>1.4812867980706622E-35</v>
      </c>
      <c r="H132" s="4">
        <f t="shared" si="12"/>
        <v>1</v>
      </c>
      <c r="I132" s="4">
        <f t="shared" si="16"/>
        <v>5.0574151023635813E-10</v>
      </c>
    </row>
    <row r="133" spans="2:9" x14ac:dyDescent="0.25">
      <c r="B133" s="9">
        <v>111</v>
      </c>
      <c r="C133" s="11">
        <f t="shared" si="17"/>
        <v>-5.060611358868148E-2</v>
      </c>
      <c r="D133" s="11">
        <f t="shared" si="17"/>
        <v>-0.28257505997133942</v>
      </c>
      <c r="E133" s="11">
        <f t="shared" si="17"/>
        <v>1.166914669517208E-2</v>
      </c>
      <c r="F133" s="11">
        <f t="shared" si="10"/>
        <v>6.7848797313515121E-3</v>
      </c>
      <c r="G133" s="4">
        <f t="shared" si="15"/>
        <v>1.4063246301100839E-35</v>
      </c>
      <c r="H133" s="4">
        <f t="shared" si="12"/>
        <v>0</v>
      </c>
      <c r="I133" s="4">
        <f t="shared" si="16"/>
        <v>4.8014789792282571E-10</v>
      </c>
    </row>
    <row r="134" spans="2:9" x14ac:dyDescent="0.25">
      <c r="B134" s="9">
        <v>112</v>
      </c>
      <c r="C134" s="11">
        <f t="shared" si="17"/>
        <v>-0.77746670069368284</v>
      </c>
      <c r="D134" s="11">
        <f t="shared" si="17"/>
        <v>-0.91883378235817681</v>
      </c>
      <c r="E134" s="11">
        <f t="shared" si="17"/>
        <v>-0.94192950854471502</v>
      </c>
      <c r="F134" s="11">
        <f t="shared" si="10"/>
        <v>-1.6382299915965744E-2</v>
      </c>
      <c r="G134" s="4">
        <f t="shared" si="15"/>
        <v>3.1295405983413309E-36</v>
      </c>
      <c r="H134" s="4">
        <f t="shared" si="12"/>
        <v>0</v>
      </c>
      <c r="I134" s="4">
        <f t="shared" si="16"/>
        <v>4.8014789792282571E-10</v>
      </c>
    </row>
    <row r="135" spans="2:9" x14ac:dyDescent="0.25">
      <c r="B135" s="9">
        <v>113</v>
      </c>
      <c r="C135" s="11">
        <f t="shared" si="17"/>
        <v>-0.98725412849636496</v>
      </c>
      <c r="D135" s="11">
        <f t="shared" si="17"/>
        <v>0.50111337061291505</v>
      </c>
      <c r="E135" s="11">
        <f t="shared" si="17"/>
        <v>-0.62353955585228782</v>
      </c>
      <c r="F135" s="11">
        <f t="shared" si="10"/>
        <v>-1.0968031373573776E-3</v>
      </c>
      <c r="G135" s="4">
        <f t="shared" si="15"/>
        <v>3.988872233186773E-38</v>
      </c>
      <c r="H135" s="4">
        <f t="shared" si="12"/>
        <v>1</v>
      </c>
      <c r="I135" s="4">
        <f t="shared" si="16"/>
        <v>4.8014789792282571E-10</v>
      </c>
    </row>
    <row r="136" spans="2:9" x14ac:dyDescent="0.25">
      <c r="B136" s="9">
        <v>114</v>
      </c>
      <c r="C136" s="11">
        <f t="shared" si="17"/>
        <v>-0.54044416016568442</v>
      </c>
      <c r="D136" s="11">
        <f t="shared" si="17"/>
        <v>0.79964740550057356</v>
      </c>
      <c r="E136" s="11">
        <f t="shared" si="17"/>
        <v>0.53688284666187003</v>
      </c>
      <c r="F136" s="11">
        <f t="shared" si="10"/>
        <v>1.796086091996759E-2</v>
      </c>
      <c r="G136" s="4">
        <f t="shared" si="15"/>
        <v>1.8331095291139294E-38</v>
      </c>
      <c r="H136" s="4">
        <f t="shared" si="12"/>
        <v>1</v>
      </c>
      <c r="I136" s="4">
        <f t="shared" si="16"/>
        <v>2.2065477047460541E-10</v>
      </c>
    </row>
    <row r="137" spans="2:9" x14ac:dyDescent="0.25">
      <c r="B137" s="9">
        <v>115</v>
      </c>
      <c r="C137" s="11">
        <f t="shared" si="17"/>
        <v>0.26580135578912722</v>
      </c>
      <c r="D137" s="11">
        <f t="shared" si="17"/>
        <v>-0.69130401930509688</v>
      </c>
      <c r="E137" s="11">
        <f t="shared" si="17"/>
        <v>0.97229466340166248</v>
      </c>
      <c r="F137" s="11">
        <f t="shared" si="10"/>
        <v>1.5467919998856928E-2</v>
      </c>
      <c r="G137" s="4">
        <f t="shared" si="15"/>
        <v>2.3203525272623803E-38</v>
      </c>
      <c r="H137" s="4">
        <f t="shared" si="12"/>
        <v>1</v>
      </c>
      <c r="I137" s="4">
        <f t="shared" si="16"/>
        <v>2.793051076280942E-10</v>
      </c>
    </row>
    <row r="138" spans="2:9" x14ac:dyDescent="0.25">
      <c r="B138" s="9">
        <v>116</v>
      </c>
      <c r="C138" s="11">
        <f t="shared" si="17"/>
        <v>0.89526920826060663</v>
      </c>
      <c r="D138" s="11">
        <f t="shared" si="17"/>
        <v>-0.63522548782694144</v>
      </c>
      <c r="E138" s="11">
        <f t="shared" si="17"/>
        <v>9.4712541443158368E-2</v>
      </c>
      <c r="F138" s="11">
        <f t="shared" si="10"/>
        <v>1.3547562618768235E-2</v>
      </c>
      <c r="G138" s="4">
        <f t="shared" si="15"/>
        <v>4.3976926972300694E-38</v>
      </c>
      <c r="H138" s="4">
        <f t="shared" si="12"/>
        <v>1</v>
      </c>
      <c r="I138" s="4">
        <f t="shared" si="16"/>
        <v>5.293583701974416E-10</v>
      </c>
    </row>
    <row r="139" spans="2:9" x14ac:dyDescent="0.25">
      <c r="B139" s="9">
        <v>117</v>
      </c>
      <c r="C139" s="11">
        <f t="shared" si="17"/>
        <v>0.92931647547954366</v>
      </c>
      <c r="D139" s="11">
        <f t="shared" si="17"/>
        <v>0.84238804304426584</v>
      </c>
      <c r="E139" s="11">
        <f t="shared" si="17"/>
        <v>-0.91077010030068117</v>
      </c>
      <c r="F139" s="11">
        <f t="shared" si="10"/>
        <v>1.8609344182231282E-2</v>
      </c>
      <c r="G139" s="4">
        <f t="shared" si="15"/>
        <v>8.4845409748620455E-38</v>
      </c>
      <c r="H139" s="4">
        <f t="shared" si="12"/>
        <v>1</v>
      </c>
      <c r="I139" s="4">
        <f t="shared" si="16"/>
        <v>1.0212998250549237E-9</v>
      </c>
    </row>
    <row r="140" spans="2:9" x14ac:dyDescent="0.25">
      <c r="B140" s="9">
        <v>118</v>
      </c>
      <c r="C140" s="11">
        <f t="shared" si="17"/>
        <v>0.34529919338831688</v>
      </c>
      <c r="D140" s="11">
        <f t="shared" si="17"/>
        <v>0.43486927175589268</v>
      </c>
      <c r="E140" s="11">
        <f t="shared" si="17"/>
        <v>-0.68634203055434895</v>
      </c>
      <c r="F140" s="11">
        <f t="shared" si="10"/>
        <v>1.0938264345898606E-2</v>
      </c>
      <c r="G140" s="4">
        <f t="shared" si="15"/>
        <v>1.1414246129752035E-37</v>
      </c>
      <c r="H140" s="4">
        <f t="shared" si="12"/>
        <v>1</v>
      </c>
      <c r="I140" s="4">
        <f t="shared" si="16"/>
        <v>1.373953830854018E-9</v>
      </c>
    </row>
    <row r="141" spans="2:9" x14ac:dyDescent="0.25">
      <c r="B141" s="9">
        <v>119</v>
      </c>
      <c r="C141" s="11">
        <f t="shared" si="17"/>
        <v>-0.4683677247201648</v>
      </c>
      <c r="D141" s="11">
        <f t="shared" si="17"/>
        <v>-0.94581871551643526</v>
      </c>
      <c r="E141" s="11">
        <f t="shared" si="17"/>
        <v>0.4649274175442461</v>
      </c>
      <c r="F141" s="11">
        <f t="shared" si="10"/>
        <v>5.0740977307646082E-4</v>
      </c>
      <c r="G141" s="4">
        <f t="shared" si="15"/>
        <v>6.0681816405641274E-38</v>
      </c>
      <c r="H141" s="4">
        <f t="shared" si="12"/>
        <v>1</v>
      </c>
      <c r="I141" s="4">
        <f t="shared" si="16"/>
        <v>7.3043820122636749E-10</v>
      </c>
    </row>
    <row r="142" spans="2:9" x14ac:dyDescent="0.25">
      <c r="B142" s="9">
        <v>120</v>
      </c>
      <c r="C142" s="11">
        <f t="shared" ref="C142:E161" si="18">SIN(D$12*($B142+D$13))</f>
        <v>-0.97053528353748475</v>
      </c>
      <c r="D142" s="11">
        <f t="shared" si="18"/>
        <v>-0.20991277991725582</v>
      </c>
      <c r="E142" s="11">
        <f t="shared" si="18"/>
        <v>0.98835542605851423</v>
      </c>
      <c r="F142" s="11">
        <f t="shared" si="10"/>
        <v>8.0790736260377381E-3</v>
      </c>
      <c r="G142" s="4">
        <f t="shared" si="15"/>
        <v>1.7879725148226265E-39</v>
      </c>
      <c r="H142" s="4">
        <f t="shared" si="12"/>
        <v>1</v>
      </c>
      <c r="I142" s="4">
        <f t="shared" si="16"/>
        <v>2.1522154492524578E-11</v>
      </c>
    </row>
    <row r="143" spans="2:9" x14ac:dyDescent="0.25">
      <c r="B143" s="9">
        <v>121</v>
      </c>
      <c r="C143" s="11">
        <f t="shared" si="18"/>
        <v>-0.82722472113708778</v>
      </c>
      <c r="D143" s="11">
        <f t="shared" si="18"/>
        <v>0.99574502992278324</v>
      </c>
      <c r="E143" s="11">
        <f t="shared" si="18"/>
        <v>0.17710092263318303</v>
      </c>
      <c r="F143" s="11">
        <f t="shared" si="10"/>
        <v>1.3456212314188785E-2</v>
      </c>
      <c r="G143" s="4">
        <f t="shared" si="15"/>
        <v>3.0891744984770177E-40</v>
      </c>
      <c r="H143" s="4">
        <f t="shared" si="12"/>
        <v>0</v>
      </c>
      <c r="I143" s="4">
        <f t="shared" si="16"/>
        <v>3.7184962441766128E-12</v>
      </c>
    </row>
    <row r="144" spans="2:9" x14ac:dyDescent="0.25">
      <c r="B144" s="9">
        <v>122</v>
      </c>
      <c r="C144" s="11">
        <f t="shared" si="18"/>
        <v>-0.13374821641441187</v>
      </c>
      <c r="D144" s="11">
        <f t="shared" si="18"/>
        <v>-2.6918343238178755E-2</v>
      </c>
      <c r="E144" s="11">
        <f t="shared" si="18"/>
        <v>-0.87331198277464761</v>
      </c>
      <c r="F144" s="11">
        <f t="shared" si="10"/>
        <v>-3.3978542427238329E-4</v>
      </c>
      <c r="G144" s="4">
        <f t="shared" si="15"/>
        <v>2.6760029191128312E-40</v>
      </c>
      <c r="H144" s="4">
        <f t="shared" si="12"/>
        <v>0</v>
      </c>
      <c r="I144" s="4">
        <f t="shared" si="16"/>
        <v>3.7184962441766128E-12</v>
      </c>
    </row>
    <row r="145" spans="2:9" x14ac:dyDescent="0.25">
      <c r="B145" s="9">
        <v>123</v>
      </c>
      <c r="C145" s="11">
        <f t="shared" si="18"/>
        <v>0.64868079617869212</v>
      </c>
      <c r="D145" s="11">
        <f t="shared" si="18"/>
        <v>-0.98934268668128522</v>
      </c>
      <c r="E145" s="11">
        <f t="shared" si="18"/>
        <v>-0.74439789695530023</v>
      </c>
      <c r="F145" s="11">
        <f t="shared" si="10"/>
        <v>-8.5059787457893339E-4</v>
      </c>
      <c r="G145" s="4">
        <f t="shared" si="15"/>
        <v>4.4118746232594464E-40</v>
      </c>
      <c r="H145" s="4">
        <f t="shared" si="12"/>
        <v>1</v>
      </c>
      <c r="I145" s="4">
        <f t="shared" si="16"/>
        <v>3.7184962441766128E-12</v>
      </c>
    </row>
    <row r="146" spans="2:9" x14ac:dyDescent="0.25">
      <c r="B146" s="9">
        <v>124</v>
      </c>
      <c r="C146" s="11">
        <f t="shared" si="18"/>
        <v>0.99968885098724747</v>
      </c>
      <c r="D146" s="11">
        <f t="shared" si="18"/>
        <v>0.26222671298270434</v>
      </c>
      <c r="E146" s="11">
        <f t="shared" si="18"/>
        <v>0.38975664062439319</v>
      </c>
      <c r="F146" s="11">
        <f t="shared" si="10"/>
        <v>2.651672204594345E-2</v>
      </c>
      <c r="G146" s="4">
        <f t="shared" si="15"/>
        <v>8.822376496085478E-40</v>
      </c>
      <c r="H146" s="4">
        <f t="shared" si="12"/>
        <v>1</v>
      </c>
      <c r="I146" s="4">
        <f t="shared" si="16"/>
        <v>7.4358354819179261E-12</v>
      </c>
    </row>
    <row r="147" spans="2:9" x14ac:dyDescent="0.25">
      <c r="B147" s="9">
        <v>125</v>
      </c>
      <c r="C147" s="11">
        <f t="shared" si="18"/>
        <v>0.68582949470529997</v>
      </c>
      <c r="D147" s="11">
        <f t="shared" si="18"/>
        <v>0.92697386224248468</v>
      </c>
      <c r="E147" s="11">
        <f t="shared" si="18"/>
        <v>0.99758091437559704</v>
      </c>
      <c r="F147" s="11">
        <f t="shared" si="10"/>
        <v>3.6103842713233816E-2</v>
      </c>
      <c r="G147" s="4">
        <f t="shared" si="15"/>
        <v>1.4873022510495695E-39</v>
      </c>
      <c r="H147" s="4">
        <f t="shared" si="12"/>
        <v>1</v>
      </c>
      <c r="I147" s="4">
        <f t="shared" si="16"/>
        <v>1.2535550773193437E-11</v>
      </c>
    </row>
    <row r="148" spans="2:9" x14ac:dyDescent="0.25">
      <c r="B148" s="9">
        <v>126</v>
      </c>
      <c r="C148" s="11">
        <f t="shared" si="18"/>
        <v>-8.4157465824604802E-2</v>
      </c>
      <c r="D148" s="11">
        <f t="shared" si="18"/>
        <v>-0.48270108577236354</v>
      </c>
      <c r="E148" s="11">
        <f t="shared" si="18"/>
        <v>0.25826450820805147</v>
      </c>
      <c r="F148" s="11">
        <f t="shared" si="10"/>
        <v>6.914059566110832E-3</v>
      </c>
      <c r="G148" s="4">
        <f t="shared" si="15"/>
        <v>1.3621346626860076E-39</v>
      </c>
      <c r="H148" s="4">
        <f t="shared" si="12"/>
        <v>0</v>
      </c>
      <c r="I148" s="4">
        <f t="shared" si="16"/>
        <v>1.1480590587405812E-11</v>
      </c>
    </row>
    <row r="149" spans="2:9" x14ac:dyDescent="0.25">
      <c r="B149" s="9">
        <v>127</v>
      </c>
      <c r="C149" s="11">
        <f t="shared" si="18"/>
        <v>-0.79817345461517797</v>
      </c>
      <c r="D149" s="11">
        <f t="shared" si="18"/>
        <v>-0.81216672100003062</v>
      </c>
      <c r="E149" s="11">
        <f t="shared" si="18"/>
        <v>-0.82981420903881975</v>
      </c>
      <c r="F149" s="11">
        <f t="shared" si="10"/>
        <v>-1.4401543846540283E-2</v>
      </c>
      <c r="G149" s="4">
        <f t="shared" si="15"/>
        <v>2.7491493331883675E-40</v>
      </c>
      <c r="H149" s="4">
        <f t="shared" si="12"/>
        <v>0</v>
      </c>
      <c r="I149" s="4">
        <f t="shared" si="16"/>
        <v>1.1480590587405812E-11</v>
      </c>
    </row>
    <row r="150" spans="2:9" x14ac:dyDescent="0.25">
      <c r="B150" s="9">
        <v>128</v>
      </c>
      <c r="C150" s="11">
        <f t="shared" si="18"/>
        <v>-0.98134475323332271</v>
      </c>
      <c r="D150" s="11">
        <f t="shared" si="18"/>
        <v>0.67586936775597484</v>
      </c>
      <c r="E150" s="11">
        <f t="shared" si="18"/>
        <v>-0.79730565194868586</v>
      </c>
      <c r="F150" s="11">
        <f t="shared" si="10"/>
        <v>-1.0278103742603368E-3</v>
      </c>
      <c r="G150" s="4">
        <f t="shared" si="15"/>
        <v>5.1286059209075328E-42</v>
      </c>
      <c r="H150" s="4">
        <f t="shared" si="12"/>
        <v>1</v>
      </c>
      <c r="I150" s="4">
        <f t="shared" si="16"/>
        <v>1.1480590587405812E-11</v>
      </c>
    </row>
    <row r="151" spans="2:9" x14ac:dyDescent="0.25">
      <c r="B151" s="9">
        <v>129</v>
      </c>
      <c r="C151" s="11">
        <f t="shared" si="18"/>
        <v>-0.51184882962012657</v>
      </c>
      <c r="D151" s="11">
        <f t="shared" si="18"/>
        <v>0.65141582929393438</v>
      </c>
      <c r="E151" s="11">
        <f t="shared" si="18"/>
        <v>0.31189038240889483</v>
      </c>
      <c r="F151" s="11">
        <f t="shared" ref="F151:F171" si="19">$C$8*(C151+D151+E151)+$C$9</f>
        <v>1.4514573820827027E-2</v>
      </c>
      <c r="G151" s="4">
        <f t="shared" ref="G151:G171" si="20">G150*(1+C151)</f>
        <v>2.5035349827081608E-42</v>
      </c>
      <c r="H151" s="4">
        <f t="shared" ref="H151:H214" si="21">IF(F152&gt;0,1,0)</f>
        <v>1</v>
      </c>
      <c r="I151" s="4">
        <f t="shared" ref="I151:I171" si="22">I150*(1+H150*C151)</f>
        <v>5.604263731894306E-12</v>
      </c>
    </row>
    <row r="152" spans="2:9" x14ac:dyDescent="0.25">
      <c r="B152" s="9">
        <v>130</v>
      </c>
      <c r="C152" s="11">
        <f t="shared" si="18"/>
        <v>0.29806462078967988</v>
      </c>
      <c r="D152" s="11">
        <f t="shared" si="18"/>
        <v>-0.83080415312454947</v>
      </c>
      <c r="E152" s="11">
        <f t="shared" si="18"/>
        <v>0.99990732666587634</v>
      </c>
      <c r="F152" s="11">
        <f t="shared" si="19"/>
        <v>1.4671677943310066E-2</v>
      </c>
      <c r="G152" s="4">
        <f t="shared" si="20"/>
        <v>3.2497501879627662E-42</v>
      </c>
      <c r="H152" s="4">
        <f t="shared" si="21"/>
        <v>1</v>
      </c>
      <c r="I152" s="4">
        <f t="shared" si="22"/>
        <v>7.2746964759467378E-12</v>
      </c>
    </row>
    <row r="153" spans="2:9" x14ac:dyDescent="0.25">
      <c r="B153" s="9">
        <v>131</v>
      </c>
      <c r="C153" s="11">
        <f t="shared" si="18"/>
        <v>0.90974293777133253</v>
      </c>
      <c r="D153" s="11">
        <f t="shared" si="18"/>
        <v>-0.45381476195850934</v>
      </c>
      <c r="E153" s="11">
        <f t="shared" si="18"/>
        <v>0.33764198655948757</v>
      </c>
      <c r="F153" s="11">
        <f t="shared" si="19"/>
        <v>1.7935701623723106E-2</v>
      </c>
      <c r="G153" s="4">
        <f t="shared" si="20"/>
        <v>6.206187470982954E-42</v>
      </c>
      <c r="H153" s="4">
        <f t="shared" si="21"/>
        <v>1</v>
      </c>
      <c r="I153" s="4">
        <f t="shared" si="22"/>
        <v>1.3892800219369283E-11</v>
      </c>
    </row>
    <row r="154" spans="2:9" x14ac:dyDescent="0.25">
      <c r="B154" s="9">
        <v>132</v>
      </c>
      <c r="C154" s="11">
        <f t="shared" si="18"/>
        <v>0.91637456327836941</v>
      </c>
      <c r="D154" s="11">
        <f t="shared" si="18"/>
        <v>0.9387408804486963</v>
      </c>
      <c r="E154" s="11">
        <f t="shared" si="18"/>
        <v>-0.78057760125578457</v>
      </c>
      <c r="F154" s="11">
        <f t="shared" si="19"/>
        <v>2.0745378424712815E-2</v>
      </c>
      <c r="G154" s="4">
        <f t="shared" si="20"/>
        <v>1.1893379804328648E-41</v>
      </c>
      <c r="H154" s="4">
        <f t="shared" si="21"/>
        <v>1</v>
      </c>
      <c r="I154" s="4">
        <f t="shared" si="22"/>
        <v>2.6623808953107447E-11</v>
      </c>
    </row>
    <row r="155" spans="2:9" x14ac:dyDescent="0.25">
      <c r="B155" s="9">
        <v>133</v>
      </c>
      <c r="C155" s="11">
        <f t="shared" si="18"/>
        <v>0.31354897329841291</v>
      </c>
      <c r="D155" s="11">
        <f t="shared" si="18"/>
        <v>0.23054168462682864</v>
      </c>
      <c r="E155" s="11">
        <f t="shared" si="18"/>
        <v>-0.8446993957675123</v>
      </c>
      <c r="F155" s="11">
        <f t="shared" si="19"/>
        <v>6.9939126215772928E-3</v>
      </c>
      <c r="G155" s="4">
        <f t="shared" si="20"/>
        <v>1.5622536831023975E-41</v>
      </c>
      <c r="H155" s="4">
        <f t="shared" si="21"/>
        <v>0</v>
      </c>
      <c r="I155" s="4">
        <f t="shared" si="22"/>
        <v>3.497167691564738E-11</v>
      </c>
    </row>
    <row r="156" spans="2:9" x14ac:dyDescent="0.25">
      <c r="B156" s="9">
        <v>134</v>
      </c>
      <c r="C156" s="11">
        <f t="shared" si="18"/>
        <v>-0.49780999576355955</v>
      </c>
      <c r="D156" s="11">
        <f t="shared" si="18"/>
        <v>-0.99357363829690959</v>
      </c>
      <c r="E156" s="11">
        <f t="shared" si="18"/>
        <v>0.23186715082984663</v>
      </c>
      <c r="F156" s="11">
        <f t="shared" si="19"/>
        <v>-2.5951648323062244E-3</v>
      </c>
      <c r="G156" s="4">
        <f t="shared" si="20"/>
        <v>7.8454818373558763E-42</v>
      </c>
      <c r="H156" s="4">
        <f t="shared" si="21"/>
        <v>1</v>
      </c>
      <c r="I156" s="4">
        <f t="shared" si="22"/>
        <v>3.497167691564738E-11</v>
      </c>
    </row>
    <row r="157" spans="2:9" x14ac:dyDescent="0.25">
      <c r="B157" s="9">
        <v>135</v>
      </c>
      <c r="C157" s="11">
        <f t="shared" si="18"/>
        <v>-0.97808830630721411</v>
      </c>
      <c r="D157" s="11">
        <f t="shared" si="18"/>
        <v>5.7729879291930812E-3</v>
      </c>
      <c r="E157" s="11">
        <f t="shared" si="18"/>
        <v>0.99531857391338729</v>
      </c>
      <c r="F157" s="11">
        <f t="shared" si="19"/>
        <v>1.0230032555353664E-2</v>
      </c>
      <c r="G157" s="4">
        <f t="shared" si="20"/>
        <v>1.7190779489245703E-43</v>
      </c>
      <c r="H157" s="4">
        <f t="shared" si="21"/>
        <v>1</v>
      </c>
      <c r="I157" s="4">
        <f t="shared" si="22"/>
        <v>7.6628867249873679E-13</v>
      </c>
    </row>
    <row r="158" spans="2:9" x14ac:dyDescent="0.25">
      <c r="B158" s="9">
        <v>136</v>
      </c>
      <c r="C158" s="11">
        <f t="shared" si="18"/>
        <v>-0.80786517393673962</v>
      </c>
      <c r="D158" s="11">
        <f t="shared" si="18"/>
        <v>0.99220057272876949</v>
      </c>
      <c r="E158" s="11">
        <f t="shared" si="18"/>
        <v>0.41468439845010147</v>
      </c>
      <c r="F158" s="11">
        <f t="shared" si="19"/>
        <v>1.5990197972421315E-2</v>
      </c>
      <c r="G158" s="4">
        <f t="shared" si="20"/>
        <v>3.3029474270580871E-44</v>
      </c>
      <c r="H158" s="4">
        <f t="shared" si="21"/>
        <v>0</v>
      </c>
      <c r="I158" s="4">
        <f t="shared" si="22"/>
        <v>1.4723074080479149E-13</v>
      </c>
    </row>
    <row r="159" spans="2:9" x14ac:dyDescent="0.25">
      <c r="B159" s="9">
        <v>137</v>
      </c>
      <c r="C159" s="11">
        <f t="shared" si="18"/>
        <v>-0.10035163748197402</v>
      </c>
      <c r="D159" s="11">
        <f t="shared" si="18"/>
        <v>-0.2417610862609941</v>
      </c>
      <c r="E159" s="11">
        <f t="shared" si="18"/>
        <v>-0.72594267025074777</v>
      </c>
      <c r="F159" s="11">
        <f t="shared" si="19"/>
        <v>-6.8055393993715803E-4</v>
      </c>
      <c r="G159" s="4">
        <f t="shared" si="20"/>
        <v>2.9714912442359351E-44</v>
      </c>
      <c r="H159" s="4">
        <f t="shared" si="21"/>
        <v>0</v>
      </c>
      <c r="I159" s="4">
        <f t="shared" si="22"/>
        <v>1.4723074080479149E-13</v>
      </c>
    </row>
    <row r="160" spans="2:9" x14ac:dyDescent="0.25">
      <c r="B160" s="9">
        <v>138</v>
      </c>
      <c r="C160" s="11">
        <f t="shared" si="18"/>
        <v>0.67390319887368777</v>
      </c>
      <c r="D160" s="11">
        <f t="shared" si="18"/>
        <v>-0.93469935718273833</v>
      </c>
      <c r="E160" s="11">
        <f t="shared" si="18"/>
        <v>-0.88625136247610214</v>
      </c>
      <c r="F160" s="11">
        <f t="shared" si="19"/>
        <v>-1.4704752078515265E-3</v>
      </c>
      <c r="G160" s="4">
        <f t="shared" si="20"/>
        <v>4.9739886991516871E-44</v>
      </c>
      <c r="H160" s="4">
        <f t="shared" si="21"/>
        <v>1</v>
      </c>
      <c r="I160" s="4">
        <f t="shared" si="22"/>
        <v>1.4723074080479149E-13</v>
      </c>
    </row>
    <row r="161" spans="2:9" x14ac:dyDescent="0.25">
      <c r="B161" s="9">
        <v>139</v>
      </c>
      <c r="C161" s="11">
        <f t="shared" si="18"/>
        <v>0.99996230440944212</v>
      </c>
      <c r="D161" s="11">
        <f t="shared" si="18"/>
        <v>0.46407291501442938</v>
      </c>
      <c r="E161" s="11">
        <f t="shared" si="18"/>
        <v>0.15024037102868087</v>
      </c>
      <c r="F161" s="11">
        <f t="shared" si="19"/>
        <v>2.6142755904525521E-2</v>
      </c>
      <c r="G161" s="4">
        <f t="shared" si="20"/>
        <v>9.9477899008619311E-44</v>
      </c>
      <c r="H161" s="4">
        <f t="shared" si="21"/>
        <v>1</v>
      </c>
      <c r="I161" s="4">
        <f t="shared" si="22"/>
        <v>2.9445593165986008E-13</v>
      </c>
    </row>
    <row r="162" spans="2:9" x14ac:dyDescent="0.25">
      <c r="B162" s="9">
        <v>140</v>
      </c>
      <c r="C162" s="11">
        <f t="shared" ref="C162:E181" si="23">SIN(D$12*($B162+D$13))</f>
        <v>0.66097213199813232</v>
      </c>
      <c r="D162" s="11">
        <f t="shared" si="23"/>
        <v>0.82432279853960178</v>
      </c>
      <c r="E162" s="11">
        <f t="shared" si="23"/>
        <v>0.98384639104173188</v>
      </c>
      <c r="F162" s="11">
        <f t="shared" si="19"/>
        <v>3.4691413215794657E-2</v>
      </c>
      <c r="G162" s="4">
        <f t="shared" si="20"/>
        <v>1.6523001800304131E-43</v>
      </c>
      <c r="H162" s="4">
        <f t="shared" si="21"/>
        <v>1</v>
      </c>
      <c r="I162" s="4">
        <f t="shared" si="22"/>
        <v>4.8908309658857411E-13</v>
      </c>
    </row>
    <row r="163" spans="2:9" x14ac:dyDescent="0.25">
      <c r="B163" s="9">
        <v>141</v>
      </c>
      <c r="C163" s="11">
        <f t="shared" si="23"/>
        <v>-0.11761365035779042</v>
      </c>
      <c r="D163" s="11">
        <f t="shared" si="23"/>
        <v>-0.66013243663303489</v>
      </c>
      <c r="E163" s="11">
        <f t="shared" si="23"/>
        <v>0.48885893350903797</v>
      </c>
      <c r="F163" s="11">
        <f t="shared" si="19"/>
        <v>7.1111284651821267E-3</v>
      </c>
      <c r="G163" s="4">
        <f t="shared" si="20"/>
        <v>1.4579671243702018E-43</v>
      </c>
      <c r="H163" s="4">
        <f t="shared" si="21"/>
        <v>0</v>
      </c>
      <c r="I163" s="4">
        <f t="shared" si="22"/>
        <v>4.3156024827050011E-13</v>
      </c>
    </row>
    <row r="164" spans="2:9" x14ac:dyDescent="0.25">
      <c r="B164" s="9">
        <v>142</v>
      </c>
      <c r="C164" s="11">
        <f t="shared" si="23"/>
        <v>-0.8179776108487683</v>
      </c>
      <c r="D164" s="11">
        <f t="shared" si="23"/>
        <v>-0.66731482792361085</v>
      </c>
      <c r="E164" s="11">
        <f t="shared" si="23"/>
        <v>-0.66628726060486376</v>
      </c>
      <c r="F164" s="11">
        <f t="shared" si="19"/>
        <v>-1.1515796993772432E-2</v>
      </c>
      <c r="G164" s="4">
        <f t="shared" si="20"/>
        <v>2.6538265928181509E-44</v>
      </c>
      <c r="H164" s="4">
        <f t="shared" si="21"/>
        <v>0</v>
      </c>
      <c r="I164" s="4">
        <f t="shared" si="22"/>
        <v>4.3156024827050011E-13</v>
      </c>
    </row>
    <row r="165" spans="2:9" x14ac:dyDescent="0.25">
      <c r="B165" s="9">
        <v>143</v>
      </c>
      <c r="C165" s="11">
        <f t="shared" si="23"/>
        <v>-0.97432564486630102</v>
      </c>
      <c r="D165" s="11">
        <f t="shared" si="23"/>
        <v>0.81884868973618108</v>
      </c>
      <c r="E165" s="11">
        <f t="shared" si="23"/>
        <v>-0.9216741867357382</v>
      </c>
      <c r="F165" s="11">
        <f t="shared" si="19"/>
        <v>-7.7151141865858079E-4</v>
      </c>
      <c r="G165" s="4">
        <f t="shared" si="20"/>
        <v>6.8135286407267562E-46</v>
      </c>
      <c r="H165" s="4">
        <f t="shared" si="21"/>
        <v>1</v>
      </c>
      <c r="I165" s="4">
        <f t="shared" si="22"/>
        <v>4.3156024827050011E-13</v>
      </c>
    </row>
    <row r="166" spans="2:9" x14ac:dyDescent="0.25">
      <c r="B166" s="9">
        <v>144</v>
      </c>
      <c r="C166" s="11">
        <f t="shared" si="23"/>
        <v>-0.48267468557545895</v>
      </c>
      <c r="D166" s="11">
        <f t="shared" si="23"/>
        <v>0.47255728552381171</v>
      </c>
      <c r="E166" s="11">
        <f t="shared" si="23"/>
        <v>6.7574557975061192E-2</v>
      </c>
      <c r="F166" s="11">
        <f t="shared" si="19"/>
        <v>1.0574571579234139E-2</v>
      </c>
      <c r="G166" s="4">
        <f t="shared" si="20"/>
        <v>3.524810846404585E-46</v>
      </c>
      <c r="H166" s="4">
        <f t="shared" si="21"/>
        <v>1</v>
      </c>
      <c r="I166" s="4">
        <f t="shared" si="22"/>
        <v>2.2325704112966949E-13</v>
      </c>
    </row>
    <row r="167" spans="2:9" x14ac:dyDescent="0.25">
      <c r="B167" s="9">
        <v>145</v>
      </c>
      <c r="C167" s="11">
        <f t="shared" si="23"/>
        <v>0.32999082567378202</v>
      </c>
      <c r="D167" s="11">
        <f t="shared" si="23"/>
        <v>-0.93124319769025687</v>
      </c>
      <c r="E167" s="11">
        <f t="shared" si="23"/>
        <v>0.96557011744152221</v>
      </c>
      <c r="F167" s="11">
        <f t="shared" si="19"/>
        <v>1.3643177454250473E-2</v>
      </c>
      <c r="G167" s="4">
        <f t="shared" si="20"/>
        <v>4.6879660879535362E-46</v>
      </c>
      <c r="H167" s="4">
        <f t="shared" si="21"/>
        <v>1</v>
      </c>
      <c r="I167" s="4">
        <f t="shared" si="22"/>
        <v>2.9692981646953462E-13</v>
      </c>
    </row>
    <row r="168" spans="2:9" x14ac:dyDescent="0.25">
      <c r="B168" s="9">
        <v>146</v>
      </c>
      <c r="C168" s="11">
        <f t="shared" si="23"/>
        <v>0.92318790358730995</v>
      </c>
      <c r="D168" s="11">
        <f t="shared" si="23"/>
        <v>-0.25106748059157458</v>
      </c>
      <c r="E168" s="11">
        <f t="shared" si="23"/>
        <v>0.55965261504518415</v>
      </c>
      <c r="F168" s="11">
        <f t="shared" si="19"/>
        <v>2.2317730380409198E-2</v>
      </c>
      <c r="G168" s="4">
        <f t="shared" si="20"/>
        <v>9.0158396727797632E-46</v>
      </c>
      <c r="H168" s="4">
        <f t="shared" si="21"/>
        <v>1</v>
      </c>
      <c r="I168" s="4">
        <f t="shared" si="22"/>
        <v>5.710518312486089E-13</v>
      </c>
    </row>
    <row r="169" spans="2:9" x14ac:dyDescent="0.25">
      <c r="B169" s="9">
        <v>147</v>
      </c>
      <c r="C169" s="11">
        <f t="shared" si="23"/>
        <v>0.9023963881480247</v>
      </c>
      <c r="D169" s="11">
        <f t="shared" si="23"/>
        <v>0.99095787527284929</v>
      </c>
      <c r="E169" s="11">
        <f t="shared" si="23"/>
        <v>-0.60202393755528327</v>
      </c>
      <c r="F169" s="11">
        <f t="shared" si="19"/>
        <v>2.2913303258655909E-2</v>
      </c>
      <c r="G169" s="4">
        <f t="shared" si="20"/>
        <v>1.7151700829617891E-45</v>
      </c>
      <c r="H169" s="4">
        <f t="shared" si="21"/>
        <v>1</v>
      </c>
      <c r="I169" s="4">
        <f t="shared" si="22"/>
        <v>1.0863669412126689E-12</v>
      </c>
    </row>
    <row r="170" spans="2:9" x14ac:dyDescent="0.25">
      <c r="B170" s="9">
        <v>148</v>
      </c>
      <c r="C170" s="11">
        <f t="shared" si="23"/>
        <v>0.28144418293724005</v>
      </c>
      <c r="D170" s="11">
        <f t="shared" si="23"/>
        <v>1.5374949323011424E-2</v>
      </c>
      <c r="E170" s="11">
        <f t="shared" si="23"/>
        <v>-0.95072289116748954</v>
      </c>
      <c r="F170" s="11">
        <f t="shared" si="19"/>
        <v>3.4609624109276198E-3</v>
      </c>
      <c r="G170" s="4">
        <f t="shared" si="20"/>
        <v>2.197894725559368E-45</v>
      </c>
      <c r="H170" s="4">
        <f t="shared" si="21"/>
        <v>0</v>
      </c>
      <c r="I170" s="4">
        <f t="shared" si="22"/>
        <v>1.3921185973522972E-12</v>
      </c>
    </row>
    <row r="171" spans="2:9" x14ac:dyDescent="0.25">
      <c r="B171" s="9">
        <v>149</v>
      </c>
      <c r="C171" s="11">
        <f t="shared" si="23"/>
        <v>-0.52668932882825559</v>
      </c>
      <c r="D171" s="11">
        <f t="shared" si="23"/>
        <v>-0.99461470147554609</v>
      </c>
      <c r="E171" s="11">
        <f t="shared" si="23"/>
        <v>-1.5558587608912055E-2</v>
      </c>
      <c r="F171" s="11">
        <f t="shared" si="19"/>
        <v>-5.3686261791271381E-3</v>
      </c>
      <c r="G171" s="4">
        <f t="shared" si="20"/>
        <v>1.0402870277193414E-45</v>
      </c>
      <c r="H171" s="4">
        <f t="shared" si="21"/>
        <v>1</v>
      </c>
      <c r="I171" s="4">
        <f t="shared" si="22"/>
        <v>1.3921185973522972E-12</v>
      </c>
    </row>
    <row r="172" spans="2:9" x14ac:dyDescent="0.25">
      <c r="B172" s="9">
        <v>150</v>
      </c>
      <c r="C172" s="11">
        <f t="shared" ref="C172:E172" si="24">SIN(D$12*($B172+D$13))</f>
        <v>-0.98453527845757616</v>
      </c>
      <c r="D172" s="11">
        <f t="shared" si="24"/>
        <v>0.22118733296689105</v>
      </c>
      <c r="E172" s="11">
        <f t="shared" si="24"/>
        <v>0.940616148274519</v>
      </c>
      <c r="F172" s="11">
        <f t="shared" ref="F172:F235" si="25">$C$8*(C172+D172+E172)+$C$9</f>
        <v>1.1772682027838339E-2</v>
      </c>
      <c r="G172" s="4">
        <f t="shared" ref="G172:G235" si="26">G171*(1+C172)</f>
        <v>1.6087749207875368E-47</v>
      </c>
      <c r="H172" s="4">
        <f t="shared" si="21"/>
        <v>1</v>
      </c>
      <c r="I172" s="4">
        <f t="shared" ref="I172:I235" si="27">I171*(1+H171*C172)</f>
        <v>2.1528726462082933E-14</v>
      </c>
    </row>
    <row r="173" spans="2:9" x14ac:dyDescent="0.25">
      <c r="B173" s="9">
        <v>151</v>
      </c>
      <c r="C173" s="11">
        <f t="shared" ref="C173:E173" si="28">SIN(D$12*($B173+D$13))</f>
        <v>-0.78759206937124537</v>
      </c>
      <c r="D173" s="11">
        <f t="shared" si="28"/>
        <v>0.94200681198563707</v>
      </c>
      <c r="E173" s="11">
        <f t="shared" si="28"/>
        <v>0.62657584769424945</v>
      </c>
      <c r="F173" s="11">
        <f t="shared" si="25"/>
        <v>1.7809905903086412E-2</v>
      </c>
      <c r="G173" s="4">
        <f t="shared" si="26"/>
        <v>3.4171655177191933E-48</v>
      </c>
      <c r="H173" s="4">
        <f t="shared" si="21"/>
        <v>0</v>
      </c>
      <c r="I173" s="4">
        <f t="shared" si="27"/>
        <v>4.5728722368835459E-15</v>
      </c>
    </row>
    <row r="174" spans="2:9" x14ac:dyDescent="0.25">
      <c r="B174" s="9">
        <v>152</v>
      </c>
      <c r="C174" s="11">
        <f t="shared" ref="C174:E174" si="29">SIN(D$12*($B174+D$13))</f>
        <v>-6.6841578007889854E-2</v>
      </c>
      <c r="D174" s="11">
        <f t="shared" si="29"/>
        <v>-0.44523718970574827</v>
      </c>
      <c r="E174" s="11">
        <f t="shared" si="29"/>
        <v>-0.53359713377416818</v>
      </c>
      <c r="F174" s="11">
        <f t="shared" si="25"/>
        <v>-4.5675901487806335E-4</v>
      </c>
      <c r="G174" s="4">
        <f t="shared" si="26"/>
        <v>3.1887567822006944E-48</v>
      </c>
      <c r="H174" s="4">
        <f t="shared" si="21"/>
        <v>0</v>
      </c>
      <c r="I174" s="4">
        <f t="shared" si="27"/>
        <v>4.5728722368835459E-15</v>
      </c>
    </row>
    <row r="175" spans="2:9" x14ac:dyDescent="0.25">
      <c r="B175" s="9">
        <v>153</v>
      </c>
      <c r="C175" s="11">
        <f t="shared" ref="C175:E175" si="30">SIN(D$12*($B175+D$13))</f>
        <v>0.69836353228956893</v>
      </c>
      <c r="D175" s="11">
        <f t="shared" si="30"/>
        <v>-0.83611020136759695</v>
      </c>
      <c r="E175" s="11">
        <f t="shared" si="30"/>
        <v>-0.97319658056832326</v>
      </c>
      <c r="F175" s="11">
        <f t="shared" si="25"/>
        <v>-1.1094324964635131E-3</v>
      </c>
      <c r="G175" s="4">
        <f t="shared" si="26"/>
        <v>5.4156682322306912E-48</v>
      </c>
      <c r="H175" s="4">
        <f t="shared" si="21"/>
        <v>1</v>
      </c>
      <c r="I175" s="4">
        <f t="shared" si="27"/>
        <v>4.5728722368835459E-15</v>
      </c>
    </row>
    <row r="176" spans="2:9" x14ac:dyDescent="0.25">
      <c r="B176" s="9">
        <v>154</v>
      </c>
      <c r="C176" s="11">
        <f t="shared" ref="C176:E176" si="31">SIN(D$12*($B176+D$13))</f>
        <v>0.99910497146091293</v>
      </c>
      <c r="D176" s="11">
        <f t="shared" si="31"/>
        <v>0.64410026420882671</v>
      </c>
      <c r="E176" s="11">
        <f t="shared" si="31"/>
        <v>-9.8584133020042222E-2</v>
      </c>
      <c r="F176" s="11">
        <f t="shared" si="25"/>
        <v>2.5446211026496975E-2</v>
      </c>
      <c r="G176" s="4">
        <f t="shared" si="26"/>
        <v>1.082648928683531E-47</v>
      </c>
      <c r="H176" s="4">
        <f t="shared" si="21"/>
        <v>1</v>
      </c>
      <c r="I176" s="4">
        <f t="shared" si="27"/>
        <v>9.1416516226094827E-15</v>
      </c>
    </row>
    <row r="177" spans="2:9" x14ac:dyDescent="0.25">
      <c r="B177" s="9">
        <v>155</v>
      </c>
      <c r="C177" s="11">
        <f t="shared" ref="C177:E177" si="32">SIN(D$12*($B177+D$13))</f>
        <v>0.63536732283722686</v>
      </c>
      <c r="D177" s="11">
        <f t="shared" si="32"/>
        <v>0.68291537295944738</v>
      </c>
      <c r="E177" s="11">
        <f t="shared" si="32"/>
        <v>0.90915706034925758</v>
      </c>
      <c r="F177" s="11">
        <f t="shared" si="25"/>
        <v>3.227439756145932E-2</v>
      </c>
      <c r="G177" s="4">
        <f t="shared" si="26"/>
        <v>1.7705286800737777E-47</v>
      </c>
      <c r="H177" s="4">
        <f t="shared" si="21"/>
        <v>1</v>
      </c>
      <c r="I177" s="4">
        <f t="shared" si="27"/>
        <v>1.494995834037746E-14</v>
      </c>
    </row>
    <row r="178" spans="2:9" x14ac:dyDescent="0.25">
      <c r="B178" s="9">
        <v>156</v>
      </c>
      <c r="C178" s="11">
        <f t="shared" ref="C178:E178" si="33">SIN(D$12*($B178+D$13))</f>
        <v>-0.15093683396459187</v>
      </c>
      <c r="D178" s="11">
        <f t="shared" si="33"/>
        <v>-0.80652699990706112</v>
      </c>
      <c r="E178" s="11">
        <f t="shared" si="33"/>
        <v>0.68916580336549316</v>
      </c>
      <c r="F178" s="11">
        <f t="shared" si="25"/>
        <v>7.3170196949384012E-3</v>
      </c>
      <c r="G178" s="4">
        <f t="shared" si="26"/>
        <v>1.5032906866599339E-47</v>
      </c>
      <c r="H178" s="4">
        <f t="shared" si="21"/>
        <v>0</v>
      </c>
      <c r="I178" s="4">
        <f t="shared" si="27"/>
        <v>1.2693458960578342E-14</v>
      </c>
    </row>
    <row r="179" spans="2:9" x14ac:dyDescent="0.25">
      <c r="B179" s="9">
        <v>157</v>
      </c>
      <c r="C179" s="11">
        <f t="shared" ref="C179:E179" si="34">SIN(D$12*($B179+D$13))</f>
        <v>-0.83685677428030414</v>
      </c>
      <c r="D179" s="11">
        <f t="shared" si="34"/>
        <v>-0.49108845994132877</v>
      </c>
      <c r="E179" s="11">
        <f t="shared" si="34"/>
        <v>-0.46148007575851657</v>
      </c>
      <c r="F179" s="11">
        <f t="shared" si="25"/>
        <v>-7.8942530998014956E-3</v>
      </c>
      <c r="G179" s="4">
        <f t="shared" si="26"/>
        <v>2.4525169181607819E-48</v>
      </c>
      <c r="H179" s="4">
        <f t="shared" si="21"/>
        <v>0</v>
      </c>
      <c r="I179" s="4">
        <f t="shared" si="27"/>
        <v>1.2693458960578342E-14</v>
      </c>
    </row>
    <row r="180" spans="2:9" x14ac:dyDescent="0.25">
      <c r="B180" s="9">
        <v>158</v>
      </c>
      <c r="C180" s="11">
        <f t="shared" ref="C180:E180" si="35">SIN(D$12*($B180+D$13))</f>
        <v>-0.96620474080657914</v>
      </c>
      <c r="D180" s="11">
        <f t="shared" si="35"/>
        <v>0.92332902054645116</v>
      </c>
      <c r="E180" s="11">
        <f t="shared" si="35"/>
        <v>-0.98893983126327167</v>
      </c>
      <c r="F180" s="11">
        <f t="shared" si="25"/>
        <v>-3.1815551523399835E-4</v>
      </c>
      <c r="G180" s="4">
        <f t="shared" si="26"/>
        <v>8.2883444925493352E-50</v>
      </c>
      <c r="H180" s="4">
        <f t="shared" si="21"/>
        <v>1</v>
      </c>
      <c r="I180" s="4">
        <f t="shared" si="27"/>
        <v>1.2693458960578342E-14</v>
      </c>
    </row>
    <row r="181" spans="2:9" x14ac:dyDescent="0.25">
      <c r="B181" s="9">
        <v>159</v>
      </c>
      <c r="C181" s="11">
        <f t="shared" ref="C181:E181" si="36">SIN(D$12*($B181+D$13))</f>
        <v>-0.45295471899974687</v>
      </c>
      <c r="D181" s="11">
        <f t="shared" si="36"/>
        <v>0.27148098774035706</v>
      </c>
      <c r="E181" s="11">
        <f t="shared" si="36"/>
        <v>-0.18092788969713355</v>
      </c>
      <c r="F181" s="11">
        <f t="shared" si="25"/>
        <v>6.3759837904347662E-3</v>
      </c>
      <c r="G181" s="4">
        <f t="shared" si="26"/>
        <v>4.5340997419535506E-50</v>
      </c>
      <c r="H181" s="4">
        <f t="shared" si="21"/>
        <v>1</v>
      </c>
      <c r="I181" s="4">
        <f t="shared" si="27"/>
        <v>6.943896823954759E-15</v>
      </c>
    </row>
    <row r="182" spans="2:9" x14ac:dyDescent="0.25">
      <c r="B182" s="9">
        <v>160</v>
      </c>
      <c r="C182" s="11">
        <f t="shared" ref="C182:E182" si="37">SIN(D$12*($B182+D$13))</f>
        <v>0.36154386736312805</v>
      </c>
      <c r="D182" s="11">
        <f t="shared" si="37"/>
        <v>-0.98789891073900515</v>
      </c>
      <c r="E182" s="11">
        <f t="shared" si="37"/>
        <v>0.87141041861331936</v>
      </c>
      <c r="F182" s="11">
        <f t="shared" si="25"/>
        <v>1.2450553752374423E-2</v>
      </c>
      <c r="G182" s="4">
        <f t="shared" si="26"/>
        <v>6.1733756976695988E-50</v>
      </c>
      <c r="H182" s="4">
        <f t="shared" si="21"/>
        <v>1</v>
      </c>
      <c r="I182" s="4">
        <f t="shared" si="27"/>
        <v>9.4544201362579053E-15</v>
      </c>
    </row>
    <row r="183" spans="2:9" x14ac:dyDescent="0.25">
      <c r="B183" s="9">
        <v>161</v>
      </c>
      <c r="C183" s="11">
        <f t="shared" ref="C183:E183" si="38">SIN(D$12*($B183+D$13))</f>
        <v>0.93558890175132203</v>
      </c>
      <c r="D183" s="11">
        <f t="shared" si="38"/>
        <v>-3.6516010197368741E-2</v>
      </c>
      <c r="E183" s="11">
        <f t="shared" si="38"/>
        <v>0.74698962207082698</v>
      </c>
      <c r="F183" s="11">
        <f t="shared" si="25"/>
        <v>2.6460625136247799E-2</v>
      </c>
      <c r="G183" s="4">
        <f t="shared" si="26"/>
        <v>1.19491174867506E-49</v>
      </c>
      <c r="H183" s="4">
        <f t="shared" si="21"/>
        <v>1</v>
      </c>
      <c r="I183" s="4">
        <f t="shared" si="27"/>
        <v>1.8299870688235026E-14</v>
      </c>
    </row>
    <row r="184" spans="2:9" x14ac:dyDescent="0.25">
      <c r="B184" s="9">
        <v>162</v>
      </c>
      <c r="C184" s="11">
        <f t="shared" ref="C184:E184" si="39">SIN(D$12*($B184+D$13))</f>
        <v>0.88739775701427404</v>
      </c>
      <c r="D184" s="11">
        <f t="shared" si="39"/>
        <v>0.99658399321324942</v>
      </c>
      <c r="E184" s="11">
        <f t="shared" si="39"/>
        <v>-0.38617151108745773</v>
      </c>
      <c r="F184" s="11">
        <f t="shared" si="25"/>
        <v>2.4978102391400657E-2</v>
      </c>
      <c r="G184" s="4">
        <f t="shared" si="26"/>
        <v>2.255273754279312E-49</v>
      </c>
      <c r="H184" s="4">
        <f t="shared" si="21"/>
        <v>1</v>
      </c>
      <c r="I184" s="4">
        <f t="shared" si="27"/>
        <v>3.4539134890626046E-14</v>
      </c>
    </row>
    <row r="185" spans="2:9" x14ac:dyDescent="0.25">
      <c r="B185" s="9">
        <v>163</v>
      </c>
      <c r="C185" s="11">
        <f t="shared" ref="C185:E185" si="40">SIN(D$12*($B185+D$13))</f>
        <v>0.24902112733264514</v>
      </c>
      <c r="D185" s="11">
        <f t="shared" si="40"/>
        <v>-0.20051465462023479</v>
      </c>
      <c r="E185" s="11">
        <f t="shared" si="40"/>
        <v>-0.99784376598544822</v>
      </c>
      <c r="F185" s="11">
        <f t="shared" si="25"/>
        <v>5.0662706726962124E-4</v>
      </c>
      <c r="G185" s="4">
        <f t="shared" si="26"/>
        <v>2.8168845670136734E-49</v>
      </c>
      <c r="H185" s="4">
        <f t="shared" si="21"/>
        <v>0</v>
      </c>
      <c r="I185" s="4">
        <f t="shared" si="27"/>
        <v>4.3140109198184047E-14</v>
      </c>
    </row>
    <row r="186" spans="2:9" x14ac:dyDescent="0.25">
      <c r="B186" s="9">
        <v>164</v>
      </c>
      <c r="C186" s="11">
        <f t="shared" ref="C186:E186" si="41">SIN(D$12*($B186+D$13))</f>
        <v>-0.55497306632700427</v>
      </c>
      <c r="D186" s="11">
        <f t="shared" si="41"/>
        <v>-0.94889295842443722</v>
      </c>
      <c r="E186" s="11">
        <f t="shared" si="41"/>
        <v>-0.26202038419746371</v>
      </c>
      <c r="F186" s="11">
        <f t="shared" si="25"/>
        <v>-7.6588640894890512E-3</v>
      </c>
      <c r="G186" s="4">
        <f t="shared" si="26"/>
        <v>1.2535895013688792E-49</v>
      </c>
      <c r="H186" s="4">
        <f t="shared" si="21"/>
        <v>1</v>
      </c>
      <c r="I186" s="4">
        <f t="shared" si="27"/>
        <v>4.3140109198184047E-14</v>
      </c>
    </row>
    <row r="187" spans="2:9" x14ac:dyDescent="0.25">
      <c r="B187" s="9">
        <v>165</v>
      </c>
      <c r="C187" s="11">
        <f t="shared" ref="C187:E187" si="42">SIN(D$12*($B187+D$13))</f>
        <v>-0.98986890956551421</v>
      </c>
      <c r="D187" s="11">
        <f t="shared" si="42"/>
        <v>0.42620233404090879</v>
      </c>
      <c r="E187" s="11">
        <f t="shared" si="42"/>
        <v>0.82763727151632305</v>
      </c>
      <c r="F187" s="11">
        <f t="shared" si="25"/>
        <v>1.2639706959917178E-2</v>
      </c>
      <c r="G187" s="4">
        <f t="shared" si="26"/>
        <v>1.2700228606090064E-51</v>
      </c>
      <c r="H187" s="4">
        <f t="shared" si="21"/>
        <v>1</v>
      </c>
      <c r="I187" s="4">
        <f t="shared" si="27"/>
        <v>4.3705634764039482E-16</v>
      </c>
    </row>
    <row r="188" spans="2:9" x14ac:dyDescent="0.25">
      <c r="B188" s="9">
        <v>166</v>
      </c>
      <c r="C188" s="11">
        <f t="shared" ref="C188:E188" si="43">SIN(D$12*($B188+D$13))</f>
        <v>-0.76642833285511913</v>
      </c>
      <c r="D188" s="11">
        <f t="shared" si="43"/>
        <v>0.8475236576203915</v>
      </c>
      <c r="E188" s="11">
        <f t="shared" si="43"/>
        <v>0.79964740550057356</v>
      </c>
      <c r="F188" s="11">
        <f t="shared" si="25"/>
        <v>1.8807427302658459E-2</v>
      </c>
      <c r="G188" s="4">
        <f t="shared" si="26"/>
        <v>2.9664135686455629E-52</v>
      </c>
      <c r="H188" s="4">
        <f t="shared" si="21"/>
        <v>1</v>
      </c>
      <c r="I188" s="4">
        <f t="shared" si="27"/>
        <v>1.0208397975461964E-16</v>
      </c>
    </row>
    <row r="189" spans="2:9" x14ac:dyDescent="0.25">
      <c r="B189" s="9">
        <v>167</v>
      </c>
      <c r="C189" s="11">
        <f t="shared" ref="C189:E189" si="44">SIN(D$12*($B189+D$13))</f>
        <v>-3.3255932139122944E-2</v>
      </c>
      <c r="D189" s="11">
        <f t="shared" si="44"/>
        <v>-0.62778002080134832</v>
      </c>
      <c r="E189" s="11">
        <f t="shared" si="44"/>
        <v>-0.30819225918094934</v>
      </c>
      <c r="F189" s="11">
        <f t="shared" si="25"/>
        <v>3.0771787878579315E-4</v>
      </c>
      <c r="G189" s="4">
        <f t="shared" si="26"/>
        <v>2.8677627203101125E-52</v>
      </c>
      <c r="H189" s="4">
        <f t="shared" si="21"/>
        <v>1</v>
      </c>
      <c r="I189" s="4">
        <f t="shared" si="27"/>
        <v>9.8689081851408412E-17</v>
      </c>
    </row>
    <row r="190" spans="2:9" x14ac:dyDescent="0.25">
      <c r="B190" s="9">
        <v>168</v>
      </c>
      <c r="C190" s="11">
        <f t="shared" ref="C190:E190" si="45">SIN(D$12*($B190+D$13))</f>
        <v>0.72203413597198773</v>
      </c>
      <c r="D190" s="11">
        <f t="shared" si="45"/>
        <v>-0.69821048712688194</v>
      </c>
      <c r="E190" s="11">
        <f t="shared" si="45"/>
        <v>-0.99984680685009708</v>
      </c>
      <c r="F190" s="11">
        <f t="shared" si="25"/>
        <v>2.3976841995008644E-4</v>
      </c>
      <c r="G190" s="4">
        <f t="shared" si="26"/>
        <v>4.9383852982419018E-52</v>
      </c>
      <c r="H190" s="4">
        <f t="shared" si="21"/>
        <v>1</v>
      </c>
      <c r="I190" s="4">
        <f t="shared" si="27"/>
        <v>1.6994596779585887E-16</v>
      </c>
    </row>
    <row r="191" spans="2:9" x14ac:dyDescent="0.25">
      <c r="B191" s="9">
        <v>169</v>
      </c>
      <c r="C191" s="11">
        <f t="shared" ref="C191:E191" si="46">SIN(D$12*($B191+D$13))</f>
        <v>0.99711782163861984</v>
      </c>
      <c r="D191" s="11">
        <f t="shared" si="46"/>
        <v>0.79384459445830702</v>
      </c>
      <c r="E191" s="11">
        <f t="shared" si="46"/>
        <v>-0.34130079656483314</v>
      </c>
      <c r="F191" s="11">
        <f t="shared" si="25"/>
        <v>2.4496616195320939E-2</v>
      </c>
      <c r="G191" s="4">
        <f t="shared" si="26"/>
        <v>9.8625372892370533E-52</v>
      </c>
      <c r="H191" s="4">
        <f t="shared" si="21"/>
        <v>1</v>
      </c>
      <c r="I191" s="4">
        <f t="shared" si="27"/>
        <v>3.3940212100073269E-16</v>
      </c>
    </row>
    <row r="192" spans="2:9" x14ac:dyDescent="0.25">
      <c r="B192" s="9">
        <v>170</v>
      </c>
      <c r="C192" s="11">
        <f t="shared" ref="C192:E192" si="47">SIN(D$12*($B192+D$13))</f>
        <v>0.60904402188329243</v>
      </c>
      <c r="D192" s="11">
        <f t="shared" si="47"/>
        <v>0.50939999722565621</v>
      </c>
      <c r="E192" s="11">
        <f t="shared" si="47"/>
        <v>0.77814034564959811</v>
      </c>
      <c r="F192" s="11">
        <f t="shared" si="25"/>
        <v>2.8965843647585469E-2</v>
      </c>
      <c r="G192" s="4">
        <f t="shared" si="26"/>
        <v>1.5869256665847932E-51</v>
      </c>
      <c r="H192" s="4">
        <f t="shared" si="21"/>
        <v>1</v>
      </c>
      <c r="I192" s="4">
        <f t="shared" si="27"/>
        <v>5.4611295381073881E-16</v>
      </c>
    </row>
    <row r="193" spans="2:9" x14ac:dyDescent="0.25">
      <c r="B193" s="9">
        <v>171</v>
      </c>
      <c r="C193" s="11">
        <f t="shared" ref="C193:E193" si="48">SIN(D$12*($B193+D$13))</f>
        <v>-0.18408933382266721</v>
      </c>
      <c r="D193" s="11">
        <f t="shared" si="48"/>
        <v>-0.9150018885978346</v>
      </c>
      <c r="E193" s="11">
        <f t="shared" si="48"/>
        <v>0.84677498264262396</v>
      </c>
      <c r="F193" s="11">
        <f t="shared" si="25"/>
        <v>7.4768376022212209E-3</v>
      </c>
      <c r="G193" s="4">
        <f t="shared" si="26"/>
        <v>1.2947895777971064E-51</v>
      </c>
      <c r="H193" s="4">
        <f t="shared" si="21"/>
        <v>0</v>
      </c>
      <c r="I193" s="4">
        <f t="shared" si="27"/>
        <v>4.4557938395179086E-16</v>
      </c>
    </row>
    <row r="194" spans="2:9" x14ac:dyDescent="0.25">
      <c r="B194" s="9">
        <v>172</v>
      </c>
      <c r="C194" s="11">
        <f t="shared" ref="C194:E194" si="49">SIN(D$12*($B194+D$13))</f>
        <v>-0.85478959580433422</v>
      </c>
      <c r="D194" s="11">
        <f t="shared" si="49"/>
        <v>-0.29177307622282339</v>
      </c>
      <c r="E194" s="11">
        <f t="shared" si="49"/>
        <v>-0.22808160941352784</v>
      </c>
      <c r="F194" s="11">
        <f t="shared" si="25"/>
        <v>-3.7464428144068536E-3</v>
      </c>
      <c r="G194" s="4">
        <f t="shared" si="26"/>
        <v>1.8801691794025325E-52</v>
      </c>
      <c r="H194" s="4">
        <f t="shared" si="21"/>
        <v>1</v>
      </c>
      <c r="I194" s="4">
        <f t="shared" si="27"/>
        <v>4.4557938395179086E-16</v>
      </c>
    </row>
    <row r="195" spans="2:9" x14ac:dyDescent="0.25">
      <c r="B195" s="9">
        <v>173</v>
      </c>
      <c r="C195" s="11">
        <f t="shared" ref="C195:E195" si="50">SIN(D$12*($B195+D$13))</f>
        <v>-0.95699122440795759</v>
      </c>
      <c r="D195" s="11">
        <f t="shared" si="50"/>
        <v>0.98439811280366973</v>
      </c>
      <c r="E195" s="11">
        <f t="shared" si="50"/>
        <v>-0.99493510121528006</v>
      </c>
      <c r="F195" s="11">
        <f t="shared" si="25"/>
        <v>3.2471787180432012E-4</v>
      </c>
      <c r="G195" s="4">
        <f t="shared" si="26"/>
        <v>8.0863774311998053E-54</v>
      </c>
      <c r="H195" s="4">
        <f t="shared" si="21"/>
        <v>1</v>
      </c>
      <c r="I195" s="4">
        <f t="shared" si="27"/>
        <v>1.9163823732823079E-17</v>
      </c>
    </row>
    <row r="196" spans="2:9" x14ac:dyDescent="0.25">
      <c r="B196" s="9">
        <v>174</v>
      </c>
      <c r="C196" s="11">
        <f t="shared" ref="C196:E196" si="51">SIN(D$12*($B196+D$13))</f>
        <v>-0.42272253809301336</v>
      </c>
      <c r="D196" s="11">
        <f t="shared" si="51"/>
        <v>5.7640739448355911E-2</v>
      </c>
      <c r="E196" s="11">
        <f t="shared" si="51"/>
        <v>-0.41822083885136235</v>
      </c>
      <c r="F196" s="11">
        <f t="shared" si="25"/>
        <v>2.166973625039802E-3</v>
      </c>
      <c r="G196" s="4">
        <f t="shared" si="26"/>
        <v>4.6680834395049624E-54</v>
      </c>
      <c r="H196" s="4">
        <f t="shared" si="21"/>
        <v>1</v>
      </c>
      <c r="I196" s="4">
        <f t="shared" si="27"/>
        <v>1.1062843524916983E-17</v>
      </c>
    </row>
    <row r="197" spans="2:9" x14ac:dyDescent="0.25">
      <c r="B197" s="9">
        <v>175</v>
      </c>
      <c r="C197" s="11">
        <f t="shared" ref="C197:E197" si="52">SIN(D$12*($B197+D$13))</f>
        <v>0.39268806476321433</v>
      </c>
      <c r="D197" s="11">
        <f t="shared" si="52"/>
        <v>-0.99810756718490079</v>
      </c>
      <c r="E197" s="11">
        <f t="shared" si="52"/>
        <v>0.72326195214770306</v>
      </c>
      <c r="F197" s="11">
        <f t="shared" si="25"/>
        <v>1.1178424497260166E-2</v>
      </c>
      <c r="G197" s="4">
        <f t="shared" si="26"/>
        <v>6.5011840915173754E-54</v>
      </c>
      <c r="H197" s="4">
        <f t="shared" si="21"/>
        <v>1</v>
      </c>
      <c r="I197" s="4">
        <f t="shared" si="27"/>
        <v>1.5407090139494888E-17</v>
      </c>
    </row>
    <row r="198" spans="2:9" x14ac:dyDescent="0.25">
      <c r="B198" s="9">
        <v>176</v>
      </c>
      <c r="C198" s="11">
        <f t="shared" ref="C198:E198" si="53">SIN(D$12*($B198+D$13))</f>
        <v>0.94693190885503065</v>
      </c>
      <c r="D198" s="11">
        <f t="shared" si="53"/>
        <v>0.17975229698454412</v>
      </c>
      <c r="E198" s="11">
        <f t="shared" si="53"/>
        <v>0.88804642831836977</v>
      </c>
      <c r="F198" s="11">
        <f t="shared" si="25"/>
        <v>3.0147306341579444E-2</v>
      </c>
      <c r="G198" s="4">
        <f t="shared" si="26"/>
        <v>1.265736275311588E-53</v>
      </c>
      <c r="H198" s="4">
        <f t="shared" si="21"/>
        <v>1</v>
      </c>
      <c r="I198" s="4">
        <f t="shared" si="27"/>
        <v>2.9996555415188303E-17</v>
      </c>
    </row>
    <row r="199" spans="2:9" x14ac:dyDescent="0.25">
      <c r="B199" s="9">
        <v>177</v>
      </c>
      <c r="C199" s="11">
        <f t="shared" ref="C199:E199" si="54">SIN(D$12*($B199+D$13))</f>
        <v>0.87139563076414639</v>
      </c>
      <c r="D199" s="11">
        <f t="shared" si="54"/>
        <v>0.95535471670075622</v>
      </c>
      <c r="E199" s="11">
        <f t="shared" si="54"/>
        <v>-0.14639359149382516</v>
      </c>
      <c r="F199" s="11">
        <f t="shared" si="25"/>
        <v>2.6803567559710778E-2</v>
      </c>
      <c r="G199" s="4">
        <f t="shared" si="26"/>
        <v>2.3686933353177905E-53</v>
      </c>
      <c r="H199" s="4">
        <f t="shared" si="21"/>
        <v>0</v>
      </c>
      <c r="I199" s="4">
        <f t="shared" si="27"/>
        <v>5.6135422741957984E-17</v>
      </c>
    </row>
    <row r="200" spans="2:9" x14ac:dyDescent="0.25">
      <c r="B200" s="9">
        <v>178</v>
      </c>
      <c r="C200" s="11">
        <f t="shared" ref="C200:E200" si="55">SIN(D$12*($B200+D$13))</f>
        <v>0.21631647141617752</v>
      </c>
      <c r="D200" s="11">
        <f t="shared" si="55"/>
        <v>-0.40697686127448851</v>
      </c>
      <c r="E200" s="11">
        <f t="shared" si="55"/>
        <v>-0.98314261748406517</v>
      </c>
      <c r="F200" s="11">
        <f t="shared" si="25"/>
        <v>-1.7380300734237616E-3</v>
      </c>
      <c r="G200" s="4">
        <f t="shared" si="26"/>
        <v>2.8810807194807518E-53</v>
      </c>
      <c r="H200" s="4">
        <f t="shared" si="21"/>
        <v>0</v>
      </c>
      <c r="I200" s="4">
        <f t="shared" si="27"/>
        <v>5.6135422741957984E-17</v>
      </c>
    </row>
    <row r="201" spans="2:9" x14ac:dyDescent="0.25">
      <c r="B201" s="9">
        <v>179</v>
      </c>
      <c r="C201" s="11">
        <f t="shared" ref="C201:E201" si="56">SIN(D$12*($B201+D$13))</f>
        <v>-0.58262922418922269</v>
      </c>
      <c r="D201" s="11">
        <f t="shared" si="56"/>
        <v>-0.85855806268041435</v>
      </c>
      <c r="E201" s="11">
        <f t="shared" si="56"/>
        <v>-0.49224854697063281</v>
      </c>
      <c r="F201" s="11">
        <f t="shared" si="25"/>
        <v>-9.3343583384027009E-3</v>
      </c>
      <c r="G201" s="4">
        <f t="shared" si="26"/>
        <v>1.2024788950631538E-53</v>
      </c>
      <c r="H201" s="4">
        <f t="shared" si="21"/>
        <v>1</v>
      </c>
      <c r="I201" s="4">
        <f t="shared" si="27"/>
        <v>5.6135422741957984E-17</v>
      </c>
    </row>
    <row r="202" spans="2:9" x14ac:dyDescent="0.25">
      <c r="B202" s="9">
        <v>180</v>
      </c>
      <c r="C202" s="11">
        <f t="shared" ref="C202:E202" si="57">SIN(D$12*($B202+D$13))</f>
        <v>-0.99408316820630982</v>
      </c>
      <c r="D202" s="11">
        <f t="shared" si="57"/>
        <v>0.61117900556691285</v>
      </c>
      <c r="E202" s="11">
        <f t="shared" si="57"/>
        <v>0.66338161933115647</v>
      </c>
      <c r="F202" s="11">
        <f t="shared" si="25"/>
        <v>1.2804774566917596E-2</v>
      </c>
      <c r="G202" s="4">
        <f t="shared" si="26"/>
        <v>7.1148653575511065E-56</v>
      </c>
      <c r="H202" s="4">
        <f t="shared" si="21"/>
        <v>1</v>
      </c>
      <c r="I202" s="4">
        <f t="shared" si="27"/>
        <v>3.3214385403185581E-19</v>
      </c>
    </row>
    <row r="203" spans="2:9" x14ac:dyDescent="0.25">
      <c r="B203" s="9">
        <v>181</v>
      </c>
      <c r="C203" s="11">
        <f t="shared" ref="C203:E203" si="58">SIN(D$12*($B203+D$13))</f>
        <v>-0.74439789695531922</v>
      </c>
      <c r="D203" s="11">
        <f t="shared" si="58"/>
        <v>0.71319332975409666</v>
      </c>
      <c r="E203" s="11">
        <f t="shared" si="58"/>
        <v>0.92317631721812266</v>
      </c>
      <c r="F203" s="11">
        <f t="shared" si="25"/>
        <v>1.8919717500168999E-2</v>
      </c>
      <c r="G203" s="4">
        <f t="shared" si="26"/>
        <v>1.8185745482698075E-56</v>
      </c>
      <c r="H203" s="4">
        <f t="shared" si="21"/>
        <v>1</v>
      </c>
      <c r="I203" s="4">
        <f t="shared" si="27"/>
        <v>8.4896667603907823E-20</v>
      </c>
    </row>
    <row r="204" spans="2:9" x14ac:dyDescent="0.25">
      <c r="B204" s="9">
        <v>182</v>
      </c>
      <c r="C204" s="11">
        <f t="shared" ref="C204:E204" si="59">SIN(D$12*($B204+D$13))</f>
        <v>3.6732050206207765E-4</v>
      </c>
      <c r="D204" s="11">
        <f t="shared" si="59"/>
        <v>-0.780807145539412</v>
      </c>
      <c r="E204" s="11">
        <f t="shared" si="59"/>
        <v>-6.3693143902533805E-2</v>
      </c>
      <c r="F204" s="11">
        <f t="shared" si="25"/>
        <v>1.5586703106011627E-3</v>
      </c>
      <c r="G204" s="4">
        <f t="shared" si="26"/>
        <v>1.8192425479859152E-56</v>
      </c>
      <c r="H204" s="4">
        <f t="shared" si="21"/>
        <v>1</v>
      </c>
      <c r="I204" s="4">
        <f t="shared" si="27"/>
        <v>8.4927851890475476E-20</v>
      </c>
    </row>
    <row r="205" spans="2:9" x14ac:dyDescent="0.25">
      <c r="B205" s="9">
        <v>183</v>
      </c>
      <c r="C205" s="11">
        <f t="shared" ref="C205:E205" si="60">SIN(D$12*($B205+D$13))</f>
        <v>0.74488824251591079</v>
      </c>
      <c r="D205" s="11">
        <f t="shared" si="60"/>
        <v>-0.52748370762294994</v>
      </c>
      <c r="E205" s="11">
        <f t="shared" si="60"/>
        <v>-0.96455091018564865</v>
      </c>
      <c r="F205" s="11">
        <f t="shared" si="25"/>
        <v>2.528536247073122E-3</v>
      </c>
      <c r="G205" s="4">
        <f t="shared" si="26"/>
        <v>3.1743749322653114E-56</v>
      </c>
      <c r="H205" s="4">
        <f t="shared" si="21"/>
        <v>1</v>
      </c>
      <c r="I205" s="4">
        <f t="shared" si="27"/>
        <v>1.4818961022582335E-19</v>
      </c>
    </row>
    <row r="206" spans="2:9" x14ac:dyDescent="0.25">
      <c r="B206" s="9">
        <v>184</v>
      </c>
      <c r="C206" s="11">
        <f t="shared" ref="C206:E206" si="61">SIN(D$12*($B206+D$13))</f>
        <v>0.99400310206920506</v>
      </c>
      <c r="D206" s="11">
        <f t="shared" si="61"/>
        <v>0.90626552611724287</v>
      </c>
      <c r="E206" s="11">
        <f t="shared" si="61"/>
        <v>-0.56287195965815484</v>
      </c>
      <c r="F206" s="11">
        <f t="shared" si="25"/>
        <v>2.3373966685282931E-2</v>
      </c>
      <c r="G206" s="4">
        <f t="shared" si="26"/>
        <v>6.3297134620677534E-56</v>
      </c>
      <c r="H206" s="4">
        <f t="shared" si="21"/>
        <v>1</v>
      </c>
      <c r="I206" s="4">
        <f t="shared" si="27"/>
        <v>2.9549054248471814E-19</v>
      </c>
    </row>
    <row r="207" spans="2:9" x14ac:dyDescent="0.25">
      <c r="B207" s="9">
        <v>185</v>
      </c>
      <c r="C207" s="11">
        <f t="shared" ref="C207:E207" si="62">SIN(D$12*($B207+D$13))</f>
        <v>0.58203199628835978</v>
      </c>
      <c r="D207" s="11">
        <f t="shared" si="62"/>
        <v>0.3119346704923891</v>
      </c>
      <c r="E207" s="11">
        <f t="shared" si="62"/>
        <v>0.59891346796217548</v>
      </c>
      <c r="F207" s="11">
        <f t="shared" si="25"/>
        <v>2.4928801347429246E-2</v>
      </c>
      <c r="G207" s="4">
        <f t="shared" si="26"/>
        <v>1.0013809224328353E-55</v>
      </c>
      <c r="H207" s="4">
        <f t="shared" si="21"/>
        <v>1</v>
      </c>
      <c r="I207" s="4">
        <f t="shared" si="27"/>
        <v>4.6747549281142906E-19</v>
      </c>
    </row>
    <row r="208" spans="2:9" x14ac:dyDescent="0.25">
      <c r="B208" s="9">
        <v>186</v>
      </c>
      <c r="C208" s="11">
        <f t="shared" ref="C208:E208" si="63">SIN(D$12*($B208+D$13))</f>
        <v>-0.21703366012383521</v>
      </c>
      <c r="D208" s="11">
        <f t="shared" si="63"/>
        <v>-0.9804570471831946</v>
      </c>
      <c r="E208" s="11">
        <f t="shared" si="63"/>
        <v>0.95192169784706648</v>
      </c>
      <c r="F208" s="11">
        <f t="shared" si="25"/>
        <v>7.5443099054003666E-3</v>
      </c>
      <c r="G208" s="4">
        <f t="shared" si="26"/>
        <v>7.8404755565905477E-56</v>
      </c>
      <c r="H208" s="4">
        <f t="shared" si="21"/>
        <v>1</v>
      </c>
      <c r="I208" s="4">
        <f t="shared" si="27"/>
        <v>3.6601757558837099E-19</v>
      </c>
    </row>
    <row r="209" spans="2:9" x14ac:dyDescent="0.25">
      <c r="B209" s="9">
        <v>187</v>
      </c>
      <c r="C209" s="11">
        <f t="shared" ref="C209:E209" si="64">SIN(D$12*($B209+D$13))</f>
        <v>-0.8717557964662328</v>
      </c>
      <c r="D209" s="11">
        <f t="shared" si="64"/>
        <v>-7.873968913449729E-2</v>
      </c>
      <c r="E209" s="11">
        <f t="shared" si="64"/>
        <v>1.9447793112588211E-2</v>
      </c>
      <c r="F209" s="11">
        <f t="shared" si="25"/>
        <v>6.8952307511858241E-4</v>
      </c>
      <c r="G209" s="4">
        <f t="shared" si="26"/>
        <v>1.0054955430809249E-56</v>
      </c>
      <c r="H209" s="4">
        <f t="shared" si="21"/>
        <v>1</v>
      </c>
      <c r="I209" s="4">
        <f t="shared" si="27"/>
        <v>4.6939632460691069E-20</v>
      </c>
    </row>
    <row r="210" spans="2:9" x14ac:dyDescent="0.25">
      <c r="B210" s="9">
        <v>188</v>
      </c>
      <c r="C210" s="11">
        <f t="shared" ref="C210:E210" si="65">SIN(D$12*($B210+D$13))</f>
        <v>-0.94669551458194434</v>
      </c>
      <c r="D210" s="11">
        <f t="shared" si="65"/>
        <v>0.99918474197879792</v>
      </c>
      <c r="E210" s="11">
        <f t="shared" si="65"/>
        <v>-0.93928855596006156</v>
      </c>
      <c r="F210" s="11">
        <f t="shared" si="25"/>
        <v>1.1320067143679204E-3</v>
      </c>
      <c r="G210" s="4">
        <f t="shared" si="26"/>
        <v>5.3597422514077112E-58</v>
      </c>
      <c r="H210" s="4">
        <f t="shared" si="21"/>
        <v>0</v>
      </c>
      <c r="I210" s="4">
        <f t="shared" si="27"/>
        <v>2.5020929540297991E-21</v>
      </c>
    </row>
    <row r="211" spans="2:9" x14ac:dyDescent="0.25">
      <c r="B211" s="9">
        <v>189</v>
      </c>
      <c r="C211" s="11">
        <f t="shared" ref="C211:E211" si="66">SIN(D$12*($B211+D$13))</f>
        <v>-0.39201233028207422</v>
      </c>
      <c r="D211" s="11">
        <f t="shared" si="66"/>
        <v>-0.15890954593219672</v>
      </c>
      <c r="E211" s="11">
        <f t="shared" si="66"/>
        <v>-0.62960265909597724</v>
      </c>
      <c r="F211" s="11">
        <f t="shared" si="25"/>
        <v>-1.8052453531024835E-3</v>
      </c>
      <c r="G211" s="4">
        <f t="shared" si="26"/>
        <v>3.258657201722084E-58</v>
      </c>
      <c r="H211" s="4">
        <f t="shared" si="21"/>
        <v>1</v>
      </c>
      <c r="I211" s="4">
        <f t="shared" si="27"/>
        <v>2.5020929540297991E-21</v>
      </c>
    </row>
    <row r="212" spans="2:9" x14ac:dyDescent="0.25">
      <c r="B212" s="9">
        <v>190</v>
      </c>
      <c r="C212" s="11">
        <f t="shared" ref="C212:E212" si="67">SIN(D$12*($B212+D$13))</f>
        <v>0.42338819911250175</v>
      </c>
      <c r="D212" s="11">
        <f t="shared" si="67"/>
        <v>-0.96138919682186075</v>
      </c>
      <c r="E212" s="11">
        <f t="shared" si="67"/>
        <v>0.53030334726576889</v>
      </c>
      <c r="F212" s="11">
        <f t="shared" si="25"/>
        <v>9.9230234955640997E-3</v>
      </c>
      <c r="G212" s="4">
        <f t="shared" si="26"/>
        <v>4.6383342058841812E-58</v>
      </c>
      <c r="H212" s="4">
        <f t="shared" si="21"/>
        <v>1</v>
      </c>
      <c r="I212" s="4">
        <f t="shared" si="27"/>
        <v>3.5614495838485554E-21</v>
      </c>
    </row>
    <row r="213" spans="2:9" x14ac:dyDescent="0.25">
      <c r="B213" s="9">
        <v>191</v>
      </c>
      <c r="C213" s="11">
        <f t="shared" ref="C213:E213" si="68">SIN(D$12*($B213+D$13))</f>
        <v>0.95720409789708383</v>
      </c>
      <c r="D213" s="11">
        <f t="shared" si="68"/>
        <v>0.38756936991392305</v>
      </c>
      <c r="E213" s="11">
        <f t="shared" si="68"/>
        <v>0.97408377273070368</v>
      </c>
      <c r="F213" s="11">
        <f t="shared" si="25"/>
        <v>3.3188572405417102E-2</v>
      </c>
      <c r="G213" s="4">
        <f t="shared" si="26"/>
        <v>9.0781667151727357E-58</v>
      </c>
      <c r="H213" s="4">
        <f t="shared" si="21"/>
        <v>1</v>
      </c>
      <c r="I213" s="4">
        <f t="shared" si="27"/>
        <v>6.9704837199622558E-21</v>
      </c>
    </row>
    <row r="214" spans="2:9" x14ac:dyDescent="0.25">
      <c r="B214" s="9">
        <v>192</v>
      </c>
      <c r="C214" s="11">
        <f t="shared" ref="C214:E214" si="69">SIN(D$12*($B214+D$13))</f>
        <v>0.85440810506602882</v>
      </c>
      <c r="D214" s="11">
        <f t="shared" si="69"/>
        <v>0.86920848145893659</v>
      </c>
      <c r="E214" s="11">
        <f t="shared" si="69"/>
        <v>0.10245423296429018</v>
      </c>
      <c r="F214" s="11">
        <f t="shared" si="25"/>
        <v>2.8260708194892556E-2</v>
      </c>
      <c r="G214" s="4">
        <f t="shared" si="26"/>
        <v>1.6834625935756968E-57</v>
      </c>
      <c r="H214" s="4">
        <f t="shared" si="21"/>
        <v>0</v>
      </c>
      <c r="I214" s="4">
        <f t="shared" si="27"/>
        <v>1.292612150652881E-20</v>
      </c>
    </row>
    <row r="215" spans="2:9" x14ac:dyDescent="0.25">
      <c r="B215" s="9">
        <v>193</v>
      </c>
      <c r="C215" s="11">
        <f t="shared" ref="C215:E215" si="70">SIN(D$12*($B215+D$13))</f>
        <v>0.1833671985610896</v>
      </c>
      <c r="D215" s="11">
        <f t="shared" si="70"/>
        <v>-0.59430464323596321</v>
      </c>
      <c r="E215" s="11">
        <f t="shared" si="70"/>
        <v>-0.90753026434704098</v>
      </c>
      <c r="F215" s="11">
        <f t="shared" si="25"/>
        <v>-3.184677090219145E-3</v>
      </c>
      <c r="G215" s="4">
        <f t="shared" si="26"/>
        <v>1.9921544132420585E-57</v>
      </c>
      <c r="H215" s="4">
        <f t="shared" ref="H215:H278" si="71">IF(F216&gt;0,1,0)</f>
        <v>0</v>
      </c>
      <c r="I215" s="4">
        <f t="shared" si="27"/>
        <v>1.292612150652881E-20</v>
      </c>
    </row>
    <row r="216" spans="2:9" x14ac:dyDescent="0.25">
      <c r="B216" s="9">
        <v>194</v>
      </c>
      <c r="C216" s="11">
        <f t="shared" ref="C216:E216" si="72">SIN(D$12*($B216+D$13))</f>
        <v>-0.60962652802965156</v>
      </c>
      <c r="D216" s="11">
        <f t="shared" si="72"/>
        <v>-0.72785719983117114</v>
      </c>
      <c r="E216" s="11">
        <f t="shared" si="72"/>
        <v>-0.69197914871562149</v>
      </c>
      <c r="F216" s="11">
        <f t="shared" si="25"/>
        <v>-1.029462876576444E-2</v>
      </c>
      <c r="G216" s="4">
        <f t="shared" si="26"/>
        <v>7.7768423499835469E-58</v>
      </c>
      <c r="H216" s="4">
        <f t="shared" si="71"/>
        <v>1</v>
      </c>
      <c r="I216" s="4">
        <f t="shared" si="27"/>
        <v>1.292612150652881E-20</v>
      </c>
    </row>
    <row r="217" spans="2:9" x14ac:dyDescent="0.25">
      <c r="B217" s="9">
        <v>195</v>
      </c>
      <c r="C217" s="11">
        <f t="shared" ref="C217:E217" si="73">SIN(D$12*($B217+D$13))</f>
        <v>-0.99717328877407985</v>
      </c>
      <c r="D217" s="11">
        <f t="shared" si="73"/>
        <v>0.76742048409148156</v>
      </c>
      <c r="E217" s="11">
        <f t="shared" si="73"/>
        <v>0.45802575152317043</v>
      </c>
      <c r="F217" s="11">
        <f t="shared" si="25"/>
        <v>1.2282729468405721E-2</v>
      </c>
      <c r="G217" s="4">
        <f t="shared" si="26"/>
        <v>2.1982887572909756E-60</v>
      </c>
      <c r="H217" s="4">
        <f t="shared" si="71"/>
        <v>1</v>
      </c>
      <c r="I217" s="4">
        <f t="shared" si="27"/>
        <v>3.6538412770112913E-23</v>
      </c>
    </row>
    <row r="218" spans="2:9" x14ac:dyDescent="0.25">
      <c r="B218" s="9">
        <v>196</v>
      </c>
      <c r="C218" s="11">
        <f t="shared" ref="C218:E218" si="74">SIN(D$12*($B218+D$13))</f>
        <v>-0.72152567432757952</v>
      </c>
      <c r="D218" s="11">
        <f t="shared" si="74"/>
        <v>0.54533150327412494</v>
      </c>
      <c r="E218" s="11">
        <f t="shared" si="74"/>
        <v>0.98950927325962557</v>
      </c>
      <c r="F218" s="11">
        <f t="shared" si="25"/>
        <v>1.813315102206171E-2</v>
      </c>
      <c r="G218" s="4">
        <f t="shared" si="26"/>
        <v>6.1216697931986761E-61</v>
      </c>
      <c r="H218" s="4">
        <f t="shared" si="71"/>
        <v>1</v>
      </c>
      <c r="I218" s="4">
        <f t="shared" si="27"/>
        <v>1.0175009857297751E-23</v>
      </c>
    </row>
    <row r="219" spans="2:9" x14ac:dyDescent="0.25">
      <c r="B219" s="9">
        <v>197</v>
      </c>
      <c r="C219" s="11">
        <f t="shared" ref="C219:E219" si="75">SIN(D$12*($B219+D$13))</f>
        <v>3.3990157766600214E-2</v>
      </c>
      <c r="D219" s="11">
        <f t="shared" si="75"/>
        <v>-0.89712384040395821</v>
      </c>
      <c r="E219" s="11">
        <f t="shared" si="75"/>
        <v>0.184752119221718</v>
      </c>
      <c r="F219" s="11">
        <f t="shared" si="25"/>
        <v>3.2161843658435997E-3</v>
      </c>
      <c r="G219" s="4">
        <f t="shared" si="26"/>
        <v>6.3297463152645301E-61</v>
      </c>
      <c r="H219" s="4">
        <f t="shared" si="71"/>
        <v>1</v>
      </c>
      <c r="I219" s="4">
        <f t="shared" si="27"/>
        <v>1.0520860047624013E-23</v>
      </c>
    </row>
    <row r="220" spans="2:9" x14ac:dyDescent="0.25">
      <c r="B220" s="9">
        <v>198</v>
      </c>
      <c r="C220" s="11">
        <f t="shared" ref="C220:E220" si="76">SIN(D$12*($B220+D$13))</f>
        <v>0.76690000783493484</v>
      </c>
      <c r="D220" s="11">
        <f t="shared" si="76"/>
        <v>-0.33195675336564451</v>
      </c>
      <c r="E220" s="11">
        <f t="shared" si="76"/>
        <v>-0.86949566952882107</v>
      </c>
      <c r="F220" s="11">
        <f t="shared" si="25"/>
        <v>5.6544758494046924E-3</v>
      </c>
      <c r="G220" s="4">
        <f t="shared" si="26"/>
        <v>1.1184028814034048E-60</v>
      </c>
      <c r="H220" s="4">
        <f t="shared" si="71"/>
        <v>1</v>
      </c>
      <c r="I220" s="4">
        <f t="shared" si="27"/>
        <v>1.8589307700577122E-23</v>
      </c>
    </row>
    <row r="221" spans="2:9" x14ac:dyDescent="0.25">
      <c r="B221" s="9">
        <v>199</v>
      </c>
      <c r="C221" s="11">
        <f t="shared" ref="C221:E221" si="77">SIN(D$12*($B221+D$13))</f>
        <v>0.98976433496787819</v>
      </c>
      <c r="D221" s="11">
        <f t="shared" si="77"/>
        <v>0.97607747650165855</v>
      </c>
      <c r="E221" s="11">
        <f t="shared" si="77"/>
        <v>-0.74957004481885614</v>
      </c>
      <c r="F221" s="11">
        <f t="shared" si="25"/>
        <v>2.2162717666506807E-2</v>
      </c>
      <c r="G221" s="4">
        <f t="shared" si="26"/>
        <v>2.2253581655418044E-60</v>
      </c>
      <c r="H221" s="4">
        <f t="shared" si="71"/>
        <v>1</v>
      </c>
      <c r="I221" s="4">
        <f t="shared" si="27"/>
        <v>3.6988341474352096E-23</v>
      </c>
    </row>
    <row r="222" spans="2:9" x14ac:dyDescent="0.25">
      <c r="B222" s="9">
        <v>200</v>
      </c>
      <c r="C222" s="11">
        <f t="shared" ref="C222:E222" si="78">SIN(D$12*($B222+D$13))</f>
        <v>0.55436179203426628</v>
      </c>
      <c r="D222" s="11">
        <f t="shared" si="78"/>
        <v>9.9803422844340059E-2</v>
      </c>
      <c r="E222" s="11">
        <f t="shared" si="78"/>
        <v>0.38258053856127699</v>
      </c>
      <c r="F222" s="11">
        <f t="shared" si="25"/>
        <v>2.0367457534398836E-2</v>
      </c>
      <c r="G222" s="4">
        <f t="shared" si="26"/>
        <v>3.4590117061096466E-60</v>
      </c>
      <c r="H222" s="4">
        <f t="shared" si="71"/>
        <v>1</v>
      </c>
      <c r="I222" s="4">
        <f t="shared" si="27"/>
        <v>5.7493264738449295E-23</v>
      </c>
    </row>
    <row r="223" spans="2:9" x14ac:dyDescent="0.25">
      <c r="B223" s="9">
        <v>201</v>
      </c>
      <c r="C223" s="11">
        <f t="shared" ref="C223:E223" si="79">SIN(D$12*($B223+D$13))</f>
        <v>-0.24973255846859524</v>
      </c>
      <c r="D223" s="11">
        <f t="shared" si="79"/>
        <v>-0.99981503583330267</v>
      </c>
      <c r="E223" s="11">
        <f t="shared" si="79"/>
        <v>0.99809151966542697</v>
      </c>
      <c r="F223" s="11">
        <f t="shared" si="25"/>
        <v>7.4854392536352916E-3</v>
      </c>
      <c r="G223" s="4">
        <f t="shared" si="26"/>
        <v>2.5951838629700642E-60</v>
      </c>
      <c r="H223" s="4">
        <f t="shared" si="71"/>
        <v>1</v>
      </c>
      <c r="I223" s="4">
        <f t="shared" si="27"/>
        <v>4.3135324640604081E-23</v>
      </c>
    </row>
    <row r="224" spans="2:9" x14ac:dyDescent="0.25">
      <c r="B224" s="9">
        <v>202</v>
      </c>
      <c r="C224" s="11">
        <f t="shared" ref="C224:E224" si="80">SIN(D$12*($B224+D$13))</f>
        <v>-0.8877361903943215</v>
      </c>
      <c r="D224" s="11">
        <f t="shared" si="80"/>
        <v>0.13799572329094539</v>
      </c>
      <c r="E224" s="11">
        <f t="shared" si="80"/>
        <v>0.26577229567309812</v>
      </c>
      <c r="F224" s="11">
        <f t="shared" si="25"/>
        <v>5.1603182856972208E-3</v>
      </c>
      <c r="G224" s="4">
        <f t="shared" si="26"/>
        <v>2.9134522708420054E-61</v>
      </c>
      <c r="H224" s="4">
        <f t="shared" si="71"/>
        <v>1</v>
      </c>
      <c r="I224" s="4">
        <f t="shared" si="27"/>
        <v>4.8425358727319092E-24</v>
      </c>
    </row>
    <row r="225" spans="2:9" x14ac:dyDescent="0.25">
      <c r="B225" s="9">
        <v>203</v>
      </c>
      <c r="C225" s="11">
        <f t="shared" ref="C225:E225" si="81">SIN(D$12*($B225+D$13))</f>
        <v>-0.93532925401578304</v>
      </c>
      <c r="D225" s="11">
        <f t="shared" si="81"/>
        <v>0.96699369989334272</v>
      </c>
      <c r="E225" s="11">
        <f t="shared" si="81"/>
        <v>-0.8254478113826611</v>
      </c>
      <c r="F225" s="11">
        <f t="shared" si="25"/>
        <v>2.062166344948985E-3</v>
      </c>
      <c r="G225" s="4">
        <f t="shared" si="26"/>
        <v>1.8841513174476339E-62</v>
      </c>
      <c r="H225" s="4">
        <f t="shared" si="71"/>
        <v>0</v>
      </c>
      <c r="I225" s="4">
        <f t="shared" si="27"/>
        <v>3.131704073449037E-25</v>
      </c>
    </row>
    <row r="226" spans="2:9" x14ac:dyDescent="0.25">
      <c r="B226" s="9">
        <v>204</v>
      </c>
      <c r="C226" s="11">
        <f t="shared" ref="C226:E226" si="82">SIN(D$12*($B226+D$13))</f>
        <v>-0.36085882356050814</v>
      </c>
      <c r="D226" s="11">
        <f t="shared" si="82"/>
        <v>-0.36798853987344832</v>
      </c>
      <c r="E226" s="11">
        <f t="shared" si="82"/>
        <v>-0.80197705994350021</v>
      </c>
      <c r="F226" s="11">
        <f t="shared" si="25"/>
        <v>-5.3082442337745658E-3</v>
      </c>
      <c r="G226" s="4">
        <f t="shared" si="26"/>
        <v>1.2042386896234993E-62</v>
      </c>
      <c r="H226" s="4">
        <f t="shared" si="71"/>
        <v>1</v>
      </c>
      <c r="I226" s="4">
        <f t="shared" si="27"/>
        <v>3.131704073449037E-25</v>
      </c>
    </row>
    <row r="227" spans="2:9" x14ac:dyDescent="0.25">
      <c r="B227" s="9">
        <v>205</v>
      </c>
      <c r="C227" s="11">
        <f t="shared" ref="C227:E227" si="83">SIN(D$12*($B227+D$13))</f>
        <v>0.45360955380885126</v>
      </c>
      <c r="D227" s="11">
        <f t="shared" si="83"/>
        <v>-0.87947015060350553</v>
      </c>
      <c r="E227" s="11">
        <f t="shared" si="83"/>
        <v>0.30448947283310973</v>
      </c>
      <c r="F227" s="11">
        <f t="shared" si="25"/>
        <v>8.7862887603845554E-3</v>
      </c>
      <c r="G227" s="4">
        <f t="shared" si="26"/>
        <v>1.7504928643029706E-62</v>
      </c>
      <c r="H227" s="4">
        <f t="shared" si="71"/>
        <v>1</v>
      </c>
      <c r="I227" s="4">
        <f t="shared" si="27"/>
        <v>4.5522749608676172E-25</v>
      </c>
    </row>
    <row r="228" spans="2:9" x14ac:dyDescent="0.25">
      <c r="B228" s="9">
        <v>206</v>
      </c>
      <c r="C228" s="11">
        <f t="shared" ref="C228:E228" si="84">SIN(D$12*($B228+D$13))</f>
        <v>0.96639385278824008</v>
      </c>
      <c r="D228" s="11">
        <f t="shared" si="84"/>
        <v>0.57716448079203797</v>
      </c>
      <c r="E228" s="11">
        <f t="shared" si="84"/>
        <v>0.99977115879732636</v>
      </c>
      <c r="F228" s="11">
        <f t="shared" si="25"/>
        <v>3.5433294923776046E-2</v>
      </c>
      <c r="G228" s="4">
        <f t="shared" si="26"/>
        <v>3.4421584077150401E-62</v>
      </c>
      <c r="H228" s="4">
        <f t="shared" si="71"/>
        <v>1</v>
      </c>
      <c r="I228" s="4">
        <f t="shared" si="27"/>
        <v>8.9515654992519092E-25</v>
      </c>
    </row>
    <row r="229" spans="2:9" x14ac:dyDescent="0.25">
      <c r="B229" s="9">
        <v>207</v>
      </c>
      <c r="C229" s="11">
        <f t="shared" ref="C229:E229" si="85">SIN(D$12*($B229+D$13))</f>
        <v>0.83645438990658483</v>
      </c>
      <c r="D229" s="11">
        <f t="shared" si="85"/>
        <v>0.74219553900740087</v>
      </c>
      <c r="E229" s="11">
        <f t="shared" si="85"/>
        <v>0.34495444249976914</v>
      </c>
      <c r="F229" s="11">
        <f t="shared" si="25"/>
        <v>2.9236043714137551E-2</v>
      </c>
      <c r="G229" s="4">
        <f t="shared" si="26"/>
        <v>6.3213669186021452E-62</v>
      </c>
      <c r="H229" s="4">
        <f t="shared" si="71"/>
        <v>0</v>
      </c>
      <c r="I229" s="4">
        <f t="shared" si="27"/>
        <v>1.6439141757637498E-24</v>
      </c>
    </row>
    <row r="230" spans="2:9" x14ac:dyDescent="0.25">
      <c r="B230" s="9">
        <v>208</v>
      </c>
      <c r="C230" s="11">
        <f t="shared" ref="C230:E230" si="86">SIN(D$12*($B230+D$13))</f>
        <v>0.15021056876058861</v>
      </c>
      <c r="D230" s="11">
        <f t="shared" si="86"/>
        <v>-0.75369059723948229</v>
      </c>
      <c r="E230" s="11">
        <f t="shared" si="86"/>
        <v>-0.77569131634818211</v>
      </c>
      <c r="F230" s="11">
        <f t="shared" si="25"/>
        <v>-3.7917134482707577E-3</v>
      </c>
      <c r="G230" s="4">
        <f t="shared" si="26"/>
        <v>7.2709030387897428E-62</v>
      </c>
      <c r="H230" s="4">
        <f t="shared" si="71"/>
        <v>0</v>
      </c>
      <c r="I230" s="4">
        <f t="shared" si="27"/>
        <v>1.6439141757637498E-24</v>
      </c>
    </row>
    <row r="231" spans="2:9" x14ac:dyDescent="0.25">
      <c r="B231" s="9">
        <v>209</v>
      </c>
      <c r="C231" s="11">
        <f t="shared" ref="C231:E231" si="87">SIN(D$12*($B231+D$13))</f>
        <v>-0.63593444851424041</v>
      </c>
      <c r="D231" s="11">
        <f t="shared" si="87"/>
        <v>-0.56293540183172586</v>
      </c>
      <c r="E231" s="11">
        <f t="shared" si="87"/>
        <v>-0.84883775734238165</v>
      </c>
      <c r="F231" s="11">
        <f t="shared" si="25"/>
        <v>-1.0477076076883479E-2</v>
      </c>
      <c r="G231" s="4">
        <f t="shared" si="26"/>
        <v>2.647085324616473E-62</v>
      </c>
      <c r="H231" s="4">
        <f t="shared" si="71"/>
        <v>1</v>
      </c>
      <c r="I231" s="4">
        <f t="shared" si="27"/>
        <v>1.6439141757637498E-24</v>
      </c>
    </row>
    <row r="232" spans="2:9" x14ac:dyDescent="0.25">
      <c r="B232" s="9">
        <v>210</v>
      </c>
      <c r="C232" s="11">
        <f t="shared" ref="C232:E232" si="88">SIN(D$12*($B232+D$13))</f>
        <v>-0.99913577687088295</v>
      </c>
      <c r="D232" s="11">
        <f t="shared" si="88"/>
        <v>0.88758092003637545</v>
      </c>
      <c r="E232" s="11">
        <f t="shared" si="88"/>
        <v>0.22429261699589853</v>
      </c>
      <c r="F232" s="11">
        <f t="shared" si="25"/>
        <v>1.1127377601613911E-2</v>
      </c>
      <c r="G232" s="4">
        <f t="shared" si="26"/>
        <v>2.2876723622798644E-65</v>
      </c>
      <c r="H232" s="4">
        <f t="shared" si="71"/>
        <v>1</v>
      </c>
      <c r="I232" s="4">
        <f t="shared" si="27"/>
        <v>1.4207086529784201E-27</v>
      </c>
    </row>
    <row r="233" spans="2:9" x14ac:dyDescent="0.25">
      <c r="B233" s="9">
        <v>211</v>
      </c>
      <c r="C233" s="11">
        <f t="shared" ref="C233:E233" si="89">SIN(D$12*($B233+D$13))</f>
        <v>-0.69783752954453493</v>
      </c>
      <c r="D233" s="11">
        <f t="shared" si="89"/>
        <v>0.35183037005481649</v>
      </c>
      <c r="E233" s="11">
        <f t="shared" si="89"/>
        <v>0.9945365745970125</v>
      </c>
      <c r="F233" s="11">
        <f t="shared" si="25"/>
        <v>1.648529415107294E-2</v>
      </c>
      <c r="G233" s="4">
        <f t="shared" si="26"/>
        <v>6.9124873257917353E-66</v>
      </c>
      <c r="H233" s="4">
        <f t="shared" si="71"/>
        <v>1</v>
      </c>
      <c r="I233" s="4">
        <f t="shared" si="27"/>
        <v>4.2928483638141542E-28</v>
      </c>
    </row>
    <row r="234" spans="2:9" x14ac:dyDescent="0.25">
      <c r="B234" s="9">
        <v>212</v>
      </c>
      <c r="C234" s="11">
        <f t="shared" ref="C234:E234" si="90">SIN(D$12*($B234+D$13))</f>
        <v>6.7574557975061192E-2</v>
      </c>
      <c r="D234" s="11">
        <f t="shared" si="90"/>
        <v>-0.97126135950262704</v>
      </c>
      <c r="E234" s="11">
        <f t="shared" si="90"/>
        <v>0.42175095133923929</v>
      </c>
      <c r="F234" s="11">
        <f t="shared" si="25"/>
        <v>5.1806414981167342E-3</v>
      </c>
      <c r="G234" s="4">
        <f t="shared" si="26"/>
        <v>7.3795956013403248E-66</v>
      </c>
      <c r="H234" s="4">
        <f t="shared" si="71"/>
        <v>1</v>
      </c>
      <c r="I234" s="4">
        <f t="shared" si="27"/>
        <v>4.5829356944528607E-28</v>
      </c>
    </row>
    <row r="235" spans="2:9" x14ac:dyDescent="0.25">
      <c r="B235" s="9">
        <v>213</v>
      </c>
      <c r="C235" s="11">
        <f t="shared" ref="C235:E235" si="91">SIN(D$12*($B235+D$13))</f>
        <v>0.78804454038655791</v>
      </c>
      <c r="D235" s="11">
        <f t="shared" si="91"/>
        <v>-0.12082251991639387</v>
      </c>
      <c r="E235" s="11">
        <f t="shared" si="91"/>
        <v>-0.72057029068997225</v>
      </c>
      <c r="F235" s="11">
        <f t="shared" si="25"/>
        <v>9.4665172978019175E-3</v>
      </c>
      <c r="G235" s="4">
        <f t="shared" si="26"/>
        <v>1.3195045625237226E-65</v>
      </c>
      <c r="H235" s="4">
        <f t="shared" si="71"/>
        <v>1</v>
      </c>
      <c r="I235" s="4">
        <f t="shared" si="27"/>
        <v>8.1944931474091152E-28</v>
      </c>
    </row>
    <row r="236" spans="2:9" x14ac:dyDescent="0.25">
      <c r="B236" s="9">
        <v>214</v>
      </c>
      <c r="C236" s="11">
        <f t="shared" ref="C236:E236" si="92">SIN(D$12*($B236+D$13))</f>
        <v>0.98440631365539344</v>
      </c>
      <c r="D236" s="11">
        <f t="shared" si="92"/>
        <v>0.99999816685228393</v>
      </c>
      <c r="E236" s="11">
        <f t="shared" si="92"/>
        <v>-0.88982805752542227</v>
      </c>
      <c r="F236" s="11">
        <f t="shared" ref="F236:F293" si="93">$C$8*(C236+D236+E236)+$C$9</f>
        <v>2.0945764229822549E-2</v>
      </c>
      <c r="G236" s="4">
        <f t="shared" ref="G236:G293" si="94">G235*(1+C236)</f>
        <v>2.6184331847691731E-65</v>
      </c>
      <c r="H236" s="4">
        <f t="shared" si="71"/>
        <v>1</v>
      </c>
      <c r="I236" s="4">
        <f t="shared" ref="I236:I293" si="95">I235*(1+H235*C236)</f>
        <v>1.6261203938924505E-27</v>
      </c>
    </row>
    <row r="237" spans="2:9" x14ac:dyDescent="0.25">
      <c r="B237" s="9">
        <v>215</v>
      </c>
      <c r="C237" s="11">
        <f t="shared" ref="C237:E237" si="96">SIN(D$12*($B237+D$13))</f>
        <v>0.5260646993903626</v>
      </c>
      <c r="D237" s="11">
        <f t="shared" si="96"/>
        <v>-0.11702018267521988</v>
      </c>
      <c r="E237" s="11">
        <f t="shared" si="96"/>
        <v>0.142544596942726</v>
      </c>
      <c r="F237" s="11">
        <f t="shared" si="93"/>
        <v>1.5515891136578688E-2</v>
      </c>
      <c r="G237" s="4">
        <f t="shared" si="94"/>
        <v>3.9958984509885179E-65</v>
      </c>
      <c r="H237" s="4">
        <f t="shared" si="71"/>
        <v>1</v>
      </c>
      <c r="I237" s="4">
        <f t="shared" si="95"/>
        <v>2.4815649300780206E-27</v>
      </c>
    </row>
    <row r="238" spans="2:9" x14ac:dyDescent="0.25">
      <c r="B238" s="9">
        <v>216</v>
      </c>
      <c r="C238" s="11">
        <f t="shared" ref="C238:E238" si="97">SIN(D$12*($B238+D$13))</f>
        <v>-0.28214905199449675</v>
      </c>
      <c r="D238" s="11">
        <f t="shared" si="97"/>
        <v>-0.97216571932605778</v>
      </c>
      <c r="E238" s="11">
        <f t="shared" si="97"/>
        <v>0.98242396843306046</v>
      </c>
      <c r="F238" s="11">
        <f t="shared" si="93"/>
        <v>7.2810919711250605E-3</v>
      </c>
      <c r="G238" s="4">
        <f t="shared" si="94"/>
        <v>2.8684594911758299E-65</v>
      </c>
      <c r="H238" s="4">
        <f t="shared" si="71"/>
        <v>1</v>
      </c>
      <c r="I238" s="4">
        <f t="shared" si="95"/>
        <v>1.7813937375937175E-27</v>
      </c>
    </row>
    <row r="239" spans="2:9" x14ac:dyDescent="0.25">
      <c r="B239" s="9">
        <v>217</v>
      </c>
      <c r="C239" s="11">
        <f t="shared" ref="C239:E239" si="98">SIN(D$12*($B239+D$13))</f>
        <v>-0.90271270649574709</v>
      </c>
      <c r="D239" s="11">
        <f t="shared" si="98"/>
        <v>0.34824312859246487</v>
      </c>
      <c r="E239" s="11">
        <f t="shared" si="98"/>
        <v>0.49563071243856838</v>
      </c>
      <c r="F239" s="11">
        <f t="shared" si="93"/>
        <v>9.4116113453528612E-3</v>
      </c>
      <c r="G239" s="4">
        <f t="shared" si="94"/>
        <v>2.7906466042308294E-66</v>
      </c>
      <c r="H239" s="4">
        <f t="shared" si="71"/>
        <v>1</v>
      </c>
      <c r="I239" s="4">
        <f t="shared" si="95"/>
        <v>1.7330697539591808E-28</v>
      </c>
    </row>
    <row r="240" spans="2:9" x14ac:dyDescent="0.25">
      <c r="B240" s="9">
        <v>218</v>
      </c>
      <c r="C240" s="11">
        <f t="shared" ref="C240:E240" si="99">SIN(D$12*($B240+D$13))</f>
        <v>-0.92290529600651205</v>
      </c>
      <c r="D240" s="11">
        <f t="shared" si="99"/>
        <v>0.88933848062810361</v>
      </c>
      <c r="E240" s="11">
        <f t="shared" si="99"/>
        <v>-0.66046594072548792</v>
      </c>
      <c r="F240" s="11">
        <f t="shared" si="93"/>
        <v>3.0596724389610362E-3</v>
      </c>
      <c r="G240" s="4">
        <f t="shared" si="94"/>
        <v>2.151440739036081E-67</v>
      </c>
      <c r="H240" s="4">
        <f t="shared" si="71"/>
        <v>0</v>
      </c>
      <c r="I240" s="4">
        <f t="shared" si="95"/>
        <v>1.3361049968155004E-29</v>
      </c>
    </row>
    <row r="241" spans="2:9" x14ac:dyDescent="0.25">
      <c r="B241" s="9">
        <v>219</v>
      </c>
      <c r="C241" s="11">
        <f t="shared" ref="C241:E241" si="100">SIN(D$12*($B241+D$13))</f>
        <v>-0.32929724721707926</v>
      </c>
      <c r="D241" s="11">
        <f t="shared" si="100"/>
        <v>-0.55976618409677859</v>
      </c>
      <c r="E241" s="11">
        <f t="shared" si="100"/>
        <v>-0.92466447953057762</v>
      </c>
      <c r="F241" s="11">
        <f t="shared" si="93"/>
        <v>-8.1372791084443567E-3</v>
      </c>
      <c r="G241" s="4">
        <f t="shared" si="94"/>
        <v>1.4429772261208211E-67</v>
      </c>
      <c r="H241" s="4">
        <f t="shared" si="71"/>
        <v>1</v>
      </c>
      <c r="I241" s="4">
        <f t="shared" si="95"/>
        <v>1.3361049968155004E-29</v>
      </c>
    </row>
    <row r="242" spans="2:9" x14ac:dyDescent="0.25">
      <c r="B242" s="9">
        <v>220</v>
      </c>
      <c r="C242" s="11">
        <f t="shared" ref="C242:E242" si="101">SIN(D$12*($B242+D$13))</f>
        <v>0.48331795366796265</v>
      </c>
      <c r="D242" s="11">
        <f t="shared" si="101"/>
        <v>-0.7562019345241755</v>
      </c>
      <c r="E242" s="11">
        <f t="shared" si="101"/>
        <v>5.9810766117368137E-2</v>
      </c>
      <c r="F242" s="11">
        <f t="shared" si="93"/>
        <v>7.8692678526115535E-3</v>
      </c>
      <c r="G242" s="4">
        <f t="shared" si="94"/>
        <v>2.1403940262390092E-67</v>
      </c>
      <c r="H242" s="4">
        <f t="shared" si="71"/>
        <v>1</v>
      </c>
      <c r="I242" s="4">
        <f t="shared" si="95"/>
        <v>1.9818685297619076E-29</v>
      </c>
    </row>
    <row r="243" spans="2:9" x14ac:dyDescent="0.25">
      <c r="B243" s="9">
        <v>221</v>
      </c>
      <c r="C243" s="11">
        <f t="shared" ref="C243:E243" si="102">SIN(D$12*($B243+D$13))</f>
        <v>0.97449078148719037</v>
      </c>
      <c r="D243" s="11">
        <f t="shared" si="102"/>
        <v>0.73962362561427319</v>
      </c>
      <c r="E243" s="11">
        <f t="shared" si="102"/>
        <v>0.96351710873929219</v>
      </c>
      <c r="F243" s="11">
        <f t="shared" si="93"/>
        <v>3.6776315158407562E-2</v>
      </c>
      <c r="G243" s="4">
        <f t="shared" si="94"/>
        <v>4.2261882735591753E-67</v>
      </c>
      <c r="H243" s="4">
        <f t="shared" si="71"/>
        <v>1</v>
      </c>
      <c r="I243" s="4">
        <f t="shared" si="95"/>
        <v>3.9131811421344577E-29</v>
      </c>
    </row>
    <row r="244" spans="2:9" x14ac:dyDescent="0.25">
      <c r="B244" s="9">
        <v>222</v>
      </c>
      <c r="C244" s="11">
        <f t="shared" ref="C244:E244" si="103">SIN(D$12*($B244+D$13))</f>
        <v>0.817554787867522</v>
      </c>
      <c r="D244" s="11">
        <f t="shared" si="103"/>
        <v>0.58028753003038003</v>
      </c>
      <c r="E244" s="11">
        <f t="shared" si="103"/>
        <v>0.56608278770604425</v>
      </c>
      <c r="F244" s="11">
        <f t="shared" si="93"/>
        <v>2.9639251056039463E-2</v>
      </c>
      <c r="G244" s="4">
        <f t="shared" si="94"/>
        <v>7.6813287310370563E-67</v>
      </c>
      <c r="H244" s="4">
        <f t="shared" si="71"/>
        <v>0</v>
      </c>
      <c r="I244" s="4">
        <f t="shared" si="95"/>
        <v>7.1124211206793821E-29</v>
      </c>
    </row>
    <row r="245" spans="2:9" x14ac:dyDescent="0.25">
      <c r="B245" s="9">
        <v>223</v>
      </c>
      <c r="C245" s="11">
        <f t="shared" ref="C245:E245" si="104">SIN(D$12*($B245+D$13))</f>
        <v>0.11688407649312854</v>
      </c>
      <c r="D245" s="11">
        <f t="shared" si="104"/>
        <v>-0.87764103304320618</v>
      </c>
      <c r="E245" s="11">
        <f t="shared" si="104"/>
        <v>-0.59579393647596657</v>
      </c>
      <c r="F245" s="11">
        <f t="shared" si="93"/>
        <v>-3.5655089302604418E-3</v>
      </c>
      <c r="G245" s="4">
        <f t="shared" si="94"/>
        <v>8.5791537460044577E-67</v>
      </c>
      <c r="H245" s="4">
        <f t="shared" si="71"/>
        <v>0</v>
      </c>
      <c r="I245" s="4">
        <f t="shared" si="95"/>
        <v>7.1124211206793821E-29</v>
      </c>
    </row>
    <row r="246" spans="2:9" x14ac:dyDescent="0.25">
      <c r="B246" s="9">
        <v>224</v>
      </c>
      <c r="C246" s="11">
        <f t="shared" ref="C246:E246" si="105">SIN(D$12*($B246+D$13))</f>
        <v>-0.66152323588362849</v>
      </c>
      <c r="D246" s="11">
        <f t="shared" si="105"/>
        <v>-0.37154663217318795</v>
      </c>
      <c r="E246" s="11">
        <f t="shared" si="105"/>
        <v>-0.95310610142312635</v>
      </c>
      <c r="F246" s="11">
        <f t="shared" si="93"/>
        <v>-9.8617596947994293E-3</v>
      </c>
      <c r="G246" s="4">
        <f t="shared" si="94"/>
        <v>2.9038441988044359E-67</v>
      </c>
      <c r="H246" s="4">
        <f t="shared" si="71"/>
        <v>1</v>
      </c>
      <c r="I246" s="4">
        <f t="shared" si="95"/>
        <v>7.1124211206793821E-29</v>
      </c>
    </row>
    <row r="247" spans="2:9" x14ac:dyDescent="0.25">
      <c r="B247" s="9">
        <v>225</v>
      </c>
      <c r="C247" s="11">
        <f t="shared" ref="C247:E247" si="106">SIN(D$12*($B247+D$13))</f>
        <v>-0.99996841325827113</v>
      </c>
      <c r="D247" s="11">
        <f t="shared" si="106"/>
        <v>0.96601085017301791</v>
      </c>
      <c r="E247" s="11">
        <f t="shared" si="106"/>
        <v>-2.3336704360391616E-2</v>
      </c>
      <c r="F247" s="11">
        <f t="shared" si="93"/>
        <v>9.4270573255435513E-3</v>
      </c>
      <c r="G247" s="4">
        <f t="shared" si="94"/>
        <v>9.1722976728521507E-72</v>
      </c>
      <c r="H247" s="4">
        <f t="shared" si="71"/>
        <v>1</v>
      </c>
      <c r="I247" s="4">
        <f t="shared" si="95"/>
        <v>2.2465820900588026E-33</v>
      </c>
    </row>
    <row r="248" spans="2:9" x14ac:dyDescent="0.25">
      <c r="B248" s="9">
        <v>226</v>
      </c>
      <c r="C248" s="11">
        <f t="shared" ref="C248:E248" si="107">SIN(D$12*($B248+D$13))</f>
        <v>-0.67336024984719556</v>
      </c>
      <c r="D248" s="11">
        <f t="shared" si="107"/>
        <v>0.14178757965293257</v>
      </c>
      <c r="E248" s="11">
        <f t="shared" si="107"/>
        <v>0.93794675168854125</v>
      </c>
      <c r="F248" s="11">
        <f t="shared" si="93"/>
        <v>1.4063740814942782E-2</v>
      </c>
      <c r="G248" s="4">
        <f t="shared" si="94"/>
        <v>2.9960370201875764E-72</v>
      </c>
      <c r="H248" s="4">
        <f t="shared" si="71"/>
        <v>1</v>
      </c>
      <c r="I248" s="4">
        <f t="shared" si="95"/>
        <v>7.338230125945725E-34</v>
      </c>
    </row>
    <row r="249" spans="2:9" x14ac:dyDescent="0.25">
      <c r="B249" s="9">
        <v>227</v>
      </c>
      <c r="C249" s="11">
        <f t="shared" ref="C249:E249" si="108">SIN(D$12*($B249+D$13))</f>
        <v>0.10108254291383761</v>
      </c>
      <c r="D249" s="11">
        <f t="shared" si="108"/>
        <v>-0.99973405313120756</v>
      </c>
      <c r="E249" s="11">
        <f t="shared" si="108"/>
        <v>0.63261994426009083</v>
      </c>
      <c r="F249" s="11">
        <f t="shared" si="93"/>
        <v>7.3396843404272081E-3</v>
      </c>
      <c r="G249" s="4">
        <f t="shared" si="94"/>
        <v>3.2988840608521329E-72</v>
      </c>
      <c r="H249" s="4">
        <f t="shared" si="71"/>
        <v>1</v>
      </c>
      <c r="I249" s="4">
        <f t="shared" si="95"/>
        <v>8.0799970875632487E-34</v>
      </c>
    </row>
    <row r="250" spans="2:9" x14ac:dyDescent="0.25">
      <c r="B250" s="9">
        <v>228</v>
      </c>
      <c r="C250" s="11">
        <f t="shared" ref="C250:E250" si="109">SIN(D$12*($B250+D$13))</f>
        <v>0.80829792932018574</v>
      </c>
      <c r="D250" s="11">
        <f t="shared" si="109"/>
        <v>9.599230530231484E-2</v>
      </c>
      <c r="E250" s="11">
        <f t="shared" si="109"/>
        <v>-0.52700153697346563</v>
      </c>
      <c r="F250" s="11">
        <f t="shared" si="93"/>
        <v>1.377288697649035E-2</v>
      </c>
      <c r="G250" s="4">
        <f t="shared" si="94"/>
        <v>5.9653652163062778E-72</v>
      </c>
      <c r="H250" s="4">
        <f t="shared" si="71"/>
        <v>1</v>
      </c>
      <c r="I250" s="4">
        <f t="shared" si="95"/>
        <v>1.4611042002353753E-33</v>
      </c>
    </row>
    <row r="251" spans="2:9" x14ac:dyDescent="0.25">
      <c r="B251" s="9">
        <v>229</v>
      </c>
      <c r="C251" s="11">
        <f t="shared" ref="C251:E251" si="110">SIN(D$12*($B251+D$13))</f>
        <v>0.97793509713761662</v>
      </c>
      <c r="D251" s="11">
        <f t="shared" si="110"/>
        <v>0.97690294195730643</v>
      </c>
      <c r="E251" s="11">
        <f t="shared" si="110"/>
        <v>-0.97495622646509372</v>
      </c>
      <c r="F251" s="11">
        <f t="shared" si="93"/>
        <v>1.9798818126298294E-2</v>
      </c>
      <c r="G251" s="4">
        <f t="shared" si="94"/>
        <v>1.1799105228576117E-71</v>
      </c>
      <c r="H251" s="4">
        <f t="shared" si="71"/>
        <v>1</v>
      </c>
      <c r="I251" s="4">
        <f t="shared" si="95"/>
        <v>2.8899692782207368E-33</v>
      </c>
    </row>
    <row r="252" spans="2:9" x14ac:dyDescent="0.25">
      <c r="B252" s="9">
        <v>230</v>
      </c>
      <c r="C252" s="11">
        <f t="shared" ref="C252:E252" si="111">SIN(D$12*($B252+D$13))</f>
        <v>0.49717271752954467</v>
      </c>
      <c r="D252" s="11">
        <f t="shared" si="111"/>
        <v>-0.32834196711839087</v>
      </c>
      <c r="E252" s="11">
        <f t="shared" si="111"/>
        <v>-0.10632278271914261</v>
      </c>
      <c r="F252" s="11">
        <f t="shared" si="93"/>
        <v>1.0625079676920113E-2</v>
      </c>
      <c r="G252" s="4">
        <f t="shared" si="94"/>
        <v>1.7665298439484363E-71</v>
      </c>
      <c r="H252" s="4">
        <f t="shared" si="71"/>
        <v>1</v>
      </c>
      <c r="I252" s="4">
        <f t="shared" si="95"/>
        <v>4.3267831578506373E-33</v>
      </c>
    </row>
    <row r="253" spans="2:9" x14ac:dyDescent="0.25">
      <c r="B253" s="9">
        <v>231</v>
      </c>
      <c r="C253" s="11">
        <f t="shared" ref="C253:E253" si="112">SIN(D$12*($B253+D$13))</f>
        <v>-0.31424648319064746</v>
      </c>
      <c r="D253" s="11">
        <f t="shared" si="112"/>
        <v>-0.89880905796599653</v>
      </c>
      <c r="E253" s="11">
        <f t="shared" si="112"/>
        <v>0.90588973690835783</v>
      </c>
      <c r="F253" s="11">
        <f t="shared" si="93"/>
        <v>6.9283419575171395E-3</v>
      </c>
      <c r="G253" s="4">
        <f t="shared" si="94"/>
        <v>1.2114040530363168E-71</v>
      </c>
      <c r="H253" s="4">
        <f t="shared" si="71"/>
        <v>1</v>
      </c>
      <c r="I253" s="4">
        <f t="shared" si="95"/>
        <v>2.9671067669675502E-33</v>
      </c>
    </row>
    <row r="254" spans="2:9" x14ac:dyDescent="0.25">
      <c r="B254" s="9">
        <v>232</v>
      </c>
      <c r="C254" s="11">
        <f t="shared" ref="C254:E254" si="113">SIN(D$12*($B254+D$13))</f>
        <v>-0.916668408891813</v>
      </c>
      <c r="D254" s="11">
        <f t="shared" si="113"/>
        <v>0.54211753446103894</v>
      </c>
      <c r="E254" s="11">
        <f t="shared" si="113"/>
        <v>0.69478202403727829</v>
      </c>
      <c r="F254" s="11">
        <f t="shared" si="93"/>
        <v>1.3202311496065043E-2</v>
      </c>
      <c r="G254" s="4">
        <f t="shared" si="94"/>
        <v>1.0094822721442283E-72</v>
      </c>
      <c r="H254" s="4">
        <f t="shared" si="71"/>
        <v>1</v>
      </c>
      <c r="I254" s="4">
        <f t="shared" si="95"/>
        <v>2.4725372787927458E-34</v>
      </c>
    </row>
    <row r="255" spans="2:9" x14ac:dyDescent="0.25">
      <c r="B255" s="9">
        <v>233</v>
      </c>
      <c r="C255" s="11">
        <f t="shared" ref="C255:E255" si="114">SIN(D$12*($B255+D$13))</f>
        <v>-0.9094376899261184</v>
      </c>
      <c r="D255" s="11">
        <f t="shared" si="114"/>
        <v>0.76987012208336492</v>
      </c>
      <c r="E255" s="11">
        <f t="shared" si="114"/>
        <v>-0.45456449710402475</v>
      </c>
      <c r="F255" s="11">
        <f t="shared" si="93"/>
        <v>4.0586793505322169E-3</v>
      </c>
      <c r="G255" s="4">
        <f t="shared" si="94"/>
        <v>9.1421046544012128E-74</v>
      </c>
      <c r="H255" s="4">
        <f t="shared" si="71"/>
        <v>0</v>
      </c>
      <c r="I255" s="4">
        <f t="shared" si="95"/>
        <v>2.2391868771126009E-35</v>
      </c>
    </row>
    <row r="256" spans="2:9" x14ac:dyDescent="0.25">
      <c r="B256" s="9">
        <v>234</v>
      </c>
      <c r="C256" s="11">
        <f t="shared" ref="C256:E256" si="115">SIN(D$12*($B256+D$13))</f>
        <v>-0.29736329199753897</v>
      </c>
      <c r="D256" s="11">
        <f t="shared" si="115"/>
        <v>-0.72522586060653105</v>
      </c>
      <c r="E256" s="11">
        <f t="shared" si="115"/>
        <v>-0.99006374343160664</v>
      </c>
      <c r="F256" s="11">
        <f t="shared" si="93"/>
        <v>-1.0126528960356767E-2</v>
      </c>
      <c r="G256" s="4">
        <f t="shared" si="94"/>
        <v>6.4235783185824449E-74</v>
      </c>
      <c r="H256" s="4">
        <f t="shared" si="71"/>
        <v>1</v>
      </c>
      <c r="I256" s="4">
        <f t="shared" si="95"/>
        <v>2.2391868771126009E-35</v>
      </c>
    </row>
    <row r="257" spans="2:9" x14ac:dyDescent="0.25">
      <c r="B257" s="9">
        <v>235</v>
      </c>
      <c r="C257" s="11">
        <f t="shared" ref="C257:E257" si="116">SIN(D$12*($B257+D$13))</f>
        <v>0.51247980356981704</v>
      </c>
      <c r="D257" s="11">
        <f t="shared" si="116"/>
        <v>-0.59738012720770217</v>
      </c>
      <c r="E257" s="11">
        <f t="shared" si="116"/>
        <v>-0.1885735533442216</v>
      </c>
      <c r="F257" s="11">
        <f t="shared" si="93"/>
        <v>7.2652612301789326E-3</v>
      </c>
      <c r="G257" s="4">
        <f t="shared" si="94"/>
        <v>9.7155324735049113E-74</v>
      </c>
      <c r="H257" s="4">
        <f t="shared" si="71"/>
        <v>1</v>
      </c>
      <c r="I257" s="4">
        <f t="shared" si="95"/>
        <v>3.3867249280513786E-35</v>
      </c>
    </row>
    <row r="258" spans="2:9" x14ac:dyDescent="0.25">
      <c r="B258" s="9">
        <v>236</v>
      </c>
      <c r="C258" s="11">
        <f t="shared" ref="C258:E258" si="117">SIN(D$12*($B258+D$13))</f>
        <v>0.98148572775215359</v>
      </c>
      <c r="D258" s="11">
        <f t="shared" si="117"/>
        <v>0.86730862499482797</v>
      </c>
      <c r="E258" s="11">
        <f t="shared" si="117"/>
        <v>0.86756776449236883</v>
      </c>
      <c r="F258" s="11">
        <f t="shared" si="93"/>
        <v>3.7163621172393503E-2</v>
      </c>
      <c r="G258" s="4">
        <f t="shared" si="94"/>
        <v>1.9251188933762559E-73</v>
      </c>
      <c r="H258" s="4">
        <f t="shared" si="71"/>
        <v>1</v>
      </c>
      <c r="I258" s="4">
        <f t="shared" si="95"/>
        <v>6.7107471087562461E-35</v>
      </c>
    </row>
    <row r="259" spans="2:9" x14ac:dyDescent="0.25">
      <c r="B259" s="9">
        <v>237</v>
      </c>
      <c r="C259" s="11">
        <f t="shared" ref="C259:E259" si="118">SIN(D$12*($B259+D$13))</f>
        <v>0.79773067116690843</v>
      </c>
      <c r="D259" s="11">
        <f t="shared" si="118"/>
        <v>0.39109672170996224</v>
      </c>
      <c r="E259" s="11">
        <f t="shared" si="118"/>
        <v>0.75213912615615997</v>
      </c>
      <c r="F259" s="11">
        <f t="shared" si="93"/>
        <v>2.9409665190330309E-2</v>
      </c>
      <c r="G259" s="4">
        <f t="shared" si="94"/>
        <v>3.4608452802653923E-73</v>
      </c>
      <c r="H259" s="4">
        <f t="shared" si="71"/>
        <v>0</v>
      </c>
      <c r="I259" s="4">
        <f t="shared" si="95"/>
        <v>1.2064115903855755E-34</v>
      </c>
    </row>
    <row r="260" spans="2:9" x14ac:dyDescent="0.25">
      <c r="B260" s="9">
        <v>238</v>
      </c>
      <c r="C260" s="11">
        <f t="shared" ref="C260:E260" si="119">SIN(D$12*($B260+D$13))</f>
        <v>8.3425408322538433E-2</v>
      </c>
      <c r="D260" s="11">
        <f t="shared" si="119"/>
        <v>-0.96032829677984444</v>
      </c>
      <c r="E260" s="11">
        <f t="shared" si="119"/>
        <v>-0.37898377737923167</v>
      </c>
      <c r="F260" s="11">
        <f t="shared" si="93"/>
        <v>-2.5588666583653778E-3</v>
      </c>
      <c r="G260" s="4">
        <f t="shared" si="94"/>
        <v>3.7495677109126632E-73</v>
      </c>
      <c r="H260" s="4">
        <f t="shared" si="71"/>
        <v>0</v>
      </c>
      <c r="I260" s="4">
        <f t="shared" si="95"/>
        <v>1.2064115903855755E-34</v>
      </c>
    </row>
    <row r="261" spans="2:9" x14ac:dyDescent="0.25">
      <c r="B261" s="9">
        <v>239</v>
      </c>
      <c r="C261" s="11">
        <f t="shared" ref="C261:E261" si="120">SIN(D$12*($B261+D$13))</f>
        <v>-0.68636395359503521</v>
      </c>
      <c r="D261" s="11">
        <f t="shared" si="120"/>
        <v>-0.16268922552396273</v>
      </c>
      <c r="E261" s="11">
        <f t="shared" si="120"/>
        <v>-0.99832417166688447</v>
      </c>
      <c r="F261" s="11">
        <f t="shared" si="93"/>
        <v>-8.4737735078588231E-3</v>
      </c>
      <c r="G261" s="4">
        <f t="shared" si="94"/>
        <v>1.1759995925783617E-73</v>
      </c>
      <c r="H261" s="4">
        <f t="shared" si="71"/>
        <v>1</v>
      </c>
      <c r="I261" s="4">
        <f t="shared" si="95"/>
        <v>1.2064115903855755E-34</v>
      </c>
    </row>
    <row r="262" spans="2:9" x14ac:dyDescent="0.25">
      <c r="B262" s="9">
        <v>240</v>
      </c>
      <c r="C262" s="11">
        <f t="shared" ref="C262:E262" si="121">SIN(D$12*($B262+D$13))</f>
        <v>-0.99967025636687257</v>
      </c>
      <c r="D262" s="11">
        <f t="shared" si="121"/>
        <v>0.99902281279376393</v>
      </c>
      <c r="E262" s="11">
        <f t="shared" si="121"/>
        <v>-0.26952018586639731</v>
      </c>
      <c r="F262" s="11">
        <f t="shared" si="93"/>
        <v>7.2983237056049406E-3</v>
      </c>
      <c r="G262" s="4">
        <f t="shared" si="94"/>
        <v>3.8777837821316973E-77</v>
      </c>
      <c r="H262" s="4">
        <f t="shared" si="71"/>
        <v>1</v>
      </c>
      <c r="I262" s="4">
        <f t="shared" si="95"/>
        <v>3.9780654086078397E-38</v>
      </c>
    </row>
    <row r="263" spans="2:9" x14ac:dyDescent="0.25">
      <c r="B263" s="9">
        <v>241</v>
      </c>
      <c r="C263" s="11">
        <f t="shared" ref="C263:E263" si="122">SIN(D$12*($B263+D$13))</f>
        <v>-0.64812151485323521</v>
      </c>
      <c r="D263" s="11">
        <f t="shared" si="122"/>
        <v>-7.4921495797132975E-2</v>
      </c>
      <c r="E263" s="11">
        <f t="shared" si="122"/>
        <v>0.82324586176558068</v>
      </c>
      <c r="F263" s="11">
        <f t="shared" si="93"/>
        <v>1.1002028511152125E-2</v>
      </c>
      <c r="G263" s="4">
        <f t="shared" si="94"/>
        <v>1.3645086829831938E-77</v>
      </c>
      <c r="H263" s="4">
        <f t="shared" si="71"/>
        <v>1</v>
      </c>
      <c r="I263" s="4">
        <f t="shared" si="95"/>
        <v>1.3997956297956726E-38</v>
      </c>
    </row>
    <row r="264" spans="2:9" x14ac:dyDescent="0.25">
      <c r="B264" s="9">
        <v>242</v>
      </c>
      <c r="C264" s="11">
        <f t="shared" ref="C264:E264" si="123">SIN(D$12*($B264+D$13))</f>
        <v>0.1344762207818965</v>
      </c>
      <c r="D264" s="11">
        <f t="shared" si="123"/>
        <v>-0.98120324908527512</v>
      </c>
      <c r="E264" s="11">
        <f t="shared" si="123"/>
        <v>0.80429458002850118</v>
      </c>
      <c r="F264" s="11">
        <f t="shared" si="93"/>
        <v>9.575675517251225E-3</v>
      </c>
      <c r="G264" s="4">
        <f t="shared" si="94"/>
        <v>1.5480026538948566E-77</v>
      </c>
      <c r="H264" s="4">
        <f t="shared" si="71"/>
        <v>1</v>
      </c>
      <c r="I264" s="4">
        <f t="shared" si="95"/>
        <v>1.5880348559576093E-38</v>
      </c>
    </row>
    <row r="265" spans="2:9" x14ac:dyDescent="0.25">
      <c r="B265" s="9">
        <v>243</v>
      </c>
      <c r="C265" s="11">
        <f t="shared" ref="C265:E265" si="124">SIN(D$12*($B265+D$13))</f>
        <v>0.82763727151632305</v>
      </c>
      <c r="D265" s="11">
        <f t="shared" si="124"/>
        <v>0.30829395615743987</v>
      </c>
      <c r="E265" s="11">
        <f t="shared" si="124"/>
        <v>-0.30078207939058821</v>
      </c>
      <c r="F265" s="11">
        <f t="shared" si="93"/>
        <v>1.8351491482831748E-2</v>
      </c>
      <c r="G265" s="4">
        <f t="shared" si="94"/>
        <v>2.8291873466644225E-77</v>
      </c>
      <c r="H265" s="4">
        <f t="shared" si="71"/>
        <v>1</v>
      </c>
      <c r="I265" s="4">
        <f t="shared" si="95"/>
        <v>2.902351691215182E-38</v>
      </c>
    </row>
    <row r="266" spans="2:9" x14ac:dyDescent="0.25">
      <c r="B266" s="9">
        <v>244</v>
      </c>
      <c r="C266" s="11">
        <f t="shared" ref="C266:E266" si="125">SIN(D$12*($B266+D$13))</f>
        <v>0.97035800325384924</v>
      </c>
      <c r="D266" s="11">
        <f t="shared" si="125"/>
        <v>0.90787764694346906</v>
      </c>
      <c r="E266" s="11">
        <f t="shared" si="125"/>
        <v>-0.99968038365215872</v>
      </c>
      <c r="F266" s="11">
        <f t="shared" si="93"/>
        <v>1.8785552665451597E-2</v>
      </c>
      <c r="G266" s="4">
        <f t="shared" si="94"/>
        <v>5.5745119312047668E-77</v>
      </c>
      <c r="H266" s="4">
        <f t="shared" si="71"/>
        <v>1</v>
      </c>
      <c r="I266" s="4">
        <f t="shared" si="95"/>
        <v>5.7186718830431781E-38</v>
      </c>
    </row>
    <row r="267" spans="2:9" x14ac:dyDescent="0.25">
      <c r="B267" s="9">
        <v>245</v>
      </c>
      <c r="C267" s="11">
        <f t="shared" ref="C267:E267" si="126">SIN(D$12*($B267+D$13))</f>
        <v>0.46771851834275896</v>
      </c>
      <c r="D267" s="11">
        <f t="shared" si="126"/>
        <v>-0.52422642516510187</v>
      </c>
      <c r="E267" s="11">
        <f t="shared" si="126"/>
        <v>-0.34860286908255178</v>
      </c>
      <c r="F267" s="11">
        <f t="shared" si="93"/>
        <v>5.9488922409510533E-3</v>
      </c>
      <c r="G267" s="4">
        <f t="shared" si="94"/>
        <v>8.181814392151893E-77</v>
      </c>
      <c r="H267" s="4">
        <f t="shared" si="71"/>
        <v>1</v>
      </c>
      <c r="I267" s="4">
        <f t="shared" si="95"/>
        <v>8.3934006230685293E-38</v>
      </c>
    </row>
    <row r="268" spans="2:9" x14ac:dyDescent="0.25">
      <c r="B268" s="9">
        <v>246</v>
      </c>
      <c r="C268" s="11">
        <f t="shared" ref="C268:E268" si="127">SIN(D$12*($B268+D$13))</f>
        <v>-0.34598855535111639</v>
      </c>
      <c r="D268" s="11">
        <f t="shared" si="127"/>
        <v>-0.78319398864869749</v>
      </c>
      <c r="E268" s="11">
        <f t="shared" si="127"/>
        <v>0.77323055040674471</v>
      </c>
      <c r="F268" s="11">
        <f t="shared" si="93"/>
        <v>6.440480064069309E-3</v>
      </c>
      <c r="G268" s="4">
        <f t="shared" si="94"/>
        <v>5.3510002504602868E-77</v>
      </c>
      <c r="H268" s="4">
        <f t="shared" si="71"/>
        <v>1</v>
      </c>
      <c r="I268" s="4">
        <f t="shared" si="95"/>
        <v>5.4893800670098888E-38</v>
      </c>
    </row>
    <row r="269" spans="2:9" x14ac:dyDescent="0.25">
      <c r="B269" s="9">
        <v>247</v>
      </c>
      <c r="C269" s="11">
        <f t="shared" ref="C269:E269" si="128">SIN(D$12*($B269+D$13))</f>
        <v>-0.9295875160695628</v>
      </c>
      <c r="D269" s="11">
        <f t="shared" si="128"/>
        <v>0.71050374155265084</v>
      </c>
      <c r="E269" s="11">
        <f t="shared" si="128"/>
        <v>0.85088768865585962</v>
      </c>
      <c r="F269" s="11">
        <f t="shared" si="93"/>
        <v>1.6318039141389476E-2</v>
      </c>
      <c r="G269" s="4">
        <f t="shared" si="94"/>
        <v>3.7677721914730039E-78</v>
      </c>
      <c r="H269" s="4">
        <f t="shared" si="71"/>
        <v>1</v>
      </c>
      <c r="I269" s="4">
        <f t="shared" si="95"/>
        <v>3.8652088575639605E-39</v>
      </c>
    </row>
    <row r="270" spans="2:9" x14ac:dyDescent="0.25">
      <c r="B270" s="9">
        <v>248</v>
      </c>
      <c r="C270" s="11">
        <f t="shared" ref="C270:E270" si="129">SIN(D$12*($B270+D$13))</f>
        <v>-0.89494166533409103</v>
      </c>
      <c r="D270" s="11">
        <f t="shared" si="129"/>
        <v>0.61420554877558897</v>
      </c>
      <c r="E270" s="11">
        <f t="shared" si="129"/>
        <v>-0.22050023090651649</v>
      </c>
      <c r="F270" s="11">
        <f t="shared" si="93"/>
        <v>4.987636525349815E-3</v>
      </c>
      <c r="G270" s="4">
        <f t="shared" si="94"/>
        <v>3.958358718366761E-79</v>
      </c>
      <c r="H270" s="4">
        <f t="shared" si="71"/>
        <v>0</v>
      </c>
      <c r="I270" s="4">
        <f t="shared" si="95"/>
        <v>4.0607240571159023E-40</v>
      </c>
    </row>
    <row r="271" spans="2:9" x14ac:dyDescent="0.25">
      <c r="B271" s="9">
        <v>249</v>
      </c>
      <c r="C271" s="11">
        <f t="shared" ref="C271:E271" si="130">SIN(D$12*($B271+D$13))</f>
        <v>-0.26509306974447011</v>
      </c>
      <c r="D271" s="11">
        <f t="shared" si="130"/>
        <v>-0.85658831701480798</v>
      </c>
      <c r="E271" s="11">
        <f t="shared" si="130"/>
        <v>-0.9941230000885134</v>
      </c>
      <c r="F271" s="11">
        <f t="shared" si="93"/>
        <v>-1.1158043868477912E-2</v>
      </c>
      <c r="G271" s="4">
        <f t="shared" si="94"/>
        <v>2.9090252545651297E-79</v>
      </c>
      <c r="H271" s="4">
        <f t="shared" si="71"/>
        <v>1</v>
      </c>
      <c r="I271" s="4">
        <f t="shared" si="95"/>
        <v>4.0607240571159023E-40</v>
      </c>
    </row>
    <row r="272" spans="2:9" x14ac:dyDescent="0.25">
      <c r="B272" s="9">
        <v>250</v>
      </c>
      <c r="C272" s="11">
        <f t="shared" ref="C272:E272" si="131">SIN(D$12*($B272+D$13))</f>
        <v>0.5410621264489105</v>
      </c>
      <c r="D272" s="11">
        <f t="shared" si="131"/>
        <v>-0.41047189497450287</v>
      </c>
      <c r="E272" s="11">
        <f t="shared" si="131"/>
        <v>-0.42527468250127459</v>
      </c>
      <c r="F272" s="11">
        <f t="shared" si="93"/>
        <v>7.0531554897313303E-3</v>
      </c>
      <c r="G272" s="4">
        <f t="shared" si="94"/>
        <v>4.4829886446937225E-79</v>
      </c>
      <c r="H272" s="4">
        <f t="shared" si="71"/>
        <v>1</v>
      </c>
      <c r="I272" s="4">
        <f t="shared" si="95"/>
        <v>6.2578280503812797E-40</v>
      </c>
    </row>
    <row r="273" spans="2:9" x14ac:dyDescent="0.25">
      <c r="B273" s="9">
        <v>251</v>
      </c>
      <c r="C273" s="11">
        <f t="shared" ref="C273:E273" si="132">SIN(D$12*($B273+D$13))</f>
        <v>0.9873707814950613</v>
      </c>
      <c r="D273" s="11">
        <f t="shared" si="132"/>
        <v>0.95421624081985035</v>
      </c>
      <c r="E273" s="11">
        <f t="shared" si="132"/>
        <v>0.71786772660392606</v>
      </c>
      <c r="F273" s="11">
        <f t="shared" si="93"/>
        <v>3.6594547489188382E-2</v>
      </c>
      <c r="G273" s="4">
        <f t="shared" si="94"/>
        <v>8.9093606462384489E-79</v>
      </c>
      <c r="H273" s="4">
        <f t="shared" si="71"/>
        <v>1</v>
      </c>
      <c r="I273" s="4">
        <f t="shared" si="95"/>
        <v>1.243662462294796E-39</v>
      </c>
    </row>
    <row r="274" spans="2:9" x14ac:dyDescent="0.25">
      <c r="B274" s="9">
        <v>252</v>
      </c>
      <c r="C274" s="11">
        <f t="shared" ref="C274:E274" si="133">SIN(D$12*($B274+D$13))</f>
        <v>0.7770044574907532</v>
      </c>
      <c r="D274" s="11">
        <f t="shared" si="133"/>
        <v>0.18351810936128579</v>
      </c>
      <c r="E274" s="11">
        <f t="shared" si="133"/>
        <v>0.89159622314019504</v>
      </c>
      <c r="F274" s="11">
        <f t="shared" si="93"/>
        <v>2.8521187899922341E-2</v>
      </c>
      <c r="G274" s="4">
        <f t="shared" si="94"/>
        <v>1.5831973581758419E-78</v>
      </c>
      <c r="H274" s="4">
        <f t="shared" si="71"/>
        <v>0</v>
      </c>
      <c r="I274" s="4">
        <f t="shared" si="95"/>
        <v>2.2099937391117781E-39</v>
      </c>
    </row>
    <row r="275" spans="2:9" x14ac:dyDescent="0.25">
      <c r="B275" s="9">
        <v>253</v>
      </c>
      <c r="C275" s="11">
        <f t="shared" ref="C275:E275" si="134">SIN(D$12*($B275+D$13))</f>
        <v>4.9872400281076257E-2</v>
      </c>
      <c r="D275" s="11">
        <f t="shared" si="134"/>
        <v>-0.99786476393903234</v>
      </c>
      <c r="E275" s="11">
        <f t="shared" si="134"/>
        <v>-0.13869344561277858</v>
      </c>
      <c r="F275" s="11">
        <f t="shared" si="93"/>
        <v>-8.6685809270734687E-4</v>
      </c>
      <c r="G275" s="4">
        <f t="shared" si="94"/>
        <v>1.6621552105467299E-78</v>
      </c>
      <c r="H275" s="4">
        <f t="shared" si="71"/>
        <v>0</v>
      </c>
      <c r="I275" s="4">
        <f t="shared" si="95"/>
        <v>2.2099937391117781E-39</v>
      </c>
    </row>
    <row r="276" spans="2:9" x14ac:dyDescent="0.25">
      <c r="B276" s="9">
        <v>254</v>
      </c>
      <c r="C276" s="11">
        <f t="shared" ref="C276:E276" si="135">SIN(D$12*($B276+D$13))</f>
        <v>-0.71042851104456151</v>
      </c>
      <c r="D276" s="11">
        <f t="shared" si="135"/>
        <v>5.3817177985556248E-2</v>
      </c>
      <c r="E276" s="11">
        <f t="shared" si="135"/>
        <v>-0.98169045476227668</v>
      </c>
      <c r="F276" s="11">
        <f t="shared" si="93"/>
        <v>-6.3830178782128179E-3</v>
      </c>
      <c r="G276" s="4">
        <f t="shared" si="94"/>
        <v>4.8131275919305692E-79</v>
      </c>
      <c r="H276" s="4">
        <f t="shared" si="71"/>
        <v>1</v>
      </c>
      <c r="I276" s="4">
        <f t="shared" si="95"/>
        <v>2.2099937391117781E-39</v>
      </c>
    </row>
    <row r="277" spans="2:9" x14ac:dyDescent="0.25">
      <c r="B277" s="9">
        <v>255</v>
      </c>
      <c r="C277" s="11">
        <f t="shared" ref="C277:E277" si="136">SIN(D$12*($B277+D$13))</f>
        <v>-0.99824164336114463</v>
      </c>
      <c r="D277" s="11">
        <f t="shared" si="136"/>
        <v>0.98506471741671764</v>
      </c>
      <c r="E277" s="11">
        <f t="shared" si="136"/>
        <v>-0.49900537873880452</v>
      </c>
      <c r="F277" s="11">
        <f t="shared" si="93"/>
        <v>4.878176953167686E-3</v>
      </c>
      <c r="G277" s="4">
        <f t="shared" si="94"/>
        <v>8.4631948549290954E-82</v>
      </c>
      <c r="H277" s="4">
        <f t="shared" si="71"/>
        <v>1</v>
      </c>
      <c r="I277" s="4">
        <f t="shared" si="95"/>
        <v>3.8859571629960066E-42</v>
      </c>
    </row>
    <row r="278" spans="2:9" x14ac:dyDescent="0.25">
      <c r="B278" s="9">
        <v>256</v>
      </c>
      <c r="C278" s="11">
        <f t="shared" ref="C278:E278" si="137">SIN(D$12*($B278+D$13))</f>
        <v>-0.62214986525605742</v>
      </c>
      <c r="D278" s="11">
        <f t="shared" si="137"/>
        <v>-0.28810806209339174</v>
      </c>
      <c r="E278" s="11">
        <f t="shared" si="137"/>
        <v>0.65754026890362915</v>
      </c>
      <c r="F278" s="11">
        <f t="shared" si="93"/>
        <v>7.4728234155418006E-3</v>
      </c>
      <c r="G278" s="4">
        <f t="shared" si="94"/>
        <v>3.1978193162992003E-82</v>
      </c>
      <c r="H278" s="4">
        <f t="shared" si="71"/>
        <v>1</v>
      </c>
      <c r="I278" s="4">
        <f t="shared" si="95"/>
        <v>1.4683094376472299E-42</v>
      </c>
    </row>
    <row r="279" spans="2:9" x14ac:dyDescent="0.25">
      <c r="B279" s="9">
        <v>257</v>
      </c>
      <c r="C279" s="11">
        <f t="shared" ref="C279:E279" si="138">SIN(D$12*($B279+D$13))</f>
        <v>0.16771782903995508</v>
      </c>
      <c r="D279" s="11">
        <f t="shared" si="138"/>
        <v>-0.91654019167441503</v>
      </c>
      <c r="E279" s="11">
        <f t="shared" si="138"/>
        <v>0.92613865115635974</v>
      </c>
      <c r="F279" s="11">
        <f t="shared" si="93"/>
        <v>1.1773162885218999E-2</v>
      </c>
      <c r="G279" s="4">
        <f t="shared" si="94"/>
        <v>3.7341506296909355E-82</v>
      </c>
      <c r="H279" s="4">
        <f t="shared" ref="H279:H293" si="139">IF(F280&gt;0,1,0)</f>
        <v>1</v>
      </c>
      <c r="I279" s="4">
        <f t="shared" si="95"/>
        <v>1.7145711088883004E-42</v>
      </c>
    </row>
    <row r="280" spans="2:9" x14ac:dyDescent="0.25">
      <c r="B280" s="9">
        <v>258</v>
      </c>
      <c r="C280" s="11">
        <f t="shared" ref="C280:E280" si="140">SIN(D$12*($B280+D$13))</f>
        <v>0.84604069748601229</v>
      </c>
      <c r="D280" s="11">
        <f t="shared" si="140"/>
        <v>0.50610085792806614</v>
      </c>
      <c r="E280" s="11">
        <f t="shared" si="140"/>
        <v>-5.5927483362151115E-2</v>
      </c>
      <c r="F280" s="11">
        <f t="shared" si="93"/>
        <v>2.2962140720519275E-2</v>
      </c>
      <c r="G280" s="4">
        <f t="shared" si="94"/>
        <v>6.8933940329524865E-82</v>
      </c>
      <c r="H280" s="4">
        <f t="shared" si="139"/>
        <v>1</v>
      </c>
      <c r="I280" s="4">
        <f t="shared" si="95"/>
        <v>3.1651680457415238E-42</v>
      </c>
    </row>
    <row r="281" spans="2:9" x14ac:dyDescent="0.25">
      <c r="B281" s="9">
        <v>259</v>
      </c>
      <c r="C281" s="11">
        <f t="shared" ref="C281:E281" si="141">SIN(D$12*($B281+D$13))</f>
        <v>0.96168360040157075</v>
      </c>
      <c r="D281" s="11">
        <f t="shared" si="141"/>
        <v>0.7961675751800481</v>
      </c>
      <c r="E281" s="11">
        <f t="shared" si="141"/>
        <v>-0.96246872874443512</v>
      </c>
      <c r="F281" s="11">
        <f t="shared" si="93"/>
        <v>1.7953824468371838E-2</v>
      </c>
      <c r="G281" s="4">
        <f t="shared" si="94"/>
        <v>1.3522658025548937E-81</v>
      </c>
      <c r="H281" s="4">
        <f t="shared" si="139"/>
        <v>1</v>
      </c>
      <c r="I281" s="4">
        <f t="shared" si="95"/>
        <v>6.2090582478462361E-42</v>
      </c>
    </row>
    <row r="282" spans="2:9" x14ac:dyDescent="0.25">
      <c r="B282" s="9">
        <v>260</v>
      </c>
      <c r="C282" s="11">
        <f t="shared" ref="C282:E282" si="142">SIN(D$12*($B282+D$13))</f>
        <v>0.43773540949253431</v>
      </c>
      <c r="D282" s="11">
        <f t="shared" si="142"/>
        <v>-0.69546385285509127</v>
      </c>
      <c r="E282" s="11">
        <f t="shared" si="142"/>
        <v>-0.56928505060724222</v>
      </c>
      <c r="F282" s="11">
        <f t="shared" si="93"/>
        <v>1.7298650603020087E-3</v>
      </c>
      <c r="G282" s="4">
        <f t="shared" si="94"/>
        <v>1.9442004273790106E-81</v>
      </c>
      <c r="H282" s="4">
        <f t="shared" si="139"/>
        <v>1</v>
      </c>
      <c r="I282" s="4">
        <f t="shared" si="95"/>
        <v>8.9269829025302059E-42</v>
      </c>
    </row>
    <row r="283" spans="2:9" x14ac:dyDescent="0.25">
      <c r="B283" s="9">
        <v>261</v>
      </c>
      <c r="C283" s="11">
        <f t="shared" ref="C283:E283" si="143">SIN(D$12*($B283+D$13))</f>
        <v>-0.37733937362019465</v>
      </c>
      <c r="D283" s="11">
        <f t="shared" si="143"/>
        <v>-0.63075626963885978</v>
      </c>
      <c r="E283" s="11">
        <f t="shared" si="143"/>
        <v>0.59266539029689902</v>
      </c>
      <c r="F283" s="11">
        <f t="shared" si="93"/>
        <v>5.8456974703784458E-3</v>
      </c>
      <c r="G283" s="4">
        <f t="shared" si="94"/>
        <v>1.2105770559197001E-81</v>
      </c>
      <c r="H283" s="4">
        <f t="shared" si="139"/>
        <v>1</v>
      </c>
      <c r="I283" s="4">
        <f t="shared" si="95"/>
        <v>5.5584807657712711E-42</v>
      </c>
    </row>
    <row r="284" spans="2:9" x14ac:dyDescent="0.25">
      <c r="B284" s="9">
        <v>262</v>
      </c>
      <c r="C284" s="11">
        <f t="shared" ref="C284:E284" si="144">SIN(D$12*($B284+D$13))</f>
        <v>-0.941455418727981</v>
      </c>
      <c r="D284" s="11">
        <f t="shared" si="144"/>
        <v>0.84548490371334906</v>
      </c>
      <c r="E284" s="11">
        <f t="shared" si="144"/>
        <v>0.95427608397501185</v>
      </c>
      <c r="F284" s="11">
        <f t="shared" si="93"/>
        <v>1.8583055689603799E-2</v>
      </c>
      <c r="G284" s="4">
        <f t="shared" si="94"/>
        <v>7.0872726836332379E-83</v>
      </c>
      <c r="H284" s="4">
        <f t="shared" si="139"/>
        <v>1</v>
      </c>
      <c r="I284" s="4">
        <f t="shared" si="95"/>
        <v>3.2541892894065059E-43</v>
      </c>
    </row>
    <row r="285" spans="2:9" x14ac:dyDescent="0.25">
      <c r="B285" s="9">
        <v>263</v>
      </c>
      <c r="C285" s="11">
        <f t="shared" ref="C285:E285" si="145">SIN(D$12*($B285+D$13))</f>
        <v>-0.87943361475538095</v>
      </c>
      <c r="D285" s="11">
        <f t="shared" si="145"/>
        <v>0.42966348650649044</v>
      </c>
      <c r="E285" s="11">
        <f t="shared" si="145"/>
        <v>2.7225262510880335E-2</v>
      </c>
      <c r="F285" s="11">
        <f t="shared" si="93"/>
        <v>5.7745513426198979E-3</v>
      </c>
      <c r="G285" s="4">
        <f t="shared" si="94"/>
        <v>8.5448684870859012E-84</v>
      </c>
      <c r="H285" s="4">
        <f t="shared" si="139"/>
        <v>0</v>
      </c>
      <c r="I285" s="4">
        <f t="shared" si="95"/>
        <v>3.9234583952549787E-44</v>
      </c>
    </row>
    <row r="286" spans="2:9" x14ac:dyDescent="0.25">
      <c r="B286" s="9">
        <v>264</v>
      </c>
      <c r="C286" s="11">
        <f t="shared" ref="C286:E286" si="146">SIN(D$12*($B286+D$13))</f>
        <v>-0.23252307256096794</v>
      </c>
      <c r="D286" s="11">
        <f t="shared" si="146"/>
        <v>-0.9476774158829584</v>
      </c>
      <c r="E286" s="11">
        <f t="shared" si="146"/>
        <v>-0.93659075576222084</v>
      </c>
      <c r="F286" s="11">
        <f t="shared" si="93"/>
        <v>-1.1167912442061471E-2</v>
      </c>
      <c r="G286" s="4">
        <f t="shared" si="94"/>
        <v>6.5579894118392977E-84</v>
      </c>
      <c r="H286" s="4">
        <f t="shared" si="139"/>
        <v>1</v>
      </c>
      <c r="I286" s="4">
        <f t="shared" si="95"/>
        <v>3.9234583952549787E-44</v>
      </c>
    </row>
    <row r="287" spans="2:9" x14ac:dyDescent="0.25">
      <c r="B287" s="9">
        <v>265</v>
      </c>
      <c r="C287" s="11">
        <f t="shared" ref="C287:E287" si="147">SIN(D$12*($B287+D$13))</f>
        <v>0.56903260058570126</v>
      </c>
      <c r="D287" s="11">
        <f t="shared" si="147"/>
        <v>-0.20426491553897538</v>
      </c>
      <c r="E287" s="11">
        <f t="shared" si="147"/>
        <v>-0.63562765753341355</v>
      </c>
      <c r="F287" s="11">
        <f t="shared" si="93"/>
        <v>7.2914002751331228E-3</v>
      </c>
      <c r="G287" s="4">
        <f t="shared" si="94"/>
        <v>1.0289699181471705E-83</v>
      </c>
      <c r="H287" s="4">
        <f t="shared" si="139"/>
        <v>1</v>
      </c>
      <c r="I287" s="4">
        <f t="shared" si="95"/>
        <v>6.1560341291967216E-44</v>
      </c>
    </row>
    <row r="288" spans="2:9" x14ac:dyDescent="0.25">
      <c r="B288" s="9">
        <v>266</v>
      </c>
      <c r="C288" s="11">
        <f t="shared" ref="C288:E288" si="148">SIN(D$12*($B288+D$13))</f>
        <v>0.99213928772648619</v>
      </c>
      <c r="D288" s="11">
        <f t="shared" si="148"/>
        <v>0.99626042449922725</v>
      </c>
      <c r="E288" s="11">
        <f t="shared" si="148"/>
        <v>0.52369175285548053</v>
      </c>
      <c r="F288" s="11">
        <f t="shared" si="93"/>
        <v>3.5120914650811942E-2</v>
      </c>
      <c r="G288" s="4">
        <f t="shared" si="94"/>
        <v>2.0498513998296851E-83</v>
      </c>
      <c r="H288" s="4">
        <f t="shared" si="139"/>
        <v>1</v>
      </c>
      <c r="I288" s="4">
        <f t="shared" si="95"/>
        <v>1.2263677445357897E-43</v>
      </c>
    </row>
    <row r="289" spans="2:9" x14ac:dyDescent="0.25">
      <c r="B289" s="9">
        <v>267</v>
      </c>
      <c r="C289" s="11">
        <f t="shared" ref="C289:E289" si="149">SIN(D$12*($B289+D$13))</f>
        <v>0.7553995846424999</v>
      </c>
      <c r="D289" s="11">
        <f t="shared" si="149"/>
        <v>-3.2688790680134548E-2</v>
      </c>
      <c r="E289" s="11">
        <f t="shared" si="149"/>
        <v>0.97581392857078442</v>
      </c>
      <c r="F289" s="11">
        <f t="shared" si="93"/>
        <v>2.69852472253315E-2</v>
      </c>
      <c r="G289" s="4">
        <f t="shared" si="94"/>
        <v>3.5983082958398765E-83</v>
      </c>
      <c r="H289" s="4">
        <f t="shared" si="139"/>
        <v>1</v>
      </c>
      <c r="I289" s="4">
        <f t="shared" si="95"/>
        <v>2.1527654293770845E-43</v>
      </c>
    </row>
    <row r="290" spans="2:9" x14ac:dyDescent="0.25">
      <c r="B290" s="9">
        <v>268</v>
      </c>
      <c r="C290" s="11">
        <f t="shared" ref="C290:E290" si="150">SIN(D$12*($B290+D$13))</f>
        <v>1.6262995083176867E-2</v>
      </c>
      <c r="D290" s="11">
        <f t="shared" si="150"/>
        <v>-0.98848561992704731</v>
      </c>
      <c r="E290" s="11">
        <f t="shared" si="150"/>
        <v>0.11018972375129511</v>
      </c>
      <c r="F290" s="11">
        <f t="shared" si="93"/>
        <v>1.3796709890742456E-3</v>
      </c>
      <c r="G290" s="4">
        <f t="shared" si="94"/>
        <v>3.6568275659628755E-83</v>
      </c>
      <c r="H290" s="4">
        <f t="shared" si="139"/>
        <v>0</v>
      </c>
      <c r="I290" s="4">
        <f t="shared" si="95"/>
        <v>2.1877758429702775E-43</v>
      </c>
    </row>
    <row r="291" spans="2:9" x14ac:dyDescent="0.25">
      <c r="B291" s="9">
        <v>269</v>
      </c>
      <c r="C291" s="11">
        <f t="shared" ref="C291:E291" si="151">SIN(D$12*($B291+D$13))</f>
        <v>-0.73368969533277895</v>
      </c>
      <c r="D291" s="11">
        <f t="shared" si="151"/>
        <v>0.26779331297784825</v>
      </c>
      <c r="E291" s="11">
        <f t="shared" si="151"/>
        <v>-0.90423550285525045</v>
      </c>
      <c r="F291" s="11">
        <f t="shared" si="93"/>
        <v>-3.7013188521018113E-3</v>
      </c>
      <c r="G291" s="4">
        <f t="shared" si="94"/>
        <v>9.7385086320706577E-84</v>
      </c>
      <c r="H291" s="4">
        <f t="shared" si="139"/>
        <v>1</v>
      </c>
      <c r="I291" s="4">
        <f t="shared" si="95"/>
        <v>2.1877758429702775E-43</v>
      </c>
    </row>
    <row r="292" spans="2:9" x14ac:dyDescent="0.25">
      <c r="B292" s="9">
        <v>270</v>
      </c>
      <c r="C292" s="11">
        <f t="shared" ref="C292:E292" si="152">SIN(D$12*($B292+D$13))</f>
        <v>-0.99568418975810324</v>
      </c>
      <c r="D292" s="11">
        <f t="shared" si="152"/>
        <v>0.92479281787411938</v>
      </c>
      <c r="E292" s="11">
        <f t="shared" si="152"/>
        <v>-0.69757438692136364</v>
      </c>
      <c r="F292" s="11">
        <f t="shared" si="93"/>
        <v>2.3153424119465253E-3</v>
      </c>
      <c r="G292" s="4">
        <f t="shared" si="94"/>
        <v>4.2029555295090508E-86</v>
      </c>
      <c r="H292" s="4">
        <f t="shared" si="139"/>
        <v>1</v>
      </c>
      <c r="I292" s="4">
        <f t="shared" si="95"/>
        <v>9.4420253900654319E-46</v>
      </c>
    </row>
    <row r="293" spans="2:9" x14ac:dyDescent="0.25">
      <c r="B293" s="9">
        <v>271</v>
      </c>
      <c r="C293" s="11">
        <f t="shared" ref="C293:E293" si="153">SIN(D$12*($B293+D$13))</f>
        <v>-0.5954746705501297</v>
      </c>
      <c r="D293" s="11">
        <f t="shared" si="153"/>
        <v>-0.48774893932949692</v>
      </c>
      <c r="E293" s="11">
        <f t="shared" si="153"/>
        <v>0.45109636487183008</v>
      </c>
      <c r="F293" s="11">
        <f t="shared" si="93"/>
        <v>3.6787275499220338E-3</v>
      </c>
      <c r="G293" s="4">
        <f t="shared" si="94"/>
        <v>1.7002019702378028E-86</v>
      </c>
      <c r="H293" s="4">
        <f t="shared" si="139"/>
        <v>0</v>
      </c>
      <c r="I293" s="4">
        <f t="shared" si="95"/>
        <v>3.8195384315902586E-46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Determ. Sine w. Trend</vt:lpstr>
      <vt:lpstr>Determ. Sine w. Trend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Becker</dc:creator>
  <cp:lastModifiedBy>Denis Becker</cp:lastModifiedBy>
  <dcterms:created xsi:type="dcterms:W3CDTF">2015-06-05T18:17:20Z</dcterms:created>
  <dcterms:modified xsi:type="dcterms:W3CDTF">2023-05-14T22:47:27Z</dcterms:modified>
</cp:coreProperties>
</file>