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apkinaLE\Desktop\ЛЕБЭ\КС-2,КС-3 КУРС 2019-2020\КС-2,КС-3 № 10 КУРС на30.04.2020\"/>
    </mc:Choice>
  </mc:AlternateContent>
  <xr:revisionPtr revIDLastSave="0" documentId="13_ncr:1_{99AC33AD-B451-4332-929B-ADFD90DBE1E8}" xr6:coauthVersionLast="36" xr6:coauthVersionMax="36" xr10:uidLastSave="{00000000-0000-0000-0000-000000000000}"/>
  <bookViews>
    <workbookView xWindow="240" yWindow="60" windowWidth="10380" windowHeight="4755" xr2:uid="{00000000-000D-0000-FFFF-FFFF00000000}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граф'!$36:$36</definedName>
  </definedNames>
  <calcPr calcId="191029"/>
</workbook>
</file>

<file path=xl/calcChain.xml><?xml version="1.0" encoding="utf-8"?>
<calcChain xmlns="http://schemas.openxmlformats.org/spreadsheetml/2006/main">
  <c r="J77" i="1" l="1"/>
</calcChain>
</file>

<file path=xl/sharedStrings.xml><?xml version="1.0" encoding="utf-8"?>
<sst xmlns="http://schemas.openxmlformats.org/spreadsheetml/2006/main" count="269" uniqueCount="194">
  <si>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</si>
  <si>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</si>
  <si>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</si>
  <si>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</si>
  <si>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</si>
  <si>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</si>
  <si>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</si>
  <si>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</si>
  <si>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</si>
  <si>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</si>
  <si>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</si>
  <si>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</si>
  <si>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</si>
  <si>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</si>
  <si>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</si>
  <si>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</si>
  <si>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</si>
  <si>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</si>
  <si>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</si>
  <si>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</si>
  <si>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</si>
  <si>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</si>
  <si>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</si>
  <si>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</si>
  <si>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</si>
  <si>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</si>
  <si>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</si>
  <si>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</si>
  <si>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</si>
  <si>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</si>
  <si>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</si>
  <si>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</si>
  <si>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</si>
  <si>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</si>
  <si>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7</t>
  </si>
  <si>
    <t>100 м</t>
  </si>
  <si>
    <r>
      <t>Провод по установленным стальным конструкциям и панелям, сечение: до 16 мм2</t>
    </r>
    <r>
      <rPr>
        <i/>
        <sz val="6"/>
        <rFont val="Arial"/>
        <family val="2"/>
        <charset val="204"/>
      </rPr>
      <t xml:space="preserve">
471,82 = 543,39 - 0,00058 x 17 137,00 - 3 x 12,26 - 0,1 x 31,01 - 0,55 x 39,54
ИНДЕКС К ПОЗИЦИИ(справочно):
1 Демонтажные работы и монтажные работы (Приказ №П-229, от 18.07.2013) ОЗП=3,4862; ЭМ=1,1793; ЗПМ=3,4862; МАТ=1,2345
НР (83,96 руб.): 81%=95%*0,85 от ФОТ
СП (53,9 руб.): 52%=65%*0,8 от ФОТ</t>
    </r>
  </si>
  <si>
    <r>
      <t>ТЕРм08-02-405-01</t>
    </r>
    <r>
      <rPr>
        <i/>
        <sz val="6"/>
        <rFont val="Arial"/>
        <family val="2"/>
        <charset val="204"/>
      </rPr>
      <t xml:space="preserve">
Приказ Минстроя России от 12.11.14 №703/пр</t>
    </r>
  </si>
  <si>
    <r>
      <t>0,06</t>
    </r>
    <r>
      <rPr>
        <i/>
        <sz val="6"/>
        <rFont val="Arial"/>
        <family val="2"/>
        <charset val="204"/>
      </rPr>
      <t xml:space="preserve">
(0+6-0) / 100</t>
    </r>
  </si>
  <si>
    <t>30,64
1,84</t>
  </si>
  <si>
    <t>0,16
0,01</t>
  </si>
  <si>
    <t>10</t>
  </si>
  <si>
    <t>1 ответвление</t>
  </si>
  <si>
    <r>
      <t>Устройство ответвлений от ВЛ 0,38 кВ к зданиям: вручную при количестве проводов в ответвлении 4 (Подключение шкафов учета КДЕ-3)</t>
    </r>
    <r>
      <rPr>
        <i/>
        <sz val="6"/>
        <rFont val="Arial"/>
        <family val="2"/>
        <charset val="204"/>
      </rPr>
      <t xml:space="preserve">
(МАТ=0 к расх.)
ИНДЕКС К ПОЗИЦИИ(справочно):
1 Демонтажные работы и монтажные работы (Приказ №П-229, от 18.07.2013) ОЗП=3,4862; ЭМ=1,1793; ЗПМ=3,4862; МАТ=1,2345
НР (106,43 руб.): 89%=105%*0,85 от ФОТ
СП (57,4 руб.): 48%=60%*0,8 от ФОТ</t>
    </r>
  </si>
  <si>
    <r>
      <t>ТЕР33-04-013-06</t>
    </r>
    <r>
      <rPr>
        <i/>
        <sz val="6"/>
        <rFont val="Arial"/>
        <family val="2"/>
        <charset val="204"/>
      </rPr>
      <t xml:space="preserve">
Приказ Минстроя России от 12.11.14 №703/пр</t>
    </r>
  </si>
  <si>
    <t>2,99
2,99</t>
  </si>
  <si>
    <t xml:space="preserve">
</t>
  </si>
  <si>
    <t>Раздел 3. Материалы для выполнения монтажных работ ВЛ-0,4кВ в объеме 8380 приборов учёта в 2019 г.</t>
  </si>
  <si>
    <t>14</t>
  </si>
  <si>
    <t>справочник 4 кв. 2018г</t>
  </si>
  <si>
    <t>ПРОВОД СИП 4, 4х16</t>
  </si>
  <si>
    <t>м</t>
  </si>
  <si>
    <t>16</t>
  </si>
  <si>
    <t>Зажим прокалывающий, ответвительный СИП-СИП или ГП-СИП</t>
  </si>
  <si>
    <t>шт</t>
  </si>
  <si>
    <t>18</t>
  </si>
  <si>
    <t>Лента монтажная IF 207 (аналог-Лента водустойч. 0,7x19x50000mm F 207)</t>
  </si>
  <si>
    <t>20</t>
  </si>
  <si>
    <t>Скрепа монтажная СМ-20 (аналог-Бугель А19)</t>
  </si>
  <si>
    <t>21</t>
  </si>
  <si>
    <t>BIC-120 крепление для спуска кабеля по опоре ВЛ (аналог-дистанционный фиксатор BIC-15.50)</t>
  </si>
  <si>
    <t>Итого по разделу 3 Материалы для выполнения монтажных работ ВЛ-0,4кВ в объеме 8380 приборов учёта в 2019 г.</t>
  </si>
  <si>
    <t>Раздел 4. Составление поопорных схем воздушных(кабельных) линий</t>
  </si>
  <si>
    <t>113</t>
  </si>
  <si>
    <t>ПЭНР21-306-15-2</t>
  </si>
  <si>
    <t>1 комплекс</t>
  </si>
  <si>
    <r>
      <t xml:space="preserve">Составление сводного технического отчета, категория сложности 2: ПТК АСУ ТП энергоблока   </t>
    </r>
    <r>
      <rPr>
        <i/>
        <sz val="6"/>
        <rFont val="Arial"/>
        <family val="2"/>
        <charset val="204"/>
      </rPr>
      <t xml:space="preserve">
(ПЗ=0,22 (ОЗП=0,22; ЭМ=0,22 к расх.; ЗПМ=0,22; МАТ=0,22 к расх.; ТЗ=0,22; ТЗМ=0,22);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</si>
  <si>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4 Составление поопорных схем воздушных(кабельных) линий</t>
  </si>
  <si>
    <t>Раздел 5. Система учета на  ВЛ-0,4кВ</t>
  </si>
  <si>
    <t>2</t>
  </si>
  <si>
    <t>1 шт.</t>
  </si>
  <si>
    <r>
      <t>Счетчики, устанавливаемые на готовом основании: трехфазные (Монтаж приборов учёта)</t>
    </r>
    <r>
      <rPr>
        <i/>
        <sz val="6"/>
        <rFont val="Arial"/>
        <family val="2"/>
        <charset val="204"/>
      </rPr>
      <t xml:space="preserve">
11,11 = 11,62 - 3E-5 x 17 137,00
ИНДЕКС К ПОЗИЦИИ(справочно):
1 Демонтажные работы и монтажные работы (Приказ №П-229, от 18.07.2013) ОЗП=3,4862; ЭМ=1,1793; ЗПМ=3,4862; МАТ=1,2345
НР (68,17 руб.): 81%=95%*0,85 от ФОТ
СП (43,76 руб.): 52%=65%*0,8 от ФОТ</t>
    </r>
  </si>
  <si>
    <r>
      <t>ТЕРм08-03-600-02</t>
    </r>
    <r>
      <rPr>
        <i/>
        <sz val="6"/>
        <rFont val="Arial"/>
        <family val="2"/>
        <charset val="204"/>
      </rPr>
      <t xml:space="preserve">
Приказ Минстроя России от 12.11.14 №703/пр</t>
    </r>
  </si>
  <si>
    <r>
      <t>2</t>
    </r>
    <r>
      <rPr>
        <i/>
        <sz val="6"/>
        <rFont val="Arial"/>
        <family val="2"/>
        <charset val="204"/>
      </rPr>
      <t xml:space="preserve">
1+1+0</t>
    </r>
  </si>
  <si>
    <t>0,7
1,4</t>
  </si>
  <si>
    <t>0,01
0,02</t>
  </si>
  <si>
    <t>4</t>
  </si>
  <si>
    <r>
      <t>Автомат одно-, двух-, трехполюсный, устанавливаемый на конструкции: на стене или колонне, на ток до 25 А</t>
    </r>
    <r>
      <rPr>
        <i/>
        <sz val="6"/>
        <rFont val="Arial"/>
        <family val="2"/>
        <charset val="204"/>
      </rPr>
      <t xml:space="preserve">
23,48 = 50,00 - 0,049 x 15,32 - 0,014 x 93,23 - 0,001 x 12 566,70 - 1 x 11,89
ИНДЕКС К ПОЗИЦИИ(справочно):
1 Демонтажные работы и монтажные работы (Приказ №П-229, от 18.07.2013) ОЗП=3,4862; ЭМ=1,1793; ЗПМ=3,4862; МАТ=1,2345
НР (143,11 руб.): 81%=95%*0,85 от ФОТ
СП (91,87 руб.): 52%=65%*0,8 от ФОТ</t>
    </r>
  </si>
  <si>
    <r>
      <t>ТЕРм08-03-526-01</t>
    </r>
    <r>
      <rPr>
        <i/>
        <sz val="6"/>
        <rFont val="Arial"/>
        <family val="2"/>
        <charset val="204"/>
      </rPr>
      <t xml:space="preserve">
Приказ Минстроя России от 12.11.14 №703/пр</t>
    </r>
  </si>
  <si>
    <r>
      <t>2</t>
    </r>
    <r>
      <rPr>
        <i/>
        <sz val="6"/>
        <rFont val="Arial"/>
        <family val="2"/>
        <charset val="204"/>
      </rPr>
      <t xml:space="preserve">
0+0+0+0+0+0+1+0+0+1+0+0</t>
    </r>
  </si>
  <si>
    <t>1,56
3,12</t>
  </si>
  <si>
    <t>8</t>
  </si>
  <si>
    <r>
      <t>Щиток до трех групп, устанавливаемый в: обхват колонн (Сборка шкафов КДЕ)</t>
    </r>
    <r>
      <rPr>
        <i/>
        <sz val="6"/>
        <rFont val="Arial"/>
        <family val="2"/>
        <charset val="204"/>
      </rPr>
      <t xml:space="preserve">
ИНДЕКС К ПОЗИЦИИ(справочно):
1 Демонтажные работы и монтажные работы (Приказ №П-229, от 18.07.2013) ОЗП=3,4862; ЭМ=1,1793; ЗПМ=3,4862; МАТ=1,2345
НР (49,7 руб.): 81%=95%*0,85 от ФОТ
СП (31,91 руб.): 52%=65%*0,8 от ФОТ</t>
    </r>
  </si>
  <si>
    <r>
      <t>ТЕРм08-02-370-01</t>
    </r>
    <r>
      <rPr>
        <i/>
        <sz val="6"/>
        <rFont val="Arial"/>
        <family val="2"/>
        <charset val="204"/>
      </rPr>
      <t xml:space="preserve">
Приказ Минстроя России от 12.11.14 №703/пр</t>
    </r>
  </si>
  <si>
    <r>
      <t>1</t>
    </r>
    <r>
      <rPr>
        <i/>
        <sz val="6"/>
        <rFont val="Arial"/>
        <family val="2"/>
        <charset val="204"/>
      </rPr>
      <t xml:space="preserve">
0+1</t>
    </r>
  </si>
  <si>
    <t>0,86
0,86</t>
  </si>
  <si>
    <t>0,1
0,1</t>
  </si>
  <si>
    <t>Итого по разделу 5 Система учета на  ВЛ-0,4кВ</t>
  </si>
  <si>
    <t>Раздел 6. ПНР  системы учета на опорах ВЛ-0,4кВ на фасадах потребителей в объеме 8380 приборов учёта в 2019 г.</t>
  </si>
  <si>
    <t>12</t>
  </si>
  <si>
    <t>1 канал</t>
  </si>
  <si>
    <r>
      <t>Автоматизированная система управления II категории технической сложности с количеством каналов (Кобщ): за каждый канал свыше 2560 добавлять к расценке 02-01-002-19</t>
    </r>
    <r>
      <rPr>
        <i/>
        <sz val="6"/>
        <rFont val="Arial"/>
        <family val="2"/>
        <charset val="204"/>
      </rPr>
      <t xml:space="preserve">
ИНДЕКС К ПОЗИЦИИ(справочно):
5 ПНР (Приказ №П-229, от 18.07.2013) ОЗП=2,4621
НР (188,55 руб.): 55%=65%*0,85 от ФОТ
СП (109,7 руб.): 32%=40%*0,8 от ФОТ</t>
    </r>
  </si>
  <si>
    <r>
      <t>ТЕРп02-01-002-20</t>
    </r>
    <r>
      <rPr>
        <i/>
        <sz val="6"/>
        <rFont val="Arial"/>
        <family val="2"/>
        <charset val="204"/>
      </rPr>
      <t xml:space="preserve">
Приказ Минстроя России от 12.11.14 №703/пр</t>
    </r>
  </si>
  <si>
    <r>
      <t>2</t>
    </r>
    <r>
      <rPr>
        <i/>
        <sz val="6"/>
        <rFont val="Arial"/>
        <family val="2"/>
        <charset val="204"/>
      </rPr>
      <t xml:space="preserve">
1+1+0+0+0+0+0+2*0</t>
    </r>
  </si>
  <si>
    <t>3,72
7,44</t>
  </si>
  <si>
    <t>Итого по разделу 6 ПНР  системы учета на опорах ВЛ-0,4кВ на фасадах потребителей в объеме 8380 приборов учёта в 2019 г.</t>
  </si>
  <si>
    <t>Раздел 7. Материалы для выполнения монтажных работ на опорах ВЛ и фасадах потребителей в объеме 8380 приборов учёта в 2019 г.</t>
  </si>
  <si>
    <t>15</t>
  </si>
  <si>
    <t>Прайс</t>
  </si>
  <si>
    <t>Кабельные стяжки (хомуты) 200 мм, цвет чёрный</t>
  </si>
  <si>
    <t>33</t>
  </si>
  <si>
    <r>
      <t>Пломбы контрольные номерные с логотипом ООО «Башкирэнерго» оранжевого цвета. Пломбы роторного типа не допускаются.</t>
    </r>
    <r>
      <rPr>
        <i/>
        <sz val="6"/>
        <rFont val="Arial"/>
        <family val="2"/>
        <charset val="204"/>
      </rPr>
      <t xml:space="preserve">
МАТ=(3,9+3,7+5)/3/1,18
ИНДЕКС К ПОЗИЦИИ(справочно):
3 Материалы не учтенные ТЕРм (Приказ №П-229, от 18.07.2013) </t>
    </r>
  </si>
  <si>
    <r>
      <t>3,56</t>
    </r>
    <r>
      <rPr>
        <i/>
        <sz val="6"/>
        <rFont val="Arial"/>
        <family val="2"/>
        <charset val="204"/>
      </rPr>
      <t xml:space="preserve">
(3,9+3,7+5)/3/1,18</t>
    </r>
  </si>
  <si>
    <t>36</t>
  </si>
  <si>
    <t>рул</t>
  </si>
  <si>
    <r>
      <t>Проволока витая металлическая d=0,6-0,8 мм</t>
    </r>
    <r>
      <rPr>
        <i/>
        <sz val="6"/>
        <rFont val="Arial"/>
        <family val="2"/>
        <charset val="204"/>
      </rPr>
      <t xml:space="preserve">
МАТ=(150+145+170)/3/1,18
ИНДЕКС К ПОЗИЦИИ(справочно):
3 Материалы не учтенные ТЕРм (Приказ №П-229, от 18.07.2013) </t>
    </r>
  </si>
  <si>
    <r>
      <t>131,36</t>
    </r>
    <r>
      <rPr>
        <i/>
        <sz val="6"/>
        <rFont val="Arial"/>
        <family val="2"/>
        <charset val="204"/>
      </rPr>
      <t xml:space="preserve">
(150+145+170)/3/1,18</t>
    </r>
  </si>
  <si>
    <t>38</t>
  </si>
  <si>
    <r>
      <t>Саморез 4,2*14 прессшайба (прим., 4.2х16)</t>
    </r>
    <r>
      <rPr>
        <i/>
        <sz val="6"/>
        <rFont val="Arial"/>
        <family val="2"/>
        <charset val="204"/>
      </rPr>
      <t xml:space="preserve">
МАТ=(0,2+0,2+0,24)/3/1,18
ИНДЕКС К ПОЗИЦИИ(справочно):
3 Материалы не учтенные ТЕРм (Приказ №П-229, от 18.07.2013) </t>
    </r>
  </si>
  <si>
    <r>
      <t>0,18</t>
    </r>
    <r>
      <rPr>
        <i/>
        <sz val="6"/>
        <rFont val="Arial"/>
        <family val="2"/>
        <charset val="204"/>
      </rPr>
      <t xml:space="preserve">
(0,2+0,2+0,24)/3/1,18</t>
    </r>
  </si>
  <si>
    <t>Итого по разделу 7 Материалы для выполнения монтажных работ на опорах ВЛ и фасадах потребителей в объеме 8380 приборов учёта в 2019 г.</t>
  </si>
  <si>
    <t>Раздел 8. Давальческие материалы для выполнения монтажных работ на опорах ВЛ и фасадах потребителей в объеме 8380 приборов учёта в 2019 г.</t>
  </si>
  <si>
    <t>156</t>
  </si>
  <si>
    <t>Давальческий материал</t>
  </si>
  <si>
    <r>
      <t>Выключатель автоматический ВА 47-63 3P 25A 4,5 kA х-ка D   (00000107155)</t>
    </r>
    <r>
      <rPr>
        <i/>
        <sz val="6"/>
        <rFont val="Arial"/>
        <family val="2"/>
        <charset val="204"/>
      </rPr>
      <t xml:space="preserve">
ИНДЕКС К ПОЗИЦИИ(справочно):
4 Оборудование </t>
    </r>
  </si>
  <si>
    <t>42</t>
  </si>
  <si>
    <r>
      <t>Выключатель нагрузки ВН-32 3P 63A   (00000138292)</t>
    </r>
    <r>
      <rPr>
        <i/>
        <sz val="6"/>
        <rFont val="Arial"/>
        <family val="2"/>
        <charset val="204"/>
      </rPr>
      <t xml:space="preserve">
ИНДЕКС К ПОЗИЦИИ(справочно):
4 Оборудование </t>
    </r>
  </si>
  <si>
    <t>43</t>
  </si>
  <si>
    <r>
      <t>Шкаф учёта КДЕ-3  (00000116778)</t>
    </r>
    <r>
      <rPr>
        <i/>
        <sz val="6"/>
        <rFont val="Arial"/>
        <family val="2"/>
        <charset val="204"/>
      </rPr>
      <t xml:space="preserve">
ИНДЕКС К ПОЗИЦИИ(справочно):
4 Оборудование </t>
    </r>
  </si>
  <si>
    <t>159</t>
  </si>
  <si>
    <r>
      <t>Счетчик электрической энергии  CE303 S31 746 JPVZ PLC 1111  (00000138882)</t>
    </r>
    <r>
      <rPr>
        <i/>
        <sz val="6"/>
        <rFont val="Arial"/>
        <family val="2"/>
        <charset val="204"/>
      </rPr>
      <t xml:space="preserve">
ИНДЕКС К ПОЗИЦИИ(справочно):
4 Оборудование </t>
    </r>
  </si>
  <si>
    <t>46</t>
  </si>
  <si>
    <r>
      <t>Счетчик электрической энергии СЕ 303 S31 745-JPVZ (00000035580)</t>
    </r>
    <r>
      <rPr>
        <i/>
        <sz val="6"/>
        <rFont val="Arial"/>
        <family val="2"/>
        <charset val="204"/>
      </rPr>
      <t xml:space="preserve">
ИНДЕКС К ПОЗИЦИИ(справочно):
4 Оборудование </t>
    </r>
  </si>
  <si>
    <t>49</t>
  </si>
  <si>
    <r>
      <t>Провод ПВ 1х10 (50% изоляции голубой цвет, 50% - красный)  (00000103441)</t>
    </r>
    <r>
      <rPr>
        <i/>
        <sz val="6"/>
        <rFont val="Arial"/>
        <family val="2"/>
        <charset val="204"/>
      </rPr>
      <t xml:space="preserve">
ИНДЕКС К ПОЗИЦИИ(справочно):
4 Оборудование </t>
    </r>
  </si>
  <si>
    <t>Итого по разделу 8 Давальческие материалы для выполнения монтажных работ на опорах ВЛ и фасадах потребителей в объеме 8380 приборов учёта в 2019 г.</t>
  </si>
  <si>
    <t>ИТОГИ ПО АКТУ:</t>
  </si>
  <si>
    <t>Итого прямые затраты по акту с учетом индексов, в текущих ценах</t>
  </si>
  <si>
    <t>Накладные расходы</t>
  </si>
  <si>
    <t>Сметная прибыль</t>
  </si>
  <si>
    <t>Итоги по акту:</t>
  </si>
  <si>
    <t xml:space="preserve">  Итого Строительные работы</t>
  </si>
  <si>
    <t xml:space="preserve">  Итого Монтажные работы</t>
  </si>
  <si>
    <t xml:space="preserve">  Итого Прочие затраты</t>
  </si>
  <si>
    <t xml:space="preserve">  Итого</t>
  </si>
  <si>
    <t xml:space="preserve">  Итого с учетом договорного коэффициента 44 097,37 * 0,9881</t>
  </si>
  <si>
    <t xml:space="preserve">  НДС 20% от 43572,61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</si>
  <si>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</si>
  <si>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</si>
  <si>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</si>
  <si>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</si>
  <si>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</si>
  <si>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</si>
  <si>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</si>
  <si>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</si>
  <si>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___________________________52,287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</si>
  <si>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</si>
  <si>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</si>
  <si>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</si>
  <si>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</si>
  <si>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</si>
  <si>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</si>
  <si>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</si>
  <si>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</si>
  <si>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</si>
  <si>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</si>
  <si>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</si>
  <si>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</si>
  <si>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</si>
  <si>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ЦРЭС _______________________________________________________ Каржаманов Ю.Б.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</si>
  <si>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</si>
  <si>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</si>
  <si>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</si>
  <si>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Валишин И.Т.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</si>
  <si>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</si>
  <si>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</si>
  <si>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</si>
  <si>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</si>
  <si>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</si>
  <si>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</si>
  <si>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</si>
  <si>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</si>
  <si>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</si>
  <si>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</si>
  <si>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</si>
  <si>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</si>
  <si>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_______________________________________________________________________________________________0,888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</si>
  <si>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</si>
  <si>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_______________________________________________________________________________________________20,18</t>
  </si>
  <si>
    <t>чел.час</t>
  </si>
  <si>
    <t>Сметная (договорная) стоимость в соответствии с договором подряда (субподряда):  _______________________________________________________________________________________________</t>
  </si>
  <si>
    <t xml:space="preserve">      прочих _______________________________________________________________________________________________</t>
  </si>
  <si>
    <t>_______________________________________________________________________________________________41,314</t>
  </si>
  <si>
    <t xml:space="preserve">      монтажных работ _______________________________________________________________________________________________</t>
  </si>
  <si>
    <t>_______________________________________________________________________________________________2,485</t>
  </si>
  <si>
    <t xml:space="preserve">      строительных работ _______________________________________________________________________________________________</t>
  </si>
  <si>
    <t>_______________________________________________________________________________________________0,299</t>
  </si>
  <si>
    <t>Объект - Внедрение АСКУЭ в ТП-1006  ЦРЭС</t>
  </si>
  <si>
    <t>О ПРИЕМКЕ ВЫПОЛНЕННЫХ РАБОТ за апрель  2020 г.</t>
  </si>
  <si>
    <t>30.04.2020</t>
  </si>
  <si>
    <t>118</t>
  </si>
  <si>
    <t>24.03.2020</t>
  </si>
  <si>
    <t>Раздел 2. Реконструкция ВЛ-0,4кВ. Монтажные работы  ВЛ-0,4кВ  в объеме 8380 приборов учёта в 2019 г., инвентарный номер №58009180</t>
  </si>
  <si>
    <t>Итого по разделу 2 Реконструкция ВЛ-0,4кВ. Монтажные работы  ВЛ-0,4кВ  в объеме 8380 приборов учёта в 2019 г., инвентарный номер № 58009180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</si>
</sst>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 wrapText="1"/>
    </xf>
    <xf numFmtId="0" fontId="5" fillId="0" borderId="4" xfId="0" applyFont="1" applyBorder="1" applyAlignment="1">
      <alignment horizontal="right" vertical="top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5" fillId="0" borderId="4" xfId="0" applyNumberFormat="1" applyFont="1" applyBorder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116"/>
  <sheetViews>
    <sheetView showGridLines="0" tabSelected="1" topLeftCell="A30" zoomScale="115" zoomScaleNormal="115" workbookViewId="0">
      <selection activeCell="J86" sqref="J86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0" t="s">
        <v>12</v>
      </c>
      <c r="M4" s="61"/>
      <c r="N4" s="61"/>
      <c r="O4" s="62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0" t="s">
        <v>32</v>
      </c>
      <c r="M5" s="61"/>
      <c r="N5" s="61"/>
      <c r="O5" s="62"/>
    </row>
    <row r="6" spans="1:15" s="8" customFormat="1" ht="15" customHeight="1" x14ac:dyDescent="0.2">
      <c r="A6" s="32"/>
      <c r="B6" s="88"/>
      <c r="C6" s="89"/>
      <c r="D6" s="89"/>
      <c r="E6" s="89"/>
      <c r="F6" s="89"/>
      <c r="G6" s="89"/>
      <c r="H6" s="89"/>
      <c r="I6" s="89"/>
      <c r="J6" s="89"/>
      <c r="K6" s="11" t="s">
        <v>14</v>
      </c>
      <c r="L6" s="63" t="s">
        <v>31</v>
      </c>
      <c r="M6" s="64"/>
      <c r="N6" s="64"/>
      <c r="O6" s="65"/>
    </row>
    <row r="7" spans="1:15" s="8" customFormat="1" ht="15" customHeight="1" x14ac:dyDescent="0.2">
      <c r="A7" s="31"/>
      <c r="B7" s="90" t="s">
        <v>138</v>
      </c>
      <c r="C7" s="89"/>
      <c r="D7" s="89"/>
      <c r="E7" s="89"/>
      <c r="F7" s="89"/>
      <c r="G7" s="89"/>
      <c r="H7" s="89"/>
      <c r="I7" s="89"/>
      <c r="J7" s="89"/>
      <c r="K7" s="11" t="s">
        <v>14</v>
      </c>
      <c r="L7" s="66" t="s">
        <v>31</v>
      </c>
      <c r="M7" s="50"/>
      <c r="N7" s="50"/>
      <c r="O7" s="51"/>
    </row>
    <row r="8" spans="1:15" s="8" customFormat="1" ht="15" customHeight="1" x14ac:dyDescent="0.2">
      <c r="A8" s="31"/>
      <c r="B8" s="90" t="s">
        <v>139</v>
      </c>
      <c r="C8" s="89"/>
      <c r="D8" s="89"/>
      <c r="E8" s="89"/>
      <c r="F8" s="89"/>
      <c r="G8" s="89"/>
      <c r="H8" s="89"/>
      <c r="I8" s="89"/>
      <c r="J8" s="89"/>
      <c r="K8" s="11" t="s">
        <v>14</v>
      </c>
      <c r="L8" s="66" t="s">
        <v>31</v>
      </c>
      <c r="M8" s="50"/>
      <c r="N8" s="50"/>
      <c r="O8" s="51"/>
    </row>
    <row r="9" spans="1:15" s="8" customFormat="1" ht="27.95" customHeight="1" x14ac:dyDescent="0.2">
      <c r="A9" s="31"/>
      <c r="B9" s="90" t="s">
        <v>140</v>
      </c>
      <c r="C9" s="89"/>
      <c r="D9" s="89"/>
      <c r="E9" s="89"/>
      <c r="F9" s="89"/>
      <c r="G9" s="89"/>
      <c r="H9" s="89"/>
      <c r="I9" s="89"/>
      <c r="J9" s="89"/>
      <c r="K9" s="4" t="s">
        <v>30</v>
      </c>
      <c r="L9" s="49"/>
      <c r="M9" s="50"/>
      <c r="N9" s="50"/>
      <c r="O9" s="51"/>
    </row>
    <row r="10" spans="1:15" s="8" customFormat="1" ht="15" customHeight="1" x14ac:dyDescent="0.2">
      <c r="A10" s="31"/>
      <c r="B10" s="90" t="s">
        <v>187</v>
      </c>
      <c r="C10" s="89"/>
      <c r="D10" s="89"/>
      <c r="E10" s="89"/>
      <c r="F10" s="89"/>
      <c r="G10" s="89"/>
      <c r="H10" s="89"/>
      <c r="I10" s="89"/>
      <c r="J10" s="89"/>
      <c r="K10" s="3" t="s">
        <v>30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0"/>
      <c r="M11" s="61"/>
      <c r="N11" s="61"/>
      <c r="O11" s="62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0" t="s">
        <v>141</v>
      </c>
      <c r="M12" s="61"/>
      <c r="N12" s="61"/>
      <c r="O12" s="62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0" t="s">
        <v>142</v>
      </c>
      <c r="M13" s="61"/>
      <c r="N13" s="61"/>
      <c r="O13" s="62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0"/>
      <c r="M14" s="61"/>
      <c r="N14" s="61"/>
      <c r="O14" s="62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54" t="s">
        <v>25</v>
      </c>
      <c r="I16" s="54"/>
      <c r="J16" s="54" t="s">
        <v>24</v>
      </c>
      <c r="K16" s="55"/>
      <c r="L16" s="52" t="s">
        <v>20</v>
      </c>
      <c r="M16" s="58"/>
      <c r="N16" s="58"/>
      <c r="O16" s="59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54"/>
      <c r="I17" s="54"/>
      <c r="J17" s="55"/>
      <c r="K17" s="55"/>
      <c r="L17" s="56" t="s">
        <v>21</v>
      </c>
      <c r="M17" s="57"/>
      <c r="N17" s="56" t="s">
        <v>22</v>
      </c>
      <c r="O17" s="57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2" t="s">
        <v>190</v>
      </c>
      <c r="I18" s="53"/>
      <c r="J18" s="52" t="s">
        <v>189</v>
      </c>
      <c r="K18" s="53"/>
      <c r="L18" s="52" t="s">
        <v>191</v>
      </c>
      <c r="M18" s="53"/>
      <c r="N18" s="52" t="s">
        <v>189</v>
      </c>
      <c r="O18" s="53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188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143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144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180</v>
      </c>
      <c r="C25" s="26"/>
      <c r="D25" s="22"/>
      <c r="E25" s="19"/>
      <c r="F25" s="23"/>
      <c r="G25" s="23"/>
      <c r="H25" s="80" t="s">
        <v>145</v>
      </c>
      <c r="I25" s="81"/>
      <c r="J25" s="25" t="s">
        <v>146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185</v>
      </c>
      <c r="C26" s="26"/>
      <c r="D26" s="22"/>
      <c r="E26" s="19"/>
      <c r="F26" s="23"/>
      <c r="G26" s="23"/>
      <c r="H26" s="80" t="s">
        <v>186</v>
      </c>
      <c r="I26" s="81"/>
      <c r="J26" s="25" t="s">
        <v>146</v>
      </c>
      <c r="K26" s="23"/>
      <c r="L26" s="23"/>
      <c r="M26" s="24"/>
      <c r="N26" s="24"/>
      <c r="O26" s="25"/>
    </row>
    <row r="27" spans="1:15" s="21" customFormat="1" ht="15" customHeight="1" outlineLevel="1" x14ac:dyDescent="0.2">
      <c r="A27" s="33"/>
      <c r="B27" s="21" t="s">
        <v>183</v>
      </c>
      <c r="C27" s="26"/>
      <c r="D27" s="22"/>
      <c r="E27" s="19"/>
      <c r="F27" s="23"/>
      <c r="G27" s="23"/>
      <c r="H27" s="80" t="s">
        <v>184</v>
      </c>
      <c r="I27" s="81"/>
      <c r="J27" s="25" t="s">
        <v>146</v>
      </c>
      <c r="K27" s="23"/>
      <c r="L27" s="23"/>
      <c r="M27" s="24"/>
      <c r="N27" s="24"/>
      <c r="O27" s="25"/>
    </row>
    <row r="28" spans="1:15" s="21" customFormat="1" ht="15" customHeight="1" outlineLevel="1" x14ac:dyDescent="0.2">
      <c r="A28" s="33"/>
      <c r="B28" s="21" t="s">
        <v>181</v>
      </c>
      <c r="C28" s="26"/>
      <c r="D28" s="22"/>
      <c r="E28" s="19"/>
      <c r="F28" s="23"/>
      <c r="G28" s="23"/>
      <c r="H28" s="80" t="s">
        <v>182</v>
      </c>
      <c r="I28" s="81"/>
      <c r="J28" s="25" t="s">
        <v>146</v>
      </c>
      <c r="K28" s="23"/>
      <c r="L28" s="23"/>
      <c r="M28" s="24"/>
      <c r="N28" s="24"/>
      <c r="O28" s="25"/>
    </row>
    <row r="29" spans="1:15" s="21" customFormat="1" ht="15" customHeight="1" outlineLevel="1" x14ac:dyDescent="0.2">
      <c r="A29" s="33"/>
      <c r="B29" s="21" t="s">
        <v>175</v>
      </c>
      <c r="C29" s="26"/>
      <c r="D29" s="22"/>
      <c r="E29" s="19"/>
      <c r="F29" s="23"/>
      <c r="G29" s="23"/>
      <c r="H29" s="80" t="s">
        <v>176</v>
      </c>
      <c r="I29" s="81"/>
      <c r="J29" s="25" t="s">
        <v>146</v>
      </c>
      <c r="K29" s="23"/>
      <c r="L29" s="23"/>
      <c r="M29" s="24"/>
      <c r="N29" s="24"/>
      <c r="O29" s="25"/>
    </row>
    <row r="30" spans="1:15" s="21" customFormat="1" ht="15" customHeight="1" outlineLevel="2" x14ac:dyDescent="0.2">
      <c r="A30" s="33"/>
      <c r="B30" s="21" t="s">
        <v>177</v>
      </c>
      <c r="C30" s="26"/>
      <c r="D30" s="22"/>
      <c r="E30" s="19"/>
      <c r="F30" s="23"/>
      <c r="G30" s="23"/>
      <c r="H30" s="80" t="s">
        <v>178</v>
      </c>
      <c r="I30" s="81"/>
      <c r="J30" s="25" t="s">
        <v>179</v>
      </c>
      <c r="K30" s="23"/>
      <c r="L30" s="23"/>
      <c r="M30" s="24"/>
      <c r="N30" s="24"/>
      <c r="O30" s="25"/>
    </row>
    <row r="31" spans="1:15" s="21" customFormat="1" x14ac:dyDescent="0.2">
      <c r="A31" s="33"/>
      <c r="B31" s="20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15" customHeight="1" x14ac:dyDescent="0.2">
      <c r="A32" s="67" t="s">
        <v>0</v>
      </c>
      <c r="B32" s="69" t="s">
        <v>33</v>
      </c>
      <c r="C32" s="71" t="s">
        <v>1</v>
      </c>
      <c r="D32" s="73" t="s">
        <v>2</v>
      </c>
      <c r="E32" s="73" t="s">
        <v>3</v>
      </c>
      <c r="F32" s="76" t="s">
        <v>26</v>
      </c>
      <c r="G32" s="77"/>
      <c r="H32" s="77"/>
      <c r="I32" s="77"/>
      <c r="J32" s="76" t="s">
        <v>27</v>
      </c>
      <c r="K32" s="77"/>
      <c r="L32" s="77"/>
      <c r="M32" s="77"/>
      <c r="N32" s="71" t="s">
        <v>28</v>
      </c>
      <c r="O32" s="74" t="s">
        <v>29</v>
      </c>
    </row>
    <row r="33" spans="1:15" ht="15" customHeight="1" x14ac:dyDescent="0.2">
      <c r="A33" s="67"/>
      <c r="B33" s="70"/>
      <c r="C33" s="72"/>
      <c r="D33" s="73"/>
      <c r="E33" s="73"/>
      <c r="F33" s="73" t="s">
        <v>4</v>
      </c>
      <c r="G33" s="76" t="s">
        <v>5</v>
      </c>
      <c r="H33" s="77"/>
      <c r="I33" s="77"/>
      <c r="J33" s="73" t="s">
        <v>4</v>
      </c>
      <c r="K33" s="76" t="s">
        <v>5</v>
      </c>
      <c r="L33" s="77"/>
      <c r="M33" s="77"/>
      <c r="N33" s="72"/>
      <c r="O33" s="75"/>
    </row>
    <row r="34" spans="1:15" ht="15" customHeight="1" x14ac:dyDescent="0.2">
      <c r="A34" s="67"/>
      <c r="B34" s="70"/>
      <c r="C34" s="72"/>
      <c r="D34" s="73"/>
      <c r="E34" s="73"/>
      <c r="F34" s="73"/>
      <c r="G34" s="73" t="s">
        <v>6</v>
      </c>
      <c r="H34" s="73" t="s">
        <v>8</v>
      </c>
      <c r="I34" s="71" t="s">
        <v>7</v>
      </c>
      <c r="J34" s="73"/>
      <c r="K34" s="73" t="s">
        <v>6</v>
      </c>
      <c r="L34" s="73" t="s">
        <v>8</v>
      </c>
      <c r="M34" s="78" t="s">
        <v>7</v>
      </c>
      <c r="N34" s="72"/>
      <c r="O34" s="75"/>
    </row>
    <row r="35" spans="1:15" ht="12.75" customHeight="1" x14ac:dyDescent="0.2">
      <c r="A35" s="68"/>
      <c r="B35" s="70"/>
      <c r="C35" s="72"/>
      <c r="D35" s="71"/>
      <c r="E35" s="71"/>
      <c r="F35" s="71"/>
      <c r="G35" s="71"/>
      <c r="H35" s="71"/>
      <c r="I35" s="72"/>
      <c r="J35" s="71"/>
      <c r="K35" s="71"/>
      <c r="L35" s="71"/>
      <c r="M35" s="79"/>
      <c r="N35" s="72"/>
      <c r="O35" s="75"/>
    </row>
    <row r="36" spans="1:15" x14ac:dyDescent="0.2">
      <c r="A36" s="43">
        <v>1</v>
      </c>
      <c r="B36" s="44">
        <v>2</v>
      </c>
      <c r="C36" s="45">
        <v>3</v>
      </c>
      <c r="D36" s="46">
        <v>4</v>
      </c>
      <c r="E36" s="45">
        <v>5</v>
      </c>
      <c r="F36" s="46">
        <v>6</v>
      </c>
      <c r="G36" s="45">
        <v>7</v>
      </c>
      <c r="H36" s="46">
        <v>8</v>
      </c>
      <c r="I36" s="45">
        <v>9</v>
      </c>
      <c r="J36" s="46">
        <v>10</v>
      </c>
      <c r="K36" s="45">
        <v>11</v>
      </c>
      <c r="L36" s="46">
        <v>12</v>
      </c>
      <c r="M36" s="45">
        <v>13</v>
      </c>
      <c r="N36" s="46">
        <v>14</v>
      </c>
      <c r="O36" s="45">
        <v>15</v>
      </c>
    </row>
    <row r="37" spans="1:15" ht="19.149999999999999" customHeight="1" x14ac:dyDescent="0.2">
      <c r="A37" s="85" t="s">
        <v>192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</row>
    <row r="38" spans="1:15" ht="105.75" x14ac:dyDescent="0.2">
      <c r="A38" s="35" t="s">
        <v>34</v>
      </c>
      <c r="B38" s="36" t="s">
        <v>37</v>
      </c>
      <c r="C38" s="37" t="s">
        <v>36</v>
      </c>
      <c r="D38" s="38" t="s">
        <v>35</v>
      </c>
      <c r="E38" s="39" t="s">
        <v>38</v>
      </c>
      <c r="F38" s="40">
        <v>471.82</v>
      </c>
      <c r="G38" s="40">
        <v>364.31</v>
      </c>
      <c r="H38" s="40">
        <v>100.22</v>
      </c>
      <c r="I38" s="40">
        <v>2.61</v>
      </c>
      <c r="J38" s="40">
        <v>28.31</v>
      </c>
      <c r="K38" s="40">
        <v>21.86</v>
      </c>
      <c r="L38" s="40">
        <v>6.01</v>
      </c>
      <c r="M38" s="40">
        <v>0.16</v>
      </c>
      <c r="N38" s="39" t="s">
        <v>39</v>
      </c>
      <c r="O38" s="39" t="s">
        <v>40</v>
      </c>
    </row>
    <row r="39" spans="1:15" ht="108" x14ac:dyDescent="0.2">
      <c r="A39" s="35" t="s">
        <v>41</v>
      </c>
      <c r="B39" s="36" t="s">
        <v>44</v>
      </c>
      <c r="C39" s="37" t="s">
        <v>43</v>
      </c>
      <c r="D39" s="38" t="s">
        <v>42</v>
      </c>
      <c r="E39" s="39">
        <v>1</v>
      </c>
      <c r="F39" s="40">
        <v>47.46</v>
      </c>
      <c r="G39" s="40">
        <v>34.299999999999997</v>
      </c>
      <c r="H39" s="40">
        <v>13.16</v>
      </c>
      <c r="I39" s="39"/>
      <c r="J39" s="40">
        <v>47.46</v>
      </c>
      <c r="K39" s="40">
        <v>34.299999999999997</v>
      </c>
      <c r="L39" s="40">
        <v>13.16</v>
      </c>
      <c r="M39" s="39"/>
      <c r="N39" s="39" t="s">
        <v>45</v>
      </c>
      <c r="O39" s="39" t="s">
        <v>46</v>
      </c>
    </row>
    <row r="40" spans="1:15" ht="21.95" customHeight="1" x14ac:dyDescent="0.2">
      <c r="A40" s="82" t="s">
        <v>193</v>
      </c>
      <c r="B40" s="83"/>
      <c r="C40" s="83"/>
      <c r="D40" s="83"/>
      <c r="E40" s="83"/>
      <c r="F40" s="83"/>
      <c r="G40" s="83"/>
      <c r="H40" s="83"/>
      <c r="I40" s="83"/>
      <c r="J40" s="41">
        <v>549.77</v>
      </c>
      <c r="K40" s="39"/>
      <c r="L40" s="39"/>
      <c r="M40" s="39"/>
      <c r="N40" s="41">
        <v>5.47</v>
      </c>
      <c r="O40" s="41">
        <v>0.01</v>
      </c>
    </row>
    <row r="41" spans="1:15" ht="19.149999999999999" customHeight="1" x14ac:dyDescent="0.2">
      <c r="A41" s="85" t="s">
        <v>47</v>
      </c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</row>
    <row r="42" spans="1:15" ht="22.5" x14ac:dyDescent="0.2">
      <c r="A42" s="35" t="s">
        <v>48</v>
      </c>
      <c r="B42" s="36" t="s">
        <v>49</v>
      </c>
      <c r="C42" s="37" t="s">
        <v>50</v>
      </c>
      <c r="D42" s="38" t="s">
        <v>51</v>
      </c>
      <c r="E42" s="39">
        <v>6</v>
      </c>
      <c r="F42" s="40">
        <v>57.49</v>
      </c>
      <c r="G42" s="39"/>
      <c r="H42" s="39"/>
      <c r="I42" s="39"/>
      <c r="J42" s="40">
        <v>344.94</v>
      </c>
      <c r="K42" s="39"/>
      <c r="L42" s="39"/>
      <c r="M42" s="39"/>
      <c r="N42" s="39" t="s">
        <v>46</v>
      </c>
      <c r="O42" s="39" t="s">
        <v>46</v>
      </c>
    </row>
    <row r="43" spans="1:15" ht="22.5" x14ac:dyDescent="0.2">
      <c r="A43" s="35" t="s">
        <v>52</v>
      </c>
      <c r="B43" s="36" t="s">
        <v>49</v>
      </c>
      <c r="C43" s="37" t="s">
        <v>53</v>
      </c>
      <c r="D43" s="38" t="s">
        <v>54</v>
      </c>
      <c r="E43" s="39">
        <v>8</v>
      </c>
      <c r="F43" s="40">
        <v>85.15</v>
      </c>
      <c r="G43" s="39"/>
      <c r="H43" s="39"/>
      <c r="I43" s="39"/>
      <c r="J43" s="40">
        <v>681.2</v>
      </c>
      <c r="K43" s="39"/>
      <c r="L43" s="39"/>
      <c r="M43" s="39"/>
      <c r="N43" s="39" t="s">
        <v>46</v>
      </c>
      <c r="O43" s="39" t="s">
        <v>46</v>
      </c>
    </row>
    <row r="44" spans="1:15" ht="22.5" x14ac:dyDescent="0.2">
      <c r="A44" s="35" t="s">
        <v>55</v>
      </c>
      <c r="B44" s="36" t="s">
        <v>49</v>
      </c>
      <c r="C44" s="37" t="s">
        <v>56</v>
      </c>
      <c r="D44" s="38" t="s">
        <v>51</v>
      </c>
      <c r="E44" s="39">
        <v>5</v>
      </c>
      <c r="F44" s="40">
        <v>40.340000000000003</v>
      </c>
      <c r="G44" s="39"/>
      <c r="H44" s="39"/>
      <c r="I44" s="39"/>
      <c r="J44" s="40">
        <v>201.7</v>
      </c>
      <c r="K44" s="39"/>
      <c r="L44" s="39"/>
      <c r="M44" s="39"/>
      <c r="N44" s="39" t="s">
        <v>46</v>
      </c>
      <c r="O44" s="39" t="s">
        <v>46</v>
      </c>
    </row>
    <row r="45" spans="1:15" ht="22.5" x14ac:dyDescent="0.2">
      <c r="A45" s="35" t="s">
        <v>57</v>
      </c>
      <c r="B45" s="36" t="s">
        <v>49</v>
      </c>
      <c r="C45" s="37" t="s">
        <v>58</v>
      </c>
      <c r="D45" s="38" t="s">
        <v>54</v>
      </c>
      <c r="E45" s="39">
        <v>5</v>
      </c>
      <c r="F45" s="40">
        <v>8.1</v>
      </c>
      <c r="G45" s="39"/>
      <c r="H45" s="39"/>
      <c r="I45" s="39"/>
      <c r="J45" s="40">
        <v>40.5</v>
      </c>
      <c r="K45" s="39"/>
      <c r="L45" s="39"/>
      <c r="M45" s="39"/>
      <c r="N45" s="39" t="s">
        <v>46</v>
      </c>
      <c r="O45" s="39" t="s">
        <v>46</v>
      </c>
    </row>
    <row r="46" spans="1:15" ht="33.75" x14ac:dyDescent="0.2">
      <c r="A46" s="35" t="s">
        <v>59</v>
      </c>
      <c r="B46" s="36" t="s">
        <v>49</v>
      </c>
      <c r="C46" s="37" t="s">
        <v>60</v>
      </c>
      <c r="D46" s="38" t="s">
        <v>54</v>
      </c>
      <c r="E46" s="39">
        <v>4</v>
      </c>
      <c r="F46" s="40">
        <v>34.700000000000003</v>
      </c>
      <c r="G46" s="39"/>
      <c r="H46" s="39"/>
      <c r="I46" s="39"/>
      <c r="J46" s="40">
        <v>138.80000000000001</v>
      </c>
      <c r="K46" s="39"/>
      <c r="L46" s="39"/>
      <c r="M46" s="39"/>
      <c r="N46" s="39" t="s">
        <v>46</v>
      </c>
      <c r="O46" s="39" t="s">
        <v>46</v>
      </c>
    </row>
    <row r="47" spans="1:15" ht="21.95" customHeight="1" x14ac:dyDescent="0.2">
      <c r="A47" s="82" t="s">
        <v>61</v>
      </c>
      <c r="B47" s="83"/>
      <c r="C47" s="83"/>
      <c r="D47" s="83"/>
      <c r="E47" s="83"/>
      <c r="F47" s="83"/>
      <c r="G47" s="83"/>
      <c r="H47" s="83"/>
      <c r="I47" s="83"/>
      <c r="J47" s="41">
        <v>1407.14</v>
      </c>
      <c r="K47" s="39"/>
      <c r="L47" s="39"/>
      <c r="M47" s="39"/>
      <c r="N47" s="39"/>
      <c r="O47" s="39"/>
    </row>
    <row r="48" spans="1:15" ht="19.149999999999999" customHeight="1" x14ac:dyDescent="0.2">
      <c r="A48" s="85" t="s">
        <v>62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</row>
    <row r="49" spans="1:15" ht="159.75" x14ac:dyDescent="0.2">
      <c r="A49" s="35" t="s">
        <v>63</v>
      </c>
      <c r="B49" s="36" t="s">
        <v>64</v>
      </c>
      <c r="C49" s="37" t="s">
        <v>66</v>
      </c>
      <c r="D49" s="38" t="s">
        <v>65</v>
      </c>
      <c r="E49" s="39">
        <v>1</v>
      </c>
      <c r="F49" s="40">
        <v>40672.81</v>
      </c>
      <c r="G49" s="39"/>
      <c r="H49" s="39"/>
      <c r="I49" s="39"/>
      <c r="J49" s="40">
        <v>40672.81</v>
      </c>
      <c r="K49" s="39"/>
      <c r="L49" s="39"/>
      <c r="M49" s="39"/>
      <c r="N49" s="39" t="s">
        <v>46</v>
      </c>
      <c r="O49" s="39" t="s">
        <v>46</v>
      </c>
    </row>
    <row r="50" spans="1:15" x14ac:dyDescent="0.2">
      <c r="A50" s="82" t="s">
        <v>67</v>
      </c>
      <c r="B50" s="83"/>
      <c r="C50" s="83"/>
      <c r="D50" s="83"/>
      <c r="E50" s="83"/>
      <c r="F50" s="83"/>
      <c r="G50" s="83"/>
      <c r="H50" s="83"/>
      <c r="I50" s="83"/>
      <c r="J50" s="41">
        <v>40672.81</v>
      </c>
      <c r="K50" s="39"/>
      <c r="L50" s="39"/>
      <c r="M50" s="39"/>
      <c r="N50" s="39"/>
      <c r="O50" s="39"/>
    </row>
    <row r="51" spans="1:15" ht="19.149999999999999" customHeight="1" x14ac:dyDescent="0.2">
      <c r="A51" s="85" t="s">
        <v>68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</row>
    <row r="52" spans="1:15" ht="96.75" x14ac:dyDescent="0.2">
      <c r="A52" s="35" t="s">
        <v>69</v>
      </c>
      <c r="B52" s="36" t="s">
        <v>72</v>
      </c>
      <c r="C52" s="37" t="s">
        <v>71</v>
      </c>
      <c r="D52" s="38" t="s">
        <v>70</v>
      </c>
      <c r="E52" s="39" t="s">
        <v>73</v>
      </c>
      <c r="F52" s="40">
        <v>11.11</v>
      </c>
      <c r="G52" s="40">
        <v>8.7799999999999994</v>
      </c>
      <c r="H52" s="40">
        <v>2.15</v>
      </c>
      <c r="I52" s="40">
        <v>0.16</v>
      </c>
      <c r="J52" s="40">
        <v>22.22</v>
      </c>
      <c r="K52" s="40">
        <v>17.559999999999999</v>
      </c>
      <c r="L52" s="40">
        <v>4.3</v>
      </c>
      <c r="M52" s="40">
        <v>0.32</v>
      </c>
      <c r="N52" s="39" t="s">
        <v>74</v>
      </c>
      <c r="O52" s="39" t="s">
        <v>75</v>
      </c>
    </row>
    <row r="53" spans="1:15" ht="105.75" x14ac:dyDescent="0.2">
      <c r="A53" s="35" t="s">
        <v>76</v>
      </c>
      <c r="B53" s="36" t="s">
        <v>78</v>
      </c>
      <c r="C53" s="37" t="s">
        <v>77</v>
      </c>
      <c r="D53" s="38" t="s">
        <v>70</v>
      </c>
      <c r="E53" s="39" t="s">
        <v>79</v>
      </c>
      <c r="F53" s="40">
        <v>23.48</v>
      </c>
      <c r="G53" s="40">
        <v>18.77</v>
      </c>
      <c r="H53" s="40">
        <v>1.4</v>
      </c>
      <c r="I53" s="39"/>
      <c r="J53" s="40">
        <v>46.96</v>
      </c>
      <c r="K53" s="40">
        <v>37.54</v>
      </c>
      <c r="L53" s="40">
        <v>2.8</v>
      </c>
      <c r="M53" s="39"/>
      <c r="N53" s="39" t="s">
        <v>80</v>
      </c>
      <c r="O53" s="39" t="s">
        <v>46</v>
      </c>
    </row>
    <row r="54" spans="1:15" ht="76.5" x14ac:dyDescent="0.2">
      <c r="A54" s="35" t="s">
        <v>81</v>
      </c>
      <c r="B54" s="36" t="s">
        <v>83</v>
      </c>
      <c r="C54" s="37" t="s">
        <v>82</v>
      </c>
      <c r="D54" s="38" t="s">
        <v>70</v>
      </c>
      <c r="E54" s="39" t="s">
        <v>84</v>
      </c>
      <c r="F54" s="40">
        <v>41.86</v>
      </c>
      <c r="G54" s="40">
        <v>11.41</v>
      </c>
      <c r="H54" s="40">
        <v>21.53</v>
      </c>
      <c r="I54" s="40">
        <v>1.63</v>
      </c>
      <c r="J54" s="40">
        <v>41.86</v>
      </c>
      <c r="K54" s="40">
        <v>11.41</v>
      </c>
      <c r="L54" s="40">
        <v>21.53</v>
      </c>
      <c r="M54" s="40">
        <v>1.63</v>
      </c>
      <c r="N54" s="39" t="s">
        <v>85</v>
      </c>
      <c r="O54" s="39" t="s">
        <v>86</v>
      </c>
    </row>
    <row r="55" spans="1:15" x14ac:dyDescent="0.2">
      <c r="A55" s="82" t="s">
        <v>87</v>
      </c>
      <c r="B55" s="83"/>
      <c r="C55" s="83"/>
      <c r="D55" s="83"/>
      <c r="E55" s="83"/>
      <c r="F55" s="83"/>
      <c r="G55" s="83"/>
      <c r="H55" s="83"/>
      <c r="I55" s="83"/>
      <c r="J55" s="41">
        <v>806.76</v>
      </c>
      <c r="K55" s="39"/>
      <c r="L55" s="39"/>
      <c r="M55" s="39"/>
      <c r="N55" s="41">
        <v>7.26</v>
      </c>
      <c r="O55" s="41">
        <v>0.16</v>
      </c>
    </row>
    <row r="56" spans="1:15" ht="19.149999999999999" customHeight="1" x14ac:dyDescent="0.2">
      <c r="A56" s="85" t="s">
        <v>88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</row>
    <row r="57" spans="1:15" ht="92.25" x14ac:dyDescent="0.2">
      <c r="A57" s="35" t="s">
        <v>89</v>
      </c>
      <c r="B57" s="36" t="s">
        <v>92</v>
      </c>
      <c r="C57" s="37" t="s">
        <v>91</v>
      </c>
      <c r="D57" s="38" t="s">
        <v>90</v>
      </c>
      <c r="E57" s="39" t="s">
        <v>93</v>
      </c>
      <c r="F57" s="40">
        <v>69.62</v>
      </c>
      <c r="G57" s="40">
        <v>69.62</v>
      </c>
      <c r="H57" s="39"/>
      <c r="I57" s="39"/>
      <c r="J57" s="40">
        <v>139.24</v>
      </c>
      <c r="K57" s="40">
        <v>139.24</v>
      </c>
      <c r="L57" s="39"/>
      <c r="M57" s="39"/>
      <c r="N57" s="39" t="s">
        <v>94</v>
      </c>
      <c r="O57" s="39" t="s">
        <v>46</v>
      </c>
    </row>
    <row r="58" spans="1:15" ht="21.95" customHeight="1" x14ac:dyDescent="0.2">
      <c r="A58" s="82" t="s">
        <v>95</v>
      </c>
      <c r="B58" s="83"/>
      <c r="C58" s="83"/>
      <c r="D58" s="83"/>
      <c r="E58" s="83"/>
      <c r="F58" s="83"/>
      <c r="G58" s="83"/>
      <c r="H58" s="83"/>
      <c r="I58" s="83"/>
      <c r="J58" s="41">
        <v>641.07000000000005</v>
      </c>
      <c r="K58" s="39"/>
      <c r="L58" s="39"/>
      <c r="M58" s="39"/>
      <c r="N58" s="41">
        <v>7.44</v>
      </c>
      <c r="O58" s="39"/>
    </row>
    <row r="59" spans="1:15" ht="26.1" customHeight="1" x14ac:dyDescent="0.2">
      <c r="A59" s="85" t="s">
        <v>96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</row>
    <row r="60" spans="1:15" ht="22.5" x14ac:dyDescent="0.2">
      <c r="A60" s="35" t="s">
        <v>97</v>
      </c>
      <c r="B60" s="36" t="s">
        <v>98</v>
      </c>
      <c r="C60" s="37" t="s">
        <v>99</v>
      </c>
      <c r="D60" s="38" t="s">
        <v>54</v>
      </c>
      <c r="E60" s="39">
        <v>4</v>
      </c>
      <c r="F60" s="40">
        <v>0.78</v>
      </c>
      <c r="G60" s="39"/>
      <c r="H60" s="39"/>
      <c r="I60" s="39"/>
      <c r="J60" s="40">
        <v>3.12</v>
      </c>
      <c r="K60" s="39"/>
      <c r="L60" s="39"/>
      <c r="M60" s="39"/>
      <c r="N60" s="39" t="s">
        <v>46</v>
      </c>
      <c r="O60" s="39" t="s">
        <v>46</v>
      </c>
    </row>
    <row r="61" spans="1:15" ht="81" x14ac:dyDescent="0.2">
      <c r="A61" s="35" t="s">
        <v>100</v>
      </c>
      <c r="B61" s="36" t="s">
        <v>98</v>
      </c>
      <c r="C61" s="37" t="s">
        <v>101</v>
      </c>
      <c r="D61" s="38" t="s">
        <v>54</v>
      </c>
      <c r="E61" s="39">
        <v>4</v>
      </c>
      <c r="F61" s="39" t="s">
        <v>102</v>
      </c>
      <c r="G61" s="39"/>
      <c r="H61" s="39"/>
      <c r="I61" s="39"/>
      <c r="J61" s="40">
        <v>14.24</v>
      </c>
      <c r="K61" s="39"/>
      <c r="L61" s="39"/>
      <c r="M61" s="39"/>
      <c r="N61" s="39" t="s">
        <v>46</v>
      </c>
      <c r="O61" s="39" t="s">
        <v>46</v>
      </c>
    </row>
    <row r="62" spans="1:15" ht="58.5" x14ac:dyDescent="0.2">
      <c r="A62" s="35" t="s">
        <v>103</v>
      </c>
      <c r="B62" s="36" t="s">
        <v>98</v>
      </c>
      <c r="C62" s="37" t="s">
        <v>105</v>
      </c>
      <c r="D62" s="38" t="s">
        <v>104</v>
      </c>
      <c r="E62" s="39">
        <v>1.2E-2</v>
      </c>
      <c r="F62" s="39" t="s">
        <v>106</v>
      </c>
      <c r="G62" s="39"/>
      <c r="H62" s="39"/>
      <c r="I62" s="39"/>
      <c r="J62" s="40">
        <v>1.58</v>
      </c>
      <c r="K62" s="39"/>
      <c r="L62" s="39"/>
      <c r="M62" s="39"/>
      <c r="N62" s="39" t="s">
        <v>46</v>
      </c>
      <c r="O62" s="39" t="s">
        <v>46</v>
      </c>
    </row>
    <row r="63" spans="1:15" ht="58.5" x14ac:dyDescent="0.2">
      <c r="A63" s="35" t="s">
        <v>107</v>
      </c>
      <c r="B63" s="36" t="s">
        <v>98</v>
      </c>
      <c r="C63" s="37" t="s">
        <v>108</v>
      </c>
      <c r="D63" s="38" t="s">
        <v>54</v>
      </c>
      <c r="E63" s="39">
        <v>5</v>
      </c>
      <c r="F63" s="39" t="s">
        <v>109</v>
      </c>
      <c r="G63" s="39"/>
      <c r="H63" s="39"/>
      <c r="I63" s="39"/>
      <c r="J63" s="40">
        <v>0.9</v>
      </c>
      <c r="K63" s="39"/>
      <c r="L63" s="39"/>
      <c r="M63" s="39"/>
      <c r="N63" s="39" t="s">
        <v>46</v>
      </c>
      <c r="O63" s="39" t="s">
        <v>46</v>
      </c>
    </row>
    <row r="64" spans="1:15" ht="21.95" customHeight="1" x14ac:dyDescent="0.2">
      <c r="A64" s="82" t="s">
        <v>110</v>
      </c>
      <c r="B64" s="83"/>
      <c r="C64" s="83"/>
      <c r="D64" s="83"/>
      <c r="E64" s="83"/>
      <c r="F64" s="83"/>
      <c r="G64" s="83"/>
      <c r="H64" s="83"/>
      <c r="I64" s="83"/>
      <c r="J64" s="41">
        <v>19.84</v>
      </c>
      <c r="K64" s="39"/>
      <c r="L64" s="39"/>
      <c r="M64" s="39"/>
      <c r="N64" s="39"/>
      <c r="O64" s="39"/>
    </row>
    <row r="65" spans="1:15" ht="26.1" customHeight="1" x14ac:dyDescent="0.2">
      <c r="A65" s="85" t="s">
        <v>111</v>
      </c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</row>
    <row r="66" spans="1:15" ht="40.5" x14ac:dyDescent="0.2">
      <c r="A66" s="35" t="s">
        <v>112</v>
      </c>
      <c r="B66" s="36" t="s">
        <v>113</v>
      </c>
      <c r="C66" s="37" t="s">
        <v>114</v>
      </c>
      <c r="D66" s="38" t="s">
        <v>54</v>
      </c>
      <c r="E66" s="39">
        <v>1</v>
      </c>
      <c r="F66" s="39"/>
      <c r="G66" s="39"/>
      <c r="H66" s="39"/>
      <c r="I66" s="39"/>
      <c r="J66" s="39"/>
      <c r="K66" s="39"/>
      <c r="L66" s="39"/>
      <c r="M66" s="39"/>
      <c r="N66" s="39" t="s">
        <v>46</v>
      </c>
      <c r="O66" s="39" t="s">
        <v>46</v>
      </c>
    </row>
    <row r="67" spans="1:15" ht="40.5" x14ac:dyDescent="0.2">
      <c r="A67" s="35" t="s">
        <v>115</v>
      </c>
      <c r="B67" s="36" t="s">
        <v>113</v>
      </c>
      <c r="C67" s="37" t="s">
        <v>116</v>
      </c>
      <c r="D67" s="38" t="s">
        <v>54</v>
      </c>
      <c r="E67" s="39">
        <v>1</v>
      </c>
      <c r="F67" s="39"/>
      <c r="G67" s="39"/>
      <c r="H67" s="39"/>
      <c r="I67" s="39"/>
      <c r="J67" s="39"/>
      <c r="K67" s="39"/>
      <c r="L67" s="39"/>
      <c r="M67" s="39"/>
      <c r="N67" s="39" t="s">
        <v>46</v>
      </c>
      <c r="O67" s="39" t="s">
        <v>46</v>
      </c>
    </row>
    <row r="68" spans="1:15" ht="33.75" x14ac:dyDescent="0.2">
      <c r="A68" s="35" t="s">
        <v>117</v>
      </c>
      <c r="B68" s="36" t="s">
        <v>113</v>
      </c>
      <c r="C68" s="37" t="s">
        <v>118</v>
      </c>
      <c r="D68" s="38" t="s">
        <v>54</v>
      </c>
      <c r="E68" s="39">
        <v>1</v>
      </c>
      <c r="F68" s="39"/>
      <c r="G68" s="39"/>
      <c r="H68" s="39"/>
      <c r="I68" s="39"/>
      <c r="J68" s="39"/>
      <c r="K68" s="39"/>
      <c r="L68" s="39"/>
      <c r="M68" s="39"/>
      <c r="N68" s="39" t="s">
        <v>46</v>
      </c>
      <c r="O68" s="39" t="s">
        <v>46</v>
      </c>
    </row>
    <row r="69" spans="1:15" ht="40.5" x14ac:dyDescent="0.2">
      <c r="A69" s="35" t="s">
        <v>119</v>
      </c>
      <c r="B69" s="36" t="s">
        <v>113</v>
      </c>
      <c r="C69" s="37" t="s">
        <v>120</v>
      </c>
      <c r="D69" s="38" t="s">
        <v>54</v>
      </c>
      <c r="E69" s="39">
        <v>1</v>
      </c>
      <c r="F69" s="39"/>
      <c r="G69" s="39"/>
      <c r="H69" s="39"/>
      <c r="I69" s="39"/>
      <c r="J69" s="39"/>
      <c r="K69" s="39"/>
      <c r="L69" s="39"/>
      <c r="M69" s="39"/>
      <c r="N69" s="39" t="s">
        <v>46</v>
      </c>
      <c r="O69" s="39" t="s">
        <v>46</v>
      </c>
    </row>
    <row r="70" spans="1:15" ht="40.5" x14ac:dyDescent="0.2">
      <c r="A70" s="35" t="s">
        <v>121</v>
      </c>
      <c r="B70" s="36" t="s">
        <v>113</v>
      </c>
      <c r="C70" s="37" t="s">
        <v>122</v>
      </c>
      <c r="D70" s="38" t="s">
        <v>54</v>
      </c>
      <c r="E70" s="39">
        <v>1</v>
      </c>
      <c r="F70" s="39"/>
      <c r="G70" s="39"/>
      <c r="H70" s="39"/>
      <c r="I70" s="39"/>
      <c r="J70" s="39"/>
      <c r="K70" s="39"/>
      <c r="L70" s="39"/>
      <c r="M70" s="39"/>
      <c r="N70" s="39" t="s">
        <v>46</v>
      </c>
      <c r="O70" s="39" t="s">
        <v>46</v>
      </c>
    </row>
    <row r="71" spans="1:15" ht="40.5" x14ac:dyDescent="0.2">
      <c r="A71" s="35" t="s">
        <v>123</v>
      </c>
      <c r="B71" s="36" t="s">
        <v>113</v>
      </c>
      <c r="C71" s="37" t="s">
        <v>124</v>
      </c>
      <c r="D71" s="38" t="s">
        <v>51</v>
      </c>
      <c r="E71" s="39">
        <v>1.8</v>
      </c>
      <c r="F71" s="39"/>
      <c r="G71" s="39"/>
      <c r="H71" s="39"/>
      <c r="I71" s="39"/>
      <c r="J71" s="39"/>
      <c r="K71" s="39"/>
      <c r="L71" s="39"/>
      <c r="M71" s="39"/>
      <c r="N71" s="39" t="s">
        <v>46</v>
      </c>
      <c r="O71" s="39" t="s">
        <v>46</v>
      </c>
    </row>
    <row r="72" spans="1:15" ht="21.95" customHeight="1" x14ac:dyDescent="0.2">
      <c r="A72" s="82" t="s">
        <v>125</v>
      </c>
      <c r="B72" s="83"/>
      <c r="C72" s="83"/>
      <c r="D72" s="83"/>
      <c r="E72" s="83"/>
      <c r="F72" s="83"/>
      <c r="G72" s="83"/>
      <c r="H72" s="83"/>
      <c r="I72" s="83"/>
      <c r="J72" s="39"/>
      <c r="K72" s="39"/>
      <c r="L72" s="39"/>
      <c r="M72" s="39"/>
      <c r="N72" s="39"/>
      <c r="O72" s="39"/>
    </row>
    <row r="73" spans="1:15" x14ac:dyDescent="0.2">
      <c r="A73" s="86" t="s">
        <v>126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</row>
    <row r="74" spans="1:15" x14ac:dyDescent="0.2">
      <c r="A74" s="84" t="s">
        <v>127</v>
      </c>
      <c r="B74" s="83"/>
      <c r="C74" s="83"/>
      <c r="D74" s="83"/>
      <c r="E74" s="83"/>
      <c r="F74" s="83"/>
      <c r="G74" s="83"/>
      <c r="H74" s="83"/>
      <c r="I74" s="83"/>
      <c r="J74" s="39">
        <v>43068.92</v>
      </c>
      <c r="K74" s="39">
        <v>878.3</v>
      </c>
      <c r="L74" s="39">
        <v>70.66</v>
      </c>
      <c r="M74" s="39">
        <v>9.94</v>
      </c>
      <c r="N74" s="39">
        <v>20.18</v>
      </c>
      <c r="O74" s="39">
        <v>0.18</v>
      </c>
    </row>
    <row r="75" spans="1:15" x14ac:dyDescent="0.2">
      <c r="A75" s="84" t="s">
        <v>128</v>
      </c>
      <c r="B75" s="83"/>
      <c r="C75" s="83"/>
      <c r="D75" s="83"/>
      <c r="E75" s="83"/>
      <c r="F75" s="83"/>
      <c r="G75" s="83"/>
      <c r="H75" s="83"/>
      <c r="I75" s="83"/>
      <c r="J75" s="39">
        <v>639.91</v>
      </c>
      <c r="K75" s="39"/>
      <c r="L75" s="39"/>
      <c r="M75" s="39"/>
      <c r="N75" s="39"/>
      <c r="O75" s="39"/>
    </row>
    <row r="76" spans="1:15" x14ac:dyDescent="0.2">
      <c r="A76" s="84" t="s">
        <v>129</v>
      </c>
      <c r="B76" s="83"/>
      <c r="C76" s="83"/>
      <c r="D76" s="83"/>
      <c r="E76" s="83"/>
      <c r="F76" s="83"/>
      <c r="G76" s="83"/>
      <c r="H76" s="83"/>
      <c r="I76" s="83"/>
      <c r="J76" s="39">
        <v>388.54</v>
      </c>
      <c r="K76" s="39"/>
      <c r="L76" s="39"/>
      <c r="M76" s="39"/>
      <c r="N76" s="39"/>
      <c r="O76" s="39"/>
    </row>
    <row r="77" spans="1:15" x14ac:dyDescent="0.2">
      <c r="A77" s="82" t="s">
        <v>130</v>
      </c>
      <c r="B77" s="83"/>
      <c r="C77" s="83"/>
      <c r="D77" s="83"/>
      <c r="E77" s="83"/>
      <c r="F77" s="83"/>
      <c r="G77" s="83"/>
      <c r="H77" s="83"/>
      <c r="I77" s="83"/>
      <c r="J77" s="39">
        <f>SUM(J74:J76)</f>
        <v>44097.37</v>
      </c>
      <c r="K77" s="39"/>
      <c r="L77" s="39"/>
      <c r="M77" s="39"/>
      <c r="N77" s="39"/>
      <c r="O77" s="39"/>
    </row>
    <row r="78" spans="1:15" x14ac:dyDescent="0.2">
      <c r="A78" s="84" t="s">
        <v>131</v>
      </c>
      <c r="B78" s="83"/>
      <c r="C78" s="83"/>
      <c r="D78" s="83"/>
      <c r="E78" s="83"/>
      <c r="F78" s="83"/>
      <c r="G78" s="83"/>
      <c r="H78" s="83"/>
      <c r="I78" s="83"/>
      <c r="J78" s="39">
        <v>298.93</v>
      </c>
      <c r="K78" s="39"/>
      <c r="L78" s="39"/>
      <c r="M78" s="39"/>
      <c r="N78" s="39">
        <v>2.99</v>
      </c>
      <c r="O78" s="39"/>
    </row>
    <row r="79" spans="1:15" x14ac:dyDescent="0.2">
      <c r="A79" s="84" t="s">
        <v>132</v>
      </c>
      <c r="B79" s="83"/>
      <c r="C79" s="83"/>
      <c r="D79" s="83"/>
      <c r="E79" s="83"/>
      <c r="F79" s="83"/>
      <c r="G79" s="83"/>
      <c r="H79" s="83"/>
      <c r="I79" s="83"/>
      <c r="J79" s="39">
        <v>2484.56</v>
      </c>
      <c r="K79" s="39"/>
      <c r="L79" s="39"/>
      <c r="M79" s="39"/>
      <c r="N79" s="39">
        <v>9.75</v>
      </c>
      <c r="O79" s="39">
        <v>0.18</v>
      </c>
    </row>
    <row r="80" spans="1:15" x14ac:dyDescent="0.2">
      <c r="A80" s="84" t="s">
        <v>133</v>
      </c>
      <c r="B80" s="83"/>
      <c r="C80" s="83"/>
      <c r="D80" s="83"/>
      <c r="E80" s="83"/>
      <c r="F80" s="83"/>
      <c r="G80" s="83"/>
      <c r="H80" s="83"/>
      <c r="I80" s="83"/>
      <c r="J80" s="39">
        <v>41313.879999999997</v>
      </c>
      <c r="K80" s="39"/>
      <c r="L80" s="39"/>
      <c r="M80" s="39"/>
      <c r="N80" s="39">
        <v>7.44</v>
      </c>
      <c r="O80" s="39"/>
    </row>
    <row r="81" spans="1:15" x14ac:dyDescent="0.2">
      <c r="A81" s="84" t="s">
        <v>134</v>
      </c>
      <c r="B81" s="83"/>
      <c r="C81" s="83"/>
      <c r="D81" s="83"/>
      <c r="E81" s="83"/>
      <c r="F81" s="83"/>
      <c r="G81" s="83"/>
      <c r="H81" s="83"/>
      <c r="I81" s="83"/>
      <c r="J81" s="39">
        <v>44097.37</v>
      </c>
      <c r="K81" s="39"/>
      <c r="L81" s="39"/>
      <c r="M81" s="39"/>
      <c r="N81" s="39">
        <v>20.18</v>
      </c>
      <c r="O81" s="39">
        <v>0.18</v>
      </c>
    </row>
    <row r="82" spans="1:15" x14ac:dyDescent="0.2">
      <c r="A82" s="84" t="s">
        <v>135</v>
      </c>
      <c r="B82" s="83"/>
      <c r="C82" s="83"/>
      <c r="D82" s="83"/>
      <c r="E82" s="83"/>
      <c r="F82" s="83"/>
      <c r="G82" s="83"/>
      <c r="H82" s="83"/>
      <c r="I82" s="83"/>
      <c r="J82" s="47">
        <v>43572.61</v>
      </c>
      <c r="K82" s="39"/>
      <c r="L82" s="39"/>
      <c r="M82" s="39"/>
      <c r="N82" s="39"/>
      <c r="O82" s="39"/>
    </row>
    <row r="83" spans="1:15" x14ac:dyDescent="0.2">
      <c r="A83" s="84" t="s">
        <v>136</v>
      </c>
      <c r="B83" s="83"/>
      <c r="C83" s="83"/>
      <c r="D83" s="83"/>
      <c r="E83" s="83"/>
      <c r="F83" s="83"/>
      <c r="G83" s="83"/>
      <c r="H83" s="83"/>
      <c r="I83" s="83"/>
      <c r="J83" s="47">
        <v>8714.52</v>
      </c>
      <c r="K83" s="39"/>
      <c r="L83" s="39"/>
      <c r="M83" s="39"/>
      <c r="N83" s="39"/>
      <c r="O83" s="39"/>
    </row>
    <row r="84" spans="1:15" x14ac:dyDescent="0.2">
      <c r="A84" s="82" t="s">
        <v>137</v>
      </c>
      <c r="B84" s="83"/>
      <c r="C84" s="83"/>
      <c r="D84" s="83"/>
      <c r="E84" s="83"/>
      <c r="F84" s="83"/>
      <c r="G84" s="83"/>
      <c r="H84" s="83"/>
      <c r="I84" s="83"/>
      <c r="J84" s="48">
        <v>52287.13</v>
      </c>
      <c r="K84" s="39"/>
      <c r="L84" s="39"/>
      <c r="M84" s="39"/>
      <c r="N84" s="41">
        <v>20.18</v>
      </c>
      <c r="O84" s="41">
        <v>0.18</v>
      </c>
    </row>
    <row r="89" spans="1:15" x14ac:dyDescent="0.2">
      <c r="A89" s="42" t="s">
        <v>147</v>
      </c>
    </row>
    <row r="90" spans="1:15" x14ac:dyDescent="0.2">
      <c r="A90" s="42" t="s">
        <v>148</v>
      </c>
    </row>
    <row r="91" spans="1:15" x14ac:dyDescent="0.2">
      <c r="A91" s="42" t="s">
        <v>149</v>
      </c>
    </row>
    <row r="92" spans="1:15" x14ac:dyDescent="0.2">
      <c r="A92" s="42" t="s">
        <v>150</v>
      </c>
    </row>
    <row r="93" spans="1:15" x14ac:dyDescent="0.2">
      <c r="A93" s="42" t="s">
        <v>151</v>
      </c>
    </row>
    <row r="94" spans="1:15" x14ac:dyDescent="0.2">
      <c r="A94" s="42" t="s">
        <v>152</v>
      </c>
    </row>
    <row r="95" spans="1:15" x14ac:dyDescent="0.2">
      <c r="A95" s="42" t="s">
        <v>153</v>
      </c>
    </row>
    <row r="96" spans="1:15" x14ac:dyDescent="0.2">
      <c r="A96" s="42" t="s">
        <v>154</v>
      </c>
    </row>
    <row r="97" spans="1:1" x14ac:dyDescent="0.2">
      <c r="A97" s="42" t="s">
        <v>155</v>
      </c>
    </row>
    <row r="98" spans="1:1" x14ac:dyDescent="0.2">
      <c r="A98" s="42" t="s">
        <v>156</v>
      </c>
    </row>
    <row r="99" spans="1:1" x14ac:dyDescent="0.2">
      <c r="A99" s="42" t="s">
        <v>157</v>
      </c>
    </row>
    <row r="100" spans="1:1" x14ac:dyDescent="0.2">
      <c r="A100" s="42" t="s">
        <v>158</v>
      </c>
    </row>
    <row r="101" spans="1:1" x14ac:dyDescent="0.2">
      <c r="A101" s="42" t="s">
        <v>159</v>
      </c>
    </row>
    <row r="102" spans="1:1" x14ac:dyDescent="0.2">
      <c r="A102" s="42" t="s">
        <v>160</v>
      </c>
    </row>
    <row r="103" spans="1:1" x14ac:dyDescent="0.2">
      <c r="A103" s="42" t="s">
        <v>161</v>
      </c>
    </row>
    <row r="104" spans="1:1" x14ac:dyDescent="0.2">
      <c r="A104" s="42" t="s">
        <v>162</v>
      </c>
    </row>
    <row r="105" spans="1:1" x14ac:dyDescent="0.2">
      <c r="A105" s="42" t="s">
        <v>163</v>
      </c>
    </row>
    <row r="106" spans="1:1" x14ac:dyDescent="0.2">
      <c r="A106" s="42" t="s">
        <v>164</v>
      </c>
    </row>
    <row r="107" spans="1:1" x14ac:dyDescent="0.2">
      <c r="A107" s="42" t="s">
        <v>165</v>
      </c>
    </row>
    <row r="108" spans="1:1" x14ac:dyDescent="0.2">
      <c r="A108" s="42" t="s">
        <v>166</v>
      </c>
    </row>
    <row r="109" spans="1:1" x14ac:dyDescent="0.2">
      <c r="A109" s="42" t="s">
        <v>167</v>
      </c>
    </row>
    <row r="110" spans="1:1" x14ac:dyDescent="0.2">
      <c r="A110" s="42" t="s">
        <v>168</v>
      </c>
    </row>
    <row r="111" spans="1:1" x14ac:dyDescent="0.2">
      <c r="A111" s="42" t="s">
        <v>169</v>
      </c>
    </row>
    <row r="112" spans="1:1" x14ac:dyDescent="0.2">
      <c r="A112" s="42" t="s">
        <v>170</v>
      </c>
    </row>
    <row r="113" spans="1:1" x14ac:dyDescent="0.2">
      <c r="A113" s="42" t="s">
        <v>171</v>
      </c>
    </row>
    <row r="114" spans="1:1" x14ac:dyDescent="0.2">
      <c r="A114" s="42" t="s">
        <v>172</v>
      </c>
    </row>
    <row r="115" spans="1:1" x14ac:dyDescent="0.2">
      <c r="A115" s="42" t="s">
        <v>173</v>
      </c>
    </row>
    <row r="116" spans="1:1" x14ac:dyDescent="0.2">
      <c r="A116" s="42" t="s">
        <v>174</v>
      </c>
    </row>
  </sheetData>
  <mergeCells count="75">
    <mergeCell ref="A64:I64"/>
    <mergeCell ref="A37:O37"/>
    <mergeCell ref="A40:I40"/>
    <mergeCell ref="A41:O41"/>
    <mergeCell ref="A47:I47"/>
    <mergeCell ref="A48:O48"/>
    <mergeCell ref="A50:I50"/>
    <mergeCell ref="A51:O51"/>
    <mergeCell ref="A55:I55"/>
    <mergeCell ref="A56:O56"/>
    <mergeCell ref="A58:I58"/>
    <mergeCell ref="A59:O59"/>
    <mergeCell ref="A83:I83"/>
    <mergeCell ref="A84:I84"/>
    <mergeCell ref="A79:I79"/>
    <mergeCell ref="A80:I80"/>
    <mergeCell ref="A81:I81"/>
    <mergeCell ref="A82:I82"/>
    <mergeCell ref="B6:J6"/>
    <mergeCell ref="B7:J7"/>
    <mergeCell ref="B8:J8"/>
    <mergeCell ref="B9:J9"/>
    <mergeCell ref="B10:J10"/>
    <mergeCell ref="A77:I77"/>
    <mergeCell ref="A78:I78"/>
    <mergeCell ref="A65:O65"/>
    <mergeCell ref="A72:I72"/>
    <mergeCell ref="A73:O73"/>
    <mergeCell ref="A74:I74"/>
    <mergeCell ref="A75:I75"/>
    <mergeCell ref="A76:I76"/>
    <mergeCell ref="L34:L35"/>
    <mergeCell ref="I34:I35"/>
    <mergeCell ref="M34:M35"/>
    <mergeCell ref="K34:K35"/>
    <mergeCell ref="H25:I25"/>
    <mergeCell ref="H29:I29"/>
    <mergeCell ref="H30:I30"/>
    <mergeCell ref="H28:I28"/>
    <mergeCell ref="H27:I27"/>
    <mergeCell ref="H26:I26"/>
    <mergeCell ref="F33:F35"/>
    <mergeCell ref="L11:O11"/>
    <mergeCell ref="L12:O12"/>
    <mergeCell ref="L13:O13"/>
    <mergeCell ref="L14:O14"/>
    <mergeCell ref="L18:M18"/>
    <mergeCell ref="N18:O18"/>
    <mergeCell ref="J33:J35"/>
    <mergeCell ref="G34:G35"/>
    <mergeCell ref="H34:H35"/>
    <mergeCell ref="N32:N35"/>
    <mergeCell ref="O32:O35"/>
    <mergeCell ref="F32:I32"/>
    <mergeCell ref="G33:I33"/>
    <mergeCell ref="J32:M32"/>
    <mergeCell ref="K33:M33"/>
    <mergeCell ref="A32:A35"/>
    <mergeCell ref="B32:B35"/>
    <mergeCell ref="C32:C35"/>
    <mergeCell ref="D32:D35"/>
    <mergeCell ref="E32:E35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Footer>&amp;R&amp;P</oddFooter>
  </headerFooter>
  <rowBreaks count="1" manualBreakCount="1">
    <brk id="8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Драпкина Лилия Ефимовна</cp:lastModifiedBy>
  <cp:lastPrinted>2020-05-06T06:24:00Z</cp:lastPrinted>
  <dcterms:created xsi:type="dcterms:W3CDTF">2002-07-24T02:50:49Z</dcterms:created>
  <dcterms:modified xsi:type="dcterms:W3CDTF">2020-05-06T06:29:45Z</dcterms:modified>
</cp:coreProperties>
</file>