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4178EE9-B1DE-46C9-A72C-71371EF34D72}" xr6:coauthVersionLast="47" xr6:coauthVersionMax="47" xr10:uidLastSave="{00000000-0000-0000-0000-000000000000}"/>
  <bookViews>
    <workbookView xWindow="-108" yWindow="-108" windowWidth="23256" windowHeight="12576" tabRatio="400" activeTab="2" xr2:uid="{00000000-000D-0000-FFFF-FFFF00000000}"/>
  </bookViews>
  <sheets>
    <sheet name="Тест-план" sheetId="1" r:id="rId1"/>
    <sheet name="Чек-лист" sheetId="7" r:id="rId2"/>
    <sheet name="Дефект" sheetId="11" r:id="rId3"/>
    <sheet name="Тест-кейс 1 Денисов" sheetId="3" r:id="rId4"/>
    <sheet name="Тест-кейс 2 Степанов" sheetId="8" r:id="rId5"/>
    <sheet name="Тест-кейс 3 Мартьянов" sheetId="9" r:id="rId6"/>
    <sheet name="Тест-кейс 4 Смольков" sheetId="10" r:id="rId7"/>
  </sheets>
  <calcPr calcId="191029"/>
</workbook>
</file>

<file path=xl/calcChain.xml><?xml version="1.0" encoding="utf-8"?>
<calcChain xmlns="http://schemas.openxmlformats.org/spreadsheetml/2006/main">
  <c r="A14" i="3" l="1"/>
  <c r="F11" i="3"/>
  <c r="E11" i="3"/>
  <c r="D11" i="3"/>
  <c r="G1" i="3"/>
  <c r="D15" i="1"/>
  <c r="A11" i="3" l="1"/>
  <c r="H11" i="3" s="1"/>
  <c r="A15" i="3"/>
</calcChain>
</file>

<file path=xl/sharedStrings.xml><?xml version="1.0" encoding="utf-8"?>
<sst xmlns="http://schemas.openxmlformats.org/spreadsheetml/2006/main" count="433" uniqueCount="164">
  <si>
    <t>Цели доработки</t>
  </si>
  <si>
    <t>Обеспечение корректного функционирования утилиты по работе со списками</t>
  </si>
  <si>
    <t>Важен критерий: задукоментированы все дефекты, исправлены все дефекты с приоритетом выше Critical</t>
  </si>
  <si>
    <t>1 - самый высокий приоритет</t>
  </si>
  <si>
    <t>Область функционала</t>
  </si>
  <si>
    <t>Прио</t>
  </si>
  <si>
    <t>Стратегия тестирования</t>
  </si>
  <si>
    <t>h</t>
  </si>
  <si>
    <t>Риски</t>
  </si>
  <si>
    <t>Статус</t>
  </si>
  <si>
    <t>Аналитик</t>
  </si>
  <si>
    <t>Разработчик</t>
  </si>
  <si>
    <t>Тестировщик</t>
  </si>
  <si>
    <t>Меню + кнопки</t>
  </si>
  <si>
    <t>Итого</t>
  </si>
  <si>
    <t>Наименование:</t>
  </si>
  <si>
    <t>№:</t>
  </si>
  <si>
    <t>Описание:</t>
  </si>
  <si>
    <t>Статус:</t>
  </si>
  <si>
    <t>Дефекты №:</t>
  </si>
  <si>
    <t>Тестировщик:</t>
  </si>
  <si>
    <t>Дата:</t>
  </si>
  <si>
    <t>Начальные условия:</t>
  </si>
  <si>
    <t>&lt;список параметров&gt;</t>
  </si>
  <si>
    <t>&lt;соответствующие значения&gt;</t>
  </si>
  <si>
    <t>шагов</t>
  </si>
  <si>
    <t>Число шагов по статусам:</t>
  </si>
  <si>
    <t>% Complete: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</si>
  <si>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</si>
  <si>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</si>
  <si>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</si>
  <si>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</si>
  <si>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</si>
  <si>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</si>
  <si>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</si>
  <si>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</si>
  <si>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x</t>
  </si>
  <si>
    <t>Список значений:</t>
  </si>
  <si>
    <t>Денисов</t>
  </si>
  <si>
    <t>Смольков</t>
  </si>
  <si>
    <t>Степанов</t>
  </si>
  <si>
    <t>Мартьянов</t>
  </si>
  <si>
    <t>Функционал</t>
  </si>
  <si>
    <t>Вход в аккаунт приложения</t>
  </si>
  <si>
    <t>Просмотр статистики</t>
  </si>
  <si>
    <t>Проверить работу функционала приложения</t>
  </si>
  <si>
    <t>Проверить работу функции авторизации</t>
  </si>
  <si>
    <t>Проверить отображение статистики</t>
  </si>
  <si>
    <t>Тест-кейс для проверки корректности работы входа в аккаунт в приложении</t>
  </si>
  <si>
    <t>Приложение запустилось, появилось окно аутентификации</t>
  </si>
  <si>
    <t>Ввод данных в поля приложения возможен</t>
  </si>
  <si>
    <t>Клиент получил информацию о том, что такой пользователь существует в БД, открыл главное окно и закрыл окно входа</t>
  </si>
  <si>
    <t>Тест-кейс для проверки корректности хэширования пароля</t>
  </si>
  <si>
    <t>Приложение запустилось, открылось окно аутентификации</t>
  </si>
  <si>
    <t>Поля заполнены, ввод возможен</t>
  </si>
  <si>
    <t>Пользователь добавлен в БД с хэшированным паролем</t>
  </si>
  <si>
    <t>Тест-кейс для проверки корректной работы кнопок в приложении (переход между окнами, получение статистики, выход из аккаунта)</t>
  </si>
  <si>
    <t>Открылось окно для выполнения теста с применением метода деления пополам</t>
  </si>
  <si>
    <t>Нажать кнопку "Exit"</t>
  </si>
  <si>
    <t>Тест-кейс для проверки правильности нахождения кратчайшего пути в графе</t>
  </si>
  <si>
    <t>Пройти аутентификацию</t>
  </si>
  <si>
    <t>Аутентификация пройдена</t>
  </si>
  <si>
    <t>Ввод возможен, проверка корректности</t>
  </si>
  <si>
    <t>Вывод результата расчётов</t>
  </si>
  <si>
    <t>login</t>
  </si>
  <si>
    <t>password</t>
  </si>
  <si>
    <t>graph</t>
  </si>
  <si>
    <t>Проверить работу пунктов меню и кнопок во всех окнах приложения</t>
  </si>
  <si>
    <t>Cтепанов</t>
  </si>
  <si>
    <t>Вся команда</t>
  </si>
  <si>
    <t>Запустить приложение</t>
  </si>
  <si>
    <t>В приложении ввести логин user и пароль 123</t>
  </si>
  <si>
    <t>Нажать кнопку "Sign in"</t>
  </si>
  <si>
    <t>Ввести логин user2 и пароль 456</t>
  </si>
  <si>
    <t>Нажать кнопку "Sign up"</t>
  </si>
  <si>
    <t>На главном окне отобразилась статистика пользователя по заданиям/Для пользователя с ролью админ отобразилась статистика всех пользователей</t>
  </si>
  <si>
    <t>Нажать кнопку "Graph"</t>
  </si>
  <si>
    <t>Нажать кнопку "Newton"</t>
  </si>
  <si>
    <t>Нажать кнопку "Statistics"</t>
  </si>
  <si>
    <t>Нажать кнопку "Music"</t>
  </si>
  <si>
    <t>Открылось окно для внедрения сообщения в музыкальный файл</t>
  </si>
  <si>
    <t xml:space="preserve"> На сервер был отправлен ответ из поля, отобразился результат. Открылось главное окно</t>
  </si>
  <si>
    <t>Открылось окно для выполнения теста на поиск кратчайшего расстояния между вершинами графа</t>
  </si>
  <si>
    <t>Закрылось главное окно</t>
  </si>
  <si>
    <t xml:space="preserve">Запустить приложение </t>
  </si>
  <si>
    <t xml:space="preserve">Ввести значение в поле </t>
  </si>
  <si>
    <t>smylik</t>
  </si>
  <si>
    <t>Тест-кейс для проверки правильности применения метода деления пополам</t>
  </si>
  <si>
    <t>тестирование</t>
  </si>
  <si>
    <t>Важность</t>
  </si>
  <si>
    <t>Описание дефекта</t>
  </si>
  <si>
    <t>Дата</t>
  </si>
  <si>
    <t xml:space="preserve">Тест-план по системному тестированию </t>
  </si>
  <si>
    <t>X</t>
  </si>
  <si>
    <r>
      <t>Нажать кнопки  "Send", "Return"</t>
    </r>
    <r>
      <rPr>
        <sz val="11"/>
        <color rgb="FF000000"/>
        <rFont val="Calibri"/>
        <family val="2"/>
        <charset val="204"/>
      </rPr>
      <t xml:space="preserve"> </t>
    </r>
  </si>
  <si>
    <t xml:space="preserve">Нажать кнопки  "Send", "Return" </t>
  </si>
  <si>
    <r>
      <t xml:space="preserve">Нажать кнопки  "Send", "Return" </t>
    </r>
    <r>
      <rPr>
        <sz val="11"/>
        <color rgb="FF000000"/>
        <rFont val="Calibri"/>
        <family val="2"/>
        <charset val="204"/>
      </rPr>
      <t xml:space="preserve"> </t>
    </r>
  </si>
  <si>
    <t>Нажать кнопку "Send"</t>
  </si>
  <si>
    <t>Вход в аккаунт</t>
  </si>
  <si>
    <t>Выполнен</t>
  </si>
  <si>
    <t>Денисов Дмитрий</t>
  </si>
  <si>
    <t>Login</t>
  </si>
  <si>
    <t>Password</t>
  </si>
  <si>
    <t>user</t>
  </si>
  <si>
    <t>Регистрация аккаунта в приложении</t>
  </si>
  <si>
    <t>Проверить функцию регистрации</t>
  </si>
  <si>
    <t>протестирован, ошибок нет</t>
  </si>
  <si>
    <t>newton</t>
  </si>
  <si>
    <t>result</t>
  </si>
  <si>
    <t>none</t>
  </si>
  <si>
    <t>Тест-кейс для проверки правильности просмотра статистики</t>
  </si>
  <si>
    <t>Пройти аутентификацию пользовтеля с ролью админ</t>
  </si>
  <si>
    <t>Открылось окно со статистикой пользователя</t>
  </si>
  <si>
    <t>Нажать кнопку "Sort Graph"</t>
  </si>
  <si>
    <t>Окно обновилось, отобразилась остортированная статистика</t>
  </si>
  <si>
    <t>Нажать кнопку "Sort Newton"</t>
  </si>
  <si>
    <t>Нажать кнопку "Sort Music"</t>
  </si>
  <si>
    <t>alpha</t>
  </si>
  <si>
    <t>Рубанова</t>
  </si>
  <si>
    <t>Проверка кнопок</t>
  </si>
  <si>
    <t>Тест-кейс 2</t>
  </si>
  <si>
    <t>Тест-кейс для проверки корректности работы кнопок в приложении</t>
  </si>
  <si>
    <t>1, 2, 3</t>
  </si>
  <si>
    <t>Степанов Юрий</t>
  </si>
  <si>
    <t>результат не отобразился</t>
  </si>
  <si>
    <t xml:space="preserve">Нажать кнопки  "Send", "Return"  </t>
  </si>
  <si>
    <t>протестирован, выявлены ошибки</t>
  </si>
  <si>
    <t>Не отображается результат в окне "Graph"</t>
  </si>
  <si>
    <t>Не отображается результат в окне "Newton"</t>
  </si>
  <si>
    <t>Не отображается результат в окне "Music"</t>
  </si>
  <si>
    <t>High</t>
  </si>
  <si>
    <t>Проверка правильности нахождения кратчайшего пути в графе</t>
  </si>
  <si>
    <t>Тест-кейс 3</t>
  </si>
  <si>
    <t>Мартьянов Денис</t>
  </si>
  <si>
    <t>Статистика</t>
  </si>
  <si>
    <t>Тест-кейс 4</t>
  </si>
  <si>
    <t>Смольков Александр</t>
  </si>
  <si>
    <t>Пройти аутентификацию пользовтеля с ролью админ      login: alpha password: 111</t>
  </si>
  <si>
    <t>Название</t>
  </si>
  <si>
    <t>Фильтр по окончанию элемента</t>
  </si>
  <si>
    <t>№ тест-кейса</t>
  </si>
  <si>
    <t>Проект</t>
  </si>
  <si>
    <t>Компонент</t>
  </si>
  <si>
    <t>Номер версии</t>
  </si>
  <si>
    <t>Важность:</t>
  </si>
  <si>
    <t>Critical</t>
  </si>
  <si>
    <t>Приоритет:</t>
  </si>
  <si>
    <t>Medium</t>
  </si>
  <si>
    <t>Blocker</t>
  </si>
  <si>
    <t>Opened</t>
  </si>
  <si>
    <t>In progress</t>
  </si>
  <si>
    <t>Major</t>
  </si>
  <si>
    <t>Low</t>
  </si>
  <si>
    <t>Retest</t>
  </si>
  <si>
    <t>Minor</t>
  </si>
  <si>
    <t>Fixed</t>
  </si>
  <si>
    <t>Trivial</t>
  </si>
  <si>
    <t>Closed</t>
  </si>
  <si>
    <t>Назначен на</t>
  </si>
  <si>
    <t>Автор</t>
  </si>
  <si>
    <t>Описание</t>
  </si>
  <si>
    <t>Вложения</t>
  </si>
  <si>
    <t xml:space="preserve"> Шаги воспроизведения 
1 Нажать кнопку "Graph"
2 Нажать кнопки  "Send", "Return" 
3 Нажать кнопку "Newton"
4 Нажать кнопки  "Send", "Return" 
5 Нажать кнопку "Music"
6 Нажать кнопки  "Send", "Return" 
7 Нажать кнопку "Statistics"
8 Нажать кнопку "Exit"
Ожидаемый результат:
На сервер был отправлен ответ из поля, отобразился результат. Открылось главное окно.
Наблюдаемый результат:
Не отображается результат в окне "Graph".
Не отображается результат в окне "Newton".
Не отображается результат в окне "Music".
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</si>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</sst>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32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rgb="FF000000"/>
      <name val="Calibri"/>
    </font>
    <font>
      <u/>
      <sz val="11"/>
      <color rgb="FF1F497D"/>
      <name val="Calibri"/>
    </font>
    <font>
      <b/>
      <sz val="12"/>
      <color rgb="FF000000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b/>
      <sz val="11"/>
      <color rgb="FF00B050"/>
      <name val="Calibri"/>
    </font>
    <font>
      <sz val="11"/>
      <name val="Calibri"/>
    </font>
    <font>
      <sz val="10"/>
      <name val="Times New Roman"/>
    </font>
    <font>
      <b/>
      <sz val="10"/>
      <name val="Times New Roman"/>
    </font>
    <font>
      <sz val="11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b/>
      <sz val="18"/>
      <color rgb="FF000000"/>
      <name val="Calibri"/>
      <family val="2"/>
      <charset val="204"/>
    </font>
    <font>
      <sz val="1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sz val="11"/>
      <color rgb="FF000000"/>
      <name val="Calibri"/>
    </font>
    <font>
      <sz val="11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66092"/>
        <bgColor rgb="FF366092"/>
      </patternFill>
    </fill>
    <fill>
      <patternFill patternType="solid">
        <fgColor rgb="FFC0C0C0"/>
        <bgColor rgb="FFC0C0C0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C0C0C0"/>
        <bgColor indexed="64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9">
    <xf numFmtId="0" fontId="0" fillId="0" borderId="0"/>
    <xf numFmtId="0" fontId="8" fillId="0" borderId="9"/>
    <xf numFmtId="0" fontId="7" fillId="5" borderId="0" applyNumberFormat="0" applyBorder="0" applyAlignment="0" applyProtection="0"/>
    <xf numFmtId="0" fontId="27" fillId="0" borderId="9"/>
    <xf numFmtId="0" fontId="3" fillId="0" borderId="9"/>
    <xf numFmtId="0" fontId="3" fillId="5" borderId="9" applyNumberFormat="0" applyBorder="0" applyAlignment="0" applyProtection="0"/>
    <xf numFmtId="0" fontId="27" fillId="0" borderId="9"/>
    <xf numFmtId="0" fontId="27" fillId="0" borderId="9"/>
    <xf numFmtId="0" fontId="2" fillId="0" borderId="9"/>
    <xf numFmtId="0" fontId="2" fillId="5" borderId="9" applyNumberFormat="0" applyBorder="0" applyAlignment="0" applyProtection="0"/>
    <xf numFmtId="0" fontId="2" fillId="0" borderId="9"/>
    <xf numFmtId="0" fontId="2" fillId="5" borderId="9" applyNumberFormat="0" applyBorder="0" applyAlignment="0" applyProtection="0"/>
    <xf numFmtId="0" fontId="27" fillId="0" borderId="9"/>
    <xf numFmtId="0" fontId="1" fillId="0" borderId="9"/>
    <xf numFmtId="0" fontId="1" fillId="5" borderId="9" applyNumberFormat="0" applyBorder="0" applyAlignment="0" applyProtection="0"/>
    <xf numFmtId="0" fontId="27" fillId="0" borderId="9"/>
    <xf numFmtId="0" fontId="1" fillId="0" borderId="9"/>
    <xf numFmtId="0" fontId="1" fillId="5" borderId="9" applyNumberFormat="0" applyBorder="0" applyAlignment="0" applyProtection="0"/>
    <xf numFmtId="0" fontId="27" fillId="0" borderId="9"/>
    <xf numFmtId="0" fontId="27" fillId="0" borderId="9"/>
    <xf numFmtId="0" fontId="27" fillId="0" borderId="9"/>
    <xf numFmtId="0" fontId="27" fillId="0" borderId="9"/>
    <xf numFmtId="0" fontId="27" fillId="0" borderId="9"/>
    <xf numFmtId="0" fontId="27" fillId="0" borderId="9"/>
    <xf numFmtId="0" fontId="1" fillId="5" borderId="9" applyNumberFormat="0" applyBorder="0" applyAlignment="0" applyProtection="0"/>
    <xf numFmtId="0" fontId="1" fillId="0" borderId="9"/>
    <xf numFmtId="0" fontId="1" fillId="5" borderId="9" applyNumberFormat="0" applyBorder="0" applyAlignment="0" applyProtection="0"/>
    <xf numFmtId="0" fontId="1" fillId="0" borderId="9"/>
    <xf numFmtId="0" fontId="1" fillId="5" borderId="9" applyNumberFormat="0" applyBorder="0" applyAlignment="0" applyProtection="0"/>
  </cellStyleXfs>
  <cellXfs count="214">
    <xf numFmtId="0" fontId="0" fillId="0" borderId="0" xfId="0"/>
    <xf numFmtId="0" fontId="0" fillId="2" borderId="1" xfId="0" applyFill="1" applyBorder="1"/>
    <xf numFmtId="0" fontId="9" fillId="2" borderId="1" xfId="0" applyFont="1" applyFill="1" applyBorder="1" applyAlignment="1">
      <alignment horizontal="center"/>
    </xf>
    <xf numFmtId="0" fontId="10" fillId="2" borderId="1" xfId="0" applyFont="1" applyFill="1" applyBorder="1"/>
    <xf numFmtId="0" fontId="11" fillId="2" borderId="1" xfId="0" applyFont="1" applyFill="1" applyBorder="1"/>
    <xf numFmtId="0" fontId="0" fillId="2" borderId="1" xfId="0" applyFill="1" applyBorder="1" applyAlignment="1">
      <alignment horizontal="left"/>
    </xf>
    <xf numFmtId="0" fontId="12" fillId="3" borderId="2" xfId="0" applyFont="1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2" xfId="0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wrapText="1"/>
    </xf>
    <xf numFmtId="0" fontId="14" fillId="2" borderId="5" xfId="0" applyFont="1" applyFill="1" applyBorder="1"/>
    <xf numFmtId="0" fontId="0" fillId="2" borderId="2" xfId="0" applyFill="1" applyBorder="1" applyAlignment="1">
      <alignment vertical="top" wrapText="1"/>
    </xf>
    <xf numFmtId="0" fontId="13" fillId="2" borderId="7" xfId="0" applyFont="1" applyFill="1" applyBorder="1" applyAlignment="1">
      <alignment horizontal="left" wrapText="1"/>
    </xf>
    <xf numFmtId="0" fontId="13" fillId="2" borderId="8" xfId="0" applyFont="1" applyFill="1" applyBorder="1" applyAlignment="1">
      <alignment horizontal="left" wrapText="1"/>
    </xf>
    <xf numFmtId="0" fontId="0" fillId="2" borderId="2" xfId="0" applyFill="1" applyBorder="1"/>
    <xf numFmtId="0" fontId="0" fillId="2" borderId="1" xfId="0" applyFill="1" applyBorder="1" applyAlignment="1">
      <alignment wrapText="1"/>
    </xf>
    <xf numFmtId="0" fontId="16" fillId="4" borderId="10" xfId="0" applyFont="1" applyFill="1" applyBorder="1" applyAlignment="1">
      <alignment horizontal="center"/>
    </xf>
    <xf numFmtId="0" fontId="17" fillId="4" borderId="11" xfId="0" applyFont="1" applyFill="1" applyBorder="1" applyAlignment="1">
      <alignment horizontal="right"/>
    </xf>
    <xf numFmtId="0" fontId="16" fillId="0" borderId="12" xfId="0" applyFont="1" applyBorder="1" applyAlignment="1">
      <alignment horizontal="left" vertical="top" wrapText="1"/>
    </xf>
    <xf numFmtId="0" fontId="17" fillId="4" borderId="13" xfId="0" applyFont="1" applyFill="1" applyBorder="1" applyAlignment="1">
      <alignment horizontal="center"/>
    </xf>
    <xf numFmtId="0" fontId="17" fillId="4" borderId="14" xfId="0" applyFont="1" applyFill="1" applyBorder="1" applyAlignment="1">
      <alignment horizontal="center"/>
    </xf>
    <xf numFmtId="0" fontId="16" fillId="0" borderId="15" xfId="0" applyFont="1" applyBorder="1" applyAlignment="1">
      <alignment horizontal="center" wrapText="1"/>
    </xf>
    <xf numFmtId="0" fontId="16" fillId="4" borderId="16" xfId="0" applyFont="1" applyFill="1" applyBorder="1"/>
    <xf numFmtId="0" fontId="17" fillId="4" borderId="3" xfId="0" applyFont="1" applyFill="1" applyBorder="1" applyAlignment="1">
      <alignment horizontal="center"/>
    </xf>
    <xf numFmtId="0" fontId="17" fillId="4" borderId="7" xfId="0" applyFont="1" applyFill="1" applyBorder="1" applyAlignment="1">
      <alignment horizontal="center"/>
    </xf>
    <xf numFmtId="0" fontId="17" fillId="4" borderId="8" xfId="0" applyFont="1" applyFill="1" applyBorder="1" applyAlignment="1">
      <alignment horizontal="right"/>
    </xf>
    <xf numFmtId="0" fontId="17" fillId="4" borderId="3" xfId="0" applyFont="1" applyFill="1" applyBorder="1" applyAlignment="1">
      <alignment horizontal="center" wrapText="1"/>
    </xf>
    <xf numFmtId="0" fontId="16" fillId="4" borderId="19" xfId="0" applyFont="1" applyFill="1" applyBorder="1"/>
    <xf numFmtId="0" fontId="16" fillId="0" borderId="22" xfId="0" applyFont="1" applyBorder="1" applyAlignment="1">
      <alignment wrapText="1"/>
    </xf>
    <xf numFmtId="0" fontId="17" fillId="4" borderId="10" xfId="0" applyFont="1" applyFill="1" applyBorder="1" applyAlignment="1">
      <alignment horizontal="center"/>
    </xf>
    <xf numFmtId="164" fontId="16" fillId="0" borderId="15" xfId="0" applyNumberFormat="1" applyFont="1" applyBorder="1" applyAlignment="1">
      <alignment horizontal="center" wrapText="1"/>
    </xf>
    <xf numFmtId="0" fontId="16" fillId="0" borderId="0" xfId="0" applyFont="1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center"/>
    </xf>
    <xf numFmtId="0" fontId="16" fillId="0" borderId="23" xfId="0" applyFont="1" applyBorder="1"/>
    <xf numFmtId="0" fontId="17" fillId="0" borderId="23" xfId="0" applyFont="1" applyBorder="1" applyAlignment="1">
      <alignment horizontal="center"/>
    </xf>
    <xf numFmtId="0" fontId="0" fillId="0" borderId="23" xfId="0" applyBorder="1"/>
    <xf numFmtId="0" fontId="16" fillId="0" borderId="0" xfId="0" applyFont="1" applyAlignment="1">
      <alignment horizontal="left" vertical="top" wrapText="1"/>
    </xf>
    <xf numFmtId="0" fontId="16" fillId="0" borderId="0" xfId="0" applyFont="1" applyAlignment="1">
      <alignment horizontal="left"/>
    </xf>
    <xf numFmtId="0" fontId="17" fillId="4" borderId="24" xfId="0" applyFont="1" applyFill="1" applyBorder="1" applyAlignment="1">
      <alignment horizontal="center"/>
    </xf>
    <xf numFmtId="0" fontId="17" fillId="4" borderId="25" xfId="0" applyFont="1" applyFill="1" applyBorder="1"/>
    <xf numFmtId="0" fontId="17" fillId="4" borderId="26" xfId="0" applyFont="1" applyFill="1" applyBorder="1" applyAlignment="1">
      <alignment horizontal="right"/>
    </xf>
    <xf numFmtId="0" fontId="17" fillId="4" borderId="26" xfId="0" applyFont="1" applyFill="1" applyBorder="1" applyAlignment="1">
      <alignment horizontal="center"/>
    </xf>
    <xf numFmtId="0" fontId="17" fillId="4" borderId="27" xfId="0" applyFont="1" applyFill="1" applyBorder="1" applyAlignment="1">
      <alignment horizontal="right"/>
    </xf>
    <xf numFmtId="9" fontId="17" fillId="4" borderId="28" xfId="0" applyNumberFormat="1" applyFont="1" applyFill="1" applyBorder="1"/>
    <xf numFmtId="0" fontId="17" fillId="4" borderId="29" xfId="0" applyFont="1" applyFill="1" applyBorder="1" applyAlignment="1">
      <alignment horizontal="center" textRotation="180"/>
    </xf>
    <xf numFmtId="0" fontId="17" fillId="4" borderId="26" xfId="0" applyFont="1" applyFill="1" applyBorder="1"/>
    <xf numFmtId="0" fontId="17" fillId="4" borderId="26" xfId="0" applyFont="1" applyFill="1" applyBorder="1" applyAlignment="1">
      <alignment horizontal="center" textRotation="180"/>
    </xf>
    <xf numFmtId="0" fontId="17" fillId="4" borderId="27" xfId="0" applyFont="1" applyFill="1" applyBorder="1"/>
    <xf numFmtId="0" fontId="17" fillId="4" borderId="28" xfId="0" applyFont="1" applyFill="1" applyBorder="1"/>
    <xf numFmtId="0" fontId="18" fillId="2" borderId="2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vertical="top" wrapText="1"/>
    </xf>
    <xf numFmtId="0" fontId="18" fillId="2" borderId="2" xfId="0" applyFont="1" applyFill="1" applyBorder="1" applyAlignment="1">
      <alignment wrapText="1"/>
    </xf>
    <xf numFmtId="0" fontId="19" fillId="0" borderId="2" xfId="0" applyFont="1" applyBorder="1"/>
    <xf numFmtId="0" fontId="20" fillId="2" borderId="2" xfId="0" applyFont="1" applyFill="1" applyBorder="1" applyAlignment="1">
      <alignment wrapText="1"/>
    </xf>
    <xf numFmtId="0" fontId="20" fillId="2" borderId="3" xfId="0" applyFont="1" applyFill="1" applyBorder="1" applyAlignment="1">
      <alignment wrapText="1"/>
    </xf>
    <xf numFmtId="0" fontId="8" fillId="0" borderId="9" xfId="1"/>
    <xf numFmtId="0" fontId="21" fillId="0" borderId="2" xfId="1" applyFont="1" applyBorder="1" applyAlignment="1">
      <alignment horizontal="center" vertical="center" wrapText="1"/>
    </xf>
    <xf numFmtId="0" fontId="22" fillId="0" borderId="2" xfId="1" applyFont="1" applyBorder="1" applyAlignment="1">
      <alignment horizontal="center" vertical="center" wrapText="1"/>
    </xf>
    <xf numFmtId="0" fontId="7" fillId="5" borderId="34" xfId="2" applyBorder="1" applyAlignment="1">
      <alignment horizontal="center" vertical="center" wrapText="1"/>
    </xf>
    <xf numFmtId="0" fontId="7" fillId="5" borderId="9" xfId="2" applyBorder="1"/>
    <xf numFmtId="0" fontId="7" fillId="5" borderId="0" xfId="2"/>
    <xf numFmtId="0" fontId="6" fillId="5" borderId="34" xfId="2" applyFont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/>
    </xf>
    <xf numFmtId="0" fontId="0" fillId="0" borderId="9" xfId="0" applyBorder="1"/>
    <xf numFmtId="0" fontId="24" fillId="0" borderId="30" xfId="0" applyFont="1" applyBorder="1" applyAlignment="1">
      <alignment horizontal="center"/>
    </xf>
    <xf numFmtId="0" fontId="25" fillId="0" borderId="2" xfId="1" applyFont="1" applyBorder="1" applyAlignment="1">
      <alignment horizontal="center" vertical="center" wrapText="1"/>
    </xf>
    <xf numFmtId="0" fontId="26" fillId="0" borderId="6" xfId="0" applyFont="1" applyBorder="1" applyAlignment="1">
      <alignment horizontal="left" vertical="top" wrapText="1"/>
    </xf>
    <xf numFmtId="0" fontId="24" fillId="0" borderId="31" xfId="0" applyFont="1" applyBorder="1" applyAlignment="1">
      <alignment horizontal="left" vertical="top" wrapText="1"/>
    </xf>
    <xf numFmtId="0" fontId="24" fillId="0" borderId="32" xfId="0" applyFont="1" applyBorder="1" applyAlignment="1">
      <alignment horizontal="center"/>
    </xf>
    <xf numFmtId="0" fontId="26" fillId="0" borderId="2" xfId="0" applyFont="1" applyBorder="1" applyAlignment="1">
      <alignment horizontal="left" vertical="top" wrapText="1"/>
    </xf>
    <xf numFmtId="0" fontId="24" fillId="0" borderId="33" xfId="0" applyFont="1" applyBorder="1" applyAlignment="1">
      <alignment horizontal="left" vertical="top" wrapText="1"/>
    </xf>
    <xf numFmtId="0" fontId="24" fillId="0" borderId="12" xfId="0" applyFont="1" applyBorder="1" applyAlignment="1">
      <alignment horizontal="center" wrapText="1"/>
    </xf>
    <xf numFmtId="0" fontId="20" fillId="2" borderId="22" xfId="0" applyFont="1" applyFill="1" applyBorder="1" applyAlignment="1">
      <alignment wrapText="1"/>
    </xf>
    <xf numFmtId="0" fontId="0" fillId="2" borderId="9" xfId="0" applyFill="1" applyBorder="1"/>
    <xf numFmtId="0" fontId="24" fillId="0" borderId="30" xfId="6" applyFont="1" applyBorder="1" applyAlignment="1">
      <alignment horizontal="center"/>
    </xf>
    <xf numFmtId="0" fontId="25" fillId="0" borderId="2" xfId="4" applyFont="1" applyBorder="1" applyAlignment="1">
      <alignment horizontal="center" vertical="center" wrapText="1"/>
    </xf>
    <xf numFmtId="0" fontId="26" fillId="0" borderId="6" xfId="6" applyFont="1" applyBorder="1" applyAlignment="1">
      <alignment horizontal="left" vertical="top" wrapText="1"/>
    </xf>
    <xf numFmtId="0" fontId="24" fillId="0" borderId="31" xfId="6" applyFont="1" applyBorder="1" applyAlignment="1">
      <alignment horizontal="left" vertical="top" wrapText="1"/>
    </xf>
    <xf numFmtId="0" fontId="24" fillId="0" borderId="32" xfId="6" applyFont="1" applyBorder="1" applyAlignment="1">
      <alignment horizontal="center"/>
    </xf>
    <xf numFmtId="0" fontId="26" fillId="0" borderId="2" xfId="6" applyFont="1" applyBorder="1" applyAlignment="1">
      <alignment horizontal="left" vertical="top" wrapText="1"/>
    </xf>
    <xf numFmtId="0" fontId="24" fillId="0" borderId="12" xfId="6" applyFont="1" applyBorder="1" applyAlignment="1">
      <alignment horizontal="center" wrapText="1"/>
    </xf>
    <xf numFmtId="0" fontId="24" fillId="0" borderId="36" xfId="6" applyFont="1" applyBorder="1" applyAlignment="1">
      <alignment horizontal="center"/>
    </xf>
    <xf numFmtId="0" fontId="26" fillId="0" borderId="38" xfId="6" applyFont="1" applyBorder="1" applyAlignment="1">
      <alignment horizontal="left" vertical="top" wrapText="1"/>
    </xf>
    <xf numFmtId="0" fontId="26" fillId="0" borderId="4" xfId="6" applyFont="1" applyBorder="1" applyAlignment="1">
      <alignment horizontal="left" vertical="top" wrapText="1"/>
    </xf>
    <xf numFmtId="0" fontId="24" fillId="0" borderId="39" xfId="6" applyFont="1" applyBorder="1" applyAlignment="1">
      <alignment horizontal="left" vertical="top" wrapText="1"/>
    </xf>
    <xf numFmtId="0" fontId="26" fillId="0" borderId="37" xfId="6" applyFont="1" applyBorder="1" applyAlignment="1">
      <alignment horizontal="left" vertical="top" wrapText="1"/>
    </xf>
    <xf numFmtId="0" fontId="24" fillId="0" borderId="33" xfId="6" applyFont="1" applyBorder="1" applyAlignment="1">
      <alignment horizontal="right" wrapText="1"/>
    </xf>
    <xf numFmtId="0" fontId="24" fillId="4" borderId="10" xfId="6" applyFont="1" applyFill="1" applyBorder="1" applyAlignment="1">
      <alignment horizontal="center"/>
    </xf>
    <xf numFmtId="0" fontId="26" fillId="4" borderId="11" xfId="6" applyFont="1" applyFill="1" applyBorder="1" applyAlignment="1">
      <alignment horizontal="right"/>
    </xf>
    <xf numFmtId="0" fontId="24" fillId="0" borderId="12" xfId="6" applyFont="1" applyBorder="1" applyAlignment="1">
      <alignment horizontal="left" vertical="top" wrapText="1"/>
    </xf>
    <xf numFmtId="0" fontId="26" fillId="4" borderId="15" xfId="6" applyFont="1" applyFill="1" applyBorder="1" applyAlignment="1">
      <alignment horizontal="center"/>
    </xf>
    <xf numFmtId="0" fontId="26" fillId="4" borderId="14" xfId="6" applyFont="1" applyFill="1" applyBorder="1" applyAlignment="1">
      <alignment horizontal="center"/>
    </xf>
    <xf numFmtId="0" fontId="24" fillId="0" borderId="15" xfId="6" applyFont="1" applyBorder="1" applyAlignment="1">
      <alignment horizontal="center" wrapText="1"/>
    </xf>
    <xf numFmtId="0" fontId="24" fillId="4" borderId="16" xfId="6" applyFont="1" applyFill="1" applyBorder="1"/>
    <xf numFmtId="0" fontId="26" fillId="4" borderId="22" xfId="6" applyFont="1" applyFill="1" applyBorder="1" applyAlignment="1">
      <alignment horizontal="center"/>
    </xf>
    <xf numFmtId="0" fontId="26" fillId="4" borderId="7" xfId="6" applyFont="1" applyFill="1" applyBorder="1" applyAlignment="1">
      <alignment horizontal="center"/>
    </xf>
    <xf numFmtId="0" fontId="26" fillId="4" borderId="8" xfId="6" applyFont="1" applyFill="1" applyBorder="1" applyAlignment="1">
      <alignment horizontal="right"/>
    </xf>
    <xf numFmtId="0" fontId="26" fillId="4" borderId="22" xfId="6" applyFont="1" applyFill="1" applyBorder="1" applyAlignment="1">
      <alignment horizontal="center" wrapText="1"/>
    </xf>
    <xf numFmtId="0" fontId="24" fillId="4" borderId="19" xfId="6" applyFont="1" applyFill="1" applyBorder="1"/>
    <xf numFmtId="0" fontId="24" fillId="0" borderId="22" xfId="6" applyFont="1" applyBorder="1" applyAlignment="1">
      <alignment wrapText="1"/>
    </xf>
    <xf numFmtId="0" fontId="26" fillId="4" borderId="10" xfId="6" applyFont="1" applyFill="1" applyBorder="1" applyAlignment="1">
      <alignment horizontal="center"/>
    </xf>
    <xf numFmtId="164" fontId="24" fillId="0" borderId="15" xfId="6" applyNumberFormat="1" applyFont="1" applyBorder="1" applyAlignment="1">
      <alignment horizontal="center" wrapText="1"/>
    </xf>
    <xf numFmtId="0" fontId="24" fillId="0" borderId="9" xfId="6" applyFont="1" applyAlignment="1">
      <alignment horizontal="center"/>
    </xf>
    <xf numFmtId="0" fontId="24" fillId="0" borderId="9" xfId="6" applyFont="1"/>
    <xf numFmtId="0" fontId="26" fillId="0" borderId="9" xfId="6" applyFont="1" applyAlignment="1">
      <alignment horizontal="center"/>
    </xf>
    <xf numFmtId="0" fontId="24" fillId="0" borderId="23" xfId="6" applyFont="1" applyBorder="1"/>
    <xf numFmtId="0" fontId="26" fillId="0" borderId="23" xfId="6" applyFont="1" applyBorder="1" applyAlignment="1">
      <alignment horizontal="center"/>
    </xf>
    <xf numFmtId="0" fontId="25" fillId="0" borderId="23" xfId="6" applyFont="1" applyBorder="1"/>
    <xf numFmtId="0" fontId="24" fillId="0" borderId="9" xfId="6" applyFont="1" applyAlignment="1">
      <alignment horizontal="left" vertical="top" wrapText="1"/>
    </xf>
    <xf numFmtId="0" fontId="24" fillId="0" borderId="9" xfId="6" applyFont="1" applyAlignment="1">
      <alignment horizontal="left"/>
    </xf>
    <xf numFmtId="0" fontId="25" fillId="0" borderId="9" xfId="6" applyFont="1"/>
    <xf numFmtId="0" fontId="26" fillId="4" borderId="24" xfId="6" applyFont="1" applyFill="1" applyBorder="1" applyAlignment="1">
      <alignment horizontal="center"/>
    </xf>
    <xf numFmtId="0" fontId="26" fillId="4" borderId="25" xfId="6" applyFont="1" applyFill="1" applyBorder="1"/>
    <xf numFmtId="0" fontId="26" fillId="4" borderId="26" xfId="6" applyFont="1" applyFill="1" applyBorder="1" applyAlignment="1">
      <alignment horizontal="right"/>
    </xf>
    <xf numFmtId="0" fontId="26" fillId="4" borderId="26" xfId="6" applyFont="1" applyFill="1" applyBorder="1" applyAlignment="1">
      <alignment horizontal="center"/>
    </xf>
    <xf numFmtId="0" fontId="26" fillId="4" borderId="27" xfId="6" applyFont="1" applyFill="1" applyBorder="1" applyAlignment="1">
      <alignment horizontal="right"/>
    </xf>
    <xf numFmtId="9" fontId="26" fillId="4" borderId="28" xfId="6" applyNumberFormat="1" applyFont="1" applyFill="1" applyBorder="1"/>
    <xf numFmtId="0" fontId="26" fillId="4" borderId="29" xfId="6" applyFont="1" applyFill="1" applyBorder="1" applyAlignment="1">
      <alignment horizontal="center" textRotation="180"/>
    </xf>
    <xf numFmtId="0" fontId="26" fillId="4" borderId="26" xfId="6" applyFont="1" applyFill="1" applyBorder="1"/>
    <xf numFmtId="0" fontId="26" fillId="4" borderId="26" xfId="6" applyFont="1" applyFill="1" applyBorder="1" applyAlignment="1">
      <alignment horizontal="center" textRotation="180"/>
    </xf>
    <xf numFmtId="0" fontId="26" fillId="4" borderId="27" xfId="6" applyFont="1" applyFill="1" applyBorder="1"/>
    <xf numFmtId="0" fontId="26" fillId="4" borderId="28" xfId="6" applyFont="1" applyFill="1" applyBorder="1"/>
    <xf numFmtId="0" fontId="25" fillId="0" borderId="22" xfId="4" applyFont="1" applyBorder="1" applyAlignment="1">
      <alignment horizontal="center" vertical="center" wrapText="1"/>
    </xf>
    <xf numFmtId="0" fontId="25" fillId="0" borderId="37" xfId="6" applyFont="1" applyBorder="1"/>
    <xf numFmtId="14" fontId="25" fillId="0" borderId="2" xfId="1" applyNumberFormat="1" applyFont="1" applyBorder="1" applyAlignment="1">
      <alignment horizontal="center" vertical="center" wrapText="1"/>
    </xf>
    <xf numFmtId="0" fontId="29" fillId="0" borderId="2" xfId="8" applyFont="1" applyBorder="1" applyAlignment="1">
      <alignment horizontal="center" vertical="center" wrapText="1"/>
    </xf>
    <xf numFmtId="0" fontId="25" fillId="0" borderId="9" xfId="7" applyFont="1"/>
    <xf numFmtId="0" fontId="25" fillId="0" borderId="2" xfId="8" applyFont="1" applyBorder="1" applyAlignment="1">
      <alignment horizontal="center" vertical="center" wrapText="1"/>
    </xf>
    <xf numFmtId="0" fontId="25" fillId="0" borderId="2" xfId="10" applyFont="1" applyBorder="1" applyAlignment="1">
      <alignment horizontal="center" vertical="center" wrapText="1"/>
    </xf>
    <xf numFmtId="0" fontId="25" fillId="0" borderId="22" xfId="10" applyFont="1" applyBorder="1" applyAlignment="1">
      <alignment horizontal="center" vertical="center" wrapText="1"/>
    </xf>
    <xf numFmtId="0" fontId="27" fillId="0" borderId="9" xfId="12"/>
    <xf numFmtId="0" fontId="16" fillId="4" borderId="10" xfId="12" applyFont="1" applyFill="1" applyBorder="1" applyAlignment="1">
      <alignment horizontal="center"/>
    </xf>
    <xf numFmtId="0" fontId="17" fillId="4" borderId="11" xfId="12" applyFont="1" applyFill="1" applyBorder="1" applyAlignment="1">
      <alignment horizontal="right"/>
    </xf>
    <xf numFmtId="0" fontId="16" fillId="0" borderId="12" xfId="12" applyFont="1" applyBorder="1" applyAlignment="1">
      <alignment horizontal="left" vertical="top" wrapText="1"/>
    </xf>
    <xf numFmtId="0" fontId="17" fillId="4" borderId="15" xfId="12" applyFont="1" applyFill="1" applyBorder="1" applyAlignment="1">
      <alignment horizontal="center"/>
    </xf>
    <xf numFmtId="0" fontId="17" fillId="4" borderId="14" xfId="12" applyFont="1" applyFill="1" applyBorder="1" applyAlignment="1">
      <alignment horizontal="center"/>
    </xf>
    <xf numFmtId="0" fontId="16" fillId="0" borderId="15" xfId="12" applyFont="1" applyBorder="1" applyAlignment="1">
      <alignment horizontal="center" wrapText="1"/>
    </xf>
    <xf numFmtId="0" fontId="16" fillId="4" borderId="16" xfId="12" applyFont="1" applyFill="1" applyBorder="1"/>
    <xf numFmtId="0" fontId="17" fillId="4" borderId="22" xfId="12" applyFont="1" applyFill="1" applyBorder="1" applyAlignment="1">
      <alignment horizontal="center"/>
    </xf>
    <xf numFmtId="0" fontId="17" fillId="4" borderId="7" xfId="12" applyFont="1" applyFill="1" applyBorder="1" applyAlignment="1">
      <alignment horizontal="center"/>
    </xf>
    <xf numFmtId="0" fontId="17" fillId="4" borderId="8" xfId="12" applyFont="1" applyFill="1" applyBorder="1" applyAlignment="1">
      <alignment horizontal="right"/>
    </xf>
    <xf numFmtId="0" fontId="17" fillId="4" borderId="22" xfId="12" applyFont="1" applyFill="1" applyBorder="1" applyAlignment="1">
      <alignment horizontal="center" wrapText="1"/>
    </xf>
    <xf numFmtId="0" fontId="16" fillId="4" borderId="19" xfId="12" applyFont="1" applyFill="1" applyBorder="1"/>
    <xf numFmtId="0" fontId="16" fillId="0" borderId="22" xfId="12" applyFont="1" applyBorder="1" applyAlignment="1">
      <alignment wrapText="1"/>
    </xf>
    <xf numFmtId="0" fontId="17" fillId="4" borderId="10" xfId="12" applyFont="1" applyFill="1" applyBorder="1" applyAlignment="1">
      <alignment horizontal="center"/>
    </xf>
    <xf numFmtId="164" fontId="16" fillId="0" borderId="15" xfId="12" applyNumberFormat="1" applyFont="1" applyBorder="1" applyAlignment="1">
      <alignment horizontal="center" wrapText="1"/>
    </xf>
    <xf numFmtId="0" fontId="16" fillId="0" borderId="9" xfId="12" applyFont="1" applyAlignment="1">
      <alignment horizontal="center"/>
    </xf>
    <xf numFmtId="0" fontId="16" fillId="0" borderId="9" xfId="12" applyFont="1"/>
    <xf numFmtId="0" fontId="17" fillId="0" borderId="9" xfId="12" applyFont="1" applyAlignment="1">
      <alignment horizontal="center"/>
    </xf>
    <xf numFmtId="0" fontId="16" fillId="0" borderId="23" xfId="12" applyFont="1" applyBorder="1"/>
    <xf numFmtId="0" fontId="17" fillId="0" borderId="23" xfId="12" applyFont="1" applyBorder="1" applyAlignment="1">
      <alignment horizontal="center"/>
    </xf>
    <xf numFmtId="0" fontId="27" fillId="0" borderId="23" xfId="12" applyBorder="1"/>
    <xf numFmtId="0" fontId="16" fillId="0" borderId="9" xfId="12" applyFont="1" applyAlignment="1">
      <alignment horizontal="left" vertical="top" wrapText="1"/>
    </xf>
    <xf numFmtId="0" fontId="16" fillId="0" borderId="9" xfId="12" applyFont="1" applyAlignment="1">
      <alignment horizontal="left"/>
    </xf>
    <xf numFmtId="0" fontId="17" fillId="4" borderId="24" xfId="12" applyFont="1" applyFill="1" applyBorder="1" applyAlignment="1">
      <alignment horizontal="center"/>
    </xf>
    <xf numFmtId="0" fontId="17" fillId="4" borderId="25" xfId="12" applyFont="1" applyFill="1" applyBorder="1"/>
    <xf numFmtId="0" fontId="17" fillId="4" borderId="26" xfId="12" applyFont="1" applyFill="1" applyBorder="1" applyAlignment="1">
      <alignment horizontal="right"/>
    </xf>
    <xf numFmtId="0" fontId="17" fillId="4" borderId="26" xfId="12" applyFont="1" applyFill="1" applyBorder="1" applyAlignment="1">
      <alignment horizontal="center"/>
    </xf>
    <xf numFmtId="0" fontId="17" fillId="4" borderId="27" xfId="12" applyFont="1" applyFill="1" applyBorder="1" applyAlignment="1">
      <alignment horizontal="right"/>
    </xf>
    <xf numFmtId="9" fontId="17" fillId="4" borderId="28" xfId="12" applyNumberFormat="1" applyFont="1" applyFill="1" applyBorder="1"/>
    <xf numFmtId="0" fontId="17" fillId="4" borderId="29" xfId="12" applyFont="1" applyFill="1" applyBorder="1" applyAlignment="1">
      <alignment horizontal="center" textRotation="180"/>
    </xf>
    <xf numFmtId="0" fontId="17" fillId="4" borderId="26" xfId="12" applyFont="1" applyFill="1" applyBorder="1"/>
    <xf numFmtId="0" fontId="17" fillId="4" borderId="26" xfId="12" applyFont="1" applyFill="1" applyBorder="1" applyAlignment="1">
      <alignment horizontal="center" textRotation="180"/>
    </xf>
    <xf numFmtId="0" fontId="17" fillId="4" borderId="27" xfId="12" applyFont="1" applyFill="1" applyBorder="1"/>
    <xf numFmtId="0" fontId="17" fillId="4" borderId="28" xfId="12" applyFont="1" applyFill="1" applyBorder="1"/>
    <xf numFmtId="0" fontId="24" fillId="0" borderId="30" xfId="12" applyFont="1" applyBorder="1" applyAlignment="1">
      <alignment horizontal="center"/>
    </xf>
    <xf numFmtId="0" fontId="25" fillId="0" borderId="2" xfId="13" applyFont="1" applyBorder="1" applyAlignment="1">
      <alignment horizontal="center" vertical="center" wrapText="1"/>
    </xf>
    <xf numFmtId="0" fontId="26" fillId="0" borderId="6" xfId="12" applyFont="1" applyBorder="1" applyAlignment="1">
      <alignment horizontal="left" vertical="top" wrapText="1"/>
    </xf>
    <xf numFmtId="0" fontId="24" fillId="0" borderId="31" xfId="12" applyFont="1" applyBorder="1" applyAlignment="1">
      <alignment horizontal="left" vertical="top" wrapText="1"/>
    </xf>
    <xf numFmtId="0" fontId="24" fillId="0" borderId="32" xfId="12" applyFont="1" applyBorder="1" applyAlignment="1">
      <alignment horizontal="center"/>
    </xf>
    <xf numFmtId="0" fontId="26" fillId="0" borderId="2" xfId="12" applyFont="1" applyBorder="1" applyAlignment="1">
      <alignment horizontal="left" vertical="top" wrapText="1"/>
    </xf>
    <xf numFmtId="0" fontId="24" fillId="0" borderId="33" xfId="12" applyFont="1" applyBorder="1" applyAlignment="1">
      <alignment horizontal="left" vertical="top" wrapText="1"/>
    </xf>
    <xf numFmtId="0" fontId="24" fillId="0" borderId="12" xfId="12" applyFont="1" applyBorder="1" applyAlignment="1">
      <alignment horizontal="center" wrapText="1"/>
    </xf>
    <xf numFmtId="0" fontId="25" fillId="0" borderId="2" xfId="16" applyFont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wrapText="1"/>
    </xf>
    <xf numFmtId="0" fontId="4" fillId="5" borderId="34" xfId="2" applyFont="1" applyBorder="1" applyAlignment="1">
      <alignment horizontal="center" vertical="center" wrapText="1"/>
    </xf>
    <xf numFmtId="0" fontId="7" fillId="5" borderId="35" xfId="2" applyBorder="1" applyAlignment="1">
      <alignment horizontal="center" vertical="center" wrapText="1"/>
    </xf>
    <xf numFmtId="0" fontId="6" fillId="5" borderId="34" xfId="2" applyFont="1" applyBorder="1" applyAlignment="1">
      <alignment horizontal="center" vertical="center" wrapText="1"/>
    </xf>
    <xf numFmtId="0" fontId="5" fillId="5" borderId="34" xfId="2" applyFont="1" applyBorder="1" applyAlignment="1">
      <alignment horizontal="center" vertical="center" wrapText="1"/>
    </xf>
    <xf numFmtId="0" fontId="7" fillId="5" borderId="34" xfId="2" applyBorder="1" applyAlignment="1">
      <alignment horizontal="center" vertical="center" wrapText="1"/>
    </xf>
    <xf numFmtId="0" fontId="16" fillId="4" borderId="17" xfId="0" applyFont="1" applyFill="1" applyBorder="1" applyAlignment="1">
      <alignment horizontal="center"/>
    </xf>
    <xf numFmtId="0" fontId="15" fillId="0" borderId="20" xfId="0" applyFont="1" applyBorder="1"/>
    <xf numFmtId="0" fontId="17" fillId="4" borderId="18" xfId="0" applyFont="1" applyFill="1" applyBorder="1" applyAlignment="1">
      <alignment horizontal="right" vertical="top"/>
    </xf>
    <xf numFmtId="0" fontId="15" fillId="0" borderId="21" xfId="0" applyFont="1" applyBorder="1"/>
    <xf numFmtId="0" fontId="16" fillId="0" borderId="4" xfId="0" applyFont="1" applyBorder="1" applyAlignment="1">
      <alignment horizontal="left" vertical="top" wrapText="1"/>
    </xf>
    <xf numFmtId="0" fontId="15" fillId="0" borderId="6" xfId="0" applyFont="1" applyBorder="1"/>
    <xf numFmtId="0" fontId="24" fillId="4" borderId="17" xfId="6" applyFont="1" applyFill="1" applyBorder="1" applyAlignment="1">
      <alignment horizontal="center"/>
    </xf>
    <xf numFmtId="0" fontId="28" fillId="0" borderId="20" xfId="6" applyFont="1" applyBorder="1"/>
    <xf numFmtId="0" fontId="26" fillId="4" borderId="18" xfId="6" applyFont="1" applyFill="1" applyBorder="1" applyAlignment="1">
      <alignment horizontal="right" vertical="top"/>
    </xf>
    <xf numFmtId="0" fontId="28" fillId="0" borderId="21" xfId="6" applyFont="1" applyBorder="1"/>
    <xf numFmtId="0" fontId="24" fillId="0" borderId="4" xfId="6" applyFont="1" applyBorder="1" applyAlignment="1">
      <alignment horizontal="left" vertical="top" wrapText="1"/>
    </xf>
    <xf numFmtId="0" fontId="28" fillId="0" borderId="6" xfId="6" applyFont="1" applyBorder="1"/>
    <xf numFmtId="0" fontId="16" fillId="4" borderId="17" xfId="12" applyFont="1" applyFill="1" applyBorder="1" applyAlignment="1">
      <alignment horizontal="center"/>
    </xf>
    <xf numFmtId="0" fontId="15" fillId="0" borderId="20" xfId="12" applyFont="1" applyBorder="1"/>
    <xf numFmtId="0" fontId="17" fillId="4" borderId="18" xfId="12" applyFont="1" applyFill="1" applyBorder="1" applyAlignment="1">
      <alignment horizontal="right" vertical="top"/>
    </xf>
    <xf numFmtId="0" fontId="15" fillId="0" borderId="21" xfId="12" applyFont="1" applyBorder="1"/>
    <xf numFmtId="0" fontId="16" fillId="0" borderId="4" xfId="12" applyFont="1" applyBorder="1" applyAlignment="1">
      <alignment horizontal="left" vertical="top" wrapText="1"/>
    </xf>
    <xf numFmtId="0" fontId="16" fillId="0" borderId="40" xfId="12" applyFont="1" applyBorder="1" applyAlignment="1">
      <alignment horizontal="left" vertical="top" wrapText="1"/>
    </xf>
    <xf numFmtId="0" fontId="30" fillId="6" borderId="41" xfId="0" applyFont="1" applyFill="1" applyBorder="1" applyAlignment="1">
      <alignment horizontal="right" wrapText="1"/>
    </xf>
    <xf numFmtId="0" fontId="30" fillId="6" borderId="44" xfId="0" applyFont="1" applyFill="1" applyBorder="1" applyAlignment="1">
      <alignment horizontal="right" wrapText="1"/>
    </xf>
    <xf numFmtId="0" fontId="20" fillId="0" borderId="45" xfId="0" applyFont="1" applyBorder="1" applyAlignment="1">
      <alignment horizontal="right" wrapText="1"/>
    </xf>
    <xf numFmtId="0" fontId="30" fillId="6" borderId="45" xfId="0" applyFont="1" applyFill="1" applyBorder="1" applyAlignment="1">
      <alignment horizontal="right" wrapText="1"/>
    </xf>
    <xf numFmtId="0" fontId="20" fillId="0" borderId="45" xfId="0" applyFont="1" applyBorder="1" applyAlignment="1">
      <alignment wrapText="1"/>
    </xf>
    <xf numFmtId="0" fontId="31" fillId="0" borderId="44" xfId="0" applyFont="1" applyBorder="1" applyAlignment="1">
      <alignment vertical="top" wrapText="1"/>
    </xf>
    <xf numFmtId="0" fontId="31" fillId="0" borderId="45" xfId="0" applyFont="1" applyBorder="1" applyAlignment="1">
      <alignment vertical="top" wrapText="1"/>
    </xf>
    <xf numFmtId="0" fontId="30" fillId="6" borderId="44" xfId="0" applyFont="1" applyFill="1" applyBorder="1" applyAlignment="1">
      <alignment horizontal="right" vertical="top" wrapText="1"/>
    </xf>
    <xf numFmtId="0" fontId="20" fillId="0" borderId="24" xfId="0" applyFont="1" applyBorder="1" applyAlignment="1">
      <alignment wrapText="1"/>
    </xf>
    <xf numFmtId="0" fontId="20" fillId="0" borderId="42" xfId="0" applyFont="1" applyBorder="1" applyAlignment="1">
      <alignment wrapText="1"/>
    </xf>
    <xf numFmtId="0" fontId="20" fillId="0" borderId="43" xfId="0" applyFont="1" applyBorder="1" applyAlignment="1">
      <alignment wrapText="1"/>
    </xf>
    <xf numFmtId="0" fontId="31" fillId="0" borderId="24" xfId="0" applyFont="1" applyBorder="1" applyAlignment="1">
      <alignment vertical="top" wrapText="1"/>
    </xf>
    <xf numFmtId="0" fontId="31" fillId="0" borderId="42" xfId="0" applyFont="1" applyBorder="1" applyAlignment="1">
      <alignment vertical="top" wrapText="1"/>
    </xf>
    <xf numFmtId="0" fontId="31" fillId="0" borderId="43" xfId="0" applyFont="1" applyBorder="1" applyAlignment="1">
      <alignment vertical="top" wrapText="1"/>
    </xf>
    <xf numFmtId="0" fontId="27" fillId="0" borderId="9" xfId="21"/>
  </cellXfs>
  <cellStyles count="29">
    <cellStyle name="60% - Accent3 2" xfId="17" xr:uid="{81855A75-163B-419C-87C5-8B3E17C8BDF9}"/>
    <cellStyle name="60% — акцент3" xfId="2" builtinId="40"/>
    <cellStyle name="60% — акцент3 2" xfId="5" xr:uid="{DD38E02B-D06E-4299-9B25-B0CED69E740F}"/>
    <cellStyle name="60% — акцент3 2 2" xfId="11" xr:uid="{62778AD9-8E31-4342-ACDE-A9DBF81083F8}"/>
    <cellStyle name="60% — акцент3 2 2 2" xfId="28" xr:uid="{8C431064-5F6C-46D5-8679-4DBBB92BF9A8}"/>
    <cellStyle name="60% — акцент3 2 3" xfId="24" xr:uid="{90E6320D-F470-476C-97D7-02BE952626C4}"/>
    <cellStyle name="60% — акцент3 3" xfId="9" xr:uid="{D41AD0A7-6B67-44EC-BA4D-3B6C26BA0235}"/>
    <cellStyle name="60% — акцент3 3 2" xfId="26" xr:uid="{B9865A8B-4087-47E5-9C6C-0C736631C5C8}"/>
    <cellStyle name="60% — акцент3 4" xfId="14" xr:uid="{EA6A5BF0-7549-4682-9306-0A093C0FB68F}"/>
    <cellStyle name="Normal 2" xfId="15" xr:uid="{5B2CF897-23BB-4441-A78C-788DA72C3D49}"/>
    <cellStyle name="Normal 3" xfId="18" xr:uid="{AD45F242-9983-433D-B58E-86C452605352}"/>
    <cellStyle name="Normal 4" xfId="19" xr:uid="{CB35F75D-C2F5-4B57-9CB5-10CFE48F9189}"/>
    <cellStyle name="Normal 5" xfId="20" xr:uid="{C14C548C-4BA6-4A18-A8DC-0804883E95E9}"/>
    <cellStyle name="Normal 6" xfId="21" xr:uid="{C3E911E6-973F-4FCD-94A8-7081191D91A0}"/>
    <cellStyle name="Normal 7" xfId="22" xr:uid="{C8A13848-15C2-43F3-BC17-DF0763653527}"/>
    <cellStyle name="Normal 8" xfId="23" xr:uid="{78F3BA60-11E5-4349-999A-0E685943905C}"/>
    <cellStyle name="Обычный" xfId="0" builtinId="0"/>
    <cellStyle name="Обычный 2" xfId="1" xr:uid="{BDCE208E-A001-445B-B95C-1F68C52A99BB}"/>
    <cellStyle name="Обычный 2 2" xfId="4" xr:uid="{3F14EB2C-9432-4844-A7E1-1D943D04C067}"/>
    <cellStyle name="Обычный 2 2 2" xfId="10" xr:uid="{18EEAAB2-4DA8-48B4-A309-FFB7214B4260}"/>
    <cellStyle name="Обычный 2 2 2 2" xfId="27" xr:uid="{D3309CF7-FEAA-4E94-A430-5B404EB4B71A}"/>
    <cellStyle name="Обычный 2 2 3" xfId="16" xr:uid="{F8ECD2AA-9CCD-4F3C-B0A0-5740140FD60A}"/>
    <cellStyle name="Обычный 2 3" xfId="8" xr:uid="{797A7B6C-F543-446A-A20F-82746A78A139}"/>
    <cellStyle name="Обычный 2 3 2" xfId="25" xr:uid="{492CF596-7D76-4078-ACB8-FC292CC05353}"/>
    <cellStyle name="Обычный 2 4" xfId="13" xr:uid="{7F7DF2B2-52AF-4824-8DCF-BA609CEA6000}"/>
    <cellStyle name="Обычный 3" xfId="3" xr:uid="{FF0643F8-AD5B-49CB-8D90-D6EDA969D924}"/>
    <cellStyle name="Обычный 4" xfId="6" xr:uid="{3B7BBB30-AAE7-48A5-B0DB-EBF74D43467D}"/>
    <cellStyle name="Обычный 5" xfId="7" xr:uid="{3F45BC02-D0F4-4BA2-9110-8756DDA6E445}"/>
    <cellStyle name="Обычный 6" xfId="12" xr:uid="{DE2CDFC0-0486-4B55-AAE8-83B537A395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1"/>
  <sheetViews>
    <sheetView workbookViewId="0">
      <selection activeCell="L12" sqref="L12"/>
    </sheetView>
  </sheetViews>
  <sheetFormatPr defaultColWidth="14.44140625" defaultRowHeight="15" customHeight="1" x14ac:dyDescent="0.3"/>
  <cols>
    <col min="1" max="1" width="44.5546875" customWidth="1"/>
    <col min="2" max="2" width="5.6640625" customWidth="1"/>
    <col min="3" max="3" width="33" customWidth="1"/>
    <col min="4" max="5" width="9.109375" customWidth="1"/>
    <col min="6" max="6" width="17.5546875" customWidth="1"/>
    <col min="7" max="7" width="10" customWidth="1"/>
    <col min="8" max="8" width="14.44140625" customWidth="1"/>
    <col min="9" max="9" width="13" customWidth="1"/>
    <col min="10" max="29" width="9.109375" customWidth="1"/>
  </cols>
  <sheetData>
    <row r="1" spans="1:29" ht="14.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3.4" x14ac:dyDescent="0.45">
      <c r="B2" s="2"/>
      <c r="C2" s="63" t="s">
        <v>92</v>
      </c>
      <c r="D2" s="2"/>
      <c r="E2" s="2"/>
      <c r="F2" s="3"/>
      <c r="G2" s="2"/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6" x14ac:dyDescent="0.3">
      <c r="A3" s="4" t="s">
        <v>0</v>
      </c>
      <c r="B3" s="1"/>
      <c r="C3" s="1"/>
      <c r="D3" s="1"/>
      <c r="E3" s="1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4.4" x14ac:dyDescent="0.3">
      <c r="A4" s="5" t="s">
        <v>1</v>
      </c>
      <c r="B4" s="5"/>
      <c r="C4" s="5"/>
      <c r="D4" s="5"/>
      <c r="E4" s="5"/>
      <c r="F4" s="3"/>
      <c r="G4" s="5"/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4.4" x14ac:dyDescent="0.3">
      <c r="A5" s="5"/>
      <c r="B5" s="5"/>
      <c r="C5" s="5"/>
      <c r="D5" s="5"/>
      <c r="E5" s="5"/>
      <c r="F5" s="1"/>
      <c r="G5" s="5"/>
      <c r="H5" s="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4.4" x14ac:dyDescent="0.3">
      <c r="A6" s="5" t="s">
        <v>2</v>
      </c>
      <c r="B6" s="5"/>
      <c r="C6" s="5"/>
      <c r="D6" s="5"/>
      <c r="E6" s="5"/>
      <c r="F6" s="1"/>
      <c r="G6" s="5"/>
      <c r="H6" s="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4.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4.4" x14ac:dyDescent="0.3">
      <c r="A8" s="1" t="s">
        <v>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4.4" x14ac:dyDescent="0.3">
      <c r="A9" s="6" t="s">
        <v>4</v>
      </c>
      <c r="B9" s="6" t="s">
        <v>5</v>
      </c>
      <c r="C9" s="6" t="s">
        <v>6</v>
      </c>
      <c r="D9" s="6" t="s">
        <v>7</v>
      </c>
      <c r="E9" s="6" t="s">
        <v>8</v>
      </c>
      <c r="F9" s="6" t="s">
        <v>9</v>
      </c>
      <c r="G9" s="6" t="s">
        <v>10</v>
      </c>
      <c r="H9" s="6" t="s">
        <v>11</v>
      </c>
      <c r="I9" s="6" t="s">
        <v>12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8.8" x14ac:dyDescent="0.3">
      <c r="A10" s="7" t="s">
        <v>43</v>
      </c>
      <c r="B10" s="8">
        <v>1</v>
      </c>
      <c r="C10" s="54" t="s">
        <v>46</v>
      </c>
      <c r="D10" s="9">
        <v>0.4</v>
      </c>
      <c r="E10" s="9" t="s">
        <v>109</v>
      </c>
      <c r="F10" s="55" t="s">
        <v>106</v>
      </c>
      <c r="G10" s="9"/>
      <c r="H10" s="9" t="s">
        <v>68</v>
      </c>
      <c r="I10" s="9" t="s">
        <v>38</v>
      </c>
      <c r="J10" s="10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4.4" x14ac:dyDescent="0.3">
      <c r="A11" s="7" t="s">
        <v>104</v>
      </c>
      <c r="B11" s="8">
        <v>1</v>
      </c>
      <c r="C11" s="54" t="s">
        <v>105</v>
      </c>
      <c r="D11" s="9">
        <v>0.4</v>
      </c>
      <c r="E11" s="9" t="s">
        <v>109</v>
      </c>
      <c r="F11" s="73" t="s">
        <v>88</v>
      </c>
      <c r="G11" s="9"/>
      <c r="H11" s="9" t="s">
        <v>40</v>
      </c>
      <c r="I11" s="9" t="s">
        <v>118</v>
      </c>
      <c r="J11" s="10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</row>
    <row r="12" spans="1:29" ht="28.8" x14ac:dyDescent="0.3">
      <c r="A12" s="11" t="s">
        <v>42</v>
      </c>
      <c r="B12" s="50">
        <v>2</v>
      </c>
      <c r="C12" s="54" t="s">
        <v>45</v>
      </c>
      <c r="D12" s="9">
        <v>0.4</v>
      </c>
      <c r="E12" s="9" t="s">
        <v>109</v>
      </c>
      <c r="F12" s="55" t="s">
        <v>88</v>
      </c>
      <c r="G12" s="9"/>
      <c r="H12" s="9" t="s">
        <v>69</v>
      </c>
      <c r="I12" s="175" t="s">
        <v>41</v>
      </c>
      <c r="J12" s="10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8.8" x14ac:dyDescent="0.3">
      <c r="A13" s="51" t="s">
        <v>13</v>
      </c>
      <c r="B13" s="50">
        <v>2</v>
      </c>
      <c r="C13" s="52" t="s">
        <v>67</v>
      </c>
      <c r="D13" s="9">
        <v>0.4</v>
      </c>
      <c r="E13" s="9" t="s">
        <v>109</v>
      </c>
      <c r="F13" s="55" t="s">
        <v>126</v>
      </c>
      <c r="G13" s="9"/>
      <c r="H13" s="9" t="s">
        <v>39</v>
      </c>
      <c r="I13" s="9" t="s">
        <v>40</v>
      </c>
      <c r="J13" s="10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8.8" x14ac:dyDescent="0.3">
      <c r="A14" s="51" t="s">
        <v>44</v>
      </c>
      <c r="B14" s="50">
        <v>2</v>
      </c>
      <c r="C14" s="52" t="s">
        <v>47</v>
      </c>
      <c r="D14" s="9">
        <v>0.4</v>
      </c>
      <c r="E14" s="9" t="s">
        <v>109</v>
      </c>
      <c r="F14" s="55" t="s">
        <v>106</v>
      </c>
      <c r="G14" s="9"/>
      <c r="H14" s="9" t="s">
        <v>38</v>
      </c>
      <c r="I14" s="175" t="s">
        <v>39</v>
      </c>
      <c r="J14" s="10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4.4" x14ac:dyDescent="0.3">
      <c r="A15" s="53" t="s">
        <v>14</v>
      </c>
      <c r="B15" s="12"/>
      <c r="C15" s="13"/>
      <c r="D15" s="9">
        <f>SUM(D10:D14)</f>
        <v>2</v>
      </c>
      <c r="E15" s="9"/>
      <c r="F15" s="14"/>
      <c r="G15" s="9"/>
      <c r="H15" s="9"/>
      <c r="I15" s="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4.4" x14ac:dyDescent="0.3">
      <c r="A16" s="15"/>
      <c r="B16" s="15"/>
      <c r="C16" s="15"/>
      <c r="D16" s="15"/>
      <c r="E16" s="15"/>
      <c r="F16" s="1"/>
      <c r="G16" s="15"/>
      <c r="H16" s="15"/>
      <c r="I16" s="15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4.4" x14ac:dyDescent="0.3">
      <c r="A17" s="15"/>
      <c r="B17" s="15"/>
      <c r="C17" s="15"/>
      <c r="D17" s="15"/>
      <c r="E17" s="15"/>
      <c r="F17" s="1"/>
      <c r="G17" s="15"/>
      <c r="H17" s="15"/>
      <c r="I17" s="15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4.4" x14ac:dyDescent="0.3">
      <c r="A18" s="15"/>
      <c r="B18" s="15"/>
      <c r="C18" s="15"/>
      <c r="D18" s="15"/>
      <c r="E18" s="15"/>
      <c r="F18" s="1"/>
      <c r="G18" s="15"/>
      <c r="H18" s="15"/>
      <c r="I18" s="15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4.4" x14ac:dyDescent="0.3">
      <c r="A19" s="15"/>
      <c r="B19" s="15"/>
      <c r="C19" s="15"/>
      <c r="D19" s="15"/>
      <c r="E19" s="15"/>
      <c r="F19" s="1"/>
      <c r="G19" s="15"/>
      <c r="H19" s="15"/>
      <c r="I19" s="15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4.4" x14ac:dyDescent="0.3">
      <c r="A20" s="15"/>
      <c r="B20" s="15"/>
      <c r="C20" s="15"/>
      <c r="D20" s="15"/>
      <c r="E20" s="15"/>
      <c r="F20" s="1"/>
      <c r="G20" s="15"/>
      <c r="H20" s="15"/>
      <c r="I20" s="15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4.4" x14ac:dyDescent="0.3">
      <c r="A21" s="15"/>
      <c r="B21" s="1"/>
      <c r="C21" s="1"/>
      <c r="D21" s="1"/>
      <c r="E21" s="1"/>
      <c r="F21" s="1"/>
      <c r="G21" s="1"/>
      <c r="H21" s="15"/>
      <c r="I21" s="1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3">
      <c r="A22" s="15"/>
      <c r="B22" s="15"/>
      <c r="C22" s="15"/>
      <c r="D22" s="15"/>
      <c r="E22" s="15"/>
      <c r="F22" s="1"/>
      <c r="G22" s="15"/>
      <c r="H22" s="15"/>
      <c r="I22" s="15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3">
      <c r="A23" s="15"/>
      <c r="B23" s="15"/>
      <c r="C23" s="15"/>
      <c r="D23" s="15"/>
      <c r="E23" s="15"/>
      <c r="F23" s="1"/>
      <c r="G23" s="15"/>
      <c r="H23" s="15"/>
      <c r="I23" s="15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3">
      <c r="A24" s="15"/>
      <c r="B24" s="15"/>
      <c r="C24" s="15"/>
      <c r="D24" s="15"/>
      <c r="E24" s="15"/>
      <c r="F24" s="1"/>
      <c r="G24" s="15"/>
      <c r="H24" s="15"/>
      <c r="I24" s="15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3">
      <c r="A25" s="15"/>
      <c r="B25" s="15"/>
      <c r="C25" s="15"/>
      <c r="D25" s="15"/>
      <c r="E25" s="15"/>
      <c r="F25" s="1"/>
      <c r="G25" s="15"/>
      <c r="H25" s="15"/>
      <c r="I25" s="15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5.7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39C95-2436-4E60-B166-FE667F7FDF76}">
  <dimension ref="A1:K55"/>
  <sheetViews>
    <sheetView zoomScale="55" zoomScaleNormal="55" workbookViewId="0">
      <selection activeCell="I9" sqref="I9"/>
    </sheetView>
  </sheetViews>
  <sheetFormatPr defaultRowHeight="14.4" x14ac:dyDescent="0.3"/>
  <cols>
    <col min="1" max="1" width="21.109375" customWidth="1"/>
    <col min="2" max="2" width="21.5546875" customWidth="1"/>
    <col min="3" max="3" width="22.33203125" customWidth="1"/>
    <col min="4" max="4" width="7.44140625" customWidth="1"/>
    <col min="5" max="5" width="5.6640625" customWidth="1"/>
    <col min="6" max="6" width="6.44140625" customWidth="1"/>
    <col min="7" max="7" width="22.77734375" customWidth="1"/>
    <col min="9" max="9" width="27.44140625" customWidth="1"/>
    <col min="10" max="10" width="10.6640625" customWidth="1"/>
    <col min="11" max="11" width="10.88671875" bestFit="1" customWidth="1"/>
  </cols>
  <sheetData>
    <row r="1" spans="1:11" ht="30" customHeight="1" x14ac:dyDescent="0.3">
      <c r="A1" s="56"/>
      <c r="B1" s="59" t="s">
        <v>29</v>
      </c>
      <c r="C1" s="59" t="s">
        <v>30</v>
      </c>
      <c r="D1" s="59" t="s">
        <v>31</v>
      </c>
      <c r="E1" s="59" t="s">
        <v>32</v>
      </c>
      <c r="F1" s="59" t="s">
        <v>33</v>
      </c>
      <c r="G1" s="59" t="s">
        <v>34</v>
      </c>
      <c r="H1" s="59" t="s">
        <v>35</v>
      </c>
      <c r="I1" s="62" t="s">
        <v>90</v>
      </c>
      <c r="J1" s="62" t="s">
        <v>89</v>
      </c>
      <c r="K1" s="62" t="s">
        <v>91</v>
      </c>
    </row>
    <row r="2" spans="1:11" ht="43.2" x14ac:dyDescent="0.3">
      <c r="A2" s="179" t="s">
        <v>48</v>
      </c>
      <c r="B2" s="57" t="s">
        <v>70</v>
      </c>
      <c r="C2" s="57" t="s">
        <v>49</v>
      </c>
      <c r="D2" s="58" t="s">
        <v>93</v>
      </c>
      <c r="E2" s="57"/>
      <c r="F2" s="57"/>
      <c r="G2" s="57" t="s">
        <v>49</v>
      </c>
      <c r="H2" s="57"/>
      <c r="I2" s="57"/>
      <c r="J2" s="57"/>
      <c r="K2" s="125">
        <v>45441</v>
      </c>
    </row>
    <row r="3" spans="1:11" ht="60.6" customHeight="1" x14ac:dyDescent="0.3">
      <c r="A3" s="177"/>
      <c r="B3" s="57" t="s">
        <v>71</v>
      </c>
      <c r="C3" s="57" t="s">
        <v>50</v>
      </c>
      <c r="D3" s="58" t="s">
        <v>93</v>
      </c>
      <c r="E3" s="57"/>
      <c r="F3" s="57"/>
      <c r="G3" s="57" t="s">
        <v>50</v>
      </c>
      <c r="H3" s="57"/>
      <c r="I3" s="57"/>
      <c r="J3" s="57"/>
      <c r="K3" s="125">
        <v>45441</v>
      </c>
    </row>
    <row r="4" spans="1:11" ht="108.6" customHeight="1" x14ac:dyDescent="0.3">
      <c r="A4" s="60"/>
      <c r="B4" s="57" t="s">
        <v>72</v>
      </c>
      <c r="C4" s="57" t="s">
        <v>51</v>
      </c>
      <c r="D4" s="58" t="s">
        <v>93</v>
      </c>
      <c r="E4" s="57"/>
      <c r="F4" s="57"/>
      <c r="G4" s="57" t="s">
        <v>51</v>
      </c>
      <c r="H4" s="57"/>
      <c r="I4" s="57"/>
      <c r="J4" s="57"/>
      <c r="K4" s="125">
        <v>45441</v>
      </c>
    </row>
    <row r="5" spans="1:11" ht="43.2" x14ac:dyDescent="0.3">
      <c r="A5" s="180" t="s">
        <v>52</v>
      </c>
      <c r="B5" s="57" t="s">
        <v>70</v>
      </c>
      <c r="C5" s="57" t="s">
        <v>53</v>
      </c>
      <c r="D5" s="58"/>
      <c r="E5" s="57"/>
      <c r="F5" s="58" t="s">
        <v>93</v>
      </c>
      <c r="G5" s="57"/>
      <c r="H5" s="57"/>
      <c r="I5" s="57"/>
      <c r="J5" s="57"/>
      <c r="K5" s="57"/>
    </row>
    <row r="6" spans="1:11" ht="28.8" x14ac:dyDescent="0.3">
      <c r="A6" s="177"/>
      <c r="B6" s="57" t="s">
        <v>73</v>
      </c>
      <c r="C6" s="57" t="s">
        <v>54</v>
      </c>
      <c r="D6" s="58"/>
      <c r="E6" s="57"/>
      <c r="F6" s="58" t="s">
        <v>93</v>
      </c>
      <c r="G6" s="57"/>
      <c r="H6" s="57"/>
      <c r="I6" s="57"/>
      <c r="J6" s="57"/>
      <c r="K6" s="57"/>
    </row>
    <row r="7" spans="1:11" ht="57.6" x14ac:dyDescent="0.3">
      <c r="A7" s="60"/>
      <c r="B7" s="57" t="s">
        <v>74</v>
      </c>
      <c r="C7" s="57" t="s">
        <v>55</v>
      </c>
      <c r="D7" s="58"/>
      <c r="E7" s="57"/>
      <c r="F7" s="58" t="s">
        <v>93</v>
      </c>
      <c r="G7" s="57"/>
      <c r="H7" s="57"/>
      <c r="I7" s="57"/>
      <c r="J7" s="57"/>
      <c r="K7" s="57"/>
    </row>
    <row r="8" spans="1:11" ht="91.8" customHeight="1" x14ac:dyDescent="0.3">
      <c r="A8" s="180" t="s">
        <v>56</v>
      </c>
      <c r="B8" s="57" t="s">
        <v>76</v>
      </c>
      <c r="C8" s="57" t="s">
        <v>82</v>
      </c>
      <c r="D8" s="77" t="s">
        <v>36</v>
      </c>
      <c r="E8" s="77"/>
      <c r="F8" s="77"/>
      <c r="G8" s="76" t="s">
        <v>82</v>
      </c>
      <c r="H8" s="78"/>
      <c r="I8" s="66"/>
      <c r="J8" s="66"/>
      <c r="K8" s="125">
        <v>45442</v>
      </c>
    </row>
    <row r="9" spans="1:11" ht="129.6" customHeight="1" x14ac:dyDescent="0.3">
      <c r="A9" s="177"/>
      <c r="B9" s="57" t="s">
        <v>94</v>
      </c>
      <c r="C9" s="57" t="s">
        <v>81</v>
      </c>
      <c r="D9" s="77"/>
      <c r="E9" s="80" t="s">
        <v>36</v>
      </c>
      <c r="F9" s="80"/>
      <c r="G9" s="76" t="s">
        <v>124</v>
      </c>
      <c r="H9" s="87">
        <v>1</v>
      </c>
      <c r="I9" s="66" t="s">
        <v>127</v>
      </c>
      <c r="J9" s="66" t="s">
        <v>130</v>
      </c>
      <c r="K9" s="125">
        <v>45442</v>
      </c>
    </row>
    <row r="10" spans="1:11" ht="89.4" customHeight="1" x14ac:dyDescent="0.3">
      <c r="A10" s="60"/>
      <c r="B10" s="57" t="s">
        <v>77</v>
      </c>
      <c r="C10" s="57" t="s">
        <v>57</v>
      </c>
      <c r="D10" s="83" t="s">
        <v>36</v>
      </c>
      <c r="E10" s="84"/>
      <c r="F10" s="84"/>
      <c r="G10" s="76" t="s">
        <v>57</v>
      </c>
      <c r="H10" s="85"/>
      <c r="I10" s="66"/>
      <c r="J10" s="66"/>
      <c r="K10" s="125">
        <v>45442</v>
      </c>
    </row>
    <row r="11" spans="1:11" ht="106.8" customHeight="1" x14ac:dyDescent="0.3">
      <c r="A11" s="60"/>
      <c r="B11" s="57" t="s">
        <v>95</v>
      </c>
      <c r="C11" s="57" t="s">
        <v>81</v>
      </c>
      <c r="D11" s="124"/>
      <c r="E11" s="124" t="s">
        <v>36</v>
      </c>
      <c r="F11" s="124"/>
      <c r="G11" s="124" t="s">
        <v>124</v>
      </c>
      <c r="H11" s="124">
        <v>2</v>
      </c>
      <c r="I11" s="66" t="s">
        <v>128</v>
      </c>
      <c r="J11" s="66" t="s">
        <v>130</v>
      </c>
      <c r="K11" s="125">
        <v>45442</v>
      </c>
    </row>
    <row r="12" spans="1:11" ht="99.6" customHeight="1" x14ac:dyDescent="0.3">
      <c r="A12" s="60"/>
      <c r="B12" s="57" t="s">
        <v>79</v>
      </c>
      <c r="C12" s="57" t="s">
        <v>80</v>
      </c>
      <c r="D12" s="86" t="s">
        <v>36</v>
      </c>
      <c r="E12" s="124"/>
      <c r="F12" s="124"/>
      <c r="G12" s="123" t="s">
        <v>80</v>
      </c>
      <c r="H12" s="124"/>
      <c r="I12" s="66"/>
      <c r="J12" s="66"/>
      <c r="K12" s="125">
        <v>45442</v>
      </c>
    </row>
    <row r="13" spans="1:11" ht="110.4" customHeight="1" x14ac:dyDescent="0.3">
      <c r="A13" s="60"/>
      <c r="B13" s="57" t="s">
        <v>96</v>
      </c>
      <c r="C13" s="57" t="s">
        <v>81</v>
      </c>
      <c r="D13" s="124"/>
      <c r="E13" s="124" t="s">
        <v>36</v>
      </c>
      <c r="F13" s="124"/>
      <c r="G13" s="124" t="s">
        <v>124</v>
      </c>
      <c r="H13" s="124">
        <v>3</v>
      </c>
      <c r="I13" s="66" t="s">
        <v>129</v>
      </c>
      <c r="J13" s="66" t="s">
        <v>130</v>
      </c>
      <c r="K13" s="125">
        <v>45442</v>
      </c>
    </row>
    <row r="14" spans="1:11" ht="144.6" customHeight="1" x14ac:dyDescent="0.3">
      <c r="A14" s="60"/>
      <c r="B14" s="57" t="s">
        <v>78</v>
      </c>
      <c r="C14" s="57" t="s">
        <v>75</v>
      </c>
      <c r="D14" s="124" t="s">
        <v>36</v>
      </c>
      <c r="E14" s="124"/>
      <c r="F14" s="124"/>
      <c r="G14" s="123" t="s">
        <v>75</v>
      </c>
      <c r="H14" s="124"/>
      <c r="I14" s="66"/>
      <c r="J14" s="66"/>
      <c r="K14" s="125">
        <v>45442</v>
      </c>
    </row>
    <row r="15" spans="1:11" ht="57" customHeight="1" x14ac:dyDescent="0.3">
      <c r="A15" s="60"/>
      <c r="B15" s="57" t="s">
        <v>58</v>
      </c>
      <c r="C15" s="57" t="s">
        <v>83</v>
      </c>
      <c r="D15" s="124" t="s">
        <v>36</v>
      </c>
      <c r="E15" s="124"/>
      <c r="F15" s="124"/>
      <c r="G15" s="123" t="s">
        <v>83</v>
      </c>
      <c r="H15" s="124"/>
      <c r="I15" s="66"/>
      <c r="J15" s="66"/>
      <c r="K15" s="125">
        <v>45442</v>
      </c>
    </row>
    <row r="16" spans="1:11" ht="43.2" x14ac:dyDescent="0.3">
      <c r="A16" s="180" t="s">
        <v>59</v>
      </c>
      <c r="B16" s="57" t="s">
        <v>84</v>
      </c>
      <c r="C16" s="57" t="s">
        <v>53</v>
      </c>
      <c r="D16" s="58" t="s">
        <v>93</v>
      </c>
      <c r="E16" s="57"/>
      <c r="F16" s="58"/>
      <c r="G16" s="57" t="s">
        <v>53</v>
      </c>
      <c r="H16" s="57"/>
      <c r="I16" s="57"/>
      <c r="J16" s="57"/>
      <c r="K16" s="125">
        <v>45446</v>
      </c>
    </row>
    <row r="17" spans="1:11" ht="28.8" x14ac:dyDescent="0.3">
      <c r="A17" s="177"/>
      <c r="B17" s="57" t="s">
        <v>60</v>
      </c>
      <c r="C17" s="57" t="s">
        <v>61</v>
      </c>
      <c r="D17" s="58" t="s">
        <v>93</v>
      </c>
      <c r="E17" s="57"/>
      <c r="F17" s="58"/>
      <c r="G17" s="57" t="s">
        <v>61</v>
      </c>
      <c r="H17" s="57"/>
      <c r="I17" s="57"/>
      <c r="J17" s="57"/>
      <c r="K17" s="125">
        <v>45446</v>
      </c>
    </row>
    <row r="18" spans="1:11" ht="78.599999999999994" customHeight="1" x14ac:dyDescent="0.3">
      <c r="A18" s="60"/>
      <c r="B18" s="57" t="s">
        <v>76</v>
      </c>
      <c r="C18" s="57" t="s">
        <v>82</v>
      </c>
      <c r="D18" s="58" t="s">
        <v>93</v>
      </c>
      <c r="E18" s="57"/>
      <c r="F18" s="58"/>
      <c r="G18" s="57" t="s">
        <v>82</v>
      </c>
      <c r="H18" s="57"/>
      <c r="I18" s="57"/>
      <c r="J18" s="57"/>
      <c r="K18" s="125">
        <v>45446</v>
      </c>
    </row>
    <row r="19" spans="1:11" ht="28.8" x14ac:dyDescent="0.3">
      <c r="A19" s="60"/>
      <c r="B19" s="57" t="s">
        <v>85</v>
      </c>
      <c r="C19" s="57" t="s">
        <v>62</v>
      </c>
      <c r="D19" s="58" t="s">
        <v>93</v>
      </c>
      <c r="E19" s="57"/>
      <c r="F19" s="58"/>
      <c r="G19" s="57" t="s">
        <v>62</v>
      </c>
      <c r="H19" s="57"/>
      <c r="I19" s="57"/>
      <c r="J19" s="57"/>
      <c r="K19" s="125">
        <v>45446</v>
      </c>
    </row>
    <row r="20" spans="1:11" ht="28.8" x14ac:dyDescent="0.3">
      <c r="A20" s="60"/>
      <c r="B20" s="57" t="s">
        <v>97</v>
      </c>
      <c r="C20" s="57" t="s">
        <v>63</v>
      </c>
      <c r="D20" s="58" t="s">
        <v>93</v>
      </c>
      <c r="E20" s="57"/>
      <c r="F20" s="58"/>
      <c r="G20" s="57" t="s">
        <v>63</v>
      </c>
      <c r="H20" s="57"/>
      <c r="I20" s="57"/>
      <c r="J20" s="57"/>
      <c r="K20" s="125">
        <v>45446</v>
      </c>
    </row>
    <row r="21" spans="1:11" x14ac:dyDescent="0.3">
      <c r="A21" s="60"/>
      <c r="B21" s="57"/>
      <c r="C21" s="57"/>
      <c r="D21" s="58"/>
      <c r="E21" s="57"/>
      <c r="F21" s="57"/>
      <c r="G21" s="57"/>
      <c r="H21" s="57"/>
      <c r="I21" s="57"/>
      <c r="J21" s="57"/>
      <c r="K21" s="57"/>
    </row>
    <row r="22" spans="1:11" x14ac:dyDescent="0.3">
      <c r="A22" s="60"/>
      <c r="B22" s="57" t="s">
        <v>37</v>
      </c>
      <c r="C22" s="57"/>
      <c r="D22" s="57"/>
      <c r="E22" s="57"/>
      <c r="F22" s="57"/>
      <c r="G22" s="57"/>
      <c r="H22" s="57"/>
      <c r="I22" s="57"/>
      <c r="J22" s="57"/>
      <c r="K22" s="57"/>
    </row>
    <row r="23" spans="1:11" x14ac:dyDescent="0.3">
      <c r="A23" s="60"/>
      <c r="B23" s="57" t="s">
        <v>64</v>
      </c>
      <c r="C23" s="57"/>
      <c r="D23" s="58"/>
      <c r="E23" s="57"/>
      <c r="F23" s="57"/>
      <c r="G23" s="57"/>
      <c r="H23" s="57"/>
      <c r="I23" s="57"/>
      <c r="J23" s="57"/>
      <c r="K23" s="57"/>
    </row>
    <row r="24" spans="1:11" x14ac:dyDescent="0.3">
      <c r="A24" s="60"/>
      <c r="B24" s="57" t="s">
        <v>65</v>
      </c>
      <c r="C24" s="57"/>
      <c r="D24" s="58"/>
      <c r="E24" s="57"/>
      <c r="F24" s="57"/>
      <c r="G24" s="57"/>
      <c r="H24" s="57"/>
      <c r="I24" s="57"/>
      <c r="J24" s="57"/>
      <c r="K24" s="57"/>
    </row>
    <row r="25" spans="1:11" x14ac:dyDescent="0.3">
      <c r="A25" s="60"/>
      <c r="B25" s="57" t="s">
        <v>66</v>
      </c>
      <c r="C25" s="57"/>
      <c r="D25" s="57"/>
      <c r="E25" s="57"/>
      <c r="F25" s="57"/>
      <c r="G25" s="57"/>
      <c r="H25" s="57"/>
      <c r="I25" s="57"/>
      <c r="J25" s="57"/>
      <c r="K25" s="57"/>
    </row>
    <row r="26" spans="1:11" x14ac:dyDescent="0.3">
      <c r="A26" s="60"/>
      <c r="B26" s="57"/>
      <c r="C26" s="57"/>
      <c r="D26" s="58"/>
      <c r="E26" s="57"/>
      <c r="F26" s="57"/>
      <c r="G26" s="57"/>
      <c r="H26" s="57"/>
      <c r="I26" s="57"/>
      <c r="J26" s="57"/>
      <c r="K26" s="57"/>
    </row>
    <row r="27" spans="1:11" x14ac:dyDescent="0.3">
      <c r="A27" s="60"/>
      <c r="B27" s="57" t="s">
        <v>108</v>
      </c>
      <c r="C27" s="57"/>
      <c r="D27" s="58"/>
      <c r="E27" s="57"/>
      <c r="F27" s="57"/>
      <c r="G27" s="57"/>
      <c r="H27" s="57"/>
      <c r="I27" s="57"/>
      <c r="J27" s="57"/>
      <c r="K27" s="57"/>
    </row>
    <row r="28" spans="1:11" x14ac:dyDescent="0.3">
      <c r="A28" s="61"/>
      <c r="B28" s="57"/>
      <c r="C28" s="57"/>
      <c r="D28" s="57"/>
      <c r="E28" s="57"/>
      <c r="F28" s="57"/>
      <c r="G28" s="57"/>
      <c r="H28" s="57"/>
      <c r="I28" s="57"/>
      <c r="J28" s="57"/>
      <c r="K28" s="57"/>
    </row>
    <row r="29" spans="1:11" ht="43.2" x14ac:dyDescent="0.3">
      <c r="A29" s="178" t="s">
        <v>87</v>
      </c>
      <c r="B29" s="57" t="s">
        <v>84</v>
      </c>
      <c r="C29" s="57" t="s">
        <v>53</v>
      </c>
      <c r="D29" s="58"/>
      <c r="E29" s="57"/>
      <c r="F29" s="58" t="s">
        <v>93</v>
      </c>
      <c r="G29" s="57"/>
      <c r="H29" s="57"/>
      <c r="I29" s="57"/>
      <c r="J29" s="57"/>
      <c r="K29" s="57"/>
    </row>
    <row r="30" spans="1:11" ht="28.8" x14ac:dyDescent="0.3">
      <c r="A30" s="177"/>
      <c r="B30" s="57" t="s">
        <v>60</v>
      </c>
      <c r="C30" s="57" t="s">
        <v>61</v>
      </c>
      <c r="D30" s="58"/>
      <c r="E30" s="57"/>
      <c r="F30" s="58" t="s">
        <v>93</v>
      </c>
      <c r="G30" s="57"/>
      <c r="H30" s="57"/>
      <c r="I30" s="57"/>
      <c r="J30" s="57"/>
      <c r="K30" s="57"/>
    </row>
    <row r="31" spans="1:11" ht="67.2" customHeight="1" x14ac:dyDescent="0.3">
      <c r="A31" s="60"/>
      <c r="B31" s="57" t="s">
        <v>77</v>
      </c>
      <c r="C31" s="57" t="s">
        <v>57</v>
      </c>
      <c r="D31" s="57"/>
      <c r="E31" s="57"/>
      <c r="F31" s="58" t="s">
        <v>93</v>
      </c>
      <c r="G31" s="57"/>
      <c r="H31" s="57"/>
      <c r="I31" s="57"/>
      <c r="J31" s="57"/>
      <c r="K31" s="57"/>
    </row>
    <row r="32" spans="1:11" ht="28.8" x14ac:dyDescent="0.3">
      <c r="A32" s="60"/>
      <c r="B32" s="57" t="s">
        <v>85</v>
      </c>
      <c r="C32" s="57" t="s">
        <v>62</v>
      </c>
      <c r="D32" s="57"/>
      <c r="E32" s="57"/>
      <c r="F32" s="58" t="s">
        <v>93</v>
      </c>
      <c r="G32" s="57"/>
      <c r="H32" s="57"/>
      <c r="I32" s="57"/>
      <c r="J32" s="57"/>
      <c r="K32" s="57"/>
    </row>
    <row r="33" spans="1:11" ht="28.8" x14ac:dyDescent="0.3">
      <c r="A33" s="60"/>
      <c r="B33" s="57" t="s">
        <v>97</v>
      </c>
      <c r="C33" s="57" t="s">
        <v>63</v>
      </c>
      <c r="D33" s="58"/>
      <c r="E33" s="57"/>
      <c r="F33" s="58" t="s">
        <v>93</v>
      </c>
      <c r="G33" s="57"/>
      <c r="H33" s="57"/>
      <c r="I33" s="57"/>
      <c r="J33" s="57"/>
      <c r="K33" s="57"/>
    </row>
    <row r="34" spans="1:11" x14ac:dyDescent="0.3">
      <c r="A34" s="60"/>
      <c r="B34" s="57"/>
      <c r="C34" s="57"/>
      <c r="D34" s="58"/>
      <c r="E34" s="57"/>
      <c r="F34" s="57"/>
      <c r="G34" s="57"/>
      <c r="H34" s="57"/>
      <c r="I34" s="57"/>
      <c r="J34" s="57"/>
      <c r="K34" s="57"/>
    </row>
    <row r="35" spans="1:11" x14ac:dyDescent="0.3">
      <c r="A35" s="60"/>
      <c r="B35" s="57" t="s">
        <v>37</v>
      </c>
      <c r="C35" s="57"/>
      <c r="D35" s="57"/>
      <c r="E35" s="57"/>
      <c r="F35" s="57"/>
      <c r="G35" s="57"/>
      <c r="H35" s="57"/>
      <c r="I35" s="57"/>
      <c r="J35" s="57"/>
      <c r="K35" s="57"/>
    </row>
    <row r="36" spans="1:11" x14ac:dyDescent="0.3">
      <c r="A36" s="60"/>
      <c r="B36" s="57" t="s">
        <v>64</v>
      </c>
      <c r="C36" s="57" t="s">
        <v>86</v>
      </c>
      <c r="D36" s="58"/>
      <c r="E36" s="57"/>
      <c r="F36" s="57"/>
      <c r="G36" s="57"/>
      <c r="H36" s="57"/>
      <c r="I36" s="57"/>
      <c r="J36" s="57"/>
      <c r="K36" s="57"/>
    </row>
    <row r="37" spans="1:11" x14ac:dyDescent="0.3">
      <c r="A37" s="60"/>
      <c r="B37" s="57" t="s">
        <v>65</v>
      </c>
      <c r="C37" s="57">
        <v>12345</v>
      </c>
      <c r="D37" s="58"/>
      <c r="E37" s="57"/>
      <c r="F37" s="57"/>
      <c r="G37" s="57"/>
      <c r="H37" s="57"/>
      <c r="I37" s="57"/>
      <c r="J37" s="57"/>
      <c r="K37" s="57"/>
    </row>
    <row r="38" spans="1:11" x14ac:dyDescent="0.3">
      <c r="A38" s="60"/>
      <c r="B38" s="57" t="s">
        <v>107</v>
      </c>
      <c r="C38" s="57">
        <v>2</v>
      </c>
      <c r="D38" s="57"/>
      <c r="E38" s="57"/>
      <c r="F38" s="57"/>
      <c r="G38" s="57"/>
      <c r="H38" s="57"/>
      <c r="I38" s="57"/>
      <c r="J38" s="57"/>
      <c r="K38" s="57"/>
    </row>
    <row r="39" spans="1:11" x14ac:dyDescent="0.3">
      <c r="A39" s="60"/>
      <c r="B39" s="57" t="s">
        <v>108</v>
      </c>
      <c r="C39" s="57"/>
      <c r="D39" s="58"/>
      <c r="E39" s="57"/>
      <c r="F39" s="57"/>
      <c r="G39" s="57"/>
      <c r="H39" s="57"/>
      <c r="I39" s="57"/>
      <c r="J39" s="57"/>
      <c r="K39" s="57"/>
    </row>
    <row r="40" spans="1:11" x14ac:dyDescent="0.3">
      <c r="A40" s="60"/>
      <c r="B40" s="57"/>
      <c r="C40" s="57"/>
      <c r="D40" s="58"/>
      <c r="E40" s="57"/>
      <c r="F40" s="57"/>
      <c r="G40" s="57"/>
      <c r="H40" s="57"/>
      <c r="I40" s="57"/>
      <c r="J40" s="57"/>
      <c r="K40" s="57"/>
    </row>
    <row r="41" spans="1:11" x14ac:dyDescent="0.3">
      <c r="A41" s="61"/>
      <c r="B41" s="57"/>
      <c r="C41" s="57"/>
      <c r="D41" s="57"/>
      <c r="E41" s="57"/>
      <c r="F41" s="57"/>
      <c r="G41" s="57"/>
      <c r="H41" s="57"/>
      <c r="I41" s="57"/>
      <c r="J41" s="57"/>
      <c r="K41" s="57"/>
    </row>
    <row r="42" spans="1:11" ht="43.2" x14ac:dyDescent="0.3">
      <c r="A42" s="176" t="s">
        <v>110</v>
      </c>
      <c r="B42" s="57" t="s">
        <v>84</v>
      </c>
      <c r="C42" s="57" t="s">
        <v>53</v>
      </c>
      <c r="D42" s="58" t="s">
        <v>93</v>
      </c>
      <c r="E42" s="57"/>
      <c r="F42" s="58"/>
      <c r="G42" s="57" t="s">
        <v>53</v>
      </c>
      <c r="H42" s="57"/>
      <c r="I42" s="57"/>
      <c r="J42" s="57"/>
      <c r="K42" s="125">
        <v>45448</v>
      </c>
    </row>
    <row r="43" spans="1:11" ht="57.6" x14ac:dyDescent="0.3">
      <c r="A43" s="177"/>
      <c r="B43" s="57" t="s">
        <v>111</v>
      </c>
      <c r="C43" s="57" t="s">
        <v>61</v>
      </c>
      <c r="D43" s="58" t="s">
        <v>93</v>
      </c>
      <c r="E43" s="57"/>
      <c r="F43" s="58"/>
      <c r="G43" s="57" t="s">
        <v>61</v>
      </c>
      <c r="H43" s="57"/>
      <c r="I43" s="57"/>
      <c r="J43" s="57"/>
      <c r="K43" s="125">
        <v>45448</v>
      </c>
    </row>
    <row r="44" spans="1:11" ht="43.2" x14ac:dyDescent="0.3">
      <c r="A44" s="60"/>
      <c r="B44" s="57" t="s">
        <v>78</v>
      </c>
      <c r="C44" s="57" t="s">
        <v>112</v>
      </c>
      <c r="D44" s="58" t="s">
        <v>93</v>
      </c>
      <c r="E44" s="57"/>
      <c r="F44" s="58"/>
      <c r="G44" s="57" t="s">
        <v>112</v>
      </c>
      <c r="H44" s="57"/>
      <c r="I44" s="57"/>
      <c r="J44" s="57"/>
      <c r="K44" s="125">
        <v>45448</v>
      </c>
    </row>
    <row r="45" spans="1:11" ht="57.6" x14ac:dyDescent="0.3">
      <c r="A45" s="60"/>
      <c r="B45" s="57" t="s">
        <v>113</v>
      </c>
      <c r="C45" s="57" t="s">
        <v>114</v>
      </c>
      <c r="D45" s="58" t="s">
        <v>93</v>
      </c>
      <c r="E45" s="57"/>
      <c r="F45" s="58"/>
      <c r="G45" s="57" t="s">
        <v>114</v>
      </c>
      <c r="H45" s="57"/>
      <c r="I45" s="57"/>
      <c r="J45" s="57"/>
      <c r="K45" s="125">
        <v>45448</v>
      </c>
    </row>
    <row r="46" spans="1:11" ht="57.6" x14ac:dyDescent="0.3">
      <c r="A46" s="60"/>
      <c r="B46" s="57" t="s">
        <v>116</v>
      </c>
      <c r="C46" s="57" t="s">
        <v>114</v>
      </c>
      <c r="D46" s="58" t="s">
        <v>93</v>
      </c>
      <c r="E46" s="57"/>
      <c r="F46" s="58"/>
      <c r="G46" s="57" t="s">
        <v>114</v>
      </c>
      <c r="H46" s="57"/>
      <c r="I46" s="57"/>
      <c r="J46" s="57"/>
      <c r="K46" s="125">
        <v>45448</v>
      </c>
    </row>
    <row r="47" spans="1:11" ht="57.6" x14ac:dyDescent="0.3">
      <c r="A47" s="60"/>
      <c r="B47" s="57" t="s">
        <v>115</v>
      </c>
      <c r="C47" s="57" t="s">
        <v>114</v>
      </c>
      <c r="D47" s="58" t="s">
        <v>93</v>
      </c>
      <c r="E47" s="57"/>
      <c r="F47" s="58"/>
      <c r="G47" s="57" t="s">
        <v>114</v>
      </c>
      <c r="H47" s="57"/>
      <c r="I47" s="57"/>
      <c r="J47" s="57"/>
      <c r="K47" s="125">
        <v>45448</v>
      </c>
    </row>
    <row r="48" spans="1:11" x14ac:dyDescent="0.3">
      <c r="A48" s="60"/>
      <c r="B48" s="57"/>
      <c r="C48" s="57"/>
      <c r="D48" s="58"/>
      <c r="E48" s="57"/>
      <c r="F48" s="57"/>
      <c r="G48" s="57"/>
      <c r="H48" s="57"/>
      <c r="I48" s="57"/>
      <c r="J48" s="57"/>
      <c r="K48" s="57"/>
    </row>
    <row r="49" spans="1:11" x14ac:dyDescent="0.3">
      <c r="A49" s="60"/>
      <c r="B49" s="57" t="s">
        <v>37</v>
      </c>
      <c r="C49" s="57"/>
      <c r="D49" s="57"/>
      <c r="E49" s="57"/>
      <c r="F49" s="57"/>
      <c r="G49" s="57"/>
      <c r="H49" s="57"/>
      <c r="I49" s="57"/>
      <c r="J49" s="57"/>
      <c r="K49" s="57"/>
    </row>
    <row r="50" spans="1:11" x14ac:dyDescent="0.3">
      <c r="A50" s="60"/>
      <c r="B50" s="57" t="s">
        <v>64</v>
      </c>
      <c r="C50" s="57" t="s">
        <v>117</v>
      </c>
      <c r="D50" s="58"/>
      <c r="E50" s="57"/>
      <c r="F50" s="57"/>
      <c r="G50" s="57"/>
      <c r="H50" s="57"/>
      <c r="I50" s="57"/>
      <c r="J50" s="57"/>
      <c r="K50" s="57"/>
    </row>
    <row r="51" spans="1:11" x14ac:dyDescent="0.3">
      <c r="A51" s="60"/>
      <c r="B51" s="57" t="s">
        <v>65</v>
      </c>
      <c r="C51" s="57">
        <v>111</v>
      </c>
      <c r="D51" s="58"/>
      <c r="E51" s="57"/>
      <c r="F51" s="57"/>
      <c r="G51" s="57"/>
      <c r="H51" s="57"/>
      <c r="I51" s="57"/>
      <c r="J51" s="57"/>
      <c r="K51" s="57"/>
    </row>
    <row r="52" spans="1:11" x14ac:dyDescent="0.3">
      <c r="A52" s="60"/>
      <c r="B52" s="57"/>
      <c r="C52" s="57"/>
      <c r="D52" s="57"/>
      <c r="E52" s="57"/>
      <c r="F52" s="57"/>
      <c r="G52" s="57"/>
      <c r="H52" s="57"/>
      <c r="I52" s="57"/>
      <c r="J52" s="57"/>
      <c r="K52" s="57"/>
    </row>
    <row r="53" spans="1:11" x14ac:dyDescent="0.3">
      <c r="A53" s="60"/>
      <c r="B53" s="57"/>
      <c r="C53" s="57"/>
      <c r="D53" s="58"/>
      <c r="E53" s="57"/>
      <c r="F53" s="57"/>
      <c r="G53" s="57"/>
      <c r="H53" s="57"/>
      <c r="I53" s="57"/>
      <c r="J53" s="57"/>
      <c r="K53" s="57"/>
    </row>
    <row r="54" spans="1:11" x14ac:dyDescent="0.3">
      <c r="A54" s="60"/>
      <c r="B54" s="57"/>
      <c r="C54" s="57"/>
      <c r="D54" s="58"/>
      <c r="E54" s="57"/>
      <c r="F54" s="57"/>
      <c r="G54" s="57"/>
      <c r="H54" s="57"/>
      <c r="I54" s="57"/>
      <c r="J54" s="57"/>
      <c r="K54" s="57"/>
    </row>
    <row r="55" spans="1:11" x14ac:dyDescent="0.3">
      <c r="A55" s="61"/>
      <c r="B55" s="57"/>
      <c r="C55" s="57"/>
      <c r="D55" s="57"/>
      <c r="E55" s="57"/>
      <c r="F55" s="57"/>
      <c r="G55" s="57"/>
      <c r="H55" s="57"/>
      <c r="I55" s="57"/>
      <c r="J55" s="57"/>
      <c r="K55" s="57"/>
    </row>
  </sheetData>
  <mergeCells count="6">
    <mergeCell ref="A42:A43"/>
    <mergeCell ref="A29:A30"/>
    <mergeCell ref="A2:A3"/>
    <mergeCell ref="A5:A6"/>
    <mergeCell ref="A8:A9"/>
    <mergeCell ref="A16:A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E76D6-2DF7-426E-8472-81C95668364C}">
  <dimension ref="A1:G26"/>
  <sheetViews>
    <sheetView tabSelected="1" zoomScale="70" zoomScaleNormal="70" workbookViewId="0">
      <selection activeCell="G3" sqref="G3"/>
    </sheetView>
  </sheetViews>
  <sheetFormatPr defaultRowHeight="14.4" x14ac:dyDescent="0.3"/>
  <cols>
    <col min="1" max="1" width="18.33203125" customWidth="1"/>
    <col min="2" max="2" width="18.21875" customWidth="1"/>
    <col min="3" max="3" width="15.21875" customWidth="1"/>
    <col min="4" max="4" width="28.5546875" customWidth="1"/>
  </cols>
  <sheetData>
    <row r="1" spans="1:4" ht="28.8" customHeight="1" thickBot="1" x14ac:dyDescent="0.35">
      <c r="A1" s="199" t="s">
        <v>138</v>
      </c>
      <c r="B1" s="207" t="s">
        <v>139</v>
      </c>
      <c r="C1" s="208"/>
      <c r="D1" s="209"/>
    </row>
    <row r="2" spans="1:4" ht="15" thickBot="1" x14ac:dyDescent="0.35">
      <c r="A2" s="200" t="s">
        <v>35</v>
      </c>
      <c r="B2" s="201">
        <v>1</v>
      </c>
      <c r="C2" s="202" t="s">
        <v>140</v>
      </c>
      <c r="D2" s="201">
        <v>2</v>
      </c>
    </row>
    <row r="3" spans="1:4" ht="15" thickBot="1" x14ac:dyDescent="0.35">
      <c r="A3" s="200" t="s">
        <v>141</v>
      </c>
      <c r="B3" s="201"/>
      <c r="C3" s="202" t="s">
        <v>142</v>
      </c>
      <c r="D3" s="203"/>
    </row>
    <row r="4" spans="1:4" ht="27.6" customHeight="1" thickBot="1" x14ac:dyDescent="0.35">
      <c r="A4" s="200" t="s">
        <v>9</v>
      </c>
      <c r="B4" s="203" t="s">
        <v>163</v>
      </c>
      <c r="C4" s="202" t="s">
        <v>143</v>
      </c>
      <c r="D4" s="203"/>
    </row>
    <row r="5" spans="1:4" ht="15" thickBot="1" x14ac:dyDescent="0.35">
      <c r="A5" s="200" t="s">
        <v>144</v>
      </c>
      <c r="B5" s="203" t="s">
        <v>145</v>
      </c>
      <c r="C5" s="202" t="s">
        <v>146</v>
      </c>
      <c r="D5" s="203" t="s">
        <v>147</v>
      </c>
    </row>
    <row r="6" spans="1:4" ht="15" thickBot="1" x14ac:dyDescent="0.35">
      <c r="A6" s="204" t="s">
        <v>148</v>
      </c>
      <c r="B6" s="205" t="s">
        <v>130</v>
      </c>
      <c r="C6" s="203" t="s">
        <v>149</v>
      </c>
      <c r="D6" s="203"/>
    </row>
    <row r="7" spans="1:4" ht="15" thickBot="1" x14ac:dyDescent="0.35">
      <c r="A7" s="204" t="s">
        <v>145</v>
      </c>
      <c r="B7" s="205" t="s">
        <v>147</v>
      </c>
      <c r="C7" s="203" t="s">
        <v>150</v>
      </c>
      <c r="D7" s="203"/>
    </row>
    <row r="8" spans="1:4" ht="15" thickBot="1" x14ac:dyDescent="0.35">
      <c r="A8" s="204" t="s">
        <v>151</v>
      </c>
      <c r="B8" s="205" t="s">
        <v>152</v>
      </c>
      <c r="C8" s="203" t="s">
        <v>153</v>
      </c>
      <c r="D8" s="203"/>
    </row>
    <row r="9" spans="1:4" ht="15" thickBot="1" x14ac:dyDescent="0.35">
      <c r="A9" s="204" t="s">
        <v>154</v>
      </c>
      <c r="B9" s="203"/>
      <c r="C9" s="203" t="s">
        <v>155</v>
      </c>
      <c r="D9" s="203"/>
    </row>
    <row r="10" spans="1:4" ht="15" thickBot="1" x14ac:dyDescent="0.35">
      <c r="A10" s="204" t="s">
        <v>156</v>
      </c>
      <c r="B10" s="203"/>
      <c r="C10" s="203" t="s">
        <v>157</v>
      </c>
      <c r="D10" s="203"/>
    </row>
    <row r="11" spans="1:4" ht="15" thickBot="1" x14ac:dyDescent="0.35">
      <c r="A11" s="200" t="s">
        <v>158</v>
      </c>
      <c r="B11" s="203"/>
      <c r="C11" s="202" t="s">
        <v>159</v>
      </c>
      <c r="D11" s="203"/>
    </row>
    <row r="12" spans="1:4" ht="277.2" customHeight="1" thickBot="1" x14ac:dyDescent="0.35">
      <c r="A12" s="206" t="s">
        <v>160</v>
      </c>
      <c r="B12" s="210" t="s">
        <v>162</v>
      </c>
      <c r="C12" s="211"/>
      <c r="D12" s="212"/>
    </row>
    <row r="13" spans="1:4" ht="27.6" thickBot="1" x14ac:dyDescent="0.35">
      <c r="A13" s="200" t="s">
        <v>161</v>
      </c>
      <c r="B13" s="207"/>
      <c r="C13" s="208"/>
      <c r="D13" s="209"/>
    </row>
    <row r="18" spans="6:7" x14ac:dyDescent="0.3">
      <c r="F18" s="213"/>
      <c r="G18" s="213"/>
    </row>
    <row r="19" spans="6:7" x14ac:dyDescent="0.3">
      <c r="F19" s="213"/>
      <c r="G19" s="213"/>
    </row>
    <row r="20" spans="6:7" x14ac:dyDescent="0.3">
      <c r="F20" s="213"/>
      <c r="G20" s="213"/>
    </row>
    <row r="21" spans="6:7" x14ac:dyDescent="0.3">
      <c r="F21" s="213"/>
      <c r="G21" s="213"/>
    </row>
    <row r="22" spans="6:7" x14ac:dyDescent="0.3">
      <c r="F22" s="213"/>
      <c r="G22" s="213"/>
    </row>
    <row r="23" spans="6:7" x14ac:dyDescent="0.3">
      <c r="F23" s="213"/>
      <c r="G23" s="213"/>
    </row>
    <row r="24" spans="6:7" x14ac:dyDescent="0.3">
      <c r="F24" s="213"/>
      <c r="G24" s="213"/>
    </row>
    <row r="25" spans="6:7" x14ac:dyDescent="0.3">
      <c r="F25" s="213"/>
      <c r="G25" s="213"/>
    </row>
    <row r="26" spans="6:7" x14ac:dyDescent="0.3">
      <c r="F26" s="213"/>
      <c r="G26" s="213"/>
    </row>
  </sheetData>
  <mergeCells count="3">
    <mergeCell ref="B1:D1"/>
    <mergeCell ref="B12:D12"/>
    <mergeCell ref="B13:D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1"/>
  <sheetViews>
    <sheetView workbookViewId="0">
      <selection activeCell="I8" sqref="I8"/>
    </sheetView>
  </sheetViews>
  <sheetFormatPr defaultColWidth="14.44140625" defaultRowHeight="15" customHeight="1" x14ac:dyDescent="0.3"/>
  <cols>
    <col min="1" max="1" width="8.6640625" customWidth="1"/>
    <col min="2" max="2" width="32.44140625" customWidth="1"/>
    <col min="3" max="3" width="35.5546875" customWidth="1"/>
    <col min="4" max="6" width="8.6640625" customWidth="1"/>
    <col min="7" max="7" width="28" customWidth="1"/>
    <col min="8" max="8" width="12.44140625" customWidth="1"/>
    <col min="9" max="26" width="8.6640625" customWidth="1"/>
  </cols>
  <sheetData>
    <row r="1" spans="1:8" ht="14.4" x14ac:dyDescent="0.3">
      <c r="A1" s="16"/>
      <c r="B1" s="17" t="s">
        <v>15</v>
      </c>
      <c r="C1" s="18" t="s">
        <v>98</v>
      </c>
      <c r="D1" s="19"/>
      <c r="E1" s="20"/>
      <c r="F1" s="17" t="s">
        <v>16</v>
      </c>
      <c r="G1" s="21" t="str">
        <f ca="1">RIGHT(CELL("имяфайла",K1),LEN(CELL("имяфайла",K1))-SEARCH("]",CELL("имяфайла",K1)))</f>
        <v>Тест-кейс 1 Денисов</v>
      </c>
      <c r="H1" s="22"/>
    </row>
    <row r="2" spans="1:8" ht="14.4" x14ac:dyDescent="0.3">
      <c r="A2" s="181"/>
      <c r="B2" s="183" t="s">
        <v>17</v>
      </c>
      <c r="C2" s="185" t="s">
        <v>48</v>
      </c>
      <c r="D2" s="23"/>
      <c r="E2" s="24"/>
      <c r="F2" s="25" t="s">
        <v>18</v>
      </c>
      <c r="G2" s="26" t="s">
        <v>99</v>
      </c>
      <c r="H2" s="27"/>
    </row>
    <row r="3" spans="1:8" ht="14.4" x14ac:dyDescent="0.3">
      <c r="A3" s="182"/>
      <c r="B3" s="184"/>
      <c r="C3" s="186"/>
      <c r="D3" s="23"/>
      <c r="E3" s="24"/>
      <c r="F3" s="25" t="s">
        <v>19</v>
      </c>
      <c r="G3" s="28"/>
      <c r="H3" s="27"/>
    </row>
    <row r="4" spans="1:8" ht="14.4" x14ac:dyDescent="0.3">
      <c r="A4" s="29"/>
      <c r="B4" s="17" t="s">
        <v>20</v>
      </c>
      <c r="C4" s="72" t="s">
        <v>100</v>
      </c>
      <c r="D4" s="19"/>
      <c r="E4" s="20"/>
      <c r="F4" s="17" t="s">
        <v>21</v>
      </c>
      <c r="G4" s="30">
        <v>45441</v>
      </c>
      <c r="H4" s="22"/>
    </row>
    <row r="5" spans="1:8" ht="14.4" x14ac:dyDescent="0.3">
      <c r="A5" s="31"/>
      <c r="B5" s="32"/>
      <c r="C5" s="32"/>
      <c r="D5" s="33"/>
      <c r="E5" s="33"/>
      <c r="F5" s="33"/>
      <c r="G5" s="32"/>
      <c r="H5" s="32"/>
    </row>
    <row r="6" spans="1:8" ht="14.4" x14ac:dyDescent="0.3">
      <c r="A6" s="29"/>
      <c r="B6" s="17" t="s">
        <v>22</v>
      </c>
      <c r="C6" s="34"/>
      <c r="D6" s="35"/>
      <c r="E6" s="36"/>
      <c r="F6" s="36"/>
      <c r="G6" s="36"/>
      <c r="H6" s="34"/>
    </row>
    <row r="7" spans="1:8" ht="14.4" x14ac:dyDescent="0.3">
      <c r="A7" s="31"/>
      <c r="B7" s="37" t="s">
        <v>23</v>
      </c>
      <c r="C7" s="37" t="s">
        <v>24</v>
      </c>
      <c r="D7" s="38"/>
      <c r="H7" s="32"/>
    </row>
    <row r="8" spans="1:8" ht="14.4" x14ac:dyDescent="0.3">
      <c r="A8" s="31"/>
      <c r="B8" s="32" t="s">
        <v>101</v>
      </c>
      <c r="C8" s="32" t="s">
        <v>103</v>
      </c>
      <c r="D8" s="33"/>
      <c r="H8" s="32"/>
    </row>
    <row r="9" spans="1:8" ht="14.4" x14ac:dyDescent="0.3">
      <c r="A9" s="31"/>
      <c r="B9" s="32" t="s">
        <v>102</v>
      </c>
      <c r="C9" s="38">
        <v>123</v>
      </c>
      <c r="D9" s="33"/>
      <c r="H9" s="32"/>
    </row>
    <row r="10" spans="1:8" ht="14.4" x14ac:dyDescent="0.3">
      <c r="A10" s="31"/>
      <c r="B10" s="32"/>
      <c r="C10" s="32"/>
      <c r="D10" s="33"/>
      <c r="E10" s="33"/>
      <c r="F10" s="33"/>
      <c r="G10" s="32"/>
      <c r="H10" s="32"/>
    </row>
    <row r="11" spans="1:8" ht="14.4" x14ac:dyDescent="0.3">
      <c r="A11" s="39">
        <f>COUNTA(A13:A28)</f>
        <v>3</v>
      </c>
      <c r="B11" s="40" t="s">
        <v>25</v>
      </c>
      <c r="C11" s="41" t="s">
        <v>26</v>
      </c>
      <c r="D11" s="42">
        <f t="shared" ref="D11:F11" si="0">COUNTIF(D13:D28,"x")</f>
        <v>3</v>
      </c>
      <c r="E11" s="42">
        <f t="shared" si="0"/>
        <v>0</v>
      </c>
      <c r="F11" s="42">
        <f t="shared" si="0"/>
        <v>0</v>
      </c>
      <c r="G11" s="43" t="s">
        <v>27</v>
      </c>
      <c r="H11" s="44">
        <f>(D11+E11+F11)/A11</f>
        <v>1</v>
      </c>
    </row>
    <row r="12" spans="1:8" ht="25.8" x14ac:dyDescent="0.3">
      <c r="A12" s="45" t="s">
        <v>28</v>
      </c>
      <c r="B12" s="46" t="s">
        <v>29</v>
      </c>
      <c r="C12" s="46" t="s">
        <v>30</v>
      </c>
      <c r="D12" s="47" t="s">
        <v>31</v>
      </c>
      <c r="E12" s="47" t="s">
        <v>32</v>
      </c>
      <c r="F12" s="47" t="s">
        <v>33</v>
      </c>
      <c r="G12" s="48" t="s">
        <v>34</v>
      </c>
      <c r="H12" s="49" t="s">
        <v>35</v>
      </c>
    </row>
    <row r="13" spans="1:8" ht="41.4" x14ac:dyDescent="0.3">
      <c r="A13" s="65">
        <v>1</v>
      </c>
      <c r="B13" s="66" t="s">
        <v>70</v>
      </c>
      <c r="C13" s="66" t="s">
        <v>49</v>
      </c>
      <c r="D13" s="67" t="s">
        <v>36</v>
      </c>
      <c r="E13" s="67"/>
      <c r="F13" s="67"/>
      <c r="G13" s="66" t="s">
        <v>49</v>
      </c>
      <c r="H13" s="68"/>
    </row>
    <row r="14" spans="1:8" ht="27.6" x14ac:dyDescent="0.3">
      <c r="A14" s="69">
        <f t="shared" ref="A14:A15" si="1">A13 + 1</f>
        <v>2</v>
      </c>
      <c r="B14" s="66" t="s">
        <v>71</v>
      </c>
      <c r="C14" s="66" t="s">
        <v>50</v>
      </c>
      <c r="D14" s="67" t="s">
        <v>36</v>
      </c>
      <c r="E14" s="70"/>
      <c r="F14" s="70"/>
      <c r="G14" s="66" t="s">
        <v>50</v>
      </c>
      <c r="H14" s="71"/>
    </row>
    <row r="15" spans="1:8" ht="69" x14ac:dyDescent="0.3">
      <c r="A15" s="69">
        <f t="shared" si="1"/>
        <v>3</v>
      </c>
      <c r="B15" s="66" t="s">
        <v>72</v>
      </c>
      <c r="C15" s="66" t="s">
        <v>51</v>
      </c>
      <c r="D15" s="67" t="s">
        <v>36</v>
      </c>
      <c r="E15" s="70"/>
      <c r="F15" s="70"/>
      <c r="G15" s="66" t="s">
        <v>51</v>
      </c>
      <c r="H15" s="71"/>
    </row>
    <row r="17" spans="2:3" ht="14.4" x14ac:dyDescent="0.3">
      <c r="B17" s="37"/>
      <c r="C17" s="64"/>
    </row>
    <row r="18" spans="2:3" ht="14.4" x14ac:dyDescent="0.3">
      <c r="C18" s="64"/>
    </row>
    <row r="19" spans="2:3" ht="14.4" x14ac:dyDescent="0.3">
      <c r="C19" s="64"/>
    </row>
    <row r="20" spans="2:3" ht="14.4" x14ac:dyDescent="0.3">
      <c r="C20" s="64"/>
    </row>
    <row r="21" spans="2:3" ht="14.4" x14ac:dyDescent="0.3">
      <c r="C21" s="64"/>
    </row>
    <row r="22" spans="2:3" ht="15.75" customHeight="1" x14ac:dyDescent="0.3">
      <c r="C22" s="64"/>
    </row>
    <row r="23" spans="2:3" ht="15.75" customHeight="1" x14ac:dyDescent="0.3">
      <c r="C23" s="64"/>
    </row>
    <row r="24" spans="2:3" ht="15.75" customHeight="1" x14ac:dyDescent="0.3">
      <c r="C24" s="64"/>
    </row>
    <row r="25" spans="2:3" ht="15.75" customHeight="1" x14ac:dyDescent="0.3">
      <c r="C25" s="64"/>
    </row>
    <row r="26" spans="2:3" ht="15.75" customHeight="1" x14ac:dyDescent="0.3">
      <c r="C26" s="64"/>
    </row>
    <row r="27" spans="2:3" ht="15.75" customHeight="1" x14ac:dyDescent="0.3">
      <c r="C27" s="64"/>
    </row>
    <row r="28" spans="2:3" ht="15.75" customHeight="1" x14ac:dyDescent="0.3">
      <c r="C28" s="64"/>
    </row>
    <row r="29" spans="2:3" ht="15.75" customHeight="1" x14ac:dyDescent="0.3">
      <c r="C29" s="64"/>
    </row>
    <row r="30" spans="2:3" ht="15.75" customHeight="1" x14ac:dyDescent="0.3">
      <c r="C30" s="64"/>
    </row>
    <row r="31" spans="2:3" ht="15.75" customHeight="1" x14ac:dyDescent="0.3">
      <c r="C31" s="64"/>
    </row>
    <row r="32" spans="2:3" ht="15.75" customHeight="1" x14ac:dyDescent="0.3">
      <c r="C32" s="64"/>
    </row>
    <row r="33" spans="3:3" ht="15.75" customHeight="1" x14ac:dyDescent="0.3">
      <c r="C33" s="64"/>
    </row>
    <row r="34" spans="3:3" ht="15.75" customHeight="1" x14ac:dyDescent="0.3">
      <c r="C34" s="64"/>
    </row>
    <row r="35" spans="3:3" ht="15.75" customHeight="1" x14ac:dyDescent="0.3">
      <c r="C35" s="64"/>
    </row>
    <row r="36" spans="3:3" ht="15.75" customHeight="1" x14ac:dyDescent="0.3"/>
    <row r="37" spans="3:3" ht="15.75" customHeight="1" x14ac:dyDescent="0.3"/>
    <row r="38" spans="3:3" ht="15.75" customHeight="1" x14ac:dyDescent="0.3"/>
    <row r="39" spans="3:3" ht="15.75" customHeight="1" x14ac:dyDescent="0.3"/>
    <row r="40" spans="3:3" ht="15.75" customHeight="1" x14ac:dyDescent="0.3"/>
    <row r="41" spans="3:3" ht="15.75" customHeight="1" x14ac:dyDescent="0.3"/>
    <row r="42" spans="3:3" ht="15.75" customHeight="1" x14ac:dyDescent="0.3"/>
    <row r="43" spans="3:3" ht="15.75" customHeight="1" x14ac:dyDescent="0.3"/>
    <row r="44" spans="3:3" ht="15.75" customHeight="1" x14ac:dyDescent="0.3"/>
    <row r="45" spans="3:3" ht="15.75" customHeight="1" x14ac:dyDescent="0.3"/>
    <row r="46" spans="3:3" ht="15.75" customHeight="1" x14ac:dyDescent="0.3"/>
    <row r="47" spans="3:3" ht="15.75" customHeight="1" x14ac:dyDescent="0.3"/>
    <row r="48" spans="3:3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3">
    <mergeCell ref="A2:A3"/>
    <mergeCell ref="B2:B3"/>
    <mergeCell ref="C2:C3"/>
  </mergeCell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39E88-5DC7-4D49-BDA9-CCD5CAC76112}">
  <dimension ref="A1:H20"/>
  <sheetViews>
    <sheetView topLeftCell="A16" zoomScale="85" zoomScaleNormal="85" workbookViewId="0">
      <selection activeCell="C16" sqref="C16"/>
    </sheetView>
  </sheetViews>
  <sheetFormatPr defaultRowHeight="14.4" x14ac:dyDescent="0.3"/>
  <cols>
    <col min="2" max="2" width="23.88671875" customWidth="1"/>
    <col min="3" max="3" width="34.109375" customWidth="1"/>
    <col min="4" max="4" width="7.6640625" customWidth="1"/>
    <col min="5" max="5" width="7.77734375" customWidth="1"/>
    <col min="6" max="6" width="7.109375" customWidth="1"/>
    <col min="7" max="7" width="28.33203125" customWidth="1"/>
    <col min="8" max="8" width="14.44140625" customWidth="1"/>
  </cols>
  <sheetData>
    <row r="1" spans="1:8" x14ac:dyDescent="0.3">
      <c r="A1" s="88"/>
      <c r="B1" s="89" t="s">
        <v>15</v>
      </c>
      <c r="C1" s="90" t="s">
        <v>119</v>
      </c>
      <c r="D1" s="91"/>
      <c r="E1" s="92"/>
      <c r="F1" s="89" t="s">
        <v>16</v>
      </c>
      <c r="G1" s="93" t="s">
        <v>120</v>
      </c>
      <c r="H1" s="94"/>
    </row>
    <row r="2" spans="1:8" x14ac:dyDescent="0.3">
      <c r="A2" s="187"/>
      <c r="B2" s="189" t="s">
        <v>17</v>
      </c>
      <c r="C2" s="191" t="s">
        <v>121</v>
      </c>
      <c r="D2" s="95"/>
      <c r="E2" s="96"/>
      <c r="F2" s="97" t="s">
        <v>18</v>
      </c>
      <c r="G2" s="98" t="s">
        <v>99</v>
      </c>
      <c r="H2" s="99"/>
    </row>
    <row r="3" spans="1:8" ht="15" thickBot="1" x14ac:dyDescent="0.35">
      <c r="A3" s="188"/>
      <c r="B3" s="190"/>
      <c r="C3" s="192"/>
      <c r="D3" s="95"/>
      <c r="E3" s="96"/>
      <c r="F3" s="97" t="s">
        <v>19</v>
      </c>
      <c r="G3" s="100" t="s">
        <v>122</v>
      </c>
      <c r="H3" s="99"/>
    </row>
    <row r="4" spans="1:8" x14ac:dyDescent="0.3">
      <c r="A4" s="101"/>
      <c r="B4" s="89" t="s">
        <v>20</v>
      </c>
      <c r="C4" s="81" t="s">
        <v>123</v>
      </c>
      <c r="D4" s="91"/>
      <c r="E4" s="92"/>
      <c r="F4" s="89" t="s">
        <v>21</v>
      </c>
      <c r="G4" s="102">
        <v>45442</v>
      </c>
      <c r="H4" s="94"/>
    </row>
    <row r="5" spans="1:8" ht="15" thickBot="1" x14ac:dyDescent="0.35">
      <c r="A5" s="103"/>
      <c r="B5" s="104"/>
      <c r="C5" s="104"/>
      <c r="D5" s="105"/>
      <c r="E5" s="105"/>
      <c r="F5" s="105"/>
      <c r="G5" s="104"/>
      <c r="H5" s="104"/>
    </row>
    <row r="6" spans="1:8" x14ac:dyDescent="0.3">
      <c r="A6" s="101"/>
      <c r="B6" s="89" t="s">
        <v>22</v>
      </c>
      <c r="C6" s="106"/>
      <c r="D6" s="107"/>
      <c r="E6" s="108"/>
      <c r="F6" s="108"/>
      <c r="G6" s="108"/>
      <c r="H6" s="106"/>
    </row>
    <row r="7" spans="1:8" ht="33" customHeight="1" x14ac:dyDescent="0.3">
      <c r="A7" s="103"/>
      <c r="B7" s="109" t="s">
        <v>23</v>
      </c>
      <c r="C7" s="109" t="s">
        <v>24</v>
      </c>
      <c r="D7" s="110"/>
      <c r="E7" s="111"/>
      <c r="F7" s="111"/>
      <c r="G7" s="111"/>
      <c r="H7" s="104"/>
    </row>
    <row r="8" spans="1:8" x14ac:dyDescent="0.3">
      <c r="A8" s="103"/>
      <c r="B8" s="104" t="s">
        <v>101</v>
      </c>
      <c r="C8" s="104" t="s">
        <v>103</v>
      </c>
      <c r="D8" s="105"/>
      <c r="E8" s="111"/>
      <c r="F8" s="111"/>
      <c r="G8" s="111"/>
      <c r="H8" s="104"/>
    </row>
    <row r="9" spans="1:8" x14ac:dyDescent="0.3">
      <c r="A9" s="103"/>
      <c r="B9" s="104" t="s">
        <v>102</v>
      </c>
      <c r="C9" s="110">
        <v>123</v>
      </c>
      <c r="D9" s="105"/>
      <c r="E9" s="111"/>
      <c r="F9" s="111"/>
      <c r="G9" s="111"/>
      <c r="H9" s="104"/>
    </row>
    <row r="10" spans="1:8" ht="15" thickBot="1" x14ac:dyDescent="0.35">
      <c r="A10" s="103"/>
      <c r="B10" s="104"/>
      <c r="C10" s="104"/>
      <c r="D10" s="105"/>
      <c r="E10" s="105"/>
      <c r="F10" s="105"/>
      <c r="G10" s="104"/>
      <c r="H10" s="104"/>
    </row>
    <row r="11" spans="1:8" ht="15" thickBot="1" x14ac:dyDescent="0.35">
      <c r="A11" s="112">
        <v>8</v>
      </c>
      <c r="B11" s="113" t="s">
        <v>25</v>
      </c>
      <c r="C11" s="114" t="s">
        <v>26</v>
      </c>
      <c r="D11" s="115">
        <v>5</v>
      </c>
      <c r="E11" s="115">
        <v>3</v>
      </c>
      <c r="F11" s="115">
        <v>0</v>
      </c>
      <c r="G11" s="116" t="s">
        <v>27</v>
      </c>
      <c r="H11" s="117">
        <v>1</v>
      </c>
    </row>
    <row r="12" spans="1:8" ht="26.4" thickBot="1" x14ac:dyDescent="0.35">
      <c r="A12" s="118" t="s">
        <v>28</v>
      </c>
      <c r="B12" s="119" t="s">
        <v>29</v>
      </c>
      <c r="C12" s="119" t="s">
        <v>30</v>
      </c>
      <c r="D12" s="120" t="s">
        <v>31</v>
      </c>
      <c r="E12" s="120" t="s">
        <v>32</v>
      </c>
      <c r="F12" s="120" t="s">
        <v>33</v>
      </c>
      <c r="G12" s="121" t="s">
        <v>34</v>
      </c>
      <c r="H12" s="122" t="s">
        <v>35</v>
      </c>
    </row>
    <row r="13" spans="1:8" ht="79.8" customHeight="1" x14ac:dyDescent="0.3">
      <c r="A13" s="75">
        <v>1</v>
      </c>
      <c r="B13" s="76" t="s">
        <v>76</v>
      </c>
      <c r="C13" s="76" t="s">
        <v>82</v>
      </c>
      <c r="D13" s="77" t="s">
        <v>36</v>
      </c>
      <c r="E13" s="77"/>
      <c r="F13" s="77"/>
      <c r="G13" s="76" t="s">
        <v>82</v>
      </c>
      <c r="H13" s="78"/>
    </row>
    <row r="14" spans="1:8" ht="80.400000000000006" customHeight="1" x14ac:dyDescent="0.3">
      <c r="A14" s="79">
        <v>2</v>
      </c>
      <c r="B14" s="76" t="s">
        <v>95</v>
      </c>
      <c r="C14" s="76" t="s">
        <v>81</v>
      </c>
      <c r="D14" s="77"/>
      <c r="E14" s="80" t="s">
        <v>36</v>
      </c>
      <c r="F14" s="80"/>
      <c r="G14" s="76" t="s">
        <v>124</v>
      </c>
      <c r="H14" s="87">
        <v>1</v>
      </c>
    </row>
    <row r="15" spans="1:8" ht="70.8" customHeight="1" x14ac:dyDescent="0.3">
      <c r="A15" s="79">
        <v>3</v>
      </c>
      <c r="B15" s="76" t="s">
        <v>77</v>
      </c>
      <c r="C15" s="76" t="s">
        <v>57</v>
      </c>
      <c r="D15" s="83" t="s">
        <v>36</v>
      </c>
      <c r="E15" s="84"/>
      <c r="F15" s="84"/>
      <c r="G15" s="76" t="s">
        <v>57</v>
      </c>
      <c r="H15" s="85"/>
    </row>
    <row r="16" spans="1:8" ht="78.599999999999994" customHeight="1" x14ac:dyDescent="0.3">
      <c r="A16" s="111">
        <v>4</v>
      </c>
      <c r="B16" s="76" t="s">
        <v>95</v>
      </c>
      <c r="C16" s="123" t="s">
        <v>81</v>
      </c>
      <c r="D16" s="124"/>
      <c r="E16" s="124" t="s">
        <v>36</v>
      </c>
      <c r="F16" s="124"/>
      <c r="G16" s="124" t="s">
        <v>124</v>
      </c>
      <c r="H16" s="124">
        <v>2</v>
      </c>
    </row>
    <row r="17" spans="1:8" ht="78.599999999999994" customHeight="1" x14ac:dyDescent="0.3">
      <c r="A17" s="111">
        <v>5</v>
      </c>
      <c r="B17" s="76" t="s">
        <v>79</v>
      </c>
      <c r="C17" s="123" t="s">
        <v>80</v>
      </c>
      <c r="D17" s="86" t="s">
        <v>36</v>
      </c>
      <c r="E17" s="124"/>
      <c r="F17" s="124"/>
      <c r="G17" s="123" t="s">
        <v>80</v>
      </c>
      <c r="H17" s="124"/>
    </row>
    <row r="18" spans="1:8" ht="66" customHeight="1" x14ac:dyDescent="0.3">
      <c r="A18" s="82">
        <v>6</v>
      </c>
      <c r="B18" s="76" t="s">
        <v>125</v>
      </c>
      <c r="C18" s="123" t="s">
        <v>81</v>
      </c>
      <c r="D18" s="124"/>
      <c r="E18" s="124" t="s">
        <v>36</v>
      </c>
      <c r="F18" s="124"/>
      <c r="G18" s="124" t="s">
        <v>124</v>
      </c>
      <c r="H18" s="124">
        <v>3</v>
      </c>
    </row>
    <row r="19" spans="1:8" ht="120.6" customHeight="1" x14ac:dyDescent="0.3">
      <c r="A19" s="82">
        <v>7</v>
      </c>
      <c r="B19" s="76" t="s">
        <v>78</v>
      </c>
      <c r="C19" s="123" t="s">
        <v>75</v>
      </c>
      <c r="D19" s="124" t="s">
        <v>36</v>
      </c>
      <c r="E19" s="124"/>
      <c r="F19" s="124"/>
      <c r="G19" s="123" t="s">
        <v>75</v>
      </c>
      <c r="H19" s="124"/>
    </row>
    <row r="20" spans="1:8" x14ac:dyDescent="0.3">
      <c r="A20" s="82">
        <v>8</v>
      </c>
      <c r="B20" s="76" t="s">
        <v>58</v>
      </c>
      <c r="C20" s="123" t="s">
        <v>83</v>
      </c>
      <c r="D20" s="124" t="s">
        <v>36</v>
      </c>
      <c r="E20" s="124"/>
      <c r="F20" s="124"/>
      <c r="G20" s="123" t="s">
        <v>83</v>
      </c>
      <c r="H20" s="124"/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8BCE8-3AF8-40DB-B6E8-010CE2B987E9}">
  <dimension ref="A1:H18"/>
  <sheetViews>
    <sheetView zoomScale="55" zoomScaleNormal="55" workbookViewId="0">
      <selection activeCell="O16" sqref="O16"/>
    </sheetView>
  </sheetViews>
  <sheetFormatPr defaultRowHeight="14.4" x14ac:dyDescent="0.3"/>
  <cols>
    <col min="2" max="2" width="20.77734375" customWidth="1"/>
    <col min="3" max="3" width="26.77734375" customWidth="1"/>
    <col min="7" max="7" width="28.6640625" customWidth="1"/>
    <col min="8" max="8" width="9.77734375" customWidth="1"/>
  </cols>
  <sheetData>
    <row r="1" spans="1:8" ht="32.4" customHeight="1" x14ac:dyDescent="0.3">
      <c r="A1" s="88"/>
      <c r="B1" s="89" t="s">
        <v>15</v>
      </c>
      <c r="C1" s="90" t="s">
        <v>131</v>
      </c>
      <c r="D1" s="91"/>
      <c r="E1" s="92"/>
      <c r="F1" s="89" t="s">
        <v>16</v>
      </c>
      <c r="G1" s="93" t="s">
        <v>132</v>
      </c>
      <c r="H1" s="94"/>
    </row>
    <row r="2" spans="1:8" x14ac:dyDescent="0.3">
      <c r="A2" s="187"/>
      <c r="B2" s="189" t="s">
        <v>17</v>
      </c>
      <c r="C2" s="191" t="s">
        <v>59</v>
      </c>
      <c r="D2" s="95"/>
      <c r="E2" s="96"/>
      <c r="F2" s="97" t="s">
        <v>18</v>
      </c>
      <c r="G2" s="98" t="s">
        <v>99</v>
      </c>
      <c r="H2" s="99"/>
    </row>
    <row r="3" spans="1:8" ht="15" thickBot="1" x14ac:dyDescent="0.35">
      <c r="A3" s="188"/>
      <c r="B3" s="190"/>
      <c r="C3" s="192"/>
      <c r="D3" s="95"/>
      <c r="E3" s="96"/>
      <c r="F3" s="97" t="s">
        <v>19</v>
      </c>
      <c r="G3" s="100"/>
      <c r="H3" s="99"/>
    </row>
    <row r="4" spans="1:8" x14ac:dyDescent="0.3">
      <c r="A4" s="101"/>
      <c r="B4" s="89" t="s">
        <v>20</v>
      </c>
      <c r="C4" s="81" t="s">
        <v>133</v>
      </c>
      <c r="D4" s="91"/>
      <c r="E4" s="92"/>
      <c r="F4" s="89" t="s">
        <v>21</v>
      </c>
      <c r="G4" s="102">
        <v>45446</v>
      </c>
      <c r="H4" s="94"/>
    </row>
    <row r="5" spans="1:8" ht="15" thickBot="1" x14ac:dyDescent="0.35">
      <c r="A5" s="103"/>
      <c r="B5" s="104"/>
      <c r="C5" s="104"/>
      <c r="D5" s="105"/>
      <c r="E5" s="105"/>
      <c r="F5" s="105"/>
      <c r="G5" s="104"/>
      <c r="H5" s="104"/>
    </row>
    <row r="6" spans="1:8" x14ac:dyDescent="0.3">
      <c r="A6" s="101"/>
      <c r="B6" s="89" t="s">
        <v>22</v>
      </c>
      <c r="C6" s="106"/>
      <c r="D6" s="107"/>
      <c r="E6" s="108"/>
      <c r="F6" s="108"/>
      <c r="G6" s="108"/>
      <c r="H6" s="106"/>
    </row>
    <row r="7" spans="1:8" ht="17.399999999999999" customHeight="1" x14ac:dyDescent="0.3">
      <c r="A7" s="103"/>
      <c r="B7" s="109" t="s">
        <v>23</v>
      </c>
      <c r="C7" s="109" t="s">
        <v>24</v>
      </c>
      <c r="D7" s="110"/>
      <c r="E7" s="111"/>
      <c r="F7" s="111"/>
      <c r="G7" s="111"/>
      <c r="H7" s="104"/>
    </row>
    <row r="8" spans="1:8" x14ac:dyDescent="0.3">
      <c r="A8" s="103"/>
      <c r="B8" s="104" t="s">
        <v>101</v>
      </c>
      <c r="C8" s="104" t="s">
        <v>103</v>
      </c>
      <c r="D8" s="105"/>
      <c r="E8" s="111"/>
      <c r="F8" s="111"/>
      <c r="G8" s="111"/>
      <c r="H8" s="104"/>
    </row>
    <row r="9" spans="1:8" x14ac:dyDescent="0.3">
      <c r="A9" s="103"/>
      <c r="B9" s="104" t="s">
        <v>102</v>
      </c>
      <c r="C9" s="110">
        <v>123</v>
      </c>
      <c r="D9" s="105"/>
      <c r="E9" s="111"/>
      <c r="F9" s="111"/>
      <c r="G9" s="111"/>
      <c r="H9" s="104"/>
    </row>
    <row r="10" spans="1:8" ht="15" thickBot="1" x14ac:dyDescent="0.35">
      <c r="A10" s="103"/>
      <c r="B10" s="104"/>
      <c r="C10" s="104"/>
      <c r="D10" s="105"/>
      <c r="E10" s="105"/>
      <c r="F10" s="105"/>
      <c r="G10" s="104"/>
      <c r="H10" s="104"/>
    </row>
    <row r="11" spans="1:8" ht="15" thickBot="1" x14ac:dyDescent="0.35">
      <c r="A11" s="112">
        <v>8</v>
      </c>
      <c r="B11" s="113" t="s">
        <v>25</v>
      </c>
      <c r="C11" s="114" t="s">
        <v>26</v>
      </c>
      <c r="D11" s="115">
        <v>5</v>
      </c>
      <c r="E11" s="115">
        <v>3</v>
      </c>
      <c r="F11" s="115">
        <v>0</v>
      </c>
      <c r="G11" s="116" t="s">
        <v>27</v>
      </c>
      <c r="H11" s="117">
        <v>1</v>
      </c>
    </row>
    <row r="12" spans="1:8" ht="26.4" thickBot="1" x14ac:dyDescent="0.35">
      <c r="A12" s="118" t="s">
        <v>28</v>
      </c>
      <c r="B12" s="119" t="s">
        <v>29</v>
      </c>
      <c r="C12" s="119" t="s">
        <v>30</v>
      </c>
      <c r="D12" s="120" t="s">
        <v>31</v>
      </c>
      <c r="E12" s="120" t="s">
        <v>32</v>
      </c>
      <c r="F12" s="120" t="s">
        <v>33</v>
      </c>
      <c r="G12" s="121" t="s">
        <v>34</v>
      </c>
      <c r="H12" s="122" t="s">
        <v>35</v>
      </c>
    </row>
    <row r="13" spans="1:8" ht="59.4" customHeight="1" x14ac:dyDescent="0.3">
      <c r="A13" s="127">
        <v>1</v>
      </c>
      <c r="B13" s="128" t="s">
        <v>84</v>
      </c>
      <c r="C13" s="128" t="s">
        <v>53</v>
      </c>
      <c r="D13" s="126" t="s">
        <v>93</v>
      </c>
      <c r="E13" s="128"/>
      <c r="F13" s="127"/>
      <c r="G13" s="128" t="s">
        <v>53</v>
      </c>
      <c r="H13" s="128"/>
    </row>
    <row r="14" spans="1:8" ht="27.6" x14ac:dyDescent="0.3">
      <c r="A14" s="127">
        <v>2</v>
      </c>
      <c r="B14" s="128" t="s">
        <v>60</v>
      </c>
      <c r="C14" s="128" t="s">
        <v>61</v>
      </c>
      <c r="D14" s="126" t="s">
        <v>93</v>
      </c>
      <c r="E14" s="128"/>
      <c r="F14" s="127"/>
      <c r="G14" s="128" t="s">
        <v>61</v>
      </c>
      <c r="H14" s="128"/>
    </row>
    <row r="15" spans="1:8" ht="91.2" customHeight="1" x14ac:dyDescent="0.3">
      <c r="A15" s="127">
        <v>3</v>
      </c>
      <c r="B15" s="128" t="s">
        <v>76</v>
      </c>
      <c r="C15" s="128" t="s">
        <v>82</v>
      </c>
      <c r="D15" s="126" t="s">
        <v>93</v>
      </c>
      <c r="E15" s="128"/>
      <c r="F15" s="127"/>
      <c r="G15" s="128" t="s">
        <v>82</v>
      </c>
      <c r="H15" s="128"/>
    </row>
    <row r="16" spans="1:8" ht="76.2" customHeight="1" x14ac:dyDescent="0.3">
      <c r="A16" s="127">
        <v>4</v>
      </c>
      <c r="B16" s="128" t="s">
        <v>85</v>
      </c>
      <c r="C16" s="128" t="s">
        <v>62</v>
      </c>
      <c r="D16" s="126" t="s">
        <v>93</v>
      </c>
      <c r="E16" s="128"/>
      <c r="F16" s="127"/>
      <c r="G16" s="128" t="s">
        <v>62</v>
      </c>
      <c r="H16" s="128"/>
    </row>
    <row r="17" spans="1:8" ht="42.6" customHeight="1" x14ac:dyDescent="0.3">
      <c r="A17" s="127">
        <v>5</v>
      </c>
      <c r="B17" s="128" t="s">
        <v>97</v>
      </c>
      <c r="C17" s="128" t="s">
        <v>63</v>
      </c>
      <c r="D17" s="126" t="s">
        <v>93</v>
      </c>
      <c r="E17" s="128"/>
      <c r="F17" s="127"/>
      <c r="G17" s="128" t="s">
        <v>63</v>
      </c>
      <c r="H17" s="128"/>
    </row>
    <row r="18" spans="1:8" ht="33" customHeight="1" x14ac:dyDescent="0.3">
      <c r="A18" s="82">
        <v>8</v>
      </c>
      <c r="B18" s="129" t="s">
        <v>58</v>
      </c>
      <c r="C18" s="130" t="s">
        <v>83</v>
      </c>
      <c r="D18" s="124" t="s">
        <v>36</v>
      </c>
      <c r="E18" s="124"/>
      <c r="F18" s="124"/>
      <c r="G18" s="130" t="s">
        <v>83</v>
      </c>
      <c r="H18" s="124"/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38AFE-4BB4-4DC2-8158-CCFD4F2F9355}">
  <dimension ref="A1:H18"/>
  <sheetViews>
    <sheetView zoomScale="70" zoomScaleNormal="70" workbookViewId="0">
      <selection activeCell="L16" sqref="L16"/>
    </sheetView>
  </sheetViews>
  <sheetFormatPr defaultRowHeight="14.4" x14ac:dyDescent="0.3"/>
  <cols>
    <col min="2" max="2" width="19.5546875" customWidth="1"/>
    <col min="3" max="3" width="28" customWidth="1"/>
    <col min="7" max="7" width="22.21875" customWidth="1"/>
    <col min="8" max="8" width="10.6640625" customWidth="1"/>
  </cols>
  <sheetData>
    <row r="1" spans="1:8" x14ac:dyDescent="0.3">
      <c r="A1" s="132"/>
      <c r="B1" s="133" t="s">
        <v>15</v>
      </c>
      <c r="C1" s="134" t="s">
        <v>134</v>
      </c>
      <c r="D1" s="135"/>
      <c r="E1" s="136"/>
      <c r="F1" s="133" t="s">
        <v>16</v>
      </c>
      <c r="G1" s="137" t="s">
        <v>135</v>
      </c>
      <c r="H1" s="138"/>
    </row>
    <row r="2" spans="1:8" x14ac:dyDescent="0.3">
      <c r="A2" s="193"/>
      <c r="B2" s="195" t="s">
        <v>17</v>
      </c>
      <c r="C2" s="197" t="s">
        <v>110</v>
      </c>
      <c r="D2" s="139"/>
      <c r="E2" s="140"/>
      <c r="F2" s="141" t="s">
        <v>18</v>
      </c>
      <c r="G2" s="142" t="s">
        <v>99</v>
      </c>
      <c r="H2" s="143"/>
    </row>
    <row r="3" spans="1:8" ht="15" thickBot="1" x14ac:dyDescent="0.35">
      <c r="A3" s="194"/>
      <c r="B3" s="196"/>
      <c r="C3" s="198"/>
      <c r="D3" s="139"/>
      <c r="E3" s="140"/>
      <c r="F3" s="141" t="s">
        <v>19</v>
      </c>
      <c r="G3" s="144"/>
      <c r="H3" s="143"/>
    </row>
    <row r="4" spans="1:8" x14ac:dyDescent="0.3">
      <c r="A4" s="145"/>
      <c r="B4" s="133" t="s">
        <v>20</v>
      </c>
      <c r="C4" s="173" t="s">
        <v>136</v>
      </c>
      <c r="D4" s="135"/>
      <c r="E4" s="136"/>
      <c r="F4" s="133" t="s">
        <v>21</v>
      </c>
      <c r="G4" s="146">
        <v>45448</v>
      </c>
      <c r="H4" s="138"/>
    </row>
    <row r="5" spans="1:8" ht="15" thickBot="1" x14ac:dyDescent="0.35">
      <c r="A5" s="147"/>
      <c r="B5" s="148"/>
      <c r="C5" s="148"/>
      <c r="D5" s="149"/>
      <c r="E5" s="149"/>
      <c r="F5" s="149"/>
      <c r="G5" s="148"/>
      <c r="H5" s="148"/>
    </row>
    <row r="6" spans="1:8" x14ac:dyDescent="0.3">
      <c r="A6" s="145"/>
      <c r="B6" s="133" t="s">
        <v>22</v>
      </c>
      <c r="C6" s="150"/>
      <c r="D6" s="151"/>
      <c r="E6" s="152"/>
      <c r="F6" s="152"/>
      <c r="G6" s="152"/>
      <c r="H6" s="150"/>
    </row>
    <row r="7" spans="1:8" ht="17.399999999999999" customHeight="1" x14ac:dyDescent="0.3">
      <c r="A7" s="147"/>
      <c r="B7" s="153" t="s">
        <v>23</v>
      </c>
      <c r="C7" s="153" t="s">
        <v>24</v>
      </c>
      <c r="D7" s="154"/>
      <c r="E7" s="131"/>
      <c r="F7" s="131"/>
      <c r="G7" s="131"/>
      <c r="H7" s="148"/>
    </row>
    <row r="8" spans="1:8" x14ac:dyDescent="0.3">
      <c r="A8" s="147"/>
      <c r="B8" s="148" t="s">
        <v>101</v>
      </c>
      <c r="C8" s="148" t="s">
        <v>117</v>
      </c>
      <c r="D8" s="149"/>
      <c r="E8" s="131"/>
      <c r="F8" s="131"/>
      <c r="G8" s="131"/>
      <c r="H8" s="148"/>
    </row>
    <row r="9" spans="1:8" x14ac:dyDescent="0.3">
      <c r="A9" s="147"/>
      <c r="B9" s="148" t="s">
        <v>102</v>
      </c>
      <c r="C9" s="154">
        <v>111</v>
      </c>
      <c r="D9" s="149"/>
      <c r="E9" s="131"/>
      <c r="F9" s="131"/>
      <c r="G9" s="131"/>
      <c r="H9" s="148"/>
    </row>
    <row r="10" spans="1:8" ht="15" thickBot="1" x14ac:dyDescent="0.35">
      <c r="A10" s="147"/>
      <c r="B10" s="148"/>
      <c r="C10" s="148"/>
      <c r="D10" s="149"/>
      <c r="E10" s="149"/>
      <c r="F10" s="149"/>
      <c r="G10" s="148"/>
      <c r="H10" s="148"/>
    </row>
    <row r="11" spans="1:8" ht="15" thickBot="1" x14ac:dyDescent="0.35">
      <c r="A11" s="155">
        <v>6</v>
      </c>
      <c r="B11" s="156" t="s">
        <v>25</v>
      </c>
      <c r="C11" s="157" t="s">
        <v>26</v>
      </c>
      <c r="D11" s="158">
        <v>6</v>
      </c>
      <c r="E11" s="158">
        <v>0</v>
      </c>
      <c r="F11" s="158">
        <v>0</v>
      </c>
      <c r="G11" s="159" t="s">
        <v>27</v>
      </c>
      <c r="H11" s="160">
        <v>1</v>
      </c>
    </row>
    <row r="12" spans="1:8" ht="26.4" thickBot="1" x14ac:dyDescent="0.35">
      <c r="A12" s="161" t="s">
        <v>28</v>
      </c>
      <c r="B12" s="162" t="s">
        <v>29</v>
      </c>
      <c r="C12" s="162" t="s">
        <v>30</v>
      </c>
      <c r="D12" s="163" t="s">
        <v>31</v>
      </c>
      <c r="E12" s="163" t="s">
        <v>32</v>
      </c>
      <c r="F12" s="163" t="s">
        <v>33</v>
      </c>
      <c r="G12" s="164" t="s">
        <v>34</v>
      </c>
      <c r="H12" s="165" t="s">
        <v>35</v>
      </c>
    </row>
    <row r="13" spans="1:8" ht="58.2" customHeight="1" x14ac:dyDescent="0.3">
      <c r="A13" s="166">
        <v>1</v>
      </c>
      <c r="B13" s="174" t="s">
        <v>84</v>
      </c>
      <c r="C13" s="174" t="s">
        <v>53</v>
      </c>
      <c r="D13" s="168" t="s">
        <v>36</v>
      </c>
      <c r="E13" s="168"/>
      <c r="F13" s="168"/>
      <c r="G13" s="167" t="s">
        <v>49</v>
      </c>
      <c r="H13" s="169"/>
    </row>
    <row r="14" spans="1:8" ht="75.599999999999994" customHeight="1" x14ac:dyDescent="0.3">
      <c r="A14" s="170">
        <v>2</v>
      </c>
      <c r="B14" s="174" t="s">
        <v>137</v>
      </c>
      <c r="C14" s="174" t="s">
        <v>61</v>
      </c>
      <c r="D14" s="168" t="s">
        <v>36</v>
      </c>
      <c r="E14" s="171"/>
      <c r="F14" s="171"/>
      <c r="G14" s="174" t="s">
        <v>61</v>
      </c>
      <c r="H14" s="172"/>
    </row>
    <row r="15" spans="1:8" ht="73.8" customHeight="1" x14ac:dyDescent="0.3">
      <c r="A15" s="170">
        <v>3</v>
      </c>
      <c r="B15" s="174" t="s">
        <v>78</v>
      </c>
      <c r="C15" s="174" t="s">
        <v>112</v>
      </c>
      <c r="D15" s="168" t="s">
        <v>36</v>
      </c>
      <c r="E15" s="171"/>
      <c r="F15" s="171"/>
      <c r="G15" s="174" t="s">
        <v>112</v>
      </c>
      <c r="H15" s="172"/>
    </row>
    <row r="16" spans="1:8" ht="92.4" customHeight="1" x14ac:dyDescent="0.3">
      <c r="A16" s="170">
        <v>4</v>
      </c>
      <c r="B16" s="174" t="s">
        <v>113</v>
      </c>
      <c r="C16" s="174" t="s">
        <v>114</v>
      </c>
      <c r="D16" s="168" t="s">
        <v>36</v>
      </c>
      <c r="E16" s="171"/>
      <c r="F16" s="171"/>
      <c r="G16" s="174" t="s">
        <v>114</v>
      </c>
      <c r="H16" s="171"/>
    </row>
    <row r="17" spans="1:8" ht="76.8" customHeight="1" x14ac:dyDescent="0.3">
      <c r="A17" s="170">
        <v>5</v>
      </c>
      <c r="B17" s="174" t="s">
        <v>116</v>
      </c>
      <c r="C17" s="174" t="s">
        <v>114</v>
      </c>
      <c r="D17" s="168" t="s">
        <v>36</v>
      </c>
      <c r="E17" s="171"/>
      <c r="F17" s="171"/>
      <c r="G17" s="174" t="s">
        <v>114</v>
      </c>
      <c r="H17" s="171"/>
    </row>
    <row r="18" spans="1:8" ht="66.599999999999994" customHeight="1" x14ac:dyDescent="0.3">
      <c r="A18" s="170">
        <v>6</v>
      </c>
      <c r="B18" s="174" t="s">
        <v>115</v>
      </c>
      <c r="C18" s="174" t="s">
        <v>114</v>
      </c>
      <c r="D18" s="168" t="s">
        <v>36</v>
      </c>
      <c r="E18" s="171"/>
      <c r="F18" s="171"/>
      <c r="G18" s="174" t="s">
        <v>114</v>
      </c>
      <c r="H18" s="171"/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Тест-план</vt:lpstr>
      <vt:lpstr>Чек-лист</vt:lpstr>
      <vt:lpstr>Дефект</vt:lpstr>
      <vt:lpstr>Тест-кейс 1 Денисов</vt:lpstr>
      <vt:lpstr>Тест-кейс 2 Степанов</vt:lpstr>
      <vt:lpstr>Тест-кейс 3 Мартьянов</vt:lpstr>
      <vt:lpstr>Тест-кейс 4 Смольков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Денисов</cp:lastModifiedBy>
  <dcterms:created xsi:type="dcterms:W3CDTF">2006-09-28T05:33:49Z</dcterms:created>
  <dcterms:modified xsi:type="dcterms:W3CDTF">2024-06-06T10:08:39Z</dcterms:modified>
</cp:coreProperties>
</file>